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drawings/drawing10.xml" ContentType="application/vnd.openxmlformats-officedocument.drawing+xml"/>
  <Override PartName="/xl/embeddings/oleObject10.bin" ContentType="application/vnd.openxmlformats-officedocument.oleObject"/>
  <Override PartName="/xl/drawings/drawing11.xml" ContentType="application/vnd.openxmlformats-officedocument.drawing+xml"/>
  <Override PartName="/xl/embeddings/oleObject11.bin" ContentType="application/vnd.openxmlformats-officedocument.oleObject"/>
  <Override PartName="/xl/drawings/drawing12.xml" ContentType="application/vnd.openxmlformats-officedocument.drawing+xml"/>
  <Override PartName="/xl/embeddings/oleObject12.bin" ContentType="application/vnd.openxmlformats-officedocument.oleObject"/>
  <Override PartName="/xl/drawings/drawing13.xml" ContentType="application/vnd.openxmlformats-officedocument.drawing+xml"/>
  <Override PartName="/xl/embeddings/oleObject13.bin" ContentType="application/vnd.openxmlformats-officedocument.oleObject"/>
  <Override PartName="/xl/drawings/drawing14.xml" ContentType="application/vnd.openxmlformats-officedocument.drawing+xml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drawings/drawing16.xml" ContentType="application/vnd.openxmlformats-officedocument.drawing+xml"/>
  <Override PartName="/xl/embeddings/oleObject16.bin" ContentType="application/vnd.openxmlformats-officedocument.oleObject"/>
  <Override PartName="/xl/drawings/drawing17.xml" ContentType="application/vnd.openxmlformats-officedocument.drawing+xml"/>
  <Override PartName="/xl/embeddings/oleObject17.bin" ContentType="application/vnd.openxmlformats-officedocument.oleObject"/>
  <Override PartName="/xl/drawings/drawing18.xml" ContentType="application/vnd.openxmlformats-officedocument.drawing+xml"/>
  <Override PartName="/xl/embeddings/oleObject18.bin" ContentType="application/vnd.openxmlformats-officedocument.oleObject"/>
  <Override PartName="/xl/drawings/drawing19.xml" ContentType="application/vnd.openxmlformats-officedocument.drawing+xml"/>
  <Override PartName="/xl/embeddings/oleObject19.bin" ContentType="application/vnd.openxmlformats-officedocument.oleObject"/>
  <Override PartName="/xl/drawings/drawing20.xml" ContentType="application/vnd.openxmlformats-officedocument.drawing+xml"/>
  <Override PartName="/xl/embeddings/oleObject20.bin" ContentType="application/vnd.openxmlformats-officedocument.oleObject"/>
  <Override PartName="/xl/drawings/drawing21.xml" ContentType="application/vnd.openxmlformats-officedocument.drawing+xml"/>
  <Override PartName="/xl/embeddings/oleObject21.bin" ContentType="application/vnd.openxmlformats-officedocument.oleObject"/>
  <Override PartName="/xl/drawings/drawing22.xml" ContentType="application/vnd.openxmlformats-officedocument.drawing+xml"/>
  <Override PartName="/xl/embeddings/oleObject22.bin" ContentType="application/vnd.openxmlformats-officedocument.oleObject"/>
  <Override PartName="/xl/drawings/drawing23.xml" ContentType="application/vnd.openxmlformats-officedocument.drawing+xml"/>
  <Override PartName="/xl/embeddings/oleObject23.bin" ContentType="application/vnd.openxmlformats-officedocument.oleObject"/>
  <Override PartName="/xl/drawings/drawing24.xml" ContentType="application/vnd.openxmlformats-officedocument.drawing+xml"/>
  <Override PartName="/xl/embeddings/oleObject24.bin" ContentType="application/vnd.openxmlformats-officedocument.oleObject"/>
  <Override PartName="/xl/drawings/drawing25.xml" ContentType="application/vnd.openxmlformats-officedocument.drawing+xml"/>
  <Override PartName="/xl/embeddings/oleObject25.bin" ContentType="application/vnd.openxmlformats-officedocument.oleObject"/>
  <Override PartName="/xl/drawings/drawing26.xml" ContentType="application/vnd.openxmlformats-officedocument.drawing+xml"/>
  <Override PartName="/xl/embeddings/oleObject26.bin" ContentType="application/vnd.openxmlformats-officedocument.oleObject"/>
  <Override PartName="/xl/drawings/drawing27.xml" ContentType="application/vnd.openxmlformats-officedocument.drawing+xml"/>
  <Override PartName="/xl/embeddings/oleObject27.bin" ContentType="application/vnd.openxmlformats-officedocument.oleObject"/>
  <Override PartName="/xl/drawings/drawing28.xml" ContentType="application/vnd.openxmlformats-officedocument.drawing+xml"/>
  <Override PartName="/xl/embeddings/oleObject28.bin" ContentType="application/vnd.openxmlformats-officedocument.oleObject"/>
  <Override PartName="/xl/drawings/drawing29.xml" ContentType="application/vnd.openxmlformats-officedocument.drawing+xml"/>
  <Override PartName="/xl/embeddings/oleObject29.bin" ContentType="application/vnd.openxmlformats-officedocument.oleObject"/>
  <Override PartName="/xl/drawings/drawing30.xml" ContentType="application/vnd.openxmlformats-officedocument.drawing+xml"/>
  <Override PartName="/xl/embeddings/oleObject30.bin" ContentType="application/vnd.openxmlformats-officedocument.oleObject"/>
  <Override PartName="/xl/drawings/drawing31.xml" ContentType="application/vnd.openxmlformats-officedocument.drawing+xml"/>
  <Override PartName="/xl/embeddings/oleObject31.bin" ContentType="application/vnd.openxmlformats-officedocument.oleObject"/>
  <Override PartName="/xl/drawings/drawing32.xml" ContentType="application/vnd.openxmlformats-officedocument.drawing+xml"/>
  <Override PartName="/xl/embeddings/oleObject32.bin" ContentType="application/vnd.openxmlformats-officedocument.oleObject"/>
  <Override PartName="/xl/drawings/drawing33.xml" ContentType="application/vnd.openxmlformats-officedocument.drawing+xml"/>
  <Override PartName="/xl/embeddings/oleObject33.bin" ContentType="application/vnd.openxmlformats-officedocument.oleObject"/>
  <Override PartName="/xl/drawings/drawing34.xml" ContentType="application/vnd.openxmlformats-officedocument.drawing+xml"/>
  <Override PartName="/xl/embeddings/oleObject34.bin" ContentType="application/vnd.openxmlformats-officedocument.oleObject"/>
  <Override PartName="/xl/drawings/drawing35.xml" ContentType="application/vnd.openxmlformats-officedocument.drawing+xml"/>
  <Override PartName="/xl/embeddings/oleObject35.bin" ContentType="application/vnd.openxmlformats-officedocument.oleObject"/>
  <Override PartName="/xl/drawings/drawing36.xml" ContentType="application/vnd.openxmlformats-officedocument.drawing+xml"/>
  <Override PartName="/xl/embeddings/oleObject36.bin" ContentType="application/vnd.openxmlformats-officedocument.oleObject"/>
  <Override PartName="/xl/drawings/drawing37.xml" ContentType="application/vnd.openxmlformats-officedocument.drawing+xml"/>
  <Override PartName="/xl/embeddings/oleObject37.bin" ContentType="application/vnd.openxmlformats-officedocument.oleObject"/>
  <Override PartName="/xl/drawings/drawing38.xml" ContentType="application/vnd.openxmlformats-officedocument.drawing+xml"/>
  <Override PartName="/xl/embeddings/oleObject38.bin" ContentType="application/vnd.openxmlformats-officedocument.oleObject"/>
  <Override PartName="/xl/drawings/drawing39.xml" ContentType="application/vnd.openxmlformats-officedocument.drawing+xml"/>
  <Override PartName="/xl/embeddings/oleObject39.bin" ContentType="application/vnd.openxmlformats-officedocument.oleObject"/>
  <Override PartName="/xl/drawings/drawing40.xml" ContentType="application/vnd.openxmlformats-officedocument.drawing+xml"/>
  <Override PartName="/xl/embeddings/oleObject40.bin" ContentType="application/vnd.openxmlformats-officedocument.oleObject"/>
  <Override PartName="/xl/drawings/drawing41.xml" ContentType="application/vnd.openxmlformats-officedocument.drawing+xml"/>
  <Override PartName="/xl/embeddings/oleObject4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BULAN\"/>
    </mc:Choice>
  </mc:AlternateContent>
  <xr:revisionPtr revIDLastSave="0" documentId="13_ncr:1_{B53EA0AD-B38D-44E6-ACC5-1EA6CB353EEA}" xr6:coauthVersionLast="47" xr6:coauthVersionMax="47" xr10:uidLastSave="{00000000-0000-0000-0000-000000000000}"/>
  <bookViews>
    <workbookView xWindow="0" yWindow="0" windowWidth="10245" windowHeight="10920" firstSheet="39" activeTab="40" xr2:uid="{00000000-000D-0000-FFFF-FFFF00000000}"/>
  </bookViews>
  <sheets>
    <sheet name="NEW" sheetId="1" r:id="rId1"/>
    <sheet name="NEW (2)" sheetId="2" r:id="rId2"/>
    <sheet name="NEW (3)" sheetId="3" r:id="rId3"/>
    <sheet name="NEW (4)" sheetId="4" r:id="rId4"/>
    <sheet name="NEW (5)" sheetId="5" r:id="rId5"/>
    <sheet name="NEW (6)" sheetId="6" r:id="rId6"/>
    <sheet name="NEW (7)" sheetId="7" r:id="rId7"/>
    <sheet name="NEW (8)" sheetId="8" r:id="rId8"/>
    <sheet name="NEW (9)" sheetId="9" r:id="rId9"/>
    <sheet name="NEW (10)" sheetId="10" r:id="rId10"/>
    <sheet name="NEW (11)" sheetId="11" r:id="rId11"/>
    <sheet name="NEW (12)" sheetId="12" r:id="rId12"/>
    <sheet name="NEW (13)" sheetId="13" r:id="rId13"/>
    <sheet name="NEW (14)" sheetId="14" r:id="rId14"/>
    <sheet name="NEW (15)" sheetId="15" r:id="rId15"/>
    <sheet name="NEW (16)" sheetId="16" r:id="rId16"/>
    <sheet name="NEW (17)" sheetId="17" r:id="rId17"/>
    <sheet name="NEW (18)" sheetId="18" r:id="rId18"/>
    <sheet name="NEW (19)" sheetId="19" r:id="rId19"/>
    <sheet name="NEW (20)" sheetId="20" r:id="rId20"/>
    <sheet name="NEW (21)" sheetId="21" r:id="rId21"/>
    <sheet name="NEW (22)" sheetId="22" r:id="rId22"/>
    <sheet name="NEW (23)" sheetId="23" r:id="rId23"/>
    <sheet name="NEW (24)" sheetId="24" r:id="rId24"/>
    <sheet name="NEW (25)" sheetId="25" r:id="rId25"/>
    <sheet name="NEW (26)" sheetId="26" r:id="rId26"/>
    <sheet name="NEW (27)" sheetId="27" r:id="rId27"/>
    <sheet name="NEW (28)" sheetId="28" r:id="rId28"/>
    <sheet name="NEW (29)" sheetId="29" r:id="rId29"/>
    <sheet name="NEW (30)" sheetId="30" r:id="rId30"/>
    <sheet name="NEW (31)" sheetId="31" r:id="rId31"/>
    <sheet name="NEW (32)" sheetId="32" r:id="rId32"/>
    <sheet name="NEW (33)" sheetId="33" r:id="rId33"/>
    <sheet name="NEW (34)" sheetId="34" r:id="rId34"/>
    <sheet name="NEW (35)" sheetId="35" r:id="rId35"/>
    <sheet name="NEW (36)" sheetId="36" r:id="rId36"/>
    <sheet name="NEW (37)" sheetId="37" r:id="rId37"/>
    <sheet name="NEW (38)" sheetId="38" r:id="rId38"/>
    <sheet name="NEW (39)" sheetId="39" r:id="rId39"/>
    <sheet name="NEW (40)" sheetId="40" r:id="rId40"/>
    <sheet name="NEW (41)" sheetId="41" r:id="rId41"/>
  </sheets>
  <calcPr calcId="191029"/>
</workbook>
</file>

<file path=xl/calcChain.xml><?xml version="1.0" encoding="utf-8"?>
<calcChain xmlns="http://schemas.openxmlformats.org/spreadsheetml/2006/main">
  <c r="C52" i="41" l="1"/>
  <c r="C53" i="41" s="1"/>
  <c r="C51" i="41"/>
  <c r="C50" i="41"/>
  <c r="C49" i="41"/>
  <c r="C48" i="41"/>
  <c r="C52" i="40"/>
  <c r="C51" i="40"/>
  <c r="C53" i="40" s="1"/>
  <c r="C50" i="40"/>
  <c r="C49" i="40"/>
  <c r="C48" i="40"/>
  <c r="C52" i="39"/>
  <c r="C51" i="39"/>
  <c r="C53" i="39" s="1"/>
  <c r="C50" i="39"/>
  <c r="C49" i="39"/>
  <c r="C48" i="39"/>
  <c r="C52" i="38"/>
  <c r="C51" i="38"/>
  <c r="C53" i="38" s="1"/>
  <c r="C50" i="38"/>
  <c r="C49" i="38"/>
  <c r="C48" i="38"/>
  <c r="C52" i="37"/>
  <c r="C51" i="37"/>
  <c r="C53" i="37" s="1"/>
  <c r="C50" i="37"/>
  <c r="C49" i="37"/>
  <c r="C48" i="37"/>
  <c r="C52" i="36"/>
  <c r="C53" i="36" s="1"/>
  <c r="C51" i="36"/>
  <c r="C50" i="36"/>
  <c r="C49" i="36"/>
  <c r="C48" i="36"/>
  <c r="C52" i="35"/>
  <c r="C51" i="35"/>
  <c r="C53" i="35" s="1"/>
  <c r="C50" i="35"/>
  <c r="C49" i="35"/>
  <c r="C48" i="35"/>
  <c r="C52" i="34"/>
  <c r="C51" i="34"/>
  <c r="C53" i="34" s="1"/>
  <c r="C50" i="34"/>
  <c r="C49" i="34"/>
  <c r="C48" i="34"/>
  <c r="C52" i="33"/>
  <c r="C51" i="33"/>
  <c r="C53" i="33" s="1"/>
  <c r="C50" i="33"/>
  <c r="C49" i="33"/>
  <c r="C48" i="33"/>
  <c r="C52" i="32"/>
  <c r="C51" i="32"/>
  <c r="C53" i="32" s="1"/>
  <c r="C50" i="32"/>
  <c r="C49" i="32"/>
  <c r="C48" i="32"/>
  <c r="C52" i="31"/>
  <c r="C51" i="31"/>
  <c r="C53" i="31" s="1"/>
  <c r="C50" i="31"/>
  <c r="C49" i="31"/>
  <c r="C48" i="31"/>
  <c r="C52" i="30"/>
  <c r="C51" i="30"/>
  <c r="C53" i="30" s="1"/>
  <c r="C50" i="30"/>
  <c r="C49" i="30"/>
  <c r="C48" i="30"/>
  <c r="C52" i="29"/>
  <c r="C53" i="29" s="1"/>
  <c r="C51" i="29"/>
  <c r="C50" i="29"/>
  <c r="C49" i="29"/>
  <c r="C48" i="29"/>
  <c r="C52" i="28"/>
  <c r="C51" i="28"/>
  <c r="C53" i="28" s="1"/>
  <c r="C50" i="28"/>
  <c r="C49" i="28"/>
  <c r="C48" i="28"/>
  <c r="C52" i="27"/>
  <c r="C53" i="27" s="1"/>
  <c r="C51" i="27"/>
  <c r="C50" i="27"/>
  <c r="C49" i="27"/>
  <c r="C48" i="27"/>
  <c r="C52" i="26"/>
  <c r="C51" i="26"/>
  <c r="C53" i="26" s="1"/>
  <c r="C50" i="26"/>
  <c r="C49" i="26"/>
  <c r="C48" i="26"/>
  <c r="C52" i="25"/>
  <c r="C51" i="25"/>
  <c r="C53" i="25" s="1"/>
  <c r="C50" i="25"/>
  <c r="C49" i="25"/>
  <c r="C48" i="25"/>
  <c r="C52" i="24"/>
  <c r="C53" i="24" s="1"/>
  <c r="C51" i="24"/>
  <c r="C50" i="24"/>
  <c r="C49" i="24"/>
  <c r="C48" i="24"/>
  <c r="C52" i="23"/>
  <c r="C51" i="23"/>
  <c r="C53" i="23" s="1"/>
  <c r="C50" i="23"/>
  <c r="C49" i="23"/>
  <c r="C48" i="23"/>
  <c r="C52" i="22"/>
  <c r="C51" i="22"/>
  <c r="C53" i="22" s="1"/>
  <c r="C50" i="22"/>
  <c r="C49" i="22"/>
  <c r="C48" i="22"/>
  <c r="C52" i="21"/>
  <c r="C53" i="21" s="1"/>
  <c r="C51" i="21"/>
  <c r="C50" i="21"/>
  <c r="C49" i="21"/>
  <c r="C48" i="21"/>
  <c r="C52" i="20"/>
  <c r="C51" i="20"/>
  <c r="C53" i="20" s="1"/>
  <c r="C50" i="20"/>
  <c r="C49" i="20"/>
  <c r="C48" i="20"/>
  <c r="C52" i="19"/>
  <c r="C51" i="19"/>
  <c r="C53" i="19" s="1"/>
  <c r="C50" i="19"/>
  <c r="C49" i="19"/>
  <c r="C48" i="19"/>
  <c r="C52" i="18"/>
  <c r="C51" i="18"/>
  <c r="C53" i="18" s="1"/>
  <c r="C50" i="18"/>
  <c r="C49" i="18"/>
  <c r="C48" i="18"/>
  <c r="C53" i="17"/>
  <c r="C52" i="17"/>
  <c r="C51" i="17"/>
  <c r="C50" i="17"/>
  <c r="C49" i="17"/>
  <c r="C48" i="17"/>
  <c r="C52" i="16"/>
  <c r="C51" i="16"/>
  <c r="C53" i="16" s="1"/>
  <c r="C50" i="16"/>
  <c r="C49" i="16"/>
  <c r="C48" i="16"/>
  <c r="C53" i="15"/>
  <c r="C52" i="15"/>
  <c r="C51" i="15"/>
  <c r="C50" i="15"/>
  <c r="C49" i="15"/>
  <c r="C48" i="15"/>
  <c r="C52" i="13"/>
  <c r="C51" i="13"/>
  <c r="C53" i="13" s="1"/>
  <c r="C50" i="13"/>
  <c r="C49" i="13"/>
  <c r="C48" i="13"/>
  <c r="C52" i="12"/>
  <c r="C53" i="12" s="1"/>
  <c r="C51" i="12"/>
  <c r="C50" i="12"/>
  <c r="C49" i="12"/>
  <c r="C48" i="12"/>
  <c r="C52" i="11"/>
  <c r="C51" i="11"/>
  <c r="C53" i="11" s="1"/>
  <c r="C50" i="11"/>
  <c r="C49" i="11"/>
  <c r="C48" i="11"/>
  <c r="C52" i="10"/>
  <c r="C53" i="10" s="1"/>
  <c r="C51" i="10"/>
  <c r="C50" i="10"/>
  <c r="C49" i="10"/>
  <c r="C48" i="10"/>
  <c r="C52" i="9"/>
  <c r="C51" i="9"/>
  <c r="C53" i="9" s="1"/>
  <c r="C50" i="9"/>
  <c r="C49" i="9"/>
  <c r="C48" i="9"/>
  <c r="C52" i="8"/>
  <c r="C53" i="8" s="1"/>
  <c r="C51" i="8"/>
  <c r="C50" i="8"/>
  <c r="C49" i="8"/>
  <c r="C48" i="8"/>
  <c r="C52" i="7"/>
  <c r="C51" i="7"/>
  <c r="C53" i="7" s="1"/>
  <c r="C50" i="7"/>
  <c r="C49" i="7"/>
  <c r="C48" i="7"/>
  <c r="C52" i="6"/>
  <c r="C53" i="6" s="1"/>
  <c r="C51" i="6"/>
  <c r="C50" i="6"/>
  <c r="C49" i="6"/>
  <c r="C48" i="6"/>
  <c r="C52" i="5"/>
  <c r="C51" i="5"/>
  <c r="C53" i="5" s="1"/>
  <c r="C50" i="5"/>
  <c r="C49" i="5"/>
  <c r="C48" i="5"/>
  <c r="C52" i="4"/>
  <c r="C51" i="4"/>
  <c r="C53" i="4" s="1"/>
  <c r="C50" i="4"/>
  <c r="C49" i="4"/>
  <c r="C48" i="4"/>
  <c r="C52" i="3"/>
  <c r="C51" i="3"/>
  <c r="C53" i="3" s="1"/>
  <c r="C50" i="3"/>
  <c r="C49" i="3"/>
  <c r="C48" i="3"/>
  <c r="C52" i="2"/>
  <c r="C51" i="2"/>
  <c r="C53" i="2" s="1"/>
  <c r="C50" i="2"/>
  <c r="C49" i="2"/>
  <c r="C48" i="2"/>
  <c r="C52" i="1"/>
  <c r="C51" i="1"/>
  <c r="C53" i="1" s="1"/>
  <c r="C50" i="1"/>
  <c r="C49" i="1"/>
  <c r="C48" i="1"/>
  <c r="J31" i="1" l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</calcChain>
</file>

<file path=xl/sharedStrings.xml><?xml version="1.0" encoding="utf-8"?>
<sst xmlns="http://schemas.openxmlformats.org/spreadsheetml/2006/main" count="1240" uniqueCount="36">
  <si>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</si>
  <si>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</si>
  <si>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</si>
  <si>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</si>
  <si>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</si>
  <si>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</si>
  <si>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</si>
  <si>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</si>
  <si>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</si>
  <si>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</si>
  <si>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</si>
  <si>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</si>
  <si>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</si>
  <si>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</si>
  <si>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</si>
  <si>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</si>
  <si>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</si>
  <si>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 Total Kehadiran  = </t>
  </si>
  <si>
    <r>
      <rPr>
        <sz val="12"/>
        <rFont val="Times New Roman"/>
      </rPr>
      <t xml:space="preserve">Tanggal Penilaian </t>
    </r>
    <r>
      <rPr>
        <b/>
        <sz val="12"/>
        <rFont val="Times New Roman"/>
      </rPr>
      <t>:</t>
    </r>
  </si>
  <si>
    <t xml:space="preserve"> Total Target       =</t>
  </si>
  <si>
    <t xml:space="preserve"> Total Ok             =</t>
  </si>
  <si>
    <t>Rata-Rata %     =</t>
  </si>
  <si>
    <t>MUHAMMAD ARIF WICAKSONO</t>
  </si>
  <si>
    <t>MUTU A</t>
  </si>
  <si>
    <t>16 MARET - 14 APRIL 2023</t>
  </si>
  <si>
    <t>SUCI</t>
  </si>
  <si>
    <t>MUHAMMAD ARRAFI</t>
  </si>
  <si>
    <t xml:space="preserve">REGA ADITHYA </t>
  </si>
  <si>
    <t>BLB BYNT</t>
  </si>
  <si>
    <t>FINISHING</t>
  </si>
  <si>
    <t>%                                                =</t>
  </si>
  <si>
    <t xml:space="preserve">Total Part Yang Dikejakan       = </t>
  </si>
  <si>
    <t>Total %                                      =</t>
  </si>
  <si>
    <t xml:space="preserve"> Total Ok                                    =</t>
  </si>
  <si>
    <t xml:space="preserve"> Total Target                              =</t>
  </si>
  <si>
    <t xml:space="preserve"> Total Kehadiran             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</si>
</sst>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b/>
      <sz val="18"/>
      <name val="Times New Roman"/>
    </font>
    <font>
      <b/>
      <sz val="12"/>
      <name val="Times New Roman"/>
    </font>
    <font>
      <sz val="8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3" xfId="0" applyFont="1" applyBorder="1">
      <alignment vertical="center"/>
    </xf>
    <xf numFmtId="0" fontId="0" fillId="0" borderId="14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44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C9ACC6-BB51-49B2-9285-6D837F929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E627175F-2A78-4474-B6F8-5E92CEB57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97C22295-FCE3-4DC3-8737-9C133F84EE5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0C05964-1B76-4D92-A683-B90C7EB46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A45DF365-2679-4754-87A1-EB1D03639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E84BFE9B-31C1-4D7B-AA63-AD9EC6F19593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0BBEC58-791D-4AC9-85EB-9F838F13C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AC2731EA-F378-44A0-974C-5423C28ED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69B3EB3B-5877-4222-A2AC-51C9A5ADD64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DA61BFB-7976-4528-8C67-0C56A8FF4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47D0E5F3-69D3-4B73-8931-339CF7680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BC3AF949-CE72-4FDD-8726-0C6459FBACE4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AE09A56-E9D0-48BD-8E3F-E7779B65C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900130F1-FF9E-4862-9417-70F387149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1B1D490A-3DC1-4CC2-BBD6-1A6D9F7C3654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35021AB-A059-4D42-8DF2-164729556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9597498E-C15D-4241-9CA9-FCDD58FEB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15B045C9-DFB2-4E24-AE36-D8AACFD5E31E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B51AD93-5F6C-4726-AC64-F1EA5AAD2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610A735B-672F-43AE-BF1B-D64451157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FC57B2DE-B820-4EC2-9BE8-839AE7B64CB1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0B86591-3D4D-4430-8BEE-40943BFD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F13F6977-CC23-4C3B-B9C0-80F858F92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4E325339-DB58-41CE-BD61-8A2CF9C88E5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7A9008E-6DBF-4EE3-90F0-5731387D5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1D1A0C85-3AC4-4078-9F1A-8C3CBF99B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875ADE3E-3FAD-4808-B886-605E3963E62C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07F74C-EE76-4407-A944-CFDDE27F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7F3C90C5-53D5-4782-AFE0-5233487AF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DDFD1D70-8AA8-4CA9-9795-198963227F9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BACFC2C-D9C6-4620-B4BC-6DB795331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9921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7F8F413-8C5B-4C4F-992D-996D0056B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D2DF8EFC-D040-48CD-8E31-9544F23C9535}"/>
            </a:ext>
          </a:extLst>
        </xdr:cNvPr>
        <xdr:cNvSpPr txBox="1"/>
      </xdr:nvSpPr>
      <xdr:spPr>
        <a:xfrm>
          <a:off x="447675" y="20002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5869C08-C7BB-4103-BA63-B29C0E6C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90ABB19F-36C9-42D3-8E92-363F5EDCC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190187E0-0832-4118-8740-B309BA0776FC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56F17A-AC8C-42D7-BA85-AE14C1560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B9AB7AAC-7F1E-45DA-A2DA-4FE42124B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BA0DF529-D8DF-431C-82D6-D1A5EC1F263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F6CDCE9-974F-4962-9361-D269E922E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A9B5E675-694A-4538-BF51-0B143BEF0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4304BF2C-8BE0-4D17-95D2-FF94B44488A8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ADC152D-A700-4C42-BC9A-619AFE72F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A9CC8454-611E-496C-8854-632166E7F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9279EB78-AB8F-4F33-95FC-A47235BDD78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11BB43C-5074-431B-8C57-553129EDB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870A953B-53D5-4542-BB84-65D3F9D22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8853032E-075A-4920-928C-A4F4A9C68AE1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B635826-BD8B-468F-9E24-B8FD30D7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B3AD0E79-49B4-46DB-BB7E-C8B7A0125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7C70609C-5D21-4753-BA41-6BDC83D3F634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FD00CC0-9EB7-46A2-99E4-45818AE4A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63B66984-9DD6-4E21-8B1B-1152409B7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CAA90B00-2B00-4D78-ACF4-3C076510DFE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9AB5D0A-E2A5-453A-8812-9823F78A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1EF6FC15-0C69-4522-A86D-FDD23BA61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55EF6B34-5FFA-433F-B38C-B3ABB09EE68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EB7C361-C80E-43A4-B265-1A973F08F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98931EAC-3B93-440D-9AE6-AD7A6236A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CA5BD14C-6D2B-4A00-B60A-C0F5064A6AA7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32BC5CD-45FE-4FDD-B067-AE74B2AD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82E9F560-A238-4693-AB7E-D57B02C54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3175EE1B-0AFE-4AB2-8123-DD89E1275B3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B94BF8-1D69-4328-A76D-5E706DB3A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85725</xdr:rowOff>
        </xdr:from>
        <xdr:to>
          <xdr:col>0</xdr:col>
          <xdr:colOff>485775</xdr:colOff>
          <xdr:row>3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E93FB37-1532-4578-ACC6-ABF3B986D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A0F69404-796F-43FC-AE03-318A166EFF9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7348721-02C4-4FFB-B1D1-EAC990E27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5BF0D80F-7D72-4F78-8EA2-EEDBD897A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6678585C-44F4-4E35-82B3-AA79264E938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DF014BB-2B7E-4A2F-9DDA-21AA032AE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5629A51C-7573-4E01-AFCE-4035BF3D1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F91B8D10-3AA8-4423-BB53-2032C4F3E7F4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A332B9-69E0-4E93-A6B4-BB80F007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5CD12D25-B091-447B-9084-993F8F6EB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99A83868-F53E-43D5-B335-D793631ACD4A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07A31CD-1055-45B8-8892-C18ACF24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85725</xdr:rowOff>
        </xdr:from>
        <xdr:to>
          <xdr:col>0</xdr:col>
          <xdr:colOff>504825</xdr:colOff>
          <xdr:row>3</xdr:row>
          <xdr:rowOff>28575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C94D20B9-F9EF-4C5D-8B61-AC94AC90B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3509AE2D-4866-4621-9A80-AE7BC680409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0BD6213-D074-4A2E-80F8-7D48EC1E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5033DC28-9B8A-4537-9931-A8D4FB090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61B197D5-7366-4305-87CA-021EC9181A33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19BA54-0A14-47DF-8B1B-EA7484C74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3F0B3857-E1C0-4CEE-9412-225D395BF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8949C8DE-EF5E-4E1A-95B7-EB7C655120E3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6EDB679-D7A8-4BCA-8400-CE84FC063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E9C8AAC-D2CA-4BF2-9B85-9A8EC30AA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C253FDC-9510-4070-AEFA-A2D8BE4239FA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55575C8-0808-4AD8-B05E-8CA585594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6B351D7B-B838-4D20-9E40-A9B7AAD21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298DA3C1-2F03-42A4-A910-0EDFF11D7271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55CA156-DCC8-43A5-8151-476BF8A2F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9B5C8D0D-F501-4296-A8E7-282BD1C16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A00A9E88-6402-4685-87A2-240BFE308FAB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70AA237-6285-4AAD-842F-574EFCBF9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13FF0805-1080-40DA-8180-1662EEB68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EDBE1968-32A6-4024-9528-278C9461FF9A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FCB17D-1D02-42DB-8999-F02D5DC4B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57150</xdr:rowOff>
        </xdr:from>
        <xdr:to>
          <xdr:col>0</xdr:col>
          <xdr:colOff>523875</xdr:colOff>
          <xdr:row>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ECC91AB-9F44-4FE3-8A1D-156ED05FF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E4755B90-EEE0-4CE1-82B9-C6D6CF71AD6C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022339A-B16D-468F-9034-F42C2721E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5FFE331A-0A68-49F9-895B-5FDFB1ACA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917A0C64-D3E4-4700-9906-AA3FC81F2109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93335D8-74FA-4B9D-AD57-F285B665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2A6E41AE-6F2D-49E5-9255-7ED9C4B57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209B7BA2-F583-47C2-A699-74DA6A0AA955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D82F08E-8AC2-4473-80D3-7EB456F59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57150</xdr:rowOff>
        </xdr:from>
        <xdr:to>
          <xdr:col>0</xdr:col>
          <xdr:colOff>495300</xdr:colOff>
          <xdr:row>3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3B36483-7F8A-4954-98DE-9427FADE0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DCA23CFE-4BE5-43BB-A808-668EB37269AF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37E8105-0A75-4044-97B3-AB56DD58B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26DFBFA-41EF-4208-90D5-E9A112D14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A3CF252A-397F-4641-B0F6-075ACAD503ED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58CD6FE-3E78-4E55-B85D-88E6B8CC4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83D6C4F4-36E4-452E-9C90-3C244B084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53402ED8-3142-47FD-B721-E615A1C67797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FA25C13-7584-49C5-9FC1-AAD1F005B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C86E82F-9714-4EB7-AF07-FF3EDA520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38AC5690-A1A6-4C1E-9F54-99F791950037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7B78B50-2FF4-4D01-8874-3230ACB7B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0206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3F9B0CD5-2758-40A6-AAA7-64377099D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8C79309C-1674-4033-9EB1-E1D637BE0EA3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view="pageBreakPreview" topLeftCell="A7" zoomScaleNormal="100" zoomScaleSheetLayoutView="100" workbookViewId="0">
      <selection activeCell="B8" sqref="B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x14ac:dyDescent="0.25">
      <c r="J1" s="27" t="s">
        <v>0</v>
      </c>
      <c r="K1" s="28"/>
    </row>
    <row r="2" spans="1:1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 t="s">
        <v>22</v>
      </c>
      <c r="C7" s="4"/>
      <c r="D7" s="4"/>
      <c r="E7" s="4"/>
      <c r="F7" s="6" t="s">
        <v>3</v>
      </c>
      <c r="G7" s="6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6" t="s">
        <v>23</v>
      </c>
      <c r="C8" s="4"/>
      <c r="D8" s="4"/>
      <c r="E8" s="4"/>
      <c r="F8" s="6" t="s">
        <v>5</v>
      </c>
      <c r="G8" s="6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41" t="s">
        <v>28</v>
      </c>
      <c r="C10" s="10">
        <v>22500</v>
      </c>
      <c r="D10" s="41" t="s">
        <v>29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38">
        <v>45002</v>
      </c>
      <c r="B11" s="41" t="s">
        <v>28</v>
      </c>
      <c r="C11" s="10">
        <v>22500</v>
      </c>
      <c r="D11" s="41" t="s">
        <v>29</v>
      </c>
      <c r="E11" s="10">
        <v>8</v>
      </c>
      <c r="F11" s="10">
        <v>3040</v>
      </c>
      <c r="G11" s="10">
        <f>SUM(H11+I11)</f>
        <v>3052</v>
      </c>
      <c r="H11" s="10">
        <v>3040</v>
      </c>
      <c r="I11" s="10">
        <v>12</v>
      </c>
      <c r="J11" s="24">
        <f>SUM(H11/F11*100)</f>
        <v>100</v>
      </c>
      <c r="K11" s="25"/>
    </row>
    <row r="12" spans="1:11" ht="21.95" customHeight="1" x14ac:dyDescent="0.25">
      <c r="A12" s="38">
        <v>45005</v>
      </c>
      <c r="B12" s="41" t="s">
        <v>28</v>
      </c>
      <c r="C12" s="10">
        <v>22500</v>
      </c>
      <c r="D12" s="41" t="s">
        <v>29</v>
      </c>
      <c r="E12" s="10">
        <v>8</v>
      </c>
      <c r="F12" s="10">
        <v>3040</v>
      </c>
      <c r="G12" s="10">
        <f>SUM(H12+I12)</f>
        <v>3052</v>
      </c>
      <c r="H12" s="10">
        <v>3040</v>
      </c>
      <c r="I12" s="10">
        <v>12</v>
      </c>
      <c r="J12" s="24">
        <f>SUM(H12/F12*100)</f>
        <v>100</v>
      </c>
      <c r="K12" s="25"/>
    </row>
    <row r="13" spans="1:11" ht="21.95" customHeight="1" x14ac:dyDescent="0.25">
      <c r="A13" s="38">
        <v>45006</v>
      </c>
      <c r="B13" s="41" t="s">
        <v>28</v>
      </c>
      <c r="C13" s="10">
        <v>22500</v>
      </c>
      <c r="D13" s="41" t="s">
        <v>29</v>
      </c>
      <c r="E13" s="10">
        <v>8</v>
      </c>
      <c r="F13" s="10">
        <v>3040</v>
      </c>
      <c r="G13" s="10">
        <f>SUM(H13+I13)</f>
        <v>3052</v>
      </c>
      <c r="H13" s="10">
        <v>3040</v>
      </c>
      <c r="I13" s="10">
        <v>12</v>
      </c>
      <c r="J13" s="24">
        <f>SUM(H13/F13*100)</f>
        <v>100</v>
      </c>
      <c r="K13" s="25"/>
    </row>
    <row r="14" spans="1:11" ht="21.95" customHeight="1" x14ac:dyDescent="0.25">
      <c r="A14" s="38">
        <v>45007</v>
      </c>
      <c r="B14" s="41" t="s">
        <v>28</v>
      </c>
      <c r="C14" s="10">
        <v>22500</v>
      </c>
      <c r="D14" s="41" t="s">
        <v>29</v>
      </c>
      <c r="E14" s="10">
        <v>8</v>
      </c>
      <c r="F14" s="10">
        <v>3040</v>
      </c>
      <c r="G14" s="10">
        <f>SUM(H14+I14)</f>
        <v>3052</v>
      </c>
      <c r="H14" s="10">
        <v>3040</v>
      </c>
      <c r="I14" s="10">
        <v>12</v>
      </c>
      <c r="J14" s="24">
        <f>SUM(H14/F14*100)</f>
        <v>100</v>
      </c>
      <c r="K14" s="25"/>
    </row>
    <row r="15" spans="1:11" ht="21.95" customHeight="1" x14ac:dyDescent="0.25">
      <c r="A15" s="38">
        <v>45008</v>
      </c>
      <c r="B15" s="41" t="s">
        <v>28</v>
      </c>
      <c r="C15" s="10">
        <v>22500</v>
      </c>
      <c r="D15" s="41" t="s">
        <v>29</v>
      </c>
      <c r="E15" s="10">
        <v>8</v>
      </c>
      <c r="F15" s="10">
        <v>3040</v>
      </c>
      <c r="G15" s="10">
        <f>SUM(H15+I15)</f>
        <v>3052</v>
      </c>
      <c r="H15" s="10">
        <v>3040</v>
      </c>
      <c r="I15" s="10">
        <v>12</v>
      </c>
      <c r="J15" s="24">
        <f>SUM(H15/F15*100)</f>
        <v>100</v>
      </c>
      <c r="K15" s="25"/>
    </row>
    <row r="16" spans="1:11" ht="21.95" customHeight="1" x14ac:dyDescent="0.25">
      <c r="A16" s="38">
        <v>45009</v>
      </c>
      <c r="B16" s="41" t="s">
        <v>28</v>
      </c>
      <c r="C16" s="10">
        <v>22500</v>
      </c>
      <c r="D16" s="41" t="s">
        <v>29</v>
      </c>
      <c r="E16" s="10">
        <v>8</v>
      </c>
      <c r="F16" s="10">
        <v>3040</v>
      </c>
      <c r="G16" s="10">
        <f>SUM(H16+I16)</f>
        <v>3052</v>
      </c>
      <c r="H16" s="10">
        <v>3040</v>
      </c>
      <c r="I16" s="10">
        <v>12</v>
      </c>
      <c r="J16" s="24">
        <f>SUM(H16/F16*100)</f>
        <v>100</v>
      </c>
      <c r="K16" s="25"/>
    </row>
    <row r="17" spans="1:11" ht="21.95" customHeight="1" x14ac:dyDescent="0.25">
      <c r="A17" s="38">
        <v>45012</v>
      </c>
      <c r="B17" s="41" t="s">
        <v>28</v>
      </c>
      <c r="C17" s="10">
        <v>22500</v>
      </c>
      <c r="D17" s="41" t="s">
        <v>29</v>
      </c>
      <c r="E17" s="10">
        <v>8</v>
      </c>
      <c r="F17" s="10">
        <v>3040</v>
      </c>
      <c r="G17" s="10">
        <f>SUM(H17+I17)</f>
        <v>3052</v>
      </c>
      <c r="H17" s="10">
        <v>3040</v>
      </c>
      <c r="I17" s="10">
        <v>12</v>
      </c>
      <c r="J17" s="24">
        <f>SUM(H17/F17*100)</f>
        <v>100</v>
      </c>
      <c r="K17" s="25"/>
    </row>
    <row r="18" spans="1:11" ht="21.95" customHeight="1" x14ac:dyDescent="0.25">
      <c r="A18" s="38">
        <v>45013</v>
      </c>
      <c r="B18" s="41" t="s">
        <v>28</v>
      </c>
      <c r="C18" s="10">
        <v>22500</v>
      </c>
      <c r="D18" s="41" t="s">
        <v>29</v>
      </c>
      <c r="E18" s="10">
        <v>8</v>
      </c>
      <c r="F18" s="10">
        <v>3040</v>
      </c>
      <c r="G18" s="10">
        <f>SUM(H18+I18)</f>
        <v>3052</v>
      </c>
      <c r="H18" s="10">
        <v>3040</v>
      </c>
      <c r="I18" s="10">
        <v>12</v>
      </c>
      <c r="J18" s="24">
        <f>SUM(H18/F18*100)</f>
        <v>100</v>
      </c>
      <c r="K18" s="25"/>
    </row>
    <row r="19" spans="1:11" ht="21.95" customHeight="1" x14ac:dyDescent="0.25">
      <c r="A19" s="38">
        <v>45014</v>
      </c>
      <c r="B19" s="41" t="s">
        <v>28</v>
      </c>
      <c r="C19" s="10">
        <v>22500</v>
      </c>
      <c r="D19" s="41" t="s">
        <v>29</v>
      </c>
      <c r="E19" s="10">
        <v>8</v>
      </c>
      <c r="F19" s="10">
        <v>3040</v>
      </c>
      <c r="G19" s="10">
        <f>SUM(H19+I19)</f>
        <v>3052</v>
      </c>
      <c r="H19" s="10">
        <v>3040</v>
      </c>
      <c r="I19" s="10">
        <v>12</v>
      </c>
      <c r="J19" s="24">
        <f>SUM(H19/F19*100)</f>
        <v>100</v>
      </c>
      <c r="K19" s="25"/>
    </row>
    <row r="20" spans="1:11" ht="21.95" customHeight="1" x14ac:dyDescent="0.25">
      <c r="A20" s="38">
        <v>45015</v>
      </c>
      <c r="B20" s="41" t="s">
        <v>28</v>
      </c>
      <c r="C20" s="10">
        <v>22500</v>
      </c>
      <c r="D20" s="41" t="s">
        <v>29</v>
      </c>
      <c r="E20" s="10">
        <v>8</v>
      </c>
      <c r="F20" s="10">
        <v>3040</v>
      </c>
      <c r="G20" s="10">
        <f>SUM(H20+I20)</f>
        <v>3052</v>
      </c>
      <c r="H20" s="10">
        <v>3040</v>
      </c>
      <c r="I20" s="10">
        <v>12</v>
      </c>
      <c r="J20" s="24">
        <f>SUM(H20/F20*100)</f>
        <v>100</v>
      </c>
      <c r="K20" s="25"/>
    </row>
    <row r="21" spans="1:11" ht="21.95" customHeight="1" x14ac:dyDescent="0.25">
      <c r="A21" s="38">
        <v>45016</v>
      </c>
      <c r="B21" s="41" t="s">
        <v>28</v>
      </c>
      <c r="C21" s="10">
        <v>22500</v>
      </c>
      <c r="D21" s="41" t="s">
        <v>29</v>
      </c>
      <c r="E21" s="10">
        <v>8</v>
      </c>
      <c r="F21" s="10">
        <v>3040</v>
      </c>
      <c r="G21" s="10">
        <f>SUM(H21+I21)</f>
        <v>3052</v>
      </c>
      <c r="H21" s="10">
        <v>3040</v>
      </c>
      <c r="I21" s="10">
        <v>12</v>
      </c>
      <c r="J21" s="24">
        <f>SUM(H21/F21*100)</f>
        <v>100</v>
      </c>
      <c r="K21" s="25"/>
    </row>
    <row r="22" spans="1:11" ht="21.95" customHeight="1" x14ac:dyDescent="0.25">
      <c r="A22" s="38">
        <v>45019</v>
      </c>
      <c r="B22" s="41" t="s">
        <v>28</v>
      </c>
      <c r="C22" s="10">
        <v>22500</v>
      </c>
      <c r="D22" s="41" t="s">
        <v>29</v>
      </c>
      <c r="E22" s="10">
        <v>8</v>
      </c>
      <c r="F22" s="10">
        <v>3040</v>
      </c>
      <c r="G22" s="10">
        <f>SUM(H22+I22)</f>
        <v>3052</v>
      </c>
      <c r="H22" s="10">
        <v>3040</v>
      </c>
      <c r="I22" s="10">
        <v>12</v>
      </c>
      <c r="J22" s="24">
        <f>SUM(H22/F22*100)</f>
        <v>100</v>
      </c>
      <c r="K22" s="25"/>
    </row>
    <row r="23" spans="1:11" ht="21.95" customHeight="1" x14ac:dyDescent="0.25">
      <c r="A23" s="38">
        <v>45020</v>
      </c>
      <c r="B23" s="41" t="s">
        <v>28</v>
      </c>
      <c r="C23" s="10">
        <v>22500</v>
      </c>
      <c r="D23" s="41" t="s">
        <v>29</v>
      </c>
      <c r="E23" s="10">
        <v>8</v>
      </c>
      <c r="F23" s="10">
        <v>3040</v>
      </c>
      <c r="G23" s="10">
        <f>SUM(H23+I23)</f>
        <v>3052</v>
      </c>
      <c r="H23" s="10">
        <v>3040</v>
      </c>
      <c r="I23" s="10">
        <v>12</v>
      </c>
      <c r="J23" s="24">
        <f>SUM(H23/F23*100)</f>
        <v>100</v>
      </c>
      <c r="K23" s="25"/>
    </row>
    <row r="24" spans="1:11" ht="21.95" customHeight="1" x14ac:dyDescent="0.25">
      <c r="A24" s="38">
        <v>45021</v>
      </c>
      <c r="B24" s="41" t="s">
        <v>28</v>
      </c>
      <c r="C24" s="10">
        <v>22500</v>
      </c>
      <c r="D24" s="41" t="s">
        <v>29</v>
      </c>
      <c r="E24" s="10">
        <v>8</v>
      </c>
      <c r="F24" s="10">
        <v>3040</v>
      </c>
      <c r="G24" s="10">
        <f>SUM(H24+I24)</f>
        <v>3052</v>
      </c>
      <c r="H24" s="10">
        <v>3040</v>
      </c>
      <c r="I24" s="10">
        <v>12</v>
      </c>
      <c r="J24" s="24">
        <f>SUM(H24/F24*100)</f>
        <v>100</v>
      </c>
      <c r="K24" s="25"/>
    </row>
    <row r="25" spans="1:11" ht="21.95" customHeight="1" x14ac:dyDescent="0.25">
      <c r="A25" s="38">
        <v>45022</v>
      </c>
      <c r="B25" s="41" t="s">
        <v>28</v>
      </c>
      <c r="C25" s="10">
        <v>22500</v>
      </c>
      <c r="D25" s="41" t="s">
        <v>29</v>
      </c>
      <c r="E25" s="10">
        <v>8</v>
      </c>
      <c r="F25" s="10">
        <v>3040</v>
      </c>
      <c r="G25" s="10">
        <f>SUM(H25+I25)</f>
        <v>3052</v>
      </c>
      <c r="H25" s="10">
        <v>3040</v>
      </c>
      <c r="I25" s="10">
        <v>12</v>
      </c>
      <c r="J25" s="24">
        <f>SUM(H25/F25*100)</f>
        <v>100</v>
      </c>
      <c r="K25" s="25"/>
    </row>
    <row r="26" spans="1:11" ht="21.95" customHeight="1" x14ac:dyDescent="0.25">
      <c r="A26" s="38">
        <v>45023</v>
      </c>
      <c r="B26" s="41" t="s">
        <v>28</v>
      </c>
      <c r="C26" s="10">
        <v>22500</v>
      </c>
      <c r="D26" s="41" t="s">
        <v>29</v>
      </c>
      <c r="E26" s="10">
        <v>8</v>
      </c>
      <c r="F26" s="10">
        <v>3040</v>
      </c>
      <c r="G26" s="10">
        <f>SUM(H26+I26)</f>
        <v>3052</v>
      </c>
      <c r="H26" s="10">
        <v>3040</v>
      </c>
      <c r="I26" s="10">
        <v>12</v>
      </c>
      <c r="J26" s="24">
        <f>SUM(H26/F26*100)</f>
        <v>100</v>
      </c>
      <c r="K26" s="25"/>
    </row>
    <row r="27" spans="1:11" ht="21.95" customHeight="1" x14ac:dyDescent="0.25">
      <c r="A27" s="39">
        <v>45026</v>
      </c>
      <c r="B27" s="41" t="s">
        <v>28</v>
      </c>
      <c r="C27" s="10">
        <v>22500</v>
      </c>
      <c r="D27" s="41" t="s">
        <v>29</v>
      </c>
      <c r="E27" s="10">
        <v>8</v>
      </c>
      <c r="F27" s="10">
        <v>3040</v>
      </c>
      <c r="G27" s="10">
        <f>SUM(H27+I27)</f>
        <v>3052</v>
      </c>
      <c r="H27" s="10">
        <v>3040</v>
      </c>
      <c r="I27" s="10">
        <v>12</v>
      </c>
      <c r="J27" s="24">
        <f>SUM(H27/F27*100)</f>
        <v>100</v>
      </c>
      <c r="K27" s="25"/>
    </row>
    <row r="28" spans="1:11" ht="21.95" customHeight="1" x14ac:dyDescent="0.25">
      <c r="A28" s="39">
        <v>45027</v>
      </c>
      <c r="B28" s="41" t="s">
        <v>28</v>
      </c>
      <c r="C28" s="10">
        <v>22500</v>
      </c>
      <c r="D28" s="41" t="s">
        <v>29</v>
      </c>
      <c r="E28" s="10">
        <v>8</v>
      </c>
      <c r="F28" s="10">
        <v>3040</v>
      </c>
      <c r="G28" s="10">
        <f>SUM(H28+I28)</f>
        <v>3052</v>
      </c>
      <c r="H28" s="10">
        <v>3040</v>
      </c>
      <c r="I28" s="10">
        <v>12</v>
      </c>
      <c r="J28" s="24">
        <f>SUM(H28/F28*100)</f>
        <v>100</v>
      </c>
      <c r="K28" s="25"/>
    </row>
    <row r="29" spans="1:11" ht="21.95" customHeight="1" x14ac:dyDescent="0.25">
      <c r="A29" s="39">
        <v>45028</v>
      </c>
      <c r="B29" s="41" t="s">
        <v>28</v>
      </c>
      <c r="C29" s="10">
        <v>22500</v>
      </c>
      <c r="D29" s="41" t="s">
        <v>29</v>
      </c>
      <c r="E29" s="10">
        <v>8</v>
      </c>
      <c r="F29" s="10">
        <v>3040</v>
      </c>
      <c r="G29" s="10">
        <f>SUM(H29+I29)</f>
        <v>3052</v>
      </c>
      <c r="H29" s="10">
        <v>3040</v>
      </c>
      <c r="I29" s="10">
        <v>12</v>
      </c>
      <c r="J29" s="24">
        <f>SUM(H29/F29*100)</f>
        <v>100</v>
      </c>
      <c r="K29" s="25"/>
    </row>
    <row r="30" spans="1:11" ht="21.95" customHeight="1" x14ac:dyDescent="0.25">
      <c r="A30" s="39">
        <v>45029</v>
      </c>
      <c r="B30" s="41" t="s">
        <v>28</v>
      </c>
      <c r="C30" s="10">
        <v>22500</v>
      </c>
      <c r="D30" s="41" t="s">
        <v>29</v>
      </c>
      <c r="E30" s="10">
        <v>8</v>
      </c>
      <c r="F30" s="10">
        <v>3040</v>
      </c>
      <c r="G30" s="10">
        <f>SUM(H30+I30)</f>
        <v>3052</v>
      </c>
      <c r="H30" s="10">
        <v>3040</v>
      </c>
      <c r="I30" s="10">
        <v>12</v>
      </c>
      <c r="J30" s="24">
        <f>SUM(H30/F30*100)</f>
        <v>100</v>
      </c>
      <c r="K30" s="25"/>
    </row>
    <row r="31" spans="1:11" ht="21.95" customHeight="1" x14ac:dyDescent="0.25">
      <c r="A31" s="39">
        <v>45030</v>
      </c>
      <c r="B31" s="41" t="s">
        <v>28</v>
      </c>
      <c r="C31" s="10">
        <v>22500</v>
      </c>
      <c r="D31" s="41" t="s">
        <v>29</v>
      </c>
      <c r="E31" s="10">
        <v>8</v>
      </c>
      <c r="F31" s="10">
        <v>3040</v>
      </c>
      <c r="G31" s="10">
        <f>SUM(H31+I31)</f>
        <v>3052</v>
      </c>
      <c r="H31" s="10">
        <v>3040</v>
      </c>
      <c r="I31" s="10">
        <v>12</v>
      </c>
      <c r="J31" s="24">
        <f>SUM(H31/F31*100)</f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66880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2200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22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>
        <f>C51/C52</f>
        <v>100</v>
      </c>
      <c r="F53" s="31"/>
      <c r="G53" s="31"/>
      <c r="H53" s="31"/>
      <c r="I53" s="31"/>
      <c r="J53" s="4"/>
      <c r="K53" s="32"/>
    </row>
    <row r="54" spans="1:1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</sheetData>
  <mergeCells count="13">
    <mergeCell ref="J1:K1"/>
    <mergeCell ref="E48:K48"/>
    <mergeCell ref="F49:H49"/>
    <mergeCell ref="I51:I53"/>
    <mergeCell ref="K51:K53"/>
    <mergeCell ref="A4:K6"/>
    <mergeCell ref="F51:H53"/>
    <mergeCell ref="A48:B48"/>
    <mergeCell ref="A49:B49"/>
    <mergeCell ref="A50:B50"/>
    <mergeCell ref="A51:B51"/>
    <mergeCell ref="A52:B52"/>
    <mergeCell ref="A53:B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4420-91D3-4F4A-9A90-19F352ACB36F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4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6278-0428-40A8-894D-99199C78625B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126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126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4B3C-7078-4A7E-A336-FCA21E2444CE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228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228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246-B197-438C-8504-5F03AF6DC21D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331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3313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30DA-B14C-4197-BABF-FC82AAA1A587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11" t="s">
        <v>17</v>
      </c>
      <c r="B48" s="12"/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14" t="s">
        <v>19</v>
      </c>
      <c r="B49" s="15"/>
      <c r="F49" s="31"/>
      <c r="G49" s="31"/>
      <c r="H49" s="31"/>
      <c r="I49" s="4"/>
      <c r="J49" s="4"/>
      <c r="K49" s="21"/>
    </row>
    <row r="50" spans="1:11" ht="21" customHeight="1" x14ac:dyDescent="0.25">
      <c r="A50" s="14" t="s">
        <v>20</v>
      </c>
      <c r="B50" s="15"/>
      <c r="F50" s="4"/>
      <c r="G50" s="4"/>
      <c r="H50" s="4"/>
      <c r="I50" s="4"/>
      <c r="J50" s="4"/>
      <c r="K50" s="21"/>
    </row>
    <row r="51" spans="1:11" x14ac:dyDescent="0.25">
      <c r="A51" s="16" t="s">
        <v>21</v>
      </c>
      <c r="F51" s="31"/>
      <c r="G51" s="31"/>
      <c r="H51" s="31"/>
      <c r="I51" s="31"/>
      <c r="J51" s="4"/>
      <c r="K51" s="32"/>
    </row>
    <row r="52" spans="1:11" x14ac:dyDescent="0.25">
      <c r="A52" s="17"/>
      <c r="F52" s="31"/>
      <c r="G52" s="31"/>
      <c r="H52" s="31"/>
      <c r="I52" s="31"/>
      <c r="J52" s="4"/>
      <c r="K52" s="32"/>
    </row>
    <row r="53" spans="1:11" x14ac:dyDescent="0.25">
      <c r="A53" s="17"/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7">
    <mergeCell ref="J1:K1"/>
    <mergeCell ref="A4:K6"/>
    <mergeCell ref="E48:K48"/>
    <mergeCell ref="F49:H49"/>
    <mergeCell ref="F51:H53"/>
    <mergeCell ref="I51:I53"/>
    <mergeCell ref="K51:K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433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4337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41D3-81CF-4922-964C-0E638A87EEB2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5361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4D98-5F50-43DF-A0BB-AC56825D1766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638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6385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DB64-43AC-4902-B77B-2C3065F91B6F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740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7409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2097-E0B9-4723-A1B2-03D4B90DDDA4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843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84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3656-9B1B-48B5-8757-CCEA9BF467FE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945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49F2-99F1-4161-B112-B111C8F82E8D}">
  <dimension ref="A1:K55"/>
  <sheetViews>
    <sheetView view="pageBreakPreview" topLeftCell="A4" zoomScaleNormal="100" zoomScaleSheetLayoutView="100" workbookViewId="0">
      <selection activeCell="A4" sqref="A4:K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40" t="s">
        <v>26</v>
      </c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41" t="s">
        <v>28</v>
      </c>
      <c r="C10" s="10">
        <v>22500</v>
      </c>
      <c r="D10" s="41" t="s">
        <v>29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38">
        <v>45002</v>
      </c>
      <c r="B11" s="41" t="s">
        <v>28</v>
      </c>
      <c r="C11" s="10">
        <v>22500</v>
      </c>
      <c r="D11" s="41" t="s">
        <v>29</v>
      </c>
      <c r="E11" s="10">
        <v>8</v>
      </c>
      <c r="F11" s="10">
        <v>3040</v>
      </c>
      <c r="G11" s="10">
        <f t="shared" ref="G11:G31" si="0">SUM(H11+I11)</f>
        <v>3052</v>
      </c>
      <c r="H11" s="10">
        <v>3040</v>
      </c>
      <c r="I11" s="10">
        <v>12</v>
      </c>
      <c r="J11" s="24">
        <f t="shared" ref="J11:J31" si="1">SUM(H11/F11*100)</f>
        <v>100</v>
      </c>
      <c r="K11" s="25"/>
    </row>
    <row r="12" spans="1:11" ht="21.95" customHeight="1" x14ac:dyDescent="0.25">
      <c r="A12" s="38">
        <v>45005</v>
      </c>
      <c r="B12" s="41" t="s">
        <v>28</v>
      </c>
      <c r="C12" s="10">
        <v>22500</v>
      </c>
      <c r="D12" s="41" t="s">
        <v>29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24">
        <f t="shared" si="1"/>
        <v>100</v>
      </c>
      <c r="K12" s="25"/>
    </row>
    <row r="13" spans="1:11" ht="21.95" customHeight="1" x14ac:dyDescent="0.25">
      <c r="A13" s="38">
        <v>45006</v>
      </c>
      <c r="B13" s="41" t="s">
        <v>28</v>
      </c>
      <c r="C13" s="10">
        <v>22500</v>
      </c>
      <c r="D13" s="41" t="s">
        <v>29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24">
        <f t="shared" si="1"/>
        <v>100</v>
      </c>
      <c r="K13" s="25"/>
    </row>
    <row r="14" spans="1:11" ht="21.95" customHeight="1" x14ac:dyDescent="0.25">
      <c r="A14" s="38">
        <v>45007</v>
      </c>
      <c r="B14" s="41" t="s">
        <v>28</v>
      </c>
      <c r="C14" s="10">
        <v>22500</v>
      </c>
      <c r="D14" s="41" t="s">
        <v>29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24">
        <f t="shared" si="1"/>
        <v>100</v>
      </c>
      <c r="K14" s="25"/>
    </row>
    <row r="15" spans="1:11" ht="21.95" customHeight="1" x14ac:dyDescent="0.25">
      <c r="A15" s="38">
        <v>45008</v>
      </c>
      <c r="B15" s="41" t="s">
        <v>28</v>
      </c>
      <c r="C15" s="10">
        <v>22500</v>
      </c>
      <c r="D15" s="41" t="s">
        <v>29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24">
        <f t="shared" si="1"/>
        <v>100</v>
      </c>
      <c r="K15" s="25"/>
    </row>
    <row r="16" spans="1:11" ht="21.95" customHeight="1" x14ac:dyDescent="0.25">
      <c r="A16" s="38">
        <v>45009</v>
      </c>
      <c r="B16" s="41" t="s">
        <v>28</v>
      </c>
      <c r="C16" s="10">
        <v>22500</v>
      </c>
      <c r="D16" s="41" t="s">
        <v>29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24">
        <f t="shared" si="1"/>
        <v>100</v>
      </c>
      <c r="K16" s="25"/>
    </row>
    <row r="17" spans="1:11" ht="21.95" customHeight="1" x14ac:dyDescent="0.25">
      <c r="A17" s="38">
        <v>45012</v>
      </c>
      <c r="B17" s="41" t="s">
        <v>28</v>
      </c>
      <c r="C17" s="10">
        <v>22500</v>
      </c>
      <c r="D17" s="41" t="s">
        <v>29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24">
        <f t="shared" si="1"/>
        <v>100</v>
      </c>
      <c r="K17" s="25"/>
    </row>
    <row r="18" spans="1:11" ht="21.95" customHeight="1" x14ac:dyDescent="0.25">
      <c r="A18" s="38">
        <v>45013</v>
      </c>
      <c r="B18" s="41" t="s">
        <v>28</v>
      </c>
      <c r="C18" s="10">
        <v>22500</v>
      </c>
      <c r="D18" s="41" t="s">
        <v>29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24">
        <f t="shared" si="1"/>
        <v>100</v>
      </c>
      <c r="K18" s="25"/>
    </row>
    <row r="19" spans="1:11" ht="21.95" customHeight="1" x14ac:dyDescent="0.25">
      <c r="A19" s="38">
        <v>45014</v>
      </c>
      <c r="B19" s="41" t="s">
        <v>28</v>
      </c>
      <c r="C19" s="10">
        <v>22500</v>
      </c>
      <c r="D19" s="41" t="s">
        <v>29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24">
        <f t="shared" si="1"/>
        <v>100</v>
      </c>
      <c r="K19" s="25"/>
    </row>
    <row r="20" spans="1:11" ht="21.95" customHeight="1" x14ac:dyDescent="0.25">
      <c r="A20" s="38">
        <v>45015</v>
      </c>
      <c r="B20" s="41" t="s">
        <v>28</v>
      </c>
      <c r="C20" s="10">
        <v>22500</v>
      </c>
      <c r="D20" s="41" t="s">
        <v>29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24">
        <f t="shared" si="1"/>
        <v>100</v>
      </c>
      <c r="K20" s="25"/>
    </row>
    <row r="21" spans="1:11" ht="21.95" customHeight="1" x14ac:dyDescent="0.25">
      <c r="A21" s="38">
        <v>45016</v>
      </c>
      <c r="B21" s="41" t="s">
        <v>28</v>
      </c>
      <c r="C21" s="10">
        <v>22500</v>
      </c>
      <c r="D21" s="41" t="s">
        <v>29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24">
        <f t="shared" si="1"/>
        <v>100</v>
      </c>
      <c r="K21" s="25"/>
    </row>
    <row r="22" spans="1:11" ht="21.95" customHeight="1" x14ac:dyDescent="0.25">
      <c r="A22" s="38">
        <v>45019</v>
      </c>
      <c r="B22" s="41" t="s">
        <v>28</v>
      </c>
      <c r="C22" s="10">
        <v>22500</v>
      </c>
      <c r="D22" s="41" t="s">
        <v>29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24">
        <f t="shared" si="1"/>
        <v>100</v>
      </c>
      <c r="K22" s="25"/>
    </row>
    <row r="23" spans="1:11" ht="21.95" customHeight="1" x14ac:dyDescent="0.25">
      <c r="A23" s="38">
        <v>45020</v>
      </c>
      <c r="B23" s="41" t="s">
        <v>28</v>
      </c>
      <c r="C23" s="10">
        <v>22500</v>
      </c>
      <c r="D23" s="41" t="s">
        <v>29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24">
        <f t="shared" si="1"/>
        <v>100</v>
      </c>
      <c r="K23" s="25"/>
    </row>
    <row r="24" spans="1:11" ht="21.95" customHeight="1" x14ac:dyDescent="0.25">
      <c r="A24" s="38">
        <v>45021</v>
      </c>
      <c r="B24" s="41" t="s">
        <v>28</v>
      </c>
      <c r="C24" s="10">
        <v>22500</v>
      </c>
      <c r="D24" s="41" t="s">
        <v>29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24">
        <f t="shared" si="1"/>
        <v>100</v>
      </c>
      <c r="K24" s="25"/>
    </row>
    <row r="25" spans="1:11" ht="21.95" customHeight="1" x14ac:dyDescent="0.25">
      <c r="A25" s="38">
        <v>45022</v>
      </c>
      <c r="B25" s="41" t="s">
        <v>28</v>
      </c>
      <c r="C25" s="10">
        <v>22500</v>
      </c>
      <c r="D25" s="41" t="s">
        <v>29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24">
        <f t="shared" si="1"/>
        <v>100</v>
      </c>
      <c r="K25" s="25"/>
    </row>
    <row r="26" spans="1:11" ht="21.95" customHeight="1" x14ac:dyDescent="0.25">
      <c r="A26" s="38">
        <v>45023</v>
      </c>
      <c r="B26" s="41" t="s">
        <v>28</v>
      </c>
      <c r="C26" s="10">
        <v>22500</v>
      </c>
      <c r="D26" s="41" t="s">
        <v>29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24">
        <f t="shared" si="1"/>
        <v>100</v>
      </c>
      <c r="K26" s="25"/>
    </row>
    <row r="27" spans="1:11" ht="21.95" customHeight="1" x14ac:dyDescent="0.25">
      <c r="A27" s="39">
        <v>45026</v>
      </c>
      <c r="B27" s="41" t="s">
        <v>28</v>
      </c>
      <c r="C27" s="10">
        <v>22500</v>
      </c>
      <c r="D27" s="41" t="s">
        <v>29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24">
        <f t="shared" si="1"/>
        <v>100</v>
      </c>
      <c r="K27" s="25"/>
    </row>
    <row r="28" spans="1:11" ht="21.95" customHeight="1" x14ac:dyDescent="0.25">
      <c r="A28" s="39">
        <v>45027</v>
      </c>
      <c r="B28" s="41" t="s">
        <v>28</v>
      </c>
      <c r="C28" s="10">
        <v>22500</v>
      </c>
      <c r="D28" s="41" t="s">
        <v>29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24">
        <f t="shared" si="1"/>
        <v>100</v>
      </c>
      <c r="K28" s="25"/>
    </row>
    <row r="29" spans="1:11" ht="21.95" customHeight="1" x14ac:dyDescent="0.25">
      <c r="A29" s="39">
        <v>45028</v>
      </c>
      <c r="B29" s="41" t="s">
        <v>28</v>
      </c>
      <c r="C29" s="10">
        <v>22500</v>
      </c>
      <c r="D29" s="41" t="s">
        <v>29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24">
        <f t="shared" si="1"/>
        <v>100</v>
      </c>
      <c r="K29" s="25"/>
    </row>
    <row r="30" spans="1:11" ht="21.95" customHeight="1" x14ac:dyDescent="0.25">
      <c r="A30" s="39">
        <v>45029</v>
      </c>
      <c r="B30" s="41" t="s">
        <v>28</v>
      </c>
      <c r="C30" s="10">
        <v>22500</v>
      </c>
      <c r="D30" s="41" t="s">
        <v>29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24">
        <f t="shared" si="1"/>
        <v>100</v>
      </c>
      <c r="K30" s="25"/>
    </row>
    <row r="31" spans="1:11" ht="21.95" customHeight="1" x14ac:dyDescent="0.25">
      <c r="A31" s="39">
        <v>45030</v>
      </c>
      <c r="B31" s="41" t="s">
        <v>28</v>
      </c>
      <c r="C31" s="10">
        <v>22500</v>
      </c>
      <c r="D31" s="41" t="s">
        <v>29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24">
        <f t="shared" si="1"/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66880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2200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22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>
        <f>C51/C52</f>
        <v>100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honeticPr fontId="3" type="noConversion"/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AFEA-3F1F-4EB2-A7E7-D2460AADD2D3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8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81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C361-04D6-4E90-A2F6-F74C6DEC0719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150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1505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A84D-9D6D-4AB1-81A2-F7EF9C780092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252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2529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1C93-1A98-4F17-B659-E61F4ED8DBF9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355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3553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0940-3A7F-4676-9D0B-B15CAFA511BC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457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4577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2F07-5E48-47E2-B01E-F370D08B29CF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560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5601" r:id="rId4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B3B-2383-4FF2-955A-26377F1D9D0D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662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6625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0F57-4648-4A16-8808-10F2584E9A23}">
  <dimension ref="A1:K55"/>
  <sheetViews>
    <sheetView view="pageBreakPreview" topLeftCell="D1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764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7649" r:id="rId4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57B2-078B-400F-A577-7F641F17EFF1}">
  <dimension ref="A1:K55"/>
  <sheetViews>
    <sheetView view="pageBreakPreview" topLeftCell="D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867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8673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DD73-A666-423A-90FC-4F62B68ED73C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969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96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C72C-1548-4A0F-B0BB-1A1E189772ED}">
  <dimension ref="A1:K55"/>
  <sheetViews>
    <sheetView view="pageBreakPreview" topLeftCell="A4" zoomScaleNormal="100" zoomScaleSheetLayoutView="100" workbookViewId="0">
      <selection activeCell="A4" sqref="A4:K6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40" t="s">
        <v>27</v>
      </c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41" t="s">
        <v>28</v>
      </c>
      <c r="C10" s="10">
        <v>22500</v>
      </c>
      <c r="D10" s="41" t="s">
        <v>29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24">
        <f>SUM(H10/F10*100)</f>
        <v>100</v>
      </c>
      <c r="K10" s="25"/>
    </row>
    <row r="11" spans="1:11" ht="21.95" customHeight="1" x14ac:dyDescent="0.25">
      <c r="A11" s="38">
        <v>45002</v>
      </c>
      <c r="B11" s="41" t="s">
        <v>28</v>
      </c>
      <c r="C11" s="10">
        <v>22500</v>
      </c>
      <c r="D11" s="41" t="s">
        <v>29</v>
      </c>
      <c r="E11" s="10">
        <v>8</v>
      </c>
      <c r="F11" s="10">
        <v>3040</v>
      </c>
      <c r="G11" s="10">
        <f>SUM(H11+I11)</f>
        <v>3052</v>
      </c>
      <c r="H11" s="10">
        <v>3040</v>
      </c>
      <c r="I11" s="10">
        <v>12</v>
      </c>
      <c r="J11" s="24">
        <f>SUM(H11/F11*100)</f>
        <v>100</v>
      </c>
      <c r="K11" s="25"/>
    </row>
    <row r="12" spans="1:11" ht="21.95" customHeight="1" x14ac:dyDescent="0.25">
      <c r="A12" s="38">
        <v>45005</v>
      </c>
      <c r="B12" s="41" t="s">
        <v>28</v>
      </c>
      <c r="C12" s="10">
        <v>22500</v>
      </c>
      <c r="D12" s="41" t="s">
        <v>29</v>
      </c>
      <c r="E12" s="10">
        <v>8</v>
      </c>
      <c r="F12" s="10">
        <v>3040</v>
      </c>
      <c r="G12" s="10">
        <f>SUM(H12+I12)</f>
        <v>3052</v>
      </c>
      <c r="H12" s="10">
        <v>3040</v>
      </c>
      <c r="I12" s="10">
        <v>12</v>
      </c>
      <c r="J12" s="24">
        <f>SUM(H12/F12*100)</f>
        <v>100</v>
      </c>
      <c r="K12" s="25"/>
    </row>
    <row r="13" spans="1:11" ht="21.95" customHeight="1" x14ac:dyDescent="0.25">
      <c r="A13" s="38">
        <v>45006</v>
      </c>
      <c r="B13" s="41" t="s">
        <v>28</v>
      </c>
      <c r="C13" s="10">
        <v>22500</v>
      </c>
      <c r="D13" s="41" t="s">
        <v>29</v>
      </c>
      <c r="E13" s="10">
        <v>8</v>
      </c>
      <c r="F13" s="10">
        <v>3040</v>
      </c>
      <c r="G13" s="10">
        <f>SUM(H13+I13)</f>
        <v>3052</v>
      </c>
      <c r="H13" s="10">
        <v>3040</v>
      </c>
      <c r="I13" s="10">
        <v>12</v>
      </c>
      <c r="J13" s="24">
        <f>SUM(H13/F13*100)</f>
        <v>100</v>
      </c>
      <c r="K13" s="25"/>
    </row>
    <row r="14" spans="1:11" ht="21.95" customHeight="1" x14ac:dyDescent="0.25">
      <c r="A14" s="38">
        <v>45007</v>
      </c>
      <c r="B14" s="41" t="s">
        <v>28</v>
      </c>
      <c r="C14" s="10">
        <v>22500</v>
      </c>
      <c r="D14" s="41" t="s">
        <v>29</v>
      </c>
      <c r="E14" s="10">
        <v>8</v>
      </c>
      <c r="F14" s="10">
        <v>3040</v>
      </c>
      <c r="G14" s="10">
        <f>SUM(H14+I14)</f>
        <v>3052</v>
      </c>
      <c r="H14" s="10">
        <v>3040</v>
      </c>
      <c r="I14" s="10">
        <v>12</v>
      </c>
      <c r="J14" s="24">
        <f>SUM(H14/F14*100)</f>
        <v>100</v>
      </c>
      <c r="K14" s="25"/>
    </row>
    <row r="15" spans="1:11" ht="21.95" customHeight="1" x14ac:dyDescent="0.25">
      <c r="A15" s="38">
        <v>45008</v>
      </c>
      <c r="B15" s="41" t="s">
        <v>28</v>
      </c>
      <c r="C15" s="10">
        <v>22500</v>
      </c>
      <c r="D15" s="41" t="s">
        <v>29</v>
      </c>
      <c r="E15" s="10">
        <v>8</v>
      </c>
      <c r="F15" s="10">
        <v>3040</v>
      </c>
      <c r="G15" s="10">
        <f>SUM(H15+I15)</f>
        <v>3052</v>
      </c>
      <c r="H15" s="10">
        <v>3040</v>
      </c>
      <c r="I15" s="10">
        <v>12</v>
      </c>
      <c r="J15" s="24">
        <f>SUM(H15/F15*100)</f>
        <v>100</v>
      </c>
      <c r="K15" s="25"/>
    </row>
    <row r="16" spans="1:11" ht="21.95" customHeight="1" x14ac:dyDescent="0.25">
      <c r="A16" s="38">
        <v>45009</v>
      </c>
      <c r="B16" s="41" t="s">
        <v>28</v>
      </c>
      <c r="C16" s="10">
        <v>22500</v>
      </c>
      <c r="D16" s="41" t="s">
        <v>29</v>
      </c>
      <c r="E16" s="10">
        <v>8</v>
      </c>
      <c r="F16" s="10">
        <v>3040</v>
      </c>
      <c r="G16" s="10">
        <f>SUM(H16+I16)</f>
        <v>3052</v>
      </c>
      <c r="H16" s="10">
        <v>3040</v>
      </c>
      <c r="I16" s="10">
        <v>12</v>
      </c>
      <c r="J16" s="24">
        <f>SUM(H16/F16*100)</f>
        <v>100</v>
      </c>
      <c r="K16" s="25"/>
    </row>
    <row r="17" spans="1:11" ht="21.95" customHeight="1" x14ac:dyDescent="0.25">
      <c r="A17" s="38">
        <v>45012</v>
      </c>
      <c r="B17" s="41" t="s">
        <v>28</v>
      </c>
      <c r="C17" s="10">
        <v>22500</v>
      </c>
      <c r="D17" s="41" t="s">
        <v>29</v>
      </c>
      <c r="E17" s="10">
        <v>8</v>
      </c>
      <c r="F17" s="10">
        <v>3040</v>
      </c>
      <c r="G17" s="10">
        <f>SUM(H17+I17)</f>
        <v>3052</v>
      </c>
      <c r="H17" s="10">
        <v>3040</v>
      </c>
      <c r="I17" s="10">
        <v>12</v>
      </c>
      <c r="J17" s="24">
        <f>SUM(H17/F17*100)</f>
        <v>100</v>
      </c>
      <c r="K17" s="25"/>
    </row>
    <row r="18" spans="1:11" ht="21.95" customHeight="1" x14ac:dyDescent="0.25">
      <c r="A18" s="38">
        <v>45013</v>
      </c>
      <c r="B18" s="41" t="s">
        <v>28</v>
      </c>
      <c r="C18" s="10">
        <v>22500</v>
      </c>
      <c r="D18" s="41" t="s">
        <v>29</v>
      </c>
      <c r="E18" s="10">
        <v>8</v>
      </c>
      <c r="F18" s="10">
        <v>3040</v>
      </c>
      <c r="G18" s="10">
        <f>SUM(H18+I18)</f>
        <v>3052</v>
      </c>
      <c r="H18" s="10">
        <v>3040</v>
      </c>
      <c r="I18" s="10">
        <v>12</v>
      </c>
      <c r="J18" s="24">
        <f>SUM(H18/F18*100)</f>
        <v>100</v>
      </c>
      <c r="K18" s="25"/>
    </row>
    <row r="19" spans="1:11" ht="21.95" customHeight="1" x14ac:dyDescent="0.25">
      <c r="A19" s="38">
        <v>45014</v>
      </c>
      <c r="B19" s="41" t="s">
        <v>28</v>
      </c>
      <c r="C19" s="10">
        <v>22500</v>
      </c>
      <c r="D19" s="41" t="s">
        <v>29</v>
      </c>
      <c r="E19" s="10">
        <v>8</v>
      </c>
      <c r="F19" s="10">
        <v>3040</v>
      </c>
      <c r="G19" s="10">
        <f>SUM(H19+I19)</f>
        <v>3052</v>
      </c>
      <c r="H19" s="10">
        <v>3040</v>
      </c>
      <c r="I19" s="10">
        <v>12</v>
      </c>
      <c r="J19" s="24">
        <f>SUM(H19/F19*100)</f>
        <v>100</v>
      </c>
      <c r="K19" s="25"/>
    </row>
    <row r="20" spans="1:11" ht="21.95" customHeight="1" x14ac:dyDescent="0.25">
      <c r="A20" s="38">
        <v>45015</v>
      </c>
      <c r="B20" s="41" t="s">
        <v>28</v>
      </c>
      <c r="C20" s="10">
        <v>22500</v>
      </c>
      <c r="D20" s="41" t="s">
        <v>29</v>
      </c>
      <c r="E20" s="10">
        <v>8</v>
      </c>
      <c r="F20" s="10">
        <v>3040</v>
      </c>
      <c r="G20" s="10">
        <f>SUM(H20+I20)</f>
        <v>3052</v>
      </c>
      <c r="H20" s="10">
        <v>3040</v>
      </c>
      <c r="I20" s="10">
        <v>12</v>
      </c>
      <c r="J20" s="24">
        <f>SUM(H20/F20*100)</f>
        <v>100</v>
      </c>
      <c r="K20" s="25"/>
    </row>
    <row r="21" spans="1:11" ht="21.95" customHeight="1" x14ac:dyDescent="0.25">
      <c r="A21" s="38">
        <v>45016</v>
      </c>
      <c r="B21" s="41" t="s">
        <v>28</v>
      </c>
      <c r="C21" s="10">
        <v>22500</v>
      </c>
      <c r="D21" s="41" t="s">
        <v>29</v>
      </c>
      <c r="E21" s="10">
        <v>8</v>
      </c>
      <c r="F21" s="10">
        <v>3040</v>
      </c>
      <c r="G21" s="10">
        <f>SUM(H21+I21)</f>
        <v>3052</v>
      </c>
      <c r="H21" s="10">
        <v>3040</v>
      </c>
      <c r="I21" s="10">
        <v>12</v>
      </c>
      <c r="J21" s="24">
        <f>SUM(H21/F21*100)</f>
        <v>100</v>
      </c>
      <c r="K21" s="25"/>
    </row>
    <row r="22" spans="1:11" ht="21.95" customHeight="1" x14ac:dyDescent="0.25">
      <c r="A22" s="38">
        <v>45019</v>
      </c>
      <c r="B22" s="41" t="s">
        <v>28</v>
      </c>
      <c r="C22" s="10">
        <v>22500</v>
      </c>
      <c r="D22" s="41" t="s">
        <v>29</v>
      </c>
      <c r="E22" s="10">
        <v>8</v>
      </c>
      <c r="F22" s="10">
        <v>3040</v>
      </c>
      <c r="G22" s="10">
        <f>SUM(H22+I22)</f>
        <v>3052</v>
      </c>
      <c r="H22" s="10">
        <v>3040</v>
      </c>
      <c r="I22" s="10">
        <v>12</v>
      </c>
      <c r="J22" s="24">
        <f>SUM(H22/F22*100)</f>
        <v>100</v>
      </c>
      <c r="K22" s="25"/>
    </row>
    <row r="23" spans="1:11" ht="21.95" customHeight="1" x14ac:dyDescent="0.25">
      <c r="A23" s="38">
        <v>45020</v>
      </c>
      <c r="B23" s="41" t="s">
        <v>28</v>
      </c>
      <c r="C23" s="10">
        <v>22500</v>
      </c>
      <c r="D23" s="41" t="s">
        <v>29</v>
      </c>
      <c r="E23" s="10">
        <v>8</v>
      </c>
      <c r="F23" s="10">
        <v>3040</v>
      </c>
      <c r="G23" s="10">
        <f>SUM(H23+I23)</f>
        <v>3052</v>
      </c>
      <c r="H23" s="10">
        <v>3040</v>
      </c>
      <c r="I23" s="10">
        <v>12</v>
      </c>
      <c r="J23" s="24">
        <f>SUM(H23/F23*100)</f>
        <v>100</v>
      </c>
      <c r="K23" s="25"/>
    </row>
    <row r="24" spans="1:11" ht="21.95" customHeight="1" x14ac:dyDescent="0.25">
      <c r="A24" s="38">
        <v>45021</v>
      </c>
      <c r="B24" s="41" t="s">
        <v>28</v>
      </c>
      <c r="C24" s="10">
        <v>22500</v>
      </c>
      <c r="D24" s="41" t="s">
        <v>29</v>
      </c>
      <c r="E24" s="10">
        <v>8</v>
      </c>
      <c r="F24" s="10">
        <v>3040</v>
      </c>
      <c r="G24" s="10">
        <f>SUM(H24+I24)</f>
        <v>3052</v>
      </c>
      <c r="H24" s="10">
        <v>3040</v>
      </c>
      <c r="I24" s="10">
        <v>12</v>
      </c>
      <c r="J24" s="24">
        <f>SUM(H24/F24*100)</f>
        <v>100</v>
      </c>
      <c r="K24" s="25"/>
    </row>
    <row r="25" spans="1:11" ht="21.95" customHeight="1" x14ac:dyDescent="0.25">
      <c r="A25" s="38">
        <v>45022</v>
      </c>
      <c r="B25" s="41" t="s">
        <v>28</v>
      </c>
      <c r="C25" s="10">
        <v>22500</v>
      </c>
      <c r="D25" s="41" t="s">
        <v>29</v>
      </c>
      <c r="E25" s="10">
        <v>8</v>
      </c>
      <c r="F25" s="10">
        <v>3040</v>
      </c>
      <c r="G25" s="10">
        <f>SUM(H25+I25)</f>
        <v>3052</v>
      </c>
      <c r="H25" s="10">
        <v>3040</v>
      </c>
      <c r="I25" s="10">
        <v>12</v>
      </c>
      <c r="J25" s="24">
        <f>SUM(H25/F25*100)</f>
        <v>100</v>
      </c>
      <c r="K25" s="25"/>
    </row>
    <row r="26" spans="1:11" ht="21.95" customHeight="1" x14ac:dyDescent="0.25">
      <c r="A26" s="38">
        <v>45023</v>
      </c>
      <c r="B26" s="41" t="s">
        <v>28</v>
      </c>
      <c r="C26" s="10">
        <v>22500</v>
      </c>
      <c r="D26" s="41" t="s">
        <v>29</v>
      </c>
      <c r="E26" s="10">
        <v>8</v>
      </c>
      <c r="F26" s="10">
        <v>3040</v>
      </c>
      <c r="G26" s="10">
        <f>SUM(H26+I26)</f>
        <v>3052</v>
      </c>
      <c r="H26" s="10">
        <v>3040</v>
      </c>
      <c r="I26" s="10">
        <v>12</v>
      </c>
      <c r="J26" s="24">
        <f>SUM(H26/F26*100)</f>
        <v>100</v>
      </c>
      <c r="K26" s="25"/>
    </row>
    <row r="27" spans="1:11" ht="21.95" customHeight="1" x14ac:dyDescent="0.25">
      <c r="A27" s="39">
        <v>45026</v>
      </c>
      <c r="B27" s="41" t="s">
        <v>28</v>
      </c>
      <c r="C27" s="10">
        <v>22500</v>
      </c>
      <c r="D27" s="41" t="s">
        <v>29</v>
      </c>
      <c r="E27" s="10">
        <v>8</v>
      </c>
      <c r="F27" s="10">
        <v>3040</v>
      </c>
      <c r="G27" s="10">
        <f>SUM(H27+I27)</f>
        <v>3052</v>
      </c>
      <c r="H27" s="10">
        <v>3040</v>
      </c>
      <c r="I27" s="10">
        <v>12</v>
      </c>
      <c r="J27" s="24">
        <f>SUM(H27/F27*100)</f>
        <v>100</v>
      </c>
      <c r="K27" s="25"/>
    </row>
    <row r="28" spans="1:11" ht="21.95" customHeight="1" x14ac:dyDescent="0.25">
      <c r="A28" s="39">
        <v>45027</v>
      </c>
      <c r="B28" s="41" t="s">
        <v>28</v>
      </c>
      <c r="C28" s="10">
        <v>22500</v>
      </c>
      <c r="D28" s="41" t="s">
        <v>29</v>
      </c>
      <c r="E28" s="10">
        <v>8</v>
      </c>
      <c r="F28" s="10">
        <v>3040</v>
      </c>
      <c r="G28" s="10">
        <f>SUM(H28+I28)</f>
        <v>3052</v>
      </c>
      <c r="H28" s="10">
        <v>3040</v>
      </c>
      <c r="I28" s="10">
        <v>12</v>
      </c>
      <c r="J28" s="24">
        <f>SUM(H28/F28*100)</f>
        <v>100</v>
      </c>
      <c r="K28" s="25"/>
    </row>
    <row r="29" spans="1:11" ht="21.95" customHeight="1" x14ac:dyDescent="0.25">
      <c r="A29" s="39">
        <v>45028</v>
      </c>
      <c r="B29" s="41" t="s">
        <v>28</v>
      </c>
      <c r="C29" s="10">
        <v>22500</v>
      </c>
      <c r="D29" s="41" t="s">
        <v>29</v>
      </c>
      <c r="E29" s="10">
        <v>8</v>
      </c>
      <c r="F29" s="10">
        <v>3040</v>
      </c>
      <c r="G29" s="10">
        <f>SUM(H29+I29)</f>
        <v>3052</v>
      </c>
      <c r="H29" s="10">
        <v>3040</v>
      </c>
      <c r="I29" s="10">
        <v>12</v>
      </c>
      <c r="J29" s="24">
        <f>SUM(H29/F29*100)</f>
        <v>100</v>
      </c>
      <c r="K29" s="25"/>
    </row>
    <row r="30" spans="1:11" ht="21.95" customHeight="1" x14ac:dyDescent="0.25">
      <c r="A30" s="39">
        <v>45029</v>
      </c>
      <c r="B30" s="41" t="s">
        <v>28</v>
      </c>
      <c r="C30" s="10">
        <v>22500</v>
      </c>
      <c r="D30" s="41" t="s">
        <v>29</v>
      </c>
      <c r="E30" s="10">
        <v>8</v>
      </c>
      <c r="F30" s="10">
        <v>3040</v>
      </c>
      <c r="G30" s="10">
        <f>SUM(H30+I30)</f>
        <v>3052</v>
      </c>
      <c r="H30" s="10">
        <v>3040</v>
      </c>
      <c r="I30" s="10">
        <v>12</v>
      </c>
      <c r="J30" s="24">
        <f>SUM(H30/F30*100)</f>
        <v>100</v>
      </c>
      <c r="K30" s="25"/>
    </row>
    <row r="31" spans="1:11" ht="21.95" customHeight="1" x14ac:dyDescent="0.25">
      <c r="A31" s="39">
        <v>45030</v>
      </c>
      <c r="B31" s="41" t="s">
        <v>28</v>
      </c>
      <c r="C31" s="10">
        <v>22500</v>
      </c>
      <c r="D31" s="41" t="s">
        <v>29</v>
      </c>
      <c r="E31" s="10">
        <v>8</v>
      </c>
      <c r="F31" s="10">
        <v>3040</v>
      </c>
      <c r="G31" s="10">
        <f>SUM(H31+I31)</f>
        <v>3052</v>
      </c>
      <c r="H31" s="10">
        <v>3040</v>
      </c>
      <c r="I31" s="10">
        <v>12</v>
      </c>
      <c r="J31" s="24">
        <f>SUM(H31/F31*100)</f>
        <v>100</v>
      </c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66880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66880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2200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22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>
        <f>C51/C52</f>
        <v>100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altText="" r:id="rId5">
            <anchor moveWithCells="1" sizeWithCells="1">
              <from>
                <xdr:col>0</xdr:col>
                <xdr:colOff>57150</xdr:colOff>
                <xdr:row>1</xdr:row>
                <xdr:rowOff>85725</xdr:rowOff>
              </from>
              <to>
                <xdr:col>0</xdr:col>
                <xdr:colOff>485775</xdr:colOff>
                <xdr:row>3</xdr:row>
                <xdr:rowOff>28575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3E3F-FCD7-42E3-812C-0D51109C8F29}">
  <dimension ref="A1:K55"/>
  <sheetViews>
    <sheetView view="pageBreakPreview" topLeftCell="D3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2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0721" r:id="rId4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C5ED-0E70-4E70-8AEB-C36BC2BCC92B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174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1745" r:id="rId4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E3D4-2A0D-47D2-A71A-55F16352C334}">
  <dimension ref="A1:K55"/>
  <sheetViews>
    <sheetView view="pageBreakPreview" topLeftCell="A3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276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2769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5F90-8A4D-4554-B55D-20A60834571C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379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85725</xdr:rowOff>
              </from>
              <to>
                <xdr:col>0</xdr:col>
                <xdr:colOff>504825</xdr:colOff>
                <xdr:row>3</xdr:row>
                <xdr:rowOff>28575</xdr:rowOff>
              </to>
            </anchor>
          </objectPr>
        </oleObject>
      </mc:Choice>
      <mc:Fallback>
        <oleObject progId="PBrush" shapeId="33793" r:id="rId4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E95D-40A8-4BE1-8A16-1680DD025056}">
  <dimension ref="A1:K55"/>
  <sheetViews>
    <sheetView view="pageBreakPreview" topLeftCell="A3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481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4817" r:id="rId4"/>
      </mc:Fallback>
    </mc:AlternateContent>
  </oleObjec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24B-465B-407F-80CE-6422A604B4AD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584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5841" r:id="rId4"/>
      </mc:Fallback>
    </mc:AlternateContent>
  </oleObjec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D90A-8497-4E3B-844B-F16B35CD8EFB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686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6865" r:id="rId4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C77F-EBBA-400B-A876-44E9DB27C9A2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788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7889" r:id="rId4"/>
      </mc:Fallback>
    </mc:AlternateContent>
  </oleObjec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AD5A-A946-43F4-A90F-E5B4345D7D5C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891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8913" r:id="rId4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CF3-FBBE-4E05-80CE-6138E38EA57D}">
  <dimension ref="A1:K55"/>
  <sheetViews>
    <sheetView view="pageBreakPreview" zoomScaleNormal="100" zoomScaleSheetLayoutView="100" workbookViewId="0"/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993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99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C5D0-C8B8-4DB2-AEF5-B372BDB2E2B6}">
  <dimension ref="A1:K55"/>
  <sheetViews>
    <sheetView view="pageBreakPreview" zoomScaleNormal="100" zoomScaleSheetLayoutView="100" workbookViewId="0">
      <selection activeCell="A3" sqref="A3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altText="" r:id="rId5">
            <anchor moveWithCells="1" sizeWithCells="1">
              <from>
                <xdr:col>0</xdr:col>
                <xdr:colOff>95250</xdr:colOff>
                <xdr:row>1</xdr:row>
                <xdr:rowOff>57150</xdr:rowOff>
              </from>
              <to>
                <xdr:col>0</xdr:col>
                <xdr:colOff>523875</xdr:colOff>
                <xdr:row>3</xdr:row>
                <xdr:rowOff>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A62B-93C5-48FB-A1B7-76830C985969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61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0961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7A7B-B326-4760-9E1F-429003EF71BF}">
  <dimension ref="A1:K55"/>
  <sheetViews>
    <sheetView tabSelected="1"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51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11" ht="15.75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3"/>
    </row>
    <row r="6" spans="1:11" ht="6.95" customHeight="1" x14ac:dyDescent="0.25">
      <c r="A6" s="51"/>
      <c r="B6" s="52"/>
      <c r="C6" s="52"/>
      <c r="D6" s="52"/>
      <c r="E6" s="52"/>
      <c r="F6" s="52"/>
      <c r="G6" s="52"/>
      <c r="H6" s="52"/>
      <c r="I6" s="52"/>
      <c r="J6" s="52"/>
      <c r="K6" s="53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0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198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198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7E3F-365F-405A-9347-F8F438E9E2EC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altText="" r:id="rId5">
            <anchor moveWithCells="1" sizeWithCells="1">
              <from>
                <xdr:col>0</xdr:col>
                <xdr:colOff>66675</xdr:colOff>
                <xdr:row>1</xdr:row>
                <xdr:rowOff>57150</xdr:rowOff>
              </from>
              <to>
                <xdr:col>0</xdr:col>
                <xdr:colOff>495300</xdr:colOff>
                <xdr:row>3</xdr:row>
                <xdr:rowOff>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88C6-4C66-43E0-A6A5-245719720C61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6145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3718-438C-4E33-91AF-747205381332}">
  <dimension ref="A1:K55"/>
  <sheetViews>
    <sheetView view="pageBreakPreview" topLeftCell="D1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AB35-862F-4637-A5C5-E555151706CD}">
  <dimension ref="A1:K55"/>
  <sheetViews>
    <sheetView view="pageBreakPreview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8193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A53-371B-4B63-BB81-B6CED884D3DD}">
  <dimension ref="A1:K55"/>
  <sheetViews>
    <sheetView view="pageBreakPreview" topLeftCell="A4" zoomScaleNormal="100" zoomScaleSheetLayoutView="100" workbookViewId="0">
      <selection activeCell="A4" sqref="A4:K8"/>
    </sheetView>
  </sheetViews>
  <sheetFormatPr defaultColWidth="9" defaultRowHeight="15.75" x14ac:dyDescent="0.2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 x14ac:dyDescent="0.3">
      <c r="J1" s="27" t="s">
        <v>0</v>
      </c>
      <c r="K1" s="28"/>
    </row>
    <row r="2" spans="1:11" ht="16.5" thickTop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0"/>
    </row>
    <row r="3" spans="1:1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21"/>
    </row>
    <row r="4" spans="1:11" ht="15.75" customHeight="1" x14ac:dyDescent="0.25">
      <c r="A4" s="33" t="s">
        <v>1</v>
      </c>
      <c r="B4" s="34"/>
      <c r="C4" s="34"/>
      <c r="D4" s="34"/>
      <c r="E4" s="34"/>
      <c r="F4" s="34"/>
      <c r="G4" s="34"/>
      <c r="H4" s="34"/>
      <c r="I4" s="34"/>
      <c r="J4" s="35"/>
      <c r="K4" s="36"/>
    </row>
    <row r="5" spans="1:11" ht="15.7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5"/>
      <c r="K5" s="36"/>
    </row>
    <row r="6" spans="1:11" ht="6.95" customHeight="1" x14ac:dyDescent="0.25">
      <c r="A6" s="37"/>
      <c r="B6" s="34"/>
      <c r="C6" s="34"/>
      <c r="D6" s="34"/>
      <c r="E6" s="34"/>
      <c r="F6" s="34"/>
      <c r="G6" s="34"/>
      <c r="H6" s="34"/>
      <c r="I6" s="34"/>
      <c r="J6" s="35"/>
      <c r="K6" s="36"/>
    </row>
    <row r="7" spans="1:11" ht="24" customHeight="1" x14ac:dyDescent="0.25">
      <c r="A7" s="5" t="s">
        <v>2</v>
      </c>
      <c r="B7" s="6"/>
      <c r="C7" s="4"/>
      <c r="D7" s="4"/>
      <c r="E7" s="4"/>
      <c r="F7" s="6" t="s">
        <v>3</v>
      </c>
      <c r="G7" s="40" t="s">
        <v>24</v>
      </c>
      <c r="H7" s="6"/>
      <c r="I7" s="4"/>
      <c r="J7" s="4"/>
      <c r="K7" s="21"/>
    </row>
    <row r="8" spans="1:11" ht="24" customHeight="1" x14ac:dyDescent="0.25">
      <c r="A8" s="5" t="s">
        <v>4</v>
      </c>
      <c r="B8" s="40" t="s">
        <v>23</v>
      </c>
      <c r="C8" s="4"/>
      <c r="D8" s="4"/>
      <c r="E8" s="4"/>
      <c r="F8" s="6" t="s">
        <v>5</v>
      </c>
      <c r="G8" s="40" t="s">
        <v>25</v>
      </c>
      <c r="H8" s="6"/>
      <c r="I8" s="4"/>
      <c r="J8" s="4"/>
      <c r="K8" s="21"/>
    </row>
    <row r="9" spans="1:11" ht="33" customHeight="1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22" t="s">
        <v>15</v>
      </c>
      <c r="K9" s="23" t="s">
        <v>16</v>
      </c>
    </row>
    <row r="10" spans="1:11" ht="21.95" customHeight="1" x14ac:dyDescent="0.25">
      <c r="A10" s="38">
        <v>45001</v>
      </c>
      <c r="B10" s="10"/>
      <c r="C10" s="10"/>
      <c r="D10" s="10"/>
      <c r="E10" s="10"/>
      <c r="F10" s="10"/>
      <c r="G10" s="10"/>
      <c r="H10" s="10"/>
      <c r="I10" s="10"/>
      <c r="J10" s="24"/>
      <c r="K10" s="25"/>
    </row>
    <row r="11" spans="1:11" ht="21.95" customHeight="1" x14ac:dyDescent="0.25">
      <c r="A11" s="38">
        <v>45002</v>
      </c>
      <c r="B11" s="10"/>
      <c r="C11" s="10"/>
      <c r="D11" s="10"/>
      <c r="E11" s="10"/>
      <c r="F11" s="10"/>
      <c r="G11" s="10"/>
      <c r="H11" s="10"/>
      <c r="I11" s="10"/>
      <c r="J11" s="24"/>
      <c r="K11" s="25"/>
    </row>
    <row r="12" spans="1:11" ht="21.95" customHeight="1" x14ac:dyDescent="0.25">
      <c r="A12" s="38">
        <v>45005</v>
      </c>
      <c r="B12" s="10"/>
      <c r="C12" s="10"/>
      <c r="D12" s="10"/>
      <c r="E12" s="10"/>
      <c r="F12" s="10"/>
      <c r="G12" s="10"/>
      <c r="H12" s="10"/>
      <c r="I12" s="10"/>
      <c r="J12" s="24"/>
      <c r="K12" s="25"/>
    </row>
    <row r="13" spans="1:11" ht="21.95" customHeight="1" x14ac:dyDescent="0.25">
      <c r="A13" s="38">
        <v>45006</v>
      </c>
      <c r="B13" s="10"/>
      <c r="C13" s="10"/>
      <c r="D13" s="10"/>
      <c r="E13" s="10"/>
      <c r="F13" s="10"/>
      <c r="G13" s="10"/>
      <c r="H13" s="10"/>
      <c r="I13" s="10"/>
      <c r="J13" s="24"/>
      <c r="K13" s="25"/>
    </row>
    <row r="14" spans="1:11" ht="21.95" customHeight="1" x14ac:dyDescent="0.25">
      <c r="A14" s="38">
        <v>45007</v>
      </c>
      <c r="B14" s="10"/>
      <c r="C14" s="10"/>
      <c r="D14" s="10"/>
      <c r="E14" s="10"/>
      <c r="F14" s="10"/>
      <c r="G14" s="10"/>
      <c r="H14" s="10"/>
      <c r="I14" s="10"/>
      <c r="J14" s="24"/>
      <c r="K14" s="25"/>
    </row>
    <row r="15" spans="1:11" ht="21.95" customHeight="1" x14ac:dyDescent="0.25">
      <c r="A15" s="38">
        <v>45008</v>
      </c>
      <c r="B15" s="10"/>
      <c r="C15" s="10"/>
      <c r="D15" s="10"/>
      <c r="E15" s="10"/>
      <c r="F15" s="10"/>
      <c r="G15" s="10"/>
      <c r="H15" s="10"/>
      <c r="I15" s="10"/>
      <c r="J15" s="24"/>
      <c r="K15" s="25"/>
    </row>
    <row r="16" spans="1:11" ht="21.95" customHeight="1" x14ac:dyDescent="0.25">
      <c r="A16" s="38">
        <v>45009</v>
      </c>
      <c r="B16" s="10"/>
      <c r="C16" s="10"/>
      <c r="D16" s="10"/>
      <c r="E16" s="10"/>
      <c r="F16" s="10"/>
      <c r="G16" s="10"/>
      <c r="H16" s="10"/>
      <c r="I16" s="10"/>
      <c r="J16" s="24"/>
      <c r="K16" s="25"/>
    </row>
    <row r="17" spans="1:11" ht="21.95" customHeight="1" x14ac:dyDescent="0.25">
      <c r="A17" s="38">
        <v>45012</v>
      </c>
      <c r="B17" s="10"/>
      <c r="C17" s="10"/>
      <c r="D17" s="10"/>
      <c r="E17" s="10"/>
      <c r="F17" s="10"/>
      <c r="G17" s="10"/>
      <c r="H17" s="10"/>
      <c r="I17" s="10"/>
      <c r="J17" s="24"/>
      <c r="K17" s="25"/>
    </row>
    <row r="18" spans="1:11" ht="21.95" customHeight="1" x14ac:dyDescent="0.25">
      <c r="A18" s="38">
        <v>45013</v>
      </c>
      <c r="B18" s="10"/>
      <c r="C18" s="10"/>
      <c r="D18" s="10"/>
      <c r="E18" s="10"/>
      <c r="F18" s="10"/>
      <c r="G18" s="10"/>
      <c r="H18" s="10"/>
      <c r="I18" s="10"/>
      <c r="J18" s="24"/>
      <c r="K18" s="25"/>
    </row>
    <row r="19" spans="1:11" ht="21.95" customHeight="1" x14ac:dyDescent="0.25">
      <c r="A19" s="38">
        <v>45014</v>
      </c>
      <c r="B19" s="10"/>
      <c r="C19" s="10"/>
      <c r="D19" s="10"/>
      <c r="E19" s="10"/>
      <c r="F19" s="10"/>
      <c r="G19" s="10"/>
      <c r="H19" s="10"/>
      <c r="I19" s="10"/>
      <c r="J19" s="24"/>
      <c r="K19" s="25"/>
    </row>
    <row r="20" spans="1:11" ht="21.95" customHeight="1" x14ac:dyDescent="0.25">
      <c r="A20" s="38">
        <v>45015</v>
      </c>
      <c r="B20" s="10"/>
      <c r="C20" s="10"/>
      <c r="D20" s="10"/>
      <c r="E20" s="10"/>
      <c r="F20" s="10"/>
      <c r="G20" s="10"/>
      <c r="H20" s="10"/>
      <c r="I20" s="10"/>
      <c r="J20" s="24"/>
      <c r="K20" s="25"/>
    </row>
    <row r="21" spans="1:11" ht="21.95" customHeight="1" x14ac:dyDescent="0.25">
      <c r="A21" s="38">
        <v>45016</v>
      </c>
      <c r="B21" s="10"/>
      <c r="C21" s="10"/>
      <c r="D21" s="10"/>
      <c r="E21" s="10"/>
      <c r="F21" s="10"/>
      <c r="G21" s="10"/>
      <c r="H21" s="10"/>
      <c r="I21" s="10"/>
      <c r="J21" s="24"/>
      <c r="K21" s="25"/>
    </row>
    <row r="22" spans="1:11" ht="21.95" customHeight="1" x14ac:dyDescent="0.25">
      <c r="A22" s="38">
        <v>45019</v>
      </c>
      <c r="B22" s="10"/>
      <c r="C22" s="10"/>
      <c r="D22" s="10"/>
      <c r="E22" s="10"/>
      <c r="F22" s="10"/>
      <c r="G22" s="10"/>
      <c r="H22" s="10"/>
      <c r="I22" s="10"/>
      <c r="J22" s="24"/>
      <c r="K22" s="25"/>
    </row>
    <row r="23" spans="1:11" ht="21.95" customHeight="1" x14ac:dyDescent="0.25">
      <c r="A23" s="38">
        <v>45020</v>
      </c>
      <c r="B23" s="10"/>
      <c r="C23" s="10"/>
      <c r="D23" s="10"/>
      <c r="E23" s="10"/>
      <c r="F23" s="10"/>
      <c r="G23" s="10"/>
      <c r="H23" s="10"/>
      <c r="I23" s="10"/>
      <c r="J23" s="24"/>
      <c r="K23" s="25"/>
    </row>
    <row r="24" spans="1:11" ht="21.95" customHeight="1" x14ac:dyDescent="0.25">
      <c r="A24" s="38">
        <v>45021</v>
      </c>
      <c r="B24" s="10"/>
      <c r="C24" s="10"/>
      <c r="D24" s="10"/>
      <c r="E24" s="10"/>
      <c r="F24" s="10"/>
      <c r="G24" s="10"/>
      <c r="H24" s="10"/>
      <c r="I24" s="10"/>
      <c r="J24" s="24"/>
      <c r="K24" s="25"/>
    </row>
    <row r="25" spans="1:11" ht="21.95" customHeight="1" x14ac:dyDescent="0.25">
      <c r="A25" s="38">
        <v>45022</v>
      </c>
      <c r="B25" s="10"/>
      <c r="C25" s="10"/>
      <c r="D25" s="10"/>
      <c r="E25" s="10"/>
      <c r="F25" s="10"/>
      <c r="G25" s="10"/>
      <c r="H25" s="10"/>
      <c r="I25" s="10"/>
      <c r="J25" s="24"/>
      <c r="K25" s="25"/>
    </row>
    <row r="26" spans="1:11" ht="21.95" customHeight="1" x14ac:dyDescent="0.25">
      <c r="A26" s="38">
        <v>45023</v>
      </c>
      <c r="B26" s="10"/>
      <c r="C26" s="10"/>
      <c r="D26" s="10"/>
      <c r="E26" s="10"/>
      <c r="F26" s="10"/>
      <c r="G26" s="10"/>
      <c r="H26" s="10"/>
      <c r="I26" s="10"/>
      <c r="J26" s="24"/>
      <c r="K26" s="25"/>
    </row>
    <row r="27" spans="1:11" ht="21.95" customHeight="1" x14ac:dyDescent="0.25">
      <c r="A27" s="39">
        <v>45026</v>
      </c>
      <c r="B27" s="10"/>
      <c r="C27" s="10"/>
      <c r="D27" s="10"/>
      <c r="E27" s="10"/>
      <c r="F27" s="10"/>
      <c r="G27" s="10"/>
      <c r="H27" s="10"/>
      <c r="I27" s="10"/>
      <c r="J27" s="24"/>
      <c r="K27" s="25"/>
    </row>
    <row r="28" spans="1:11" ht="21.95" customHeight="1" x14ac:dyDescent="0.25">
      <c r="A28" s="39">
        <v>45027</v>
      </c>
      <c r="B28" s="10"/>
      <c r="C28" s="10"/>
      <c r="D28" s="10"/>
      <c r="E28" s="10"/>
      <c r="F28" s="10"/>
      <c r="G28" s="10"/>
      <c r="H28" s="10"/>
      <c r="I28" s="10"/>
      <c r="J28" s="24"/>
      <c r="K28" s="25"/>
    </row>
    <row r="29" spans="1:11" ht="21.95" customHeight="1" x14ac:dyDescent="0.25">
      <c r="A29" s="39">
        <v>45028</v>
      </c>
      <c r="B29" s="10"/>
      <c r="C29" s="10"/>
      <c r="D29" s="10"/>
      <c r="E29" s="10"/>
      <c r="F29" s="10"/>
      <c r="G29" s="10"/>
      <c r="H29" s="10"/>
      <c r="I29" s="10"/>
      <c r="J29" s="24"/>
      <c r="K29" s="25"/>
    </row>
    <row r="30" spans="1:11" ht="21.95" customHeight="1" x14ac:dyDescent="0.25">
      <c r="A30" s="39">
        <v>45029</v>
      </c>
      <c r="B30" s="10"/>
      <c r="C30" s="10"/>
      <c r="D30" s="10"/>
      <c r="E30" s="10"/>
      <c r="F30" s="10"/>
      <c r="G30" s="10"/>
      <c r="H30" s="10"/>
      <c r="I30" s="10"/>
      <c r="J30" s="24"/>
      <c r="K30" s="25"/>
    </row>
    <row r="31" spans="1:11" ht="21.95" customHeight="1" x14ac:dyDescent="0.25">
      <c r="A31" s="39">
        <v>45030</v>
      </c>
      <c r="B31" s="10"/>
      <c r="C31" s="10"/>
      <c r="D31" s="10"/>
      <c r="E31" s="10"/>
      <c r="F31" s="10"/>
      <c r="G31" s="10"/>
      <c r="H31" s="10"/>
      <c r="I31" s="10"/>
      <c r="J31" s="24"/>
      <c r="K31" s="25"/>
    </row>
    <row r="32" spans="1:11" ht="21.95" customHeight="1" x14ac:dyDescent="0.25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5"/>
    </row>
    <row r="33" spans="1:11" ht="21.95" customHeight="1" x14ac:dyDescent="0.25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5"/>
    </row>
    <row r="34" spans="1:11" ht="21.95" customHeight="1" x14ac:dyDescent="0.25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5"/>
    </row>
    <row r="35" spans="1:11" ht="21.95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5"/>
    </row>
    <row r="36" spans="1:11" ht="21.95" customHeight="1" x14ac:dyDescent="0.25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5"/>
    </row>
    <row r="37" spans="1:11" ht="21.95" customHeight="1" x14ac:dyDescent="0.25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5"/>
    </row>
    <row r="38" spans="1:11" ht="21.95" customHeigh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5"/>
    </row>
    <row r="39" spans="1:11" ht="21.95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5"/>
    </row>
    <row r="40" spans="1:11" ht="21.95" customHeight="1" x14ac:dyDescent="0.25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5"/>
    </row>
    <row r="41" spans="1:11" ht="21.9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5"/>
    </row>
    <row r="42" spans="1:11" ht="21.9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5"/>
    </row>
    <row r="43" spans="1:11" ht="21.9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5"/>
    </row>
    <row r="44" spans="1:11" ht="21.9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5"/>
    </row>
    <row r="45" spans="1:11" ht="21.95" customHeight="1" x14ac:dyDescent="0.25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5"/>
    </row>
    <row r="46" spans="1:11" ht="21.95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5"/>
    </row>
    <row r="47" spans="1:11" ht="21.95" customHeight="1" x14ac:dyDescent="0.25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5"/>
    </row>
    <row r="48" spans="1:11" ht="21" customHeight="1" x14ac:dyDescent="0.25">
      <c r="A48" s="43" t="s">
        <v>35</v>
      </c>
      <c r="B48" s="44"/>
      <c r="C48" s="13">
        <f>COUNT(A10:A47)</f>
        <v>22</v>
      </c>
      <c r="E48" s="29" t="s">
        <v>18</v>
      </c>
      <c r="F48" s="29"/>
      <c r="G48" s="30"/>
      <c r="H48" s="30"/>
      <c r="I48" s="30"/>
      <c r="J48" s="30"/>
      <c r="K48" s="30"/>
    </row>
    <row r="49" spans="1:11" ht="21" customHeight="1" x14ac:dyDescent="0.25">
      <c r="A49" s="45" t="s">
        <v>34</v>
      </c>
      <c r="B49" s="46"/>
      <c r="C49" s="13">
        <f>SUM(F10:F47)</f>
        <v>0</v>
      </c>
      <c r="F49" s="31"/>
      <c r="G49" s="31"/>
      <c r="H49" s="31"/>
      <c r="I49" s="4"/>
      <c r="J49" s="4"/>
      <c r="K49" s="21"/>
    </row>
    <row r="50" spans="1:11" ht="21" customHeight="1" x14ac:dyDescent="0.25">
      <c r="A50" s="45" t="s">
        <v>33</v>
      </c>
      <c r="B50" s="46"/>
      <c r="C50" s="13">
        <f>SUM(H10:H47)</f>
        <v>0</v>
      </c>
      <c r="F50" s="4"/>
      <c r="G50" s="4"/>
      <c r="H50" s="4"/>
      <c r="I50" s="4"/>
      <c r="J50" s="4"/>
      <c r="K50" s="21"/>
    </row>
    <row r="51" spans="1:11" x14ac:dyDescent="0.25">
      <c r="A51" s="47" t="s">
        <v>32</v>
      </c>
      <c r="B51" s="48"/>
      <c r="C51" s="42">
        <f>SUM(J10:J47)</f>
        <v>0</v>
      </c>
      <c r="F51" s="31"/>
      <c r="G51" s="31"/>
      <c r="H51" s="31"/>
      <c r="I51" s="31"/>
      <c r="J51" s="4"/>
      <c r="K51" s="32"/>
    </row>
    <row r="52" spans="1:11" x14ac:dyDescent="0.25">
      <c r="A52" s="49" t="s">
        <v>31</v>
      </c>
      <c r="B52" s="50"/>
      <c r="C52" s="13">
        <f>COUNTA(B10:B47)</f>
        <v>0</v>
      </c>
      <c r="F52" s="31"/>
      <c r="G52" s="31"/>
      <c r="H52" s="31"/>
      <c r="I52" s="31"/>
      <c r="J52" s="4"/>
      <c r="K52" s="32"/>
    </row>
    <row r="53" spans="1:11" x14ac:dyDescent="0.25">
      <c r="A53" s="49" t="s">
        <v>30</v>
      </c>
      <c r="B53" s="50"/>
      <c r="C53" s="42" t="e">
        <f>C51/C52</f>
        <v>#DIV/0!</v>
      </c>
      <c r="F53" s="31"/>
      <c r="G53" s="31"/>
      <c r="H53" s="31"/>
      <c r="I53" s="31"/>
      <c r="J53" s="4"/>
      <c r="K53" s="32"/>
    </row>
    <row r="54" spans="1:11" ht="16.5" thickBot="1" x14ac:dyDescent="0.3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26"/>
    </row>
    <row r="55" spans="1:11" ht="16.5" thickTop="1" x14ac:dyDescent="0.25"/>
  </sheetData>
  <mergeCells count="13">
    <mergeCell ref="A51:B51"/>
    <mergeCell ref="A52:B52"/>
    <mergeCell ref="A53:B53"/>
    <mergeCell ref="J1:K1"/>
    <mergeCell ref="A4:K6"/>
    <mergeCell ref="E48:K48"/>
    <mergeCell ref="F49:H49"/>
    <mergeCell ref="F51:H53"/>
    <mergeCell ref="I51:I53"/>
    <mergeCell ref="K51:K53"/>
    <mergeCell ref="A48:B48"/>
    <mergeCell ref="A49:B49"/>
    <mergeCell ref="A50:B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9217" r:id="rId4">
          <objectPr defaultSize="0" autoPict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NEW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NEW (10)</vt:lpstr>
      <vt:lpstr>NEW (11)</vt:lpstr>
      <vt:lpstr>NEW (12)</vt:lpstr>
      <vt:lpstr>NEW (13)</vt:lpstr>
      <vt:lpstr>NEW (14)</vt:lpstr>
      <vt:lpstr>NEW (15)</vt:lpstr>
      <vt:lpstr>NEW (16)</vt:lpstr>
      <vt:lpstr>NEW (17)</vt:lpstr>
      <vt:lpstr>NEW (18)</vt:lpstr>
      <vt:lpstr>NEW (19)</vt:lpstr>
      <vt:lpstr>NEW (20)</vt:lpstr>
      <vt:lpstr>NEW (21)</vt:lpstr>
      <vt:lpstr>NEW (22)</vt:lpstr>
      <vt:lpstr>NEW (23)</vt:lpstr>
      <vt:lpstr>NEW (24)</vt:lpstr>
      <vt:lpstr>NEW (25)</vt:lpstr>
      <vt:lpstr>NEW (26)</vt:lpstr>
      <vt:lpstr>NEW (27)</vt:lpstr>
      <vt:lpstr>NEW (28)</vt:lpstr>
      <vt:lpstr>NEW (29)</vt:lpstr>
      <vt:lpstr>NEW (30)</vt:lpstr>
      <vt:lpstr>NEW (31)</vt:lpstr>
      <vt:lpstr>NEW (32)</vt:lpstr>
      <vt:lpstr>NEW (33)</vt:lpstr>
      <vt:lpstr>NEW (34)</vt:lpstr>
      <vt:lpstr>NEW (35)</vt:lpstr>
      <vt:lpstr>NEW (36)</vt:lpstr>
      <vt:lpstr>NEW (37)</vt:lpstr>
      <vt:lpstr>NEW (38)</vt:lpstr>
      <vt:lpstr>NEW (39)</vt:lpstr>
      <vt:lpstr>NEW (40)</vt:lpstr>
      <vt:lpstr>NEW (41)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2023-03-17T01:55:43Z</cp:lastPrinted>
  <dcterms:created xsi:type="dcterms:W3CDTF">2019-06-18T03:39:00Z</dcterms:created>
  <dcterms:modified xsi:type="dcterms:W3CDTF">2023-03-17T02:12:33Z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