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1782D668-0948-417E-99C9-6755BD8CF4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st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9" i="2"/>
  <c r="H12" i="2"/>
  <c r="H13" i="2"/>
  <c r="H20" i="2"/>
  <c r="H22" i="2"/>
  <c r="H24" i="2"/>
  <c r="H33" i="2"/>
  <c r="H34" i="2"/>
  <c r="H37" i="2"/>
  <c r="H46" i="2"/>
  <c r="H47" i="2"/>
  <c r="H61" i="2"/>
  <c r="H67" i="2"/>
  <c r="H70" i="2"/>
  <c r="H71" i="2"/>
  <c r="H72" i="2"/>
  <c r="H80" i="2"/>
  <c r="H82" i="2"/>
  <c r="H94" i="2"/>
  <c r="H95" i="2"/>
  <c r="H96" i="2"/>
  <c r="H105" i="2"/>
  <c r="H108" i="2"/>
  <c r="H109" i="2"/>
  <c r="H129" i="2"/>
  <c r="H130" i="2"/>
  <c r="H141" i="2"/>
  <c r="H144" i="2"/>
  <c r="H155" i="2"/>
  <c r="H156" i="2"/>
  <c r="H157" i="2"/>
  <c r="H166" i="2"/>
  <c r="H168" i="2"/>
  <c r="H181" i="2"/>
  <c r="H190" i="2"/>
  <c r="H191" i="2"/>
  <c r="H192" i="2"/>
  <c r="H199" i="2"/>
  <c r="H215" i="2"/>
  <c r="H217" i="2"/>
  <c r="H226" i="2"/>
  <c r="H251" i="2"/>
  <c r="H252" i="2"/>
  <c r="H259" i="2"/>
  <c r="H262" i="2"/>
  <c r="H272" i="2"/>
  <c r="H283" i="2"/>
  <c r="H284" i="2"/>
  <c r="H312" i="2"/>
  <c r="H313" i="2"/>
  <c r="H324" i="2"/>
  <c r="H336" i="2"/>
  <c r="H344" i="2"/>
  <c r="H345" i="2"/>
  <c r="H361" i="2"/>
  <c r="H369" i="2"/>
  <c r="H371" i="2"/>
  <c r="H380" i="2"/>
  <c r="H382" i="2"/>
  <c r="H394" i="2"/>
  <c r="H395" i="2"/>
  <c r="H416" i="2"/>
  <c r="H420" i="2"/>
  <c r="H421" i="2"/>
  <c r="H427" i="2"/>
  <c r="H430" i="2"/>
  <c r="H432" i="2"/>
  <c r="H439" i="2"/>
  <c r="H453" i="2"/>
  <c r="H455" i="2"/>
  <c r="H481" i="2"/>
  <c r="H489" i="2"/>
  <c r="H5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E2" i="1"/>
  <c r="H146" i="2" s="1"/>
  <c r="E3" i="1"/>
  <c r="H194" i="2" s="1"/>
  <c r="E4" i="1"/>
  <c r="H98" i="2" s="1"/>
  <c r="E5" i="1"/>
  <c r="H470" i="2" s="1"/>
  <c r="E6" i="1"/>
  <c r="H26" i="2" s="1"/>
  <c r="E7" i="1"/>
  <c r="H43" i="2" s="1"/>
  <c r="E8" i="1"/>
  <c r="H326" i="2" s="1"/>
  <c r="E9" i="1"/>
  <c r="H38" i="2" s="1"/>
  <c r="E10" i="1"/>
  <c r="H2" i="2" s="1"/>
  <c r="E11" i="1"/>
  <c r="H218" i="2" s="1"/>
  <c r="E12" i="1"/>
  <c r="H62" i="2" s="1"/>
  <c r="E13" i="1"/>
  <c r="H50" i="2" s="1"/>
  <c r="E14" i="1"/>
  <c r="H135" i="2" s="1"/>
  <c r="E15" i="1"/>
  <c r="H74" i="2" s="1"/>
  <c r="E16" i="1"/>
  <c r="H14" i="2" s="1"/>
  <c r="E17" i="1"/>
  <c r="H127" i="2" s="1"/>
  <c r="H490" i="2" l="1"/>
  <c r="H131" i="2"/>
  <c r="H452" i="2"/>
  <c r="H393" i="2"/>
  <c r="H311" i="2"/>
  <c r="H249" i="2"/>
  <c r="H333" i="2"/>
  <c r="H301" i="2"/>
  <c r="H237" i="2"/>
  <c r="H205" i="2"/>
  <c r="H187" i="2"/>
  <c r="H120" i="2"/>
  <c r="H85" i="2"/>
  <c r="H469" i="2"/>
  <c r="H409" i="2"/>
  <c r="H360" i="2"/>
  <c r="H331" i="2"/>
  <c r="H300" i="2"/>
  <c r="H265" i="2"/>
  <c r="H229" i="2"/>
  <c r="H204" i="2"/>
  <c r="H143" i="2"/>
  <c r="H118" i="2"/>
  <c r="H84" i="2"/>
  <c r="H468" i="2"/>
  <c r="H433" i="2"/>
  <c r="H406" i="2"/>
  <c r="H381" i="2"/>
  <c r="H359" i="2"/>
  <c r="H325" i="2"/>
  <c r="H299" i="2"/>
  <c r="H264" i="2"/>
  <c r="H228" i="2"/>
  <c r="H203" i="2"/>
  <c r="H177" i="2"/>
  <c r="H142" i="2"/>
  <c r="H116" i="2"/>
  <c r="H83" i="2"/>
  <c r="H60" i="2"/>
  <c r="H32" i="2"/>
  <c r="H223" i="2"/>
  <c r="H370" i="2"/>
  <c r="H277" i="2"/>
  <c r="H476" i="2"/>
  <c r="H440" i="2"/>
  <c r="H383" i="2"/>
  <c r="H467" i="2"/>
  <c r="H405" i="2"/>
  <c r="H357" i="2"/>
  <c r="H298" i="2"/>
  <c r="H263" i="2"/>
  <c r="H227" i="2"/>
  <c r="H202" i="2"/>
  <c r="H175" i="2"/>
  <c r="H59" i="2"/>
  <c r="H25" i="2"/>
  <c r="H493" i="2"/>
  <c r="H466" i="2"/>
  <c r="H403" i="2"/>
  <c r="H379" i="2"/>
  <c r="H356" i="2"/>
  <c r="H323" i="2"/>
  <c r="H296" i="2"/>
  <c r="H200" i="2"/>
  <c r="H169" i="2"/>
  <c r="H140" i="2"/>
  <c r="H81" i="2"/>
  <c r="H57" i="2"/>
  <c r="H492" i="2"/>
  <c r="H464" i="2"/>
  <c r="H429" i="2"/>
  <c r="H397" i="2"/>
  <c r="H373" i="2"/>
  <c r="H349" i="2"/>
  <c r="H322" i="2"/>
  <c r="H289" i="2"/>
  <c r="H225" i="2"/>
  <c r="H133" i="2"/>
  <c r="H107" i="2"/>
  <c r="H49" i="2"/>
  <c r="H491" i="2"/>
  <c r="H456" i="2"/>
  <c r="H428" i="2"/>
  <c r="H396" i="2"/>
  <c r="H372" i="2"/>
  <c r="H348" i="2"/>
  <c r="H321" i="2"/>
  <c r="H286" i="2"/>
  <c r="H253" i="2"/>
  <c r="H224" i="2"/>
  <c r="H193" i="2"/>
  <c r="H167" i="2"/>
  <c r="H132" i="2"/>
  <c r="H106" i="2"/>
  <c r="H73" i="2"/>
  <c r="H48" i="2"/>
  <c r="H21" i="2"/>
  <c r="H480" i="2"/>
  <c r="H444" i="2"/>
  <c r="H419" i="2"/>
  <c r="H392" i="2"/>
  <c r="H368" i="2"/>
  <c r="H335" i="2"/>
  <c r="H310" i="2"/>
  <c r="H276" i="2"/>
  <c r="H240" i="2"/>
  <c r="H214" i="2"/>
  <c r="H189" i="2"/>
  <c r="H128" i="2"/>
  <c r="H69" i="2"/>
  <c r="H36" i="2"/>
  <c r="H11" i="2"/>
  <c r="H478" i="2"/>
  <c r="H442" i="2"/>
  <c r="H418" i="2"/>
  <c r="H384" i="2"/>
  <c r="H367" i="2"/>
  <c r="H334" i="2"/>
  <c r="H307" i="2"/>
  <c r="H275" i="2"/>
  <c r="H239" i="2"/>
  <c r="H212" i="2"/>
  <c r="H188" i="2"/>
  <c r="H145" i="2"/>
  <c r="H121" i="2"/>
  <c r="H92" i="2"/>
  <c r="H68" i="2"/>
  <c r="H35" i="2"/>
  <c r="H10" i="2"/>
  <c r="H337" i="2"/>
  <c r="H454" i="2"/>
  <c r="H178" i="2"/>
  <c r="H477" i="2"/>
  <c r="H417" i="2"/>
  <c r="H297" i="2"/>
  <c r="H261" i="2"/>
  <c r="H201" i="2"/>
  <c r="H308" i="2"/>
  <c r="H248" i="2"/>
  <c r="H104" i="2"/>
  <c r="H44" i="2"/>
  <c r="H463" i="2"/>
  <c r="H343" i="2"/>
  <c r="H151" i="2"/>
  <c r="H91" i="2"/>
  <c r="H31" i="2"/>
  <c r="H498" i="2"/>
  <c r="H486" i="2"/>
  <c r="H474" i="2"/>
  <c r="H462" i="2"/>
  <c r="H450" i="2"/>
  <c r="H438" i="2"/>
  <c r="H426" i="2"/>
  <c r="H414" i="2"/>
  <c r="H402" i="2"/>
  <c r="H390" i="2"/>
  <c r="H378" i="2"/>
  <c r="H366" i="2"/>
  <c r="H354" i="2"/>
  <c r="H342" i="2"/>
  <c r="H330" i="2"/>
  <c r="H318" i="2"/>
  <c r="H306" i="2"/>
  <c r="H294" i="2"/>
  <c r="H282" i="2"/>
  <c r="H270" i="2"/>
  <c r="H258" i="2"/>
  <c r="H246" i="2"/>
  <c r="H234" i="2"/>
  <c r="H222" i="2"/>
  <c r="H210" i="2"/>
  <c r="H198" i="2"/>
  <c r="H186" i="2"/>
  <c r="H174" i="2"/>
  <c r="H162" i="2"/>
  <c r="H150" i="2"/>
  <c r="H138" i="2"/>
  <c r="H126" i="2"/>
  <c r="H114" i="2"/>
  <c r="H102" i="2"/>
  <c r="H90" i="2"/>
  <c r="H78" i="2"/>
  <c r="H66" i="2"/>
  <c r="H54" i="2"/>
  <c r="H42" i="2"/>
  <c r="H30" i="2"/>
  <c r="H18" i="2"/>
  <c r="H6" i="2"/>
  <c r="H241" i="2"/>
  <c r="H288" i="2"/>
  <c r="H443" i="2"/>
  <c r="H347" i="2"/>
  <c r="H250" i="2"/>
  <c r="H465" i="2"/>
  <c r="H117" i="2"/>
  <c r="H404" i="2"/>
  <c r="H152" i="2"/>
  <c r="H139" i="2"/>
  <c r="H55" i="2"/>
  <c r="H497" i="2"/>
  <c r="H485" i="2"/>
  <c r="H473" i="2"/>
  <c r="H461" i="2"/>
  <c r="H449" i="2"/>
  <c r="H437" i="2"/>
  <c r="H425" i="2"/>
  <c r="H413" i="2"/>
  <c r="H401" i="2"/>
  <c r="H389" i="2"/>
  <c r="H377" i="2"/>
  <c r="H365" i="2"/>
  <c r="H353" i="2"/>
  <c r="H341" i="2"/>
  <c r="H329" i="2"/>
  <c r="H317" i="2"/>
  <c r="H305" i="2"/>
  <c r="H293" i="2"/>
  <c r="H281" i="2"/>
  <c r="H269" i="2"/>
  <c r="H257" i="2"/>
  <c r="H245" i="2"/>
  <c r="H233" i="2"/>
  <c r="H221" i="2"/>
  <c r="H209" i="2"/>
  <c r="H197" i="2"/>
  <c r="H185" i="2"/>
  <c r="H173" i="2"/>
  <c r="H161" i="2"/>
  <c r="H149" i="2"/>
  <c r="H137" i="2"/>
  <c r="H125" i="2"/>
  <c r="H113" i="2"/>
  <c r="H101" i="2"/>
  <c r="H89" i="2"/>
  <c r="H77" i="2"/>
  <c r="H65" i="2"/>
  <c r="H53" i="2"/>
  <c r="H41" i="2"/>
  <c r="H29" i="2"/>
  <c r="H17" i="2"/>
  <c r="H5" i="2"/>
  <c r="H457" i="2"/>
  <c r="H180" i="2"/>
  <c r="H179" i="2"/>
  <c r="H23" i="2"/>
  <c r="H346" i="2"/>
  <c r="H58" i="2"/>
  <c r="H501" i="2"/>
  <c r="H441" i="2"/>
  <c r="H273" i="2"/>
  <c r="H213" i="2"/>
  <c r="H153" i="2"/>
  <c r="H93" i="2"/>
  <c r="H332" i="2"/>
  <c r="H260" i="2"/>
  <c r="H499" i="2"/>
  <c r="H451" i="2"/>
  <c r="H391" i="2"/>
  <c r="H319" i="2"/>
  <c r="H235" i="2"/>
  <c r="H115" i="2"/>
  <c r="H496" i="2"/>
  <c r="H484" i="2"/>
  <c r="H472" i="2"/>
  <c r="H460" i="2"/>
  <c r="H448" i="2"/>
  <c r="H436" i="2"/>
  <c r="H424" i="2"/>
  <c r="H412" i="2"/>
  <c r="H400" i="2"/>
  <c r="H388" i="2"/>
  <c r="H376" i="2"/>
  <c r="H364" i="2"/>
  <c r="H352" i="2"/>
  <c r="H340" i="2"/>
  <c r="H328" i="2"/>
  <c r="H316" i="2"/>
  <c r="H304" i="2"/>
  <c r="H292" i="2"/>
  <c r="H280" i="2"/>
  <c r="H268" i="2"/>
  <c r="H256" i="2"/>
  <c r="H244" i="2"/>
  <c r="H232" i="2"/>
  <c r="H220" i="2"/>
  <c r="H208" i="2"/>
  <c r="H196" i="2"/>
  <c r="H184" i="2"/>
  <c r="H172" i="2"/>
  <c r="H160" i="2"/>
  <c r="H148" i="2"/>
  <c r="H136" i="2"/>
  <c r="H124" i="2"/>
  <c r="H112" i="2"/>
  <c r="H100" i="2"/>
  <c r="H88" i="2"/>
  <c r="H76" i="2"/>
  <c r="H64" i="2"/>
  <c r="H52" i="2"/>
  <c r="H40" i="2"/>
  <c r="H28" i="2"/>
  <c r="H16" i="2"/>
  <c r="H4" i="2"/>
  <c r="H97" i="2"/>
  <c r="H216" i="2"/>
  <c r="H407" i="2"/>
  <c r="H287" i="2"/>
  <c r="H119" i="2"/>
  <c r="H274" i="2"/>
  <c r="H154" i="2"/>
  <c r="H285" i="2"/>
  <c r="H165" i="2"/>
  <c r="H320" i="2"/>
  <c r="H164" i="2"/>
  <c r="H8" i="2"/>
  <c r="H475" i="2"/>
  <c r="H415" i="2"/>
  <c r="H271" i="2"/>
  <c r="H163" i="2"/>
  <c r="H103" i="2"/>
  <c r="H19" i="2"/>
  <c r="H495" i="2"/>
  <c r="H483" i="2"/>
  <c r="H471" i="2"/>
  <c r="H459" i="2"/>
  <c r="H447" i="2"/>
  <c r="H435" i="2"/>
  <c r="H423" i="2"/>
  <c r="H411" i="2"/>
  <c r="H399" i="2"/>
  <c r="H387" i="2"/>
  <c r="H375" i="2"/>
  <c r="H363" i="2"/>
  <c r="H351" i="2"/>
  <c r="H339" i="2"/>
  <c r="H327" i="2"/>
  <c r="H315" i="2"/>
  <c r="H303" i="2"/>
  <c r="H291" i="2"/>
  <c r="H279" i="2"/>
  <c r="H267" i="2"/>
  <c r="H255" i="2"/>
  <c r="H243" i="2"/>
  <c r="H231" i="2"/>
  <c r="H219" i="2"/>
  <c r="H207" i="2"/>
  <c r="H195" i="2"/>
  <c r="H183" i="2"/>
  <c r="H171" i="2"/>
  <c r="H159" i="2"/>
  <c r="H147" i="2"/>
  <c r="H123" i="2"/>
  <c r="H111" i="2"/>
  <c r="H99" i="2"/>
  <c r="H87" i="2"/>
  <c r="H75" i="2"/>
  <c r="H63" i="2"/>
  <c r="H51" i="2"/>
  <c r="H39" i="2"/>
  <c r="H27" i="2"/>
  <c r="H15" i="2"/>
  <c r="H3" i="2"/>
  <c r="H445" i="2"/>
  <c r="H385" i="2"/>
  <c r="H408" i="2"/>
  <c r="H479" i="2"/>
  <c r="H431" i="2"/>
  <c r="H358" i="2"/>
  <c r="H238" i="2"/>
  <c r="H309" i="2"/>
  <c r="H45" i="2"/>
  <c r="H488" i="2"/>
  <c r="H236" i="2"/>
  <c r="H176" i="2"/>
  <c r="H56" i="2"/>
  <c r="H487" i="2"/>
  <c r="H355" i="2"/>
  <c r="H295" i="2"/>
  <c r="H247" i="2"/>
  <c r="H211" i="2"/>
  <c r="H79" i="2"/>
  <c r="H494" i="2"/>
  <c r="H482" i="2"/>
  <c r="H458" i="2"/>
  <c r="H446" i="2"/>
  <c r="H434" i="2"/>
  <c r="H422" i="2"/>
  <c r="H410" i="2"/>
  <c r="H398" i="2"/>
  <c r="H386" i="2"/>
  <c r="H374" i="2"/>
  <c r="H362" i="2"/>
  <c r="H350" i="2"/>
  <c r="H338" i="2"/>
  <c r="H314" i="2"/>
  <c r="H302" i="2"/>
  <c r="H290" i="2"/>
  <c r="H278" i="2"/>
  <c r="H266" i="2"/>
  <c r="H254" i="2"/>
  <c r="H242" i="2"/>
  <c r="H230" i="2"/>
  <c r="H206" i="2"/>
  <c r="H182" i="2"/>
  <c r="H170" i="2"/>
  <c r="H158" i="2"/>
  <c r="H134" i="2"/>
  <c r="H122" i="2"/>
  <c r="H110" i="2"/>
  <c r="H86" i="2"/>
</calcChain>
</file>

<file path=xl/sharedStrings.xml><?xml version="1.0" encoding="utf-8"?>
<sst xmlns="http://schemas.openxmlformats.org/spreadsheetml/2006/main" count="2545" uniqueCount="307">
  <si>
    <t>Beverages</t>
  </si>
  <si>
    <t>Coffee</t>
  </si>
  <si>
    <t>Tea</t>
  </si>
  <si>
    <t>Juice</t>
  </si>
  <si>
    <t>Soda</t>
  </si>
  <si>
    <t>Bakery</t>
  </si>
  <si>
    <t>Bread</t>
  </si>
  <si>
    <t>Croissant</t>
  </si>
  <si>
    <t>Muffin</t>
  </si>
  <si>
    <t>Bagel</t>
  </si>
  <si>
    <t>Snacks</t>
  </si>
  <si>
    <t>Chips</t>
  </si>
  <si>
    <t>Cookies</t>
  </si>
  <si>
    <t>Popcorn</t>
  </si>
  <si>
    <t>Nuts</t>
  </si>
  <si>
    <t>Dairy</t>
  </si>
  <si>
    <t>Milk</t>
  </si>
  <si>
    <t>Cheese</t>
  </si>
  <si>
    <t>Yogurt</t>
  </si>
  <si>
    <t>Butter</t>
  </si>
  <si>
    <t>Category</t>
  </si>
  <si>
    <t>Product</t>
  </si>
  <si>
    <t>Price Per Unit (RM)</t>
  </si>
  <si>
    <t>Cost Per Unit (RM)</t>
  </si>
  <si>
    <t>Date</t>
  </si>
  <si>
    <t>Year</t>
  </si>
  <si>
    <t>Month</t>
  </si>
  <si>
    <t>Item Sold</t>
  </si>
  <si>
    <t>Transaction Value (RM)</t>
  </si>
  <si>
    <t>2024-07-30</t>
  </si>
  <si>
    <t>July</t>
  </si>
  <si>
    <t>2024-08-22</t>
  </si>
  <si>
    <t>August</t>
  </si>
  <si>
    <t>2024-01-24</t>
  </si>
  <si>
    <t>January</t>
  </si>
  <si>
    <t>2024-02-29</t>
  </si>
  <si>
    <t>February</t>
  </si>
  <si>
    <t>2024-06-22</t>
  </si>
  <si>
    <t>June</t>
  </si>
  <si>
    <t>2024-04-29</t>
  </si>
  <si>
    <t>April</t>
  </si>
  <si>
    <t>2024-07-05</t>
  </si>
  <si>
    <t>2024-01-14</t>
  </si>
  <si>
    <t>2024-06-26</t>
  </si>
  <si>
    <t>2024-11-14</t>
  </si>
  <si>
    <t>November</t>
  </si>
  <si>
    <t>2024-01-15</t>
  </si>
  <si>
    <t>2024-09-17</t>
  </si>
  <si>
    <t>September</t>
  </si>
  <si>
    <t>2024-04-19</t>
  </si>
  <si>
    <t>2024-11-01</t>
  </si>
  <si>
    <t>2024-09-29</t>
  </si>
  <si>
    <t>2024-07-14</t>
  </si>
  <si>
    <t>2024-11-08</t>
  </si>
  <si>
    <t>2024-06-14</t>
  </si>
  <si>
    <t>2024-11-17</t>
  </si>
  <si>
    <t>2024-08-14</t>
  </si>
  <si>
    <t>2024-04-21</t>
  </si>
  <si>
    <t>2024-08-17</t>
  </si>
  <si>
    <t>2024-02-28</t>
  </si>
  <si>
    <t>2024-04-03</t>
  </si>
  <si>
    <t>2024-02-04</t>
  </si>
  <si>
    <t>2024-05-03</t>
  </si>
  <si>
    <t>May</t>
  </si>
  <si>
    <t>2024-07-20</t>
  </si>
  <si>
    <t>2024-10-13</t>
  </si>
  <si>
    <t>October</t>
  </si>
  <si>
    <t>2024-10-03</t>
  </si>
  <si>
    <t>2024-02-16</t>
  </si>
  <si>
    <t>2024-06-23</t>
  </si>
  <si>
    <t>2024-05-15</t>
  </si>
  <si>
    <t>2024-07-01</t>
  </si>
  <si>
    <t>2024-12-13</t>
  </si>
  <si>
    <t>December</t>
  </si>
  <si>
    <t>2024-06-18</t>
  </si>
  <si>
    <t>2024-02-21</t>
  </si>
  <si>
    <t>2024-01-12</t>
  </si>
  <si>
    <t>2024-08-06</t>
  </si>
  <si>
    <t>2024-06-24</t>
  </si>
  <si>
    <t>2024-04-05</t>
  </si>
  <si>
    <t>2024-02-06</t>
  </si>
  <si>
    <t>2024-07-07</t>
  </si>
  <si>
    <t>2024-12-10</t>
  </si>
  <si>
    <t>2024-04-01</t>
  </si>
  <si>
    <t>2024-05-22</t>
  </si>
  <si>
    <t>2024-01-27</t>
  </si>
  <si>
    <t>2024-11-10</t>
  </si>
  <si>
    <t>2024-07-09</t>
  </si>
  <si>
    <t>2024-08-11</t>
  </si>
  <si>
    <t>2024-03-01</t>
  </si>
  <si>
    <t>March</t>
  </si>
  <si>
    <t>2024-04-07</t>
  </si>
  <si>
    <t>2024-02-03</t>
  </si>
  <si>
    <t>2024-04-22</t>
  </si>
  <si>
    <t>2024-03-03</t>
  </si>
  <si>
    <t>2024-08-29</t>
  </si>
  <si>
    <t>2024-11-02</t>
  </si>
  <si>
    <t>2024-09-14</t>
  </si>
  <si>
    <t>2024-06-12</t>
  </si>
  <si>
    <t>2024-03-19</t>
  </si>
  <si>
    <t>2024-03-15</t>
  </si>
  <si>
    <t>2024-08-23</t>
  </si>
  <si>
    <t>2024-10-22</t>
  </si>
  <si>
    <t>2024-10-09</t>
  </si>
  <si>
    <t>2024-12-09</t>
  </si>
  <si>
    <t>2024-08-27</t>
  </si>
  <si>
    <t>2024-12-05</t>
  </si>
  <si>
    <t>2024-07-19</t>
  </si>
  <si>
    <t>2024-06-08</t>
  </si>
  <si>
    <t>2024-07-18</t>
  </si>
  <si>
    <t>2024-10-23</t>
  </si>
  <si>
    <t>2024-03-28</t>
  </si>
  <si>
    <t>2024-03-27</t>
  </si>
  <si>
    <t>2024-07-26</t>
  </si>
  <si>
    <t>2024-08-25</t>
  </si>
  <si>
    <t>2024-06-11</t>
  </si>
  <si>
    <t>2024-09-02</t>
  </si>
  <si>
    <t>2024-02-11</t>
  </si>
  <si>
    <t>2024-12-02</t>
  </si>
  <si>
    <t>2024-03-10</t>
  </si>
  <si>
    <t>2024-12-26</t>
  </si>
  <si>
    <t>2024-11-07</t>
  </si>
  <si>
    <t>2024-04-30</t>
  </si>
  <si>
    <t>2024-03-09</t>
  </si>
  <si>
    <t>2024-11-22</t>
  </si>
  <si>
    <t>2024-02-23</t>
  </si>
  <si>
    <t>2024-07-06</t>
  </si>
  <si>
    <t>2024-12-21</t>
  </si>
  <si>
    <t>2024-09-19</t>
  </si>
  <si>
    <t>2024-12-24</t>
  </si>
  <si>
    <t>2024-05-12</t>
  </si>
  <si>
    <t>2024-01-29</t>
  </si>
  <si>
    <t>2024-05-25</t>
  </si>
  <si>
    <t>2024-09-26</t>
  </si>
  <si>
    <t>2024-05-30</t>
  </si>
  <si>
    <t>2024-12-17</t>
  </si>
  <si>
    <t>2024-09-18</t>
  </si>
  <si>
    <t>2024-08-24</t>
  </si>
  <si>
    <t>2024-05-02</t>
  </si>
  <si>
    <t>2024-12-14</t>
  </si>
  <si>
    <t>2024-11-06</t>
  </si>
  <si>
    <t>2024-04-24</t>
  </si>
  <si>
    <t>2024-04-26</t>
  </si>
  <si>
    <t>2024-06-10</t>
  </si>
  <si>
    <t>2024-11-12</t>
  </si>
  <si>
    <t>2024-11-20</t>
  </si>
  <si>
    <t>2024-06-29</t>
  </si>
  <si>
    <t>2024-08-13</t>
  </si>
  <si>
    <t>2024-07-08</t>
  </si>
  <si>
    <t>2024-01-16</t>
  </si>
  <si>
    <t>2024-12-19</t>
  </si>
  <si>
    <t>2024-06-07</t>
  </si>
  <si>
    <t>2024-04-14</t>
  </si>
  <si>
    <t>2024-02-26</t>
  </si>
  <si>
    <t>2024-07-02</t>
  </si>
  <si>
    <t>2024-05-06</t>
  </si>
  <si>
    <t>2024-05-04</t>
  </si>
  <si>
    <t>2024-12-07</t>
  </si>
  <si>
    <t>2024-04-13</t>
  </si>
  <si>
    <t>2024-03-12</t>
  </si>
  <si>
    <t>2024-11-28</t>
  </si>
  <si>
    <t>2024-08-09</t>
  </si>
  <si>
    <t>2024-10-31</t>
  </si>
  <si>
    <t>2024-09-13</t>
  </si>
  <si>
    <t>2024-04-06</t>
  </si>
  <si>
    <t>2024-01-22</t>
  </si>
  <si>
    <t>2024-04-02</t>
  </si>
  <si>
    <t>2024-07-23</t>
  </si>
  <si>
    <t>2024-11-18</t>
  </si>
  <si>
    <t>2024-10-28</t>
  </si>
  <si>
    <t>2024-02-27</t>
  </si>
  <si>
    <t>2024-02-12</t>
  </si>
  <si>
    <t>2024-07-29</t>
  </si>
  <si>
    <t>2024-12-29</t>
  </si>
  <si>
    <t>2024-11-30</t>
  </si>
  <si>
    <t>2024-11-23</t>
  </si>
  <si>
    <t>2024-11-19</t>
  </si>
  <si>
    <t>2024-09-06</t>
  </si>
  <si>
    <t>2024-06-27</t>
  </si>
  <si>
    <t>2024-05-09</t>
  </si>
  <si>
    <t>2024-08-18</t>
  </si>
  <si>
    <t>2024-03-17</t>
  </si>
  <si>
    <t>2024-08-16</t>
  </si>
  <si>
    <t>2024-09-08</t>
  </si>
  <si>
    <t>2024-12-16</t>
  </si>
  <si>
    <t>2024-03-13</t>
  </si>
  <si>
    <t>2024-06-03</t>
  </si>
  <si>
    <t>2024-01-19</t>
  </si>
  <si>
    <t>2024-07-21</t>
  </si>
  <si>
    <t>2024-04-25</t>
  </si>
  <si>
    <t>2024-06-09</t>
  </si>
  <si>
    <t>2024-01-04</t>
  </si>
  <si>
    <t>2024-06-05</t>
  </si>
  <si>
    <t>2024-04-27</t>
  </si>
  <si>
    <t>2024-02-01</t>
  </si>
  <si>
    <t>2024-11-15</t>
  </si>
  <si>
    <t>2024-05-07</t>
  </si>
  <si>
    <t>2024-04-09</t>
  </si>
  <si>
    <t>2024-12-22</t>
  </si>
  <si>
    <t>2024-12-08</t>
  </si>
  <si>
    <t>2024-03-29</t>
  </si>
  <si>
    <t>2024-06-13</t>
  </si>
  <si>
    <t>2024-01-08</t>
  </si>
  <si>
    <t>2024-04-15</t>
  </si>
  <si>
    <t>2024-10-24</t>
  </si>
  <si>
    <t>2024-12-15</t>
  </si>
  <si>
    <t>2024-07-15</t>
  </si>
  <si>
    <t>2024-01-02</t>
  </si>
  <si>
    <t>2024-03-14</t>
  </si>
  <si>
    <t>2024-07-13</t>
  </si>
  <si>
    <t>2024-07-03</t>
  </si>
  <si>
    <t>2024-09-20</t>
  </si>
  <si>
    <t>2024-05-18</t>
  </si>
  <si>
    <t>2024-10-14</t>
  </si>
  <si>
    <t>2024-06-04</t>
  </si>
  <si>
    <t>2024-09-27</t>
  </si>
  <si>
    <t>2024-11-05</t>
  </si>
  <si>
    <t>2024-02-05</t>
  </si>
  <si>
    <t>2024-02-17</t>
  </si>
  <si>
    <t>2024-03-02</t>
  </si>
  <si>
    <t>2024-03-26</t>
  </si>
  <si>
    <t>2024-04-08</t>
  </si>
  <si>
    <t>2024-06-20</t>
  </si>
  <si>
    <t>2024-10-27</t>
  </si>
  <si>
    <t>2024-07-25</t>
  </si>
  <si>
    <t>2024-08-10</t>
  </si>
  <si>
    <t>2024-05-16</t>
  </si>
  <si>
    <t>2024-05-14</t>
  </si>
  <si>
    <t>2024-10-16</t>
  </si>
  <si>
    <t>2024-10-11</t>
  </si>
  <si>
    <t>2024-10-10</t>
  </si>
  <si>
    <t>2024-11-11</t>
  </si>
  <si>
    <t>2024-05-27</t>
  </si>
  <si>
    <t>2024-05-29</t>
  </si>
  <si>
    <t>2024-03-04</t>
  </si>
  <si>
    <t>2024-02-18</t>
  </si>
  <si>
    <t>2024-07-12</t>
  </si>
  <si>
    <t>2024-03-18</t>
  </si>
  <si>
    <t>2024-05-31</t>
  </si>
  <si>
    <t>2024-08-05</t>
  </si>
  <si>
    <t>2024-10-17</t>
  </si>
  <si>
    <t>2024-08-02</t>
  </si>
  <si>
    <t>2024-08-28</t>
  </si>
  <si>
    <t>2024-08-07</t>
  </si>
  <si>
    <t>2024-12-23</t>
  </si>
  <si>
    <t>2024-09-07</t>
  </si>
  <si>
    <t>2024-06-30</t>
  </si>
  <si>
    <t>2024-01-03</t>
  </si>
  <si>
    <t>2024-02-20</t>
  </si>
  <si>
    <t>2024-01-01</t>
  </si>
  <si>
    <t>2024-09-09</t>
  </si>
  <si>
    <t>2024-12-20</t>
  </si>
  <si>
    <t>2024-08-30</t>
  </si>
  <si>
    <t>2024-06-17</t>
  </si>
  <si>
    <t>2024-10-18</t>
  </si>
  <si>
    <t>2024-02-13</t>
  </si>
  <si>
    <t>2024-06-16</t>
  </si>
  <si>
    <t>2024-07-16</t>
  </si>
  <si>
    <t>2024-06-25</t>
  </si>
  <si>
    <t>2024-05-11</t>
  </si>
  <si>
    <t>2024-10-08</t>
  </si>
  <si>
    <t>2024-05-13</t>
  </si>
  <si>
    <t>2024-11-03</t>
  </si>
  <si>
    <t>2024-09-12</t>
  </si>
  <si>
    <t>2024-03-08</t>
  </si>
  <si>
    <t>2024-09-22</t>
  </si>
  <si>
    <t>2024-09-25</t>
  </si>
  <si>
    <t>2024-09-15</t>
  </si>
  <si>
    <t>2024-12-18</t>
  </si>
  <si>
    <t>2024-08-20</t>
  </si>
  <si>
    <t>2024-12-31</t>
  </si>
  <si>
    <t>2024-04-28</t>
  </si>
  <si>
    <t>2024-03-07</t>
  </si>
  <si>
    <t>2024-04-10</t>
  </si>
  <si>
    <t>2024-12-28</t>
  </si>
  <si>
    <t>2024-03-22</t>
  </si>
  <si>
    <t>2024-06-15</t>
  </si>
  <si>
    <t>2024-12-04</t>
  </si>
  <si>
    <t>2024-03-21</t>
  </si>
  <si>
    <t>2024-01-06</t>
  </si>
  <si>
    <t>2024-01-07</t>
  </si>
  <si>
    <t>2024-12-01</t>
  </si>
  <si>
    <t>2024-01-10</t>
  </si>
  <si>
    <t>2024-09-23</t>
  </si>
  <si>
    <t>2024-10-25</t>
  </si>
  <si>
    <t>2024-06-19</t>
  </si>
  <si>
    <t>2024-03-31</t>
  </si>
  <si>
    <t>2024-10-02</t>
  </si>
  <si>
    <t>2024-01-23</t>
  </si>
  <si>
    <t>2024-09-04</t>
  </si>
  <si>
    <t>2024-05-17</t>
  </si>
  <si>
    <t>2024-12-27</t>
  </si>
  <si>
    <t>2024-03-30</t>
  </si>
  <si>
    <t>2024-08-19</t>
  </si>
  <si>
    <t>2024-10-21</t>
  </si>
  <si>
    <t>2024-01-31</t>
  </si>
  <si>
    <t>2024-03-24</t>
  </si>
  <si>
    <t>2024-07-28</t>
  </si>
  <si>
    <t>2024-09-16</t>
  </si>
  <si>
    <t>2024-04-16</t>
  </si>
  <si>
    <t>Debit Card</t>
  </si>
  <si>
    <t>Credit Card</t>
  </si>
  <si>
    <t>E-Wallet</t>
  </si>
  <si>
    <t>Cash</t>
  </si>
  <si>
    <t>Profit (RM)</t>
  </si>
  <si>
    <t>Profit Per Sale (RM)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</si>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</sst>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2FB69-75D2-4431-A0F3-53A61416BB28}" name="Table2" displayName="Table2" ref="A1:E17" totalsRowShown="0">
  <autoFilter ref="A1:E17" xr:uid="{6E12FB69-75D2-4431-A0F3-53A61416BB28}"/>
  <tableColumns count="5">
    <tableColumn id="1" xr3:uid="{7FE9BC5A-BBF3-46CE-8556-AA1843EC00EA}" name="Category"/>
    <tableColumn id="2" xr3:uid="{8FD1A776-AF1A-44FB-81E3-4BC992E7879D}" name="Product"/>
    <tableColumn id="3" xr3:uid="{C0006223-F294-483A-849E-8D79D4AB8F29}" name="Price Per Unit (RM)"/>
    <tableColumn id="4" xr3:uid="{7E4DF287-2439-49BF-A0D2-B0B473E0400B}" name="Cost Per Unit (RM)"/>
    <tableColumn id="5" xr3:uid="{6FFCF72B-6BB7-47AC-9A1E-2B40AC440E12}" name="Profit (RM)" dataDxfId="1">
      <calculatedColumnFormula>Table2[[#This Row],[Price Per Unit (RM)]]-Table2[[#This Row],[Cost Per Unit (RM)]]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52DAF6-7FFA-4F5A-871B-40E2B5E84035}" name="Table3" displayName="Table3" ref="A1:I501" totalsRowShown="0">
  <autoFilter ref="A1:I501" xr:uid="{A952DAF6-7FFA-4F5A-871B-40E2B5E84035}"/>
  <tableColumns count="9">
    <tableColumn id="1" xr3:uid="{F769398A-2433-4B43-AABB-F1EF3ECCA3DE}" name="Date"/>
    <tableColumn id="2" xr3:uid="{391B95FF-A05F-4165-970A-B22EE8AD58DE}" name="Year"/>
    <tableColumn id="3" xr3:uid="{6E90A709-B8DA-4F79-A93A-EDC3B3E8D907}" name="Month"/>
    <tableColumn id="4" xr3:uid="{C651951B-BB09-4957-BF4C-D4977F144E86}" name="Category"/>
    <tableColumn id="5" xr3:uid="{BD7AB32D-37C2-4661-AA40-B12010F7BB42}" name="Product"/>
    <tableColumn id="6" xr3:uid="{0584872F-02D5-49E1-B9A1-CCA92F4AE2FE}" name="Item Sold"/>
    <tableColumn id="7" xr3:uid="{C6C1D2FB-19C9-416E-9AA3-31D4DC50B28F}" name="Transaction Value (RM)">
      <calculatedColumnFormula>F2*VLOOKUP(E2,Cost!B:C,2,FALSE)</calculatedColumnFormula>
    </tableColumn>
    <tableColumn id="8" xr3:uid="{D38CF173-B965-4DC4-9F5C-D7681D076DA4}" name="Profit Per Sale (RM)" dataDxfId="0">
      <calculatedColumnFormula>F2*VLOOKUP(E2,Cost!B:E,4,FALSE)</calculatedColumnFormula>
    </tableColumn>
    <tableColumn id="9" xr3:uid="{5A8D4717-76E9-40F7-81BF-6B7D5A3B762E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H13" sqref="H13"/>
    </sheetView>
  </sheetViews>
  <sheetFormatPr defaultRowHeight="14.4" x14ac:dyDescent="0.3"/>
  <cols>
    <col min="1" max="1" width="10.44140625" customWidth="1"/>
    <col min="2" max="2" width="9.5546875" customWidth="1"/>
    <col min="3" max="3" width="18.88671875" customWidth="1"/>
    <col min="4" max="4" width="18.44140625" customWidth="1"/>
    <col min="5" max="5" width="12.554687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23</v>
      </c>
      <c r="E1" t="s">
        <v>304</v>
      </c>
    </row>
    <row r="2" spans="1:5" x14ac:dyDescent="0.3">
      <c r="A2" t="s">
        <v>0</v>
      </c>
      <c r="B2" t="s">
        <v>1</v>
      </c>
      <c r="C2">
        <v>13.75</v>
      </c>
      <c r="D2">
        <v>9.27</v>
      </c>
      <c r="E2">
        <f>Table2[[#This Row],[Price Per Unit (RM)]]-Table2[[#This Row],[Cost Per Unit (RM)]]</f>
        <v>4.4800000000000004</v>
      </c>
    </row>
    <row r="3" spans="1:5" x14ac:dyDescent="0.3">
      <c r="A3" t="s">
        <v>0</v>
      </c>
      <c r="B3" t="s">
        <v>2</v>
      </c>
      <c r="C3">
        <v>11.02</v>
      </c>
      <c r="D3">
        <v>9.0399999999999991</v>
      </c>
      <c r="E3">
        <f>Table2[[#This Row],[Price Per Unit (RM)]]-Table2[[#This Row],[Cost Per Unit (RM)]]</f>
        <v>1.9800000000000004</v>
      </c>
    </row>
    <row r="4" spans="1:5" x14ac:dyDescent="0.3">
      <c r="A4" t="s">
        <v>0</v>
      </c>
      <c r="B4" t="s">
        <v>3</v>
      </c>
      <c r="C4">
        <v>8.74</v>
      </c>
      <c r="D4">
        <v>6.2</v>
      </c>
      <c r="E4">
        <f>Table2[[#This Row],[Price Per Unit (RM)]]-Table2[[#This Row],[Cost Per Unit (RM)]]</f>
        <v>2.54</v>
      </c>
    </row>
    <row r="5" spans="1:5" x14ac:dyDescent="0.3">
      <c r="A5" t="s">
        <v>0</v>
      </c>
      <c r="B5" t="s">
        <v>4</v>
      </c>
      <c r="C5">
        <v>8.83</v>
      </c>
      <c r="D5">
        <v>5.08</v>
      </c>
      <c r="E5">
        <f>Table2[[#This Row],[Price Per Unit (RM)]]-Table2[[#This Row],[Cost Per Unit (RM)]]</f>
        <v>3.75</v>
      </c>
    </row>
    <row r="6" spans="1:5" x14ac:dyDescent="0.3">
      <c r="A6" t="s">
        <v>5</v>
      </c>
      <c r="B6" t="s">
        <v>6</v>
      </c>
      <c r="C6">
        <v>8.6300000000000008</v>
      </c>
      <c r="D6">
        <v>5.76</v>
      </c>
      <c r="E6">
        <f>Table2[[#This Row],[Price Per Unit (RM)]]-Table2[[#This Row],[Cost Per Unit (RM)]]</f>
        <v>2.870000000000001</v>
      </c>
    </row>
    <row r="7" spans="1:5" x14ac:dyDescent="0.3">
      <c r="A7" t="s">
        <v>5</v>
      </c>
      <c r="B7" t="s">
        <v>7</v>
      </c>
      <c r="C7">
        <v>10.17</v>
      </c>
      <c r="D7">
        <v>8.89</v>
      </c>
      <c r="E7">
        <f>Table2[[#This Row],[Price Per Unit (RM)]]-Table2[[#This Row],[Cost Per Unit (RM)]]</f>
        <v>1.2799999999999994</v>
      </c>
    </row>
    <row r="8" spans="1:5" x14ac:dyDescent="0.3">
      <c r="A8" t="s">
        <v>5</v>
      </c>
      <c r="B8" t="s">
        <v>8</v>
      </c>
      <c r="C8">
        <v>10.75</v>
      </c>
      <c r="D8">
        <v>7.98</v>
      </c>
      <c r="E8">
        <f>Table2[[#This Row],[Price Per Unit (RM)]]-Table2[[#This Row],[Cost Per Unit (RM)]]</f>
        <v>2.7699999999999996</v>
      </c>
    </row>
    <row r="9" spans="1:5" x14ac:dyDescent="0.3">
      <c r="A9" t="s">
        <v>5</v>
      </c>
      <c r="B9" t="s">
        <v>9</v>
      </c>
      <c r="C9">
        <v>11.31</v>
      </c>
      <c r="D9">
        <v>6.73</v>
      </c>
      <c r="E9">
        <f>Table2[[#This Row],[Price Per Unit (RM)]]-Table2[[#This Row],[Cost Per Unit (RM)]]</f>
        <v>4.58</v>
      </c>
    </row>
    <row r="10" spans="1:5" x14ac:dyDescent="0.3">
      <c r="A10" t="s">
        <v>10</v>
      </c>
      <c r="B10" t="s">
        <v>11</v>
      </c>
      <c r="C10">
        <v>5.26</v>
      </c>
      <c r="D10">
        <v>3.21</v>
      </c>
      <c r="E10">
        <f>Table2[[#This Row],[Price Per Unit (RM)]]-Table2[[#This Row],[Cost Per Unit (RM)]]</f>
        <v>2.0499999999999998</v>
      </c>
    </row>
    <row r="11" spans="1:5" x14ac:dyDescent="0.3">
      <c r="A11" t="s">
        <v>10</v>
      </c>
      <c r="B11" t="s">
        <v>12</v>
      </c>
      <c r="C11">
        <v>5.99</v>
      </c>
      <c r="D11">
        <v>3.2</v>
      </c>
      <c r="E11">
        <f>Table2[[#This Row],[Price Per Unit (RM)]]-Table2[[#This Row],[Cost Per Unit (RM)]]</f>
        <v>2.79</v>
      </c>
    </row>
    <row r="12" spans="1:5" x14ac:dyDescent="0.3">
      <c r="A12" t="s">
        <v>10</v>
      </c>
      <c r="B12" t="s">
        <v>13</v>
      </c>
      <c r="C12">
        <v>12.46</v>
      </c>
      <c r="D12">
        <v>6.62</v>
      </c>
      <c r="E12">
        <f>Table2[[#This Row],[Price Per Unit (RM)]]-Table2[[#This Row],[Cost Per Unit (RM)]]</f>
        <v>5.8400000000000007</v>
      </c>
    </row>
    <row r="13" spans="1:5" x14ac:dyDescent="0.3">
      <c r="A13" t="s">
        <v>10</v>
      </c>
      <c r="B13" t="s">
        <v>14</v>
      </c>
      <c r="C13">
        <v>14.97</v>
      </c>
      <c r="D13">
        <v>10.64</v>
      </c>
      <c r="E13">
        <f>Table2[[#This Row],[Price Per Unit (RM)]]-Table2[[#This Row],[Cost Per Unit (RM)]]</f>
        <v>4.33</v>
      </c>
    </row>
    <row r="14" spans="1:5" x14ac:dyDescent="0.3">
      <c r="A14" t="s">
        <v>15</v>
      </c>
      <c r="B14" t="s">
        <v>16</v>
      </c>
      <c r="C14">
        <v>9.61</v>
      </c>
      <c r="D14">
        <v>7.13</v>
      </c>
      <c r="E14">
        <f>Table2[[#This Row],[Price Per Unit (RM)]]-Table2[[#This Row],[Cost Per Unit (RM)]]</f>
        <v>2.4799999999999995</v>
      </c>
    </row>
    <row r="15" spans="1:5" x14ac:dyDescent="0.3">
      <c r="A15" t="s">
        <v>15</v>
      </c>
      <c r="B15" t="s">
        <v>17</v>
      </c>
      <c r="C15">
        <v>8.99</v>
      </c>
      <c r="D15">
        <v>7.85</v>
      </c>
      <c r="E15">
        <f>Table2[[#This Row],[Price Per Unit (RM)]]-Table2[[#This Row],[Cost Per Unit (RM)]]</f>
        <v>1.1400000000000006</v>
      </c>
    </row>
    <row r="16" spans="1:5" x14ac:dyDescent="0.3">
      <c r="A16" t="s">
        <v>15</v>
      </c>
      <c r="B16" t="s">
        <v>18</v>
      </c>
      <c r="C16">
        <v>5.91</v>
      </c>
      <c r="D16">
        <v>5.29</v>
      </c>
      <c r="E16">
        <f>Table2[[#This Row],[Price Per Unit (RM)]]-Table2[[#This Row],[Cost Per Unit (RM)]]</f>
        <v>0.62000000000000011</v>
      </c>
    </row>
    <row r="17" spans="1:5" x14ac:dyDescent="0.3">
      <c r="A17" t="s">
        <v>15</v>
      </c>
      <c r="B17" t="s">
        <v>19</v>
      </c>
      <c r="C17">
        <v>8.49</v>
      </c>
      <c r="D17">
        <v>7.39</v>
      </c>
      <c r="E17">
        <f>Table2[[#This Row],[Price Per Unit (RM)]]-Table2[[#This Row],[Cost Per Unit (RM)]]</f>
        <v>1.1000000000000005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6745-8B14-4812-8BBB-9A3D5EED510B}">
  <dimension ref="A1:I501"/>
  <sheetViews>
    <sheetView tabSelected="1" workbookViewId="0">
      <selection activeCell="L16" sqref="L16"/>
    </sheetView>
  </sheetViews>
  <sheetFormatPr defaultRowHeight="14.4" x14ac:dyDescent="0.3"/>
  <cols>
    <col min="1" max="1" width="10.33203125" bestFit="1" customWidth="1"/>
    <col min="2" max="2" width="6.88671875" bestFit="1" customWidth="1"/>
    <col min="3" max="3" width="9.77734375" bestFit="1" customWidth="1"/>
    <col min="4" max="4" width="10.77734375" bestFit="1" customWidth="1"/>
    <col min="5" max="5" width="9.88671875" bestFit="1" customWidth="1"/>
    <col min="6" max="6" width="11.21875" bestFit="1" customWidth="1"/>
    <col min="7" max="7" width="23.109375" bestFit="1" customWidth="1"/>
    <col min="8" max="8" width="19.88671875" bestFit="1" customWidth="1"/>
    <col min="9" max="9" width="18.1093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20</v>
      </c>
      <c r="E1" t="s">
        <v>21</v>
      </c>
      <c r="F1" t="s">
        <v>27</v>
      </c>
      <c r="G1" t="s">
        <v>28</v>
      </c>
      <c r="H1" t="s">
        <v>305</v>
      </c>
      <c r="I1" t="s">
        <v>306</v>
      </c>
    </row>
    <row r="2" spans="1:9" x14ac:dyDescent="0.3">
      <c r="A2" t="s">
        <v>29</v>
      </c>
      <c r="B2">
        <v>2024</v>
      </c>
      <c r="C2" t="s">
        <v>30</v>
      </c>
      <c r="D2" t="s">
        <v>10</v>
      </c>
      <c r="E2" t="s">
        <v>11</v>
      </c>
      <c r="F2">
        <v>3</v>
      </c>
      <c r="G2">
        <f>F2*VLOOKUP(E2,Cost!B:C,2,FALSE)</f>
        <v>15.78</v>
      </c>
      <c r="H2">
        <f>F2*VLOOKUP(E2,Cost!B:E,4,FALSE)</f>
        <v>6.1499999999999995</v>
      </c>
      <c r="I2" t="s">
        <v>300</v>
      </c>
    </row>
    <row r="3" spans="1:9" x14ac:dyDescent="0.3">
      <c r="A3" t="s">
        <v>31</v>
      </c>
      <c r="B3">
        <v>2024</v>
      </c>
      <c r="C3" t="s">
        <v>32</v>
      </c>
      <c r="D3" t="s">
        <v>5</v>
      </c>
      <c r="E3" t="s">
        <v>6</v>
      </c>
      <c r="F3">
        <v>4</v>
      </c>
      <c r="G3">
        <f>F3*VLOOKUP(E3,Cost!B:C,2,FALSE)</f>
        <v>34.520000000000003</v>
      </c>
      <c r="H3">
        <f>F3*VLOOKUP(E3,Cost!B:E,4,FALSE)</f>
        <v>11.480000000000004</v>
      </c>
      <c r="I3" t="s">
        <v>301</v>
      </c>
    </row>
    <row r="4" spans="1:9" x14ac:dyDescent="0.3">
      <c r="A4" t="s">
        <v>33</v>
      </c>
      <c r="B4">
        <v>2024</v>
      </c>
      <c r="C4" t="s">
        <v>34</v>
      </c>
      <c r="D4" t="s">
        <v>15</v>
      </c>
      <c r="E4" t="s">
        <v>18</v>
      </c>
      <c r="F4">
        <v>9</v>
      </c>
      <c r="G4">
        <f>F4*VLOOKUP(E4,Cost!B:C,2,FALSE)</f>
        <v>53.19</v>
      </c>
      <c r="H4">
        <f>F4*VLOOKUP(E4,Cost!B:E,4,FALSE)</f>
        <v>5.580000000000001</v>
      </c>
      <c r="I4" t="s">
        <v>302</v>
      </c>
    </row>
    <row r="5" spans="1:9" x14ac:dyDescent="0.3">
      <c r="A5" t="s">
        <v>35</v>
      </c>
      <c r="B5">
        <v>2024</v>
      </c>
      <c r="C5" t="s">
        <v>36</v>
      </c>
      <c r="D5" t="s">
        <v>10</v>
      </c>
      <c r="E5" t="s">
        <v>13</v>
      </c>
      <c r="F5">
        <v>5</v>
      </c>
      <c r="G5">
        <f>F5*VLOOKUP(E5,Cost!B:C,2,FALSE)</f>
        <v>62.300000000000004</v>
      </c>
      <c r="H5">
        <f>F5*VLOOKUP(E5,Cost!B:E,4,FALSE)</f>
        <v>29.200000000000003</v>
      </c>
      <c r="I5" t="s">
        <v>301</v>
      </c>
    </row>
    <row r="6" spans="1:9" x14ac:dyDescent="0.3">
      <c r="A6" t="s">
        <v>37</v>
      </c>
      <c r="B6">
        <v>2024</v>
      </c>
      <c r="C6" t="s">
        <v>38</v>
      </c>
      <c r="D6" t="s">
        <v>5</v>
      </c>
      <c r="E6" t="s">
        <v>9</v>
      </c>
      <c r="F6">
        <v>10</v>
      </c>
      <c r="G6">
        <f>F6*VLOOKUP(E6,Cost!B:C,2,FALSE)</f>
        <v>113.10000000000001</v>
      </c>
      <c r="H6">
        <f>F6*VLOOKUP(E6,Cost!B:E,4,FALSE)</f>
        <v>45.8</v>
      </c>
      <c r="I6" t="s">
        <v>300</v>
      </c>
    </row>
    <row r="7" spans="1:9" x14ac:dyDescent="0.3">
      <c r="A7" t="s">
        <v>39</v>
      </c>
      <c r="B7">
        <v>2024</v>
      </c>
      <c r="C7" t="s">
        <v>40</v>
      </c>
      <c r="D7" t="s">
        <v>15</v>
      </c>
      <c r="E7" t="s">
        <v>16</v>
      </c>
      <c r="F7">
        <v>10</v>
      </c>
      <c r="G7">
        <f>F7*VLOOKUP(E7,Cost!B:C,2,FALSE)</f>
        <v>96.1</v>
      </c>
      <c r="H7">
        <f>F7*VLOOKUP(E7,Cost!B:E,4,FALSE)</f>
        <v>24.799999999999997</v>
      </c>
      <c r="I7" t="s">
        <v>300</v>
      </c>
    </row>
    <row r="8" spans="1:9" x14ac:dyDescent="0.3">
      <c r="A8" t="s">
        <v>41</v>
      </c>
      <c r="B8">
        <v>2024</v>
      </c>
      <c r="C8" t="s">
        <v>30</v>
      </c>
      <c r="D8" t="s">
        <v>0</v>
      </c>
      <c r="E8" t="s">
        <v>4</v>
      </c>
      <c r="F8">
        <v>8</v>
      </c>
      <c r="G8">
        <f>F8*VLOOKUP(E8,Cost!B:C,2,FALSE)</f>
        <v>70.64</v>
      </c>
      <c r="H8">
        <f>F8*VLOOKUP(E8,Cost!B:E,4,FALSE)</f>
        <v>30</v>
      </c>
      <c r="I8" t="s">
        <v>302</v>
      </c>
    </row>
    <row r="9" spans="1:9" x14ac:dyDescent="0.3">
      <c r="A9" t="s">
        <v>42</v>
      </c>
      <c r="B9">
        <v>2024</v>
      </c>
      <c r="C9" t="s">
        <v>34</v>
      </c>
      <c r="D9" t="s">
        <v>0</v>
      </c>
      <c r="E9" t="s">
        <v>1</v>
      </c>
      <c r="F9">
        <v>8</v>
      </c>
      <c r="G9">
        <f>F9*VLOOKUP(E9,Cost!B:C,2,FALSE)</f>
        <v>110</v>
      </c>
      <c r="H9">
        <f>F9*VLOOKUP(E9,Cost!B:E,4,FALSE)</f>
        <v>35.840000000000003</v>
      </c>
      <c r="I9" t="s">
        <v>301</v>
      </c>
    </row>
    <row r="10" spans="1:9" x14ac:dyDescent="0.3">
      <c r="A10" t="s">
        <v>43</v>
      </c>
      <c r="B10">
        <v>2024</v>
      </c>
      <c r="C10" t="s">
        <v>38</v>
      </c>
      <c r="D10" t="s">
        <v>10</v>
      </c>
      <c r="E10" t="s">
        <v>12</v>
      </c>
      <c r="F10">
        <v>7</v>
      </c>
      <c r="G10">
        <f>F10*VLOOKUP(E10,Cost!B:C,2,FALSE)</f>
        <v>41.93</v>
      </c>
      <c r="H10">
        <f>F10*VLOOKUP(E10,Cost!B:E,4,FALSE)</f>
        <v>19.53</v>
      </c>
      <c r="I10" t="s">
        <v>303</v>
      </c>
    </row>
    <row r="11" spans="1:9" x14ac:dyDescent="0.3">
      <c r="A11" t="s">
        <v>44</v>
      </c>
      <c r="B11">
        <v>2024</v>
      </c>
      <c r="C11" t="s">
        <v>45</v>
      </c>
      <c r="D11" t="s">
        <v>15</v>
      </c>
      <c r="E11" t="s">
        <v>18</v>
      </c>
      <c r="F11">
        <v>5</v>
      </c>
      <c r="G11">
        <f>F11*VLOOKUP(E11,Cost!B:C,2,FALSE)</f>
        <v>29.55</v>
      </c>
      <c r="H11">
        <f>F11*VLOOKUP(E11,Cost!B:E,4,FALSE)</f>
        <v>3.1000000000000005</v>
      </c>
      <c r="I11" t="s">
        <v>301</v>
      </c>
    </row>
    <row r="12" spans="1:9" x14ac:dyDescent="0.3">
      <c r="A12" t="s">
        <v>46</v>
      </c>
      <c r="B12">
        <v>2024</v>
      </c>
      <c r="C12" t="s">
        <v>34</v>
      </c>
      <c r="D12" t="s">
        <v>5</v>
      </c>
      <c r="E12" t="s">
        <v>7</v>
      </c>
      <c r="F12">
        <v>4</v>
      </c>
      <c r="G12">
        <f>F12*VLOOKUP(E12,Cost!B:C,2,FALSE)</f>
        <v>40.68</v>
      </c>
      <c r="H12">
        <f>F12*VLOOKUP(E12,Cost!B:E,4,FALSE)</f>
        <v>5.1199999999999974</v>
      </c>
      <c r="I12" t="s">
        <v>303</v>
      </c>
    </row>
    <row r="13" spans="1:9" x14ac:dyDescent="0.3">
      <c r="A13" t="s">
        <v>47</v>
      </c>
      <c r="B13">
        <v>2024</v>
      </c>
      <c r="C13" t="s">
        <v>48</v>
      </c>
      <c r="D13" t="s">
        <v>5</v>
      </c>
      <c r="E13" t="s">
        <v>6</v>
      </c>
      <c r="F13">
        <v>9</v>
      </c>
      <c r="G13">
        <f>F13*VLOOKUP(E13,Cost!B:C,2,FALSE)</f>
        <v>77.67</v>
      </c>
      <c r="H13">
        <f>F13*VLOOKUP(E13,Cost!B:E,4,FALSE)</f>
        <v>25.830000000000009</v>
      </c>
      <c r="I13" t="s">
        <v>303</v>
      </c>
    </row>
    <row r="14" spans="1:9" x14ac:dyDescent="0.3">
      <c r="A14" t="s">
        <v>49</v>
      </c>
      <c r="B14">
        <v>2024</v>
      </c>
      <c r="C14" t="s">
        <v>40</v>
      </c>
      <c r="D14" t="s">
        <v>15</v>
      </c>
      <c r="E14" t="s">
        <v>18</v>
      </c>
      <c r="F14">
        <v>4</v>
      </c>
      <c r="G14">
        <f>F14*VLOOKUP(E14,Cost!B:C,2,FALSE)</f>
        <v>23.64</v>
      </c>
      <c r="H14">
        <f>F14*VLOOKUP(E14,Cost!B:E,4,FALSE)</f>
        <v>2.4800000000000004</v>
      </c>
      <c r="I14" t="s">
        <v>300</v>
      </c>
    </row>
    <row r="15" spans="1:9" x14ac:dyDescent="0.3">
      <c r="A15" t="s">
        <v>50</v>
      </c>
      <c r="B15">
        <v>2024</v>
      </c>
      <c r="C15" t="s">
        <v>45</v>
      </c>
      <c r="D15" t="s">
        <v>10</v>
      </c>
      <c r="E15" t="s">
        <v>12</v>
      </c>
      <c r="F15">
        <v>4</v>
      </c>
      <c r="G15">
        <f>F15*VLOOKUP(E15,Cost!B:C,2,FALSE)</f>
        <v>23.96</v>
      </c>
      <c r="H15">
        <f>F15*VLOOKUP(E15,Cost!B:E,4,FALSE)</f>
        <v>11.16</v>
      </c>
      <c r="I15" t="s">
        <v>301</v>
      </c>
    </row>
    <row r="16" spans="1:9" x14ac:dyDescent="0.3">
      <c r="A16" t="s">
        <v>51</v>
      </c>
      <c r="B16">
        <v>2024</v>
      </c>
      <c r="C16" t="s">
        <v>48</v>
      </c>
      <c r="D16" t="s">
        <v>10</v>
      </c>
      <c r="E16" t="s">
        <v>11</v>
      </c>
      <c r="F16">
        <v>1</v>
      </c>
      <c r="G16">
        <f>F16*VLOOKUP(E16,Cost!B:C,2,FALSE)</f>
        <v>5.26</v>
      </c>
      <c r="H16">
        <f>F16*VLOOKUP(E16,Cost!B:E,4,FALSE)</f>
        <v>2.0499999999999998</v>
      </c>
      <c r="I16" t="s">
        <v>300</v>
      </c>
    </row>
    <row r="17" spans="1:9" x14ac:dyDescent="0.3">
      <c r="A17" t="s">
        <v>52</v>
      </c>
      <c r="B17">
        <v>2024</v>
      </c>
      <c r="C17" t="s">
        <v>30</v>
      </c>
      <c r="D17" t="s">
        <v>5</v>
      </c>
      <c r="E17" t="s">
        <v>7</v>
      </c>
      <c r="F17">
        <v>9</v>
      </c>
      <c r="G17">
        <f>F17*VLOOKUP(E17,Cost!B:C,2,FALSE)</f>
        <v>91.53</v>
      </c>
      <c r="H17">
        <f>F17*VLOOKUP(E17,Cost!B:E,4,FALSE)</f>
        <v>11.519999999999994</v>
      </c>
      <c r="I17" t="s">
        <v>300</v>
      </c>
    </row>
    <row r="18" spans="1:9" x14ac:dyDescent="0.3">
      <c r="A18" t="s">
        <v>53</v>
      </c>
      <c r="B18">
        <v>2024</v>
      </c>
      <c r="C18" t="s">
        <v>45</v>
      </c>
      <c r="D18" t="s">
        <v>0</v>
      </c>
      <c r="E18" t="s">
        <v>4</v>
      </c>
      <c r="F18">
        <v>7</v>
      </c>
      <c r="G18">
        <f>F18*VLOOKUP(E18,Cost!B:C,2,FALSE)</f>
        <v>61.81</v>
      </c>
      <c r="H18">
        <f>F18*VLOOKUP(E18,Cost!B:E,4,FALSE)</f>
        <v>26.25</v>
      </c>
      <c r="I18" t="s">
        <v>301</v>
      </c>
    </row>
    <row r="19" spans="1:9" x14ac:dyDescent="0.3">
      <c r="A19" t="s">
        <v>54</v>
      </c>
      <c r="B19">
        <v>2024</v>
      </c>
      <c r="C19" t="s">
        <v>38</v>
      </c>
      <c r="D19" t="s">
        <v>5</v>
      </c>
      <c r="E19" t="s">
        <v>8</v>
      </c>
      <c r="F19">
        <v>9</v>
      </c>
      <c r="G19">
        <f>F19*VLOOKUP(E19,Cost!B:C,2,FALSE)</f>
        <v>96.75</v>
      </c>
      <c r="H19">
        <f>F19*VLOOKUP(E19,Cost!B:E,4,FALSE)</f>
        <v>24.929999999999996</v>
      </c>
      <c r="I19" t="s">
        <v>302</v>
      </c>
    </row>
    <row r="20" spans="1:9" x14ac:dyDescent="0.3">
      <c r="A20" t="s">
        <v>55</v>
      </c>
      <c r="B20">
        <v>2024</v>
      </c>
      <c r="C20" t="s">
        <v>45</v>
      </c>
      <c r="D20" t="s">
        <v>10</v>
      </c>
      <c r="E20" t="s">
        <v>11</v>
      </c>
      <c r="F20">
        <v>4</v>
      </c>
      <c r="G20">
        <f>F20*VLOOKUP(E20,Cost!B:C,2,FALSE)</f>
        <v>21.04</v>
      </c>
      <c r="H20">
        <f>F20*VLOOKUP(E20,Cost!B:E,4,FALSE)</f>
        <v>8.1999999999999993</v>
      </c>
      <c r="I20" t="s">
        <v>303</v>
      </c>
    </row>
    <row r="21" spans="1:9" x14ac:dyDescent="0.3">
      <c r="A21" t="s">
        <v>56</v>
      </c>
      <c r="B21">
        <v>2024</v>
      </c>
      <c r="C21" t="s">
        <v>32</v>
      </c>
      <c r="D21" t="s">
        <v>10</v>
      </c>
      <c r="E21" t="s">
        <v>14</v>
      </c>
      <c r="F21">
        <v>9</v>
      </c>
      <c r="G21">
        <f>F21*VLOOKUP(E21,Cost!B:C,2,FALSE)</f>
        <v>134.73000000000002</v>
      </c>
      <c r="H21">
        <f>F21*VLOOKUP(E21,Cost!B:E,4,FALSE)</f>
        <v>38.97</v>
      </c>
      <c r="I21" t="s">
        <v>301</v>
      </c>
    </row>
    <row r="22" spans="1:9" x14ac:dyDescent="0.3">
      <c r="A22" t="s">
        <v>57</v>
      </c>
      <c r="B22">
        <v>2024</v>
      </c>
      <c r="C22" t="s">
        <v>40</v>
      </c>
      <c r="D22" t="s">
        <v>0</v>
      </c>
      <c r="E22" t="s">
        <v>1</v>
      </c>
      <c r="F22">
        <v>10</v>
      </c>
      <c r="G22">
        <f>F22*VLOOKUP(E22,Cost!B:C,2,FALSE)</f>
        <v>137.5</v>
      </c>
      <c r="H22">
        <f>F22*VLOOKUP(E22,Cost!B:E,4,FALSE)</f>
        <v>44.800000000000004</v>
      </c>
      <c r="I22" t="s">
        <v>302</v>
      </c>
    </row>
    <row r="23" spans="1:9" x14ac:dyDescent="0.3">
      <c r="A23" t="s">
        <v>58</v>
      </c>
      <c r="B23">
        <v>2024</v>
      </c>
      <c r="C23" t="s">
        <v>32</v>
      </c>
      <c r="D23" t="s">
        <v>5</v>
      </c>
      <c r="E23" t="s">
        <v>9</v>
      </c>
      <c r="F23">
        <v>6</v>
      </c>
      <c r="G23">
        <f>F23*VLOOKUP(E23,Cost!B:C,2,FALSE)</f>
        <v>67.86</v>
      </c>
      <c r="H23">
        <f>F23*VLOOKUP(E23,Cost!B:E,4,FALSE)</f>
        <v>27.48</v>
      </c>
      <c r="I23" t="s">
        <v>300</v>
      </c>
    </row>
    <row r="24" spans="1:9" x14ac:dyDescent="0.3">
      <c r="A24" t="s">
        <v>59</v>
      </c>
      <c r="B24">
        <v>2024</v>
      </c>
      <c r="C24" t="s">
        <v>36</v>
      </c>
      <c r="D24" t="s">
        <v>0</v>
      </c>
      <c r="E24" t="s">
        <v>1</v>
      </c>
      <c r="F24">
        <v>3</v>
      </c>
      <c r="G24">
        <f>F24*VLOOKUP(E24,Cost!B:C,2,FALSE)</f>
        <v>41.25</v>
      </c>
      <c r="H24">
        <f>F24*VLOOKUP(E24,Cost!B:E,4,FALSE)</f>
        <v>13.440000000000001</v>
      </c>
      <c r="I24" t="s">
        <v>301</v>
      </c>
    </row>
    <row r="25" spans="1:9" x14ac:dyDescent="0.3">
      <c r="A25" t="s">
        <v>56</v>
      </c>
      <c r="B25">
        <v>2024</v>
      </c>
      <c r="C25" t="s">
        <v>32</v>
      </c>
      <c r="D25" t="s">
        <v>10</v>
      </c>
      <c r="E25" t="s">
        <v>13</v>
      </c>
      <c r="F25">
        <v>2</v>
      </c>
      <c r="G25">
        <f>F25*VLOOKUP(E25,Cost!B:C,2,FALSE)</f>
        <v>24.92</v>
      </c>
      <c r="H25">
        <f>F25*VLOOKUP(E25,Cost!B:E,4,FALSE)</f>
        <v>11.680000000000001</v>
      </c>
      <c r="I25" t="s">
        <v>302</v>
      </c>
    </row>
    <row r="26" spans="1:9" x14ac:dyDescent="0.3">
      <c r="A26" t="s">
        <v>60</v>
      </c>
      <c r="B26">
        <v>2024</v>
      </c>
      <c r="C26" t="s">
        <v>40</v>
      </c>
      <c r="D26" t="s">
        <v>5</v>
      </c>
      <c r="E26" t="s">
        <v>6</v>
      </c>
      <c r="F26">
        <v>5</v>
      </c>
      <c r="G26">
        <f>F26*VLOOKUP(E26,Cost!B:C,2,FALSE)</f>
        <v>43.150000000000006</v>
      </c>
      <c r="H26">
        <f>F26*VLOOKUP(E26,Cost!B:E,4,FALSE)</f>
        <v>14.350000000000005</v>
      </c>
      <c r="I26" t="s">
        <v>301</v>
      </c>
    </row>
    <row r="27" spans="1:9" x14ac:dyDescent="0.3">
      <c r="A27" t="s">
        <v>61</v>
      </c>
      <c r="B27">
        <v>2024</v>
      </c>
      <c r="C27" t="s">
        <v>36</v>
      </c>
      <c r="D27" t="s">
        <v>5</v>
      </c>
      <c r="E27" t="s">
        <v>7</v>
      </c>
      <c r="F27">
        <v>8</v>
      </c>
      <c r="G27">
        <f>F27*VLOOKUP(E27,Cost!B:C,2,FALSE)</f>
        <v>81.36</v>
      </c>
      <c r="H27">
        <f>F27*VLOOKUP(E27,Cost!B:E,4,FALSE)</f>
        <v>10.239999999999995</v>
      </c>
      <c r="I27" t="s">
        <v>300</v>
      </c>
    </row>
    <row r="28" spans="1:9" x14ac:dyDescent="0.3">
      <c r="A28" t="s">
        <v>62</v>
      </c>
      <c r="B28">
        <v>2024</v>
      </c>
      <c r="C28" t="s">
        <v>63</v>
      </c>
      <c r="D28" t="s">
        <v>10</v>
      </c>
      <c r="E28" t="s">
        <v>14</v>
      </c>
      <c r="F28">
        <v>8</v>
      </c>
      <c r="G28">
        <f>F28*VLOOKUP(E28,Cost!B:C,2,FALSE)</f>
        <v>119.76</v>
      </c>
      <c r="H28">
        <f>F28*VLOOKUP(E28,Cost!B:E,4,FALSE)</f>
        <v>34.64</v>
      </c>
      <c r="I28" t="s">
        <v>301</v>
      </c>
    </row>
    <row r="29" spans="1:9" x14ac:dyDescent="0.3">
      <c r="A29" t="s">
        <v>64</v>
      </c>
      <c r="B29">
        <v>2024</v>
      </c>
      <c r="C29" t="s">
        <v>30</v>
      </c>
      <c r="D29" t="s">
        <v>15</v>
      </c>
      <c r="E29" t="s">
        <v>19</v>
      </c>
      <c r="F29">
        <v>5</v>
      </c>
      <c r="G29">
        <f>F29*VLOOKUP(E29,Cost!B:C,2,FALSE)</f>
        <v>42.45</v>
      </c>
      <c r="H29">
        <f>F29*VLOOKUP(E29,Cost!B:E,4,FALSE)</f>
        <v>5.5000000000000027</v>
      </c>
      <c r="I29" t="s">
        <v>301</v>
      </c>
    </row>
    <row r="30" spans="1:9" x14ac:dyDescent="0.3">
      <c r="A30" t="s">
        <v>65</v>
      </c>
      <c r="B30">
        <v>2024</v>
      </c>
      <c r="C30" t="s">
        <v>66</v>
      </c>
      <c r="D30" t="s">
        <v>5</v>
      </c>
      <c r="E30" t="s">
        <v>7</v>
      </c>
      <c r="F30">
        <v>10</v>
      </c>
      <c r="G30">
        <f>F30*VLOOKUP(E30,Cost!B:C,2,FALSE)</f>
        <v>101.7</v>
      </c>
      <c r="H30">
        <f>F30*VLOOKUP(E30,Cost!B:E,4,FALSE)</f>
        <v>12.799999999999994</v>
      </c>
      <c r="I30" t="s">
        <v>302</v>
      </c>
    </row>
    <row r="31" spans="1:9" x14ac:dyDescent="0.3">
      <c r="A31" t="s">
        <v>53</v>
      </c>
      <c r="B31">
        <v>2024</v>
      </c>
      <c r="C31" t="s">
        <v>45</v>
      </c>
      <c r="D31" t="s">
        <v>0</v>
      </c>
      <c r="E31" t="s">
        <v>4</v>
      </c>
      <c r="F31">
        <v>3</v>
      </c>
      <c r="G31">
        <f>F31*VLOOKUP(E31,Cost!B:C,2,FALSE)</f>
        <v>26.490000000000002</v>
      </c>
      <c r="H31">
        <f>F31*VLOOKUP(E31,Cost!B:E,4,FALSE)</f>
        <v>11.25</v>
      </c>
      <c r="I31" t="s">
        <v>301</v>
      </c>
    </row>
    <row r="32" spans="1:9" x14ac:dyDescent="0.3">
      <c r="A32" t="s">
        <v>67</v>
      </c>
      <c r="B32">
        <v>2024</v>
      </c>
      <c r="C32" t="s">
        <v>66</v>
      </c>
      <c r="D32" t="s">
        <v>10</v>
      </c>
      <c r="E32" t="s">
        <v>13</v>
      </c>
      <c r="F32">
        <v>8</v>
      </c>
      <c r="G32">
        <f>F32*VLOOKUP(E32,Cost!B:C,2,FALSE)</f>
        <v>99.68</v>
      </c>
      <c r="H32">
        <f>F32*VLOOKUP(E32,Cost!B:E,4,FALSE)</f>
        <v>46.720000000000006</v>
      </c>
      <c r="I32" t="s">
        <v>302</v>
      </c>
    </row>
    <row r="33" spans="1:9" x14ac:dyDescent="0.3">
      <c r="A33" t="s">
        <v>68</v>
      </c>
      <c r="B33">
        <v>2024</v>
      </c>
      <c r="C33" t="s">
        <v>36</v>
      </c>
      <c r="D33" t="s">
        <v>15</v>
      </c>
      <c r="E33" t="s">
        <v>16</v>
      </c>
      <c r="F33">
        <v>3</v>
      </c>
      <c r="G33">
        <f>F33*VLOOKUP(E33,Cost!B:C,2,FALSE)</f>
        <v>28.83</v>
      </c>
      <c r="H33">
        <f>F33*VLOOKUP(E33,Cost!B:E,4,FALSE)</f>
        <v>7.4399999999999986</v>
      </c>
      <c r="I33" t="s">
        <v>302</v>
      </c>
    </row>
    <row r="34" spans="1:9" x14ac:dyDescent="0.3">
      <c r="A34" t="s">
        <v>69</v>
      </c>
      <c r="B34">
        <v>2024</v>
      </c>
      <c r="C34" t="s">
        <v>38</v>
      </c>
      <c r="D34" t="s">
        <v>0</v>
      </c>
      <c r="E34" t="s">
        <v>2</v>
      </c>
      <c r="F34">
        <v>10</v>
      </c>
      <c r="G34">
        <f>F34*VLOOKUP(E34,Cost!B:C,2,FALSE)</f>
        <v>110.19999999999999</v>
      </c>
      <c r="H34">
        <f>F34*VLOOKUP(E34,Cost!B:E,4,FALSE)</f>
        <v>19.800000000000004</v>
      </c>
      <c r="I34" t="s">
        <v>301</v>
      </c>
    </row>
    <row r="35" spans="1:9" x14ac:dyDescent="0.3">
      <c r="A35" t="s">
        <v>70</v>
      </c>
      <c r="B35">
        <v>2024</v>
      </c>
      <c r="C35" t="s">
        <v>63</v>
      </c>
      <c r="D35" t="s">
        <v>15</v>
      </c>
      <c r="E35" t="s">
        <v>19</v>
      </c>
      <c r="F35">
        <v>9</v>
      </c>
      <c r="G35">
        <f>F35*VLOOKUP(E35,Cost!B:C,2,FALSE)</f>
        <v>76.41</v>
      </c>
      <c r="H35">
        <f>F35*VLOOKUP(E35,Cost!B:E,4,FALSE)</f>
        <v>9.9000000000000057</v>
      </c>
      <c r="I35" t="s">
        <v>300</v>
      </c>
    </row>
    <row r="36" spans="1:9" x14ac:dyDescent="0.3">
      <c r="A36" t="s">
        <v>64</v>
      </c>
      <c r="B36">
        <v>2024</v>
      </c>
      <c r="C36" t="s">
        <v>30</v>
      </c>
      <c r="D36" t="s">
        <v>15</v>
      </c>
      <c r="E36" t="s">
        <v>19</v>
      </c>
      <c r="F36">
        <v>4</v>
      </c>
      <c r="G36">
        <f>F36*VLOOKUP(E36,Cost!B:C,2,FALSE)</f>
        <v>33.96</v>
      </c>
      <c r="H36">
        <f>F36*VLOOKUP(E36,Cost!B:E,4,FALSE)</f>
        <v>4.4000000000000021</v>
      </c>
      <c r="I36" t="s">
        <v>301</v>
      </c>
    </row>
    <row r="37" spans="1:9" x14ac:dyDescent="0.3">
      <c r="A37" t="s">
        <v>71</v>
      </c>
      <c r="B37">
        <v>2024</v>
      </c>
      <c r="C37" t="s">
        <v>30</v>
      </c>
      <c r="D37" t="s">
        <v>15</v>
      </c>
      <c r="E37" t="s">
        <v>16</v>
      </c>
      <c r="F37">
        <v>4</v>
      </c>
      <c r="G37">
        <f>F37*VLOOKUP(E37,Cost!B:C,2,FALSE)</f>
        <v>38.44</v>
      </c>
      <c r="H37">
        <f>F37*VLOOKUP(E37,Cost!B:E,4,FALSE)</f>
        <v>9.9199999999999982</v>
      </c>
      <c r="I37" t="s">
        <v>303</v>
      </c>
    </row>
    <row r="38" spans="1:9" x14ac:dyDescent="0.3">
      <c r="A38" t="s">
        <v>72</v>
      </c>
      <c r="B38">
        <v>2024</v>
      </c>
      <c r="C38" t="s">
        <v>73</v>
      </c>
      <c r="D38" t="s">
        <v>5</v>
      </c>
      <c r="E38" t="s">
        <v>9</v>
      </c>
      <c r="F38">
        <v>2</v>
      </c>
      <c r="G38">
        <f>F38*VLOOKUP(E38,Cost!B:C,2,FALSE)</f>
        <v>22.62</v>
      </c>
      <c r="H38">
        <f>F38*VLOOKUP(E38,Cost!B:E,4,FALSE)</f>
        <v>9.16</v>
      </c>
      <c r="I38" t="s">
        <v>303</v>
      </c>
    </row>
    <row r="39" spans="1:9" x14ac:dyDescent="0.3">
      <c r="A39" t="s">
        <v>74</v>
      </c>
      <c r="B39">
        <v>2024</v>
      </c>
      <c r="C39" t="s">
        <v>38</v>
      </c>
      <c r="D39" t="s">
        <v>10</v>
      </c>
      <c r="E39" t="s">
        <v>11</v>
      </c>
      <c r="F39">
        <v>3</v>
      </c>
      <c r="G39">
        <f>F39*VLOOKUP(E39,Cost!B:C,2,FALSE)</f>
        <v>15.78</v>
      </c>
      <c r="H39">
        <f>F39*VLOOKUP(E39,Cost!B:E,4,FALSE)</f>
        <v>6.1499999999999995</v>
      </c>
      <c r="I39" t="s">
        <v>300</v>
      </c>
    </row>
    <row r="40" spans="1:9" x14ac:dyDescent="0.3">
      <c r="A40" t="s">
        <v>75</v>
      </c>
      <c r="B40">
        <v>2024</v>
      </c>
      <c r="C40" t="s">
        <v>36</v>
      </c>
      <c r="D40" t="s">
        <v>10</v>
      </c>
      <c r="E40" t="s">
        <v>12</v>
      </c>
      <c r="F40">
        <v>7</v>
      </c>
      <c r="G40">
        <f>F40*VLOOKUP(E40,Cost!B:C,2,FALSE)</f>
        <v>41.93</v>
      </c>
      <c r="H40">
        <f>F40*VLOOKUP(E40,Cost!B:E,4,FALSE)</f>
        <v>19.53</v>
      </c>
      <c r="I40" t="s">
        <v>302</v>
      </c>
    </row>
    <row r="41" spans="1:9" x14ac:dyDescent="0.3">
      <c r="A41" t="s">
        <v>76</v>
      </c>
      <c r="B41">
        <v>2024</v>
      </c>
      <c r="C41" t="s">
        <v>34</v>
      </c>
      <c r="D41" t="s">
        <v>0</v>
      </c>
      <c r="E41" t="s">
        <v>2</v>
      </c>
      <c r="F41">
        <v>9</v>
      </c>
      <c r="G41">
        <f>F41*VLOOKUP(E41,Cost!B:C,2,FALSE)</f>
        <v>99.179999999999993</v>
      </c>
      <c r="H41">
        <f>F41*VLOOKUP(E41,Cost!B:E,4,FALSE)</f>
        <v>17.820000000000004</v>
      </c>
      <c r="I41" t="s">
        <v>300</v>
      </c>
    </row>
    <row r="42" spans="1:9" x14ac:dyDescent="0.3">
      <c r="A42" t="s">
        <v>77</v>
      </c>
      <c r="B42">
        <v>2024</v>
      </c>
      <c r="C42" t="s">
        <v>32</v>
      </c>
      <c r="D42" t="s">
        <v>10</v>
      </c>
      <c r="E42" t="s">
        <v>13</v>
      </c>
      <c r="F42">
        <v>7</v>
      </c>
      <c r="G42">
        <f>F42*VLOOKUP(E42,Cost!B:C,2,FALSE)</f>
        <v>87.22</v>
      </c>
      <c r="H42">
        <f>F42*VLOOKUP(E42,Cost!B:E,4,FALSE)</f>
        <v>40.880000000000003</v>
      </c>
      <c r="I42" t="s">
        <v>300</v>
      </c>
    </row>
    <row r="43" spans="1:9" x14ac:dyDescent="0.3">
      <c r="A43" t="s">
        <v>78</v>
      </c>
      <c r="B43">
        <v>2024</v>
      </c>
      <c r="C43" t="s">
        <v>38</v>
      </c>
      <c r="D43" t="s">
        <v>5</v>
      </c>
      <c r="E43" t="s">
        <v>7</v>
      </c>
      <c r="F43">
        <v>4</v>
      </c>
      <c r="G43">
        <f>F43*VLOOKUP(E43,Cost!B:C,2,FALSE)</f>
        <v>40.68</v>
      </c>
      <c r="H43">
        <f>F43*VLOOKUP(E43,Cost!B:E,4,FALSE)</f>
        <v>5.1199999999999974</v>
      </c>
      <c r="I43" t="s">
        <v>303</v>
      </c>
    </row>
    <row r="44" spans="1:9" x14ac:dyDescent="0.3">
      <c r="A44" t="s">
        <v>79</v>
      </c>
      <c r="B44">
        <v>2024</v>
      </c>
      <c r="C44" t="s">
        <v>40</v>
      </c>
      <c r="D44" t="s">
        <v>5</v>
      </c>
      <c r="E44" t="s">
        <v>6</v>
      </c>
      <c r="F44">
        <v>4</v>
      </c>
      <c r="G44">
        <f>F44*VLOOKUP(E44,Cost!B:C,2,FALSE)</f>
        <v>34.520000000000003</v>
      </c>
      <c r="H44">
        <f>F44*VLOOKUP(E44,Cost!B:E,4,FALSE)</f>
        <v>11.480000000000004</v>
      </c>
      <c r="I44" t="s">
        <v>301</v>
      </c>
    </row>
    <row r="45" spans="1:9" x14ac:dyDescent="0.3">
      <c r="A45" t="s">
        <v>80</v>
      </c>
      <c r="B45">
        <v>2024</v>
      </c>
      <c r="C45" t="s">
        <v>36</v>
      </c>
      <c r="D45" t="s">
        <v>5</v>
      </c>
      <c r="E45" t="s">
        <v>7</v>
      </c>
      <c r="F45">
        <v>10</v>
      </c>
      <c r="G45">
        <f>F45*VLOOKUP(E45,Cost!B:C,2,FALSE)</f>
        <v>101.7</v>
      </c>
      <c r="H45">
        <f>F45*VLOOKUP(E45,Cost!B:E,4,FALSE)</f>
        <v>12.799999999999994</v>
      </c>
      <c r="I45" t="s">
        <v>300</v>
      </c>
    </row>
    <row r="46" spans="1:9" x14ac:dyDescent="0.3">
      <c r="A46" t="s">
        <v>81</v>
      </c>
      <c r="B46">
        <v>2024</v>
      </c>
      <c r="C46" t="s">
        <v>30</v>
      </c>
      <c r="D46" t="s">
        <v>15</v>
      </c>
      <c r="E46" t="s">
        <v>16</v>
      </c>
      <c r="F46">
        <v>3</v>
      </c>
      <c r="G46">
        <f>F46*VLOOKUP(E46,Cost!B:C,2,FALSE)</f>
        <v>28.83</v>
      </c>
      <c r="H46">
        <f>F46*VLOOKUP(E46,Cost!B:E,4,FALSE)</f>
        <v>7.4399999999999986</v>
      </c>
      <c r="I46" t="s">
        <v>303</v>
      </c>
    </row>
    <row r="47" spans="1:9" x14ac:dyDescent="0.3">
      <c r="A47" t="s">
        <v>82</v>
      </c>
      <c r="B47">
        <v>2024</v>
      </c>
      <c r="C47" t="s">
        <v>73</v>
      </c>
      <c r="D47" t="s">
        <v>15</v>
      </c>
      <c r="E47" t="s">
        <v>17</v>
      </c>
      <c r="F47">
        <v>3</v>
      </c>
      <c r="G47">
        <f>F47*VLOOKUP(E47,Cost!B:C,2,FALSE)</f>
        <v>26.97</v>
      </c>
      <c r="H47">
        <f>F47*VLOOKUP(E47,Cost!B:E,4,FALSE)</f>
        <v>3.4200000000000017</v>
      </c>
      <c r="I47" t="s">
        <v>300</v>
      </c>
    </row>
    <row r="48" spans="1:9" x14ac:dyDescent="0.3">
      <c r="A48" t="s">
        <v>54</v>
      </c>
      <c r="B48">
        <v>2024</v>
      </c>
      <c r="C48" t="s">
        <v>38</v>
      </c>
      <c r="D48" t="s">
        <v>5</v>
      </c>
      <c r="E48" t="s">
        <v>7</v>
      </c>
      <c r="F48">
        <v>2</v>
      </c>
      <c r="G48">
        <f>F48*VLOOKUP(E48,Cost!B:C,2,FALSE)</f>
        <v>20.34</v>
      </c>
      <c r="H48">
        <f>F48*VLOOKUP(E48,Cost!B:E,4,FALSE)</f>
        <v>2.5599999999999987</v>
      </c>
      <c r="I48" t="s">
        <v>303</v>
      </c>
    </row>
    <row r="49" spans="1:9" x14ac:dyDescent="0.3">
      <c r="A49" t="s">
        <v>83</v>
      </c>
      <c r="B49">
        <v>2024</v>
      </c>
      <c r="C49" t="s">
        <v>40</v>
      </c>
      <c r="D49" t="s">
        <v>10</v>
      </c>
      <c r="E49" t="s">
        <v>14</v>
      </c>
      <c r="F49">
        <v>3</v>
      </c>
      <c r="G49">
        <f>F49*VLOOKUP(E49,Cost!B:C,2,FALSE)</f>
        <v>44.910000000000004</v>
      </c>
      <c r="H49">
        <f>F49*VLOOKUP(E49,Cost!B:E,4,FALSE)</f>
        <v>12.99</v>
      </c>
      <c r="I49" t="s">
        <v>300</v>
      </c>
    </row>
    <row r="50" spans="1:9" x14ac:dyDescent="0.3">
      <c r="A50" t="s">
        <v>84</v>
      </c>
      <c r="B50">
        <v>2024</v>
      </c>
      <c r="C50" t="s">
        <v>63</v>
      </c>
      <c r="D50" t="s">
        <v>10</v>
      </c>
      <c r="E50" t="s">
        <v>14</v>
      </c>
      <c r="F50">
        <v>10</v>
      </c>
      <c r="G50">
        <f>F50*VLOOKUP(E50,Cost!B:C,2,FALSE)</f>
        <v>149.70000000000002</v>
      </c>
      <c r="H50">
        <f>F50*VLOOKUP(E50,Cost!B:E,4,FALSE)</f>
        <v>43.3</v>
      </c>
      <c r="I50" t="s">
        <v>300</v>
      </c>
    </row>
    <row r="51" spans="1:9" x14ac:dyDescent="0.3">
      <c r="A51" t="s">
        <v>85</v>
      </c>
      <c r="B51">
        <v>2024</v>
      </c>
      <c r="C51" t="s">
        <v>34</v>
      </c>
      <c r="D51" t="s">
        <v>5</v>
      </c>
      <c r="E51" t="s">
        <v>7</v>
      </c>
      <c r="F51">
        <v>3</v>
      </c>
      <c r="G51">
        <f>F51*VLOOKUP(E51,Cost!B:C,2,FALSE)</f>
        <v>30.509999999999998</v>
      </c>
      <c r="H51">
        <f>F51*VLOOKUP(E51,Cost!B:E,4,FALSE)</f>
        <v>3.8399999999999981</v>
      </c>
      <c r="I51" t="s">
        <v>300</v>
      </c>
    </row>
    <row r="52" spans="1:9" x14ac:dyDescent="0.3">
      <c r="A52" t="s">
        <v>86</v>
      </c>
      <c r="B52">
        <v>2024</v>
      </c>
      <c r="C52" t="s">
        <v>45</v>
      </c>
      <c r="D52" t="s">
        <v>15</v>
      </c>
      <c r="E52" t="s">
        <v>18</v>
      </c>
      <c r="F52">
        <v>8</v>
      </c>
      <c r="G52">
        <f>F52*VLOOKUP(E52,Cost!B:C,2,FALSE)</f>
        <v>47.28</v>
      </c>
      <c r="H52">
        <f>F52*VLOOKUP(E52,Cost!B:E,4,FALSE)</f>
        <v>4.9600000000000009</v>
      </c>
      <c r="I52" t="s">
        <v>303</v>
      </c>
    </row>
    <row r="53" spans="1:9" x14ac:dyDescent="0.3">
      <c r="A53" t="s">
        <v>87</v>
      </c>
      <c r="B53">
        <v>2024</v>
      </c>
      <c r="C53" t="s">
        <v>30</v>
      </c>
      <c r="D53" t="s">
        <v>15</v>
      </c>
      <c r="E53" t="s">
        <v>18</v>
      </c>
      <c r="F53">
        <v>7</v>
      </c>
      <c r="G53">
        <f>F53*VLOOKUP(E53,Cost!B:C,2,FALSE)</f>
        <v>41.370000000000005</v>
      </c>
      <c r="H53">
        <f>F53*VLOOKUP(E53,Cost!B:E,4,FALSE)</f>
        <v>4.3400000000000007</v>
      </c>
      <c r="I53" t="s">
        <v>301</v>
      </c>
    </row>
    <row r="54" spans="1:9" x14ac:dyDescent="0.3">
      <c r="A54" t="s">
        <v>88</v>
      </c>
      <c r="B54">
        <v>2024</v>
      </c>
      <c r="C54" t="s">
        <v>32</v>
      </c>
      <c r="D54" t="s">
        <v>10</v>
      </c>
      <c r="E54" t="s">
        <v>13</v>
      </c>
      <c r="F54">
        <v>2</v>
      </c>
      <c r="G54">
        <f>F54*VLOOKUP(E54,Cost!B:C,2,FALSE)</f>
        <v>24.92</v>
      </c>
      <c r="H54">
        <f>F54*VLOOKUP(E54,Cost!B:E,4,FALSE)</f>
        <v>11.680000000000001</v>
      </c>
      <c r="I54" t="s">
        <v>302</v>
      </c>
    </row>
    <row r="55" spans="1:9" x14ac:dyDescent="0.3">
      <c r="A55" t="s">
        <v>89</v>
      </c>
      <c r="B55">
        <v>2024</v>
      </c>
      <c r="C55" t="s">
        <v>90</v>
      </c>
      <c r="D55" t="s">
        <v>5</v>
      </c>
      <c r="E55" t="s">
        <v>6</v>
      </c>
      <c r="F55">
        <v>9</v>
      </c>
      <c r="G55">
        <f>F55*VLOOKUP(E55,Cost!B:C,2,FALSE)</f>
        <v>77.67</v>
      </c>
      <c r="H55">
        <f>F55*VLOOKUP(E55,Cost!B:E,4,FALSE)</f>
        <v>25.830000000000009</v>
      </c>
      <c r="I55" t="s">
        <v>302</v>
      </c>
    </row>
    <row r="56" spans="1:9" x14ac:dyDescent="0.3">
      <c r="A56" t="s">
        <v>91</v>
      </c>
      <c r="B56">
        <v>2024</v>
      </c>
      <c r="C56" t="s">
        <v>40</v>
      </c>
      <c r="D56" t="s">
        <v>5</v>
      </c>
      <c r="E56" t="s">
        <v>8</v>
      </c>
      <c r="F56">
        <v>6</v>
      </c>
      <c r="G56">
        <f>F56*VLOOKUP(E56,Cost!B:C,2,FALSE)</f>
        <v>64.5</v>
      </c>
      <c r="H56">
        <f>F56*VLOOKUP(E56,Cost!B:E,4,FALSE)</f>
        <v>16.619999999999997</v>
      </c>
      <c r="I56" t="s">
        <v>300</v>
      </c>
    </row>
    <row r="57" spans="1:9" x14ac:dyDescent="0.3">
      <c r="A57" t="s">
        <v>92</v>
      </c>
      <c r="B57">
        <v>2024</v>
      </c>
      <c r="C57" t="s">
        <v>36</v>
      </c>
      <c r="D57" t="s">
        <v>10</v>
      </c>
      <c r="E57" t="s">
        <v>13</v>
      </c>
      <c r="F57">
        <v>6</v>
      </c>
      <c r="G57">
        <f>F57*VLOOKUP(E57,Cost!B:C,2,FALSE)</f>
        <v>74.760000000000005</v>
      </c>
      <c r="H57">
        <f>F57*VLOOKUP(E57,Cost!B:E,4,FALSE)</f>
        <v>35.040000000000006</v>
      </c>
      <c r="I57" t="s">
        <v>301</v>
      </c>
    </row>
    <row r="58" spans="1:9" x14ac:dyDescent="0.3">
      <c r="A58" t="s">
        <v>93</v>
      </c>
      <c r="B58">
        <v>2024</v>
      </c>
      <c r="C58" t="s">
        <v>40</v>
      </c>
      <c r="D58" t="s">
        <v>5</v>
      </c>
      <c r="E58" t="s">
        <v>8</v>
      </c>
      <c r="F58">
        <v>2</v>
      </c>
      <c r="G58">
        <f>F58*VLOOKUP(E58,Cost!B:C,2,FALSE)</f>
        <v>21.5</v>
      </c>
      <c r="H58">
        <f>F58*VLOOKUP(E58,Cost!B:E,4,FALSE)</f>
        <v>5.5399999999999991</v>
      </c>
      <c r="I58" t="s">
        <v>300</v>
      </c>
    </row>
    <row r="59" spans="1:9" x14ac:dyDescent="0.3">
      <c r="A59" t="s">
        <v>94</v>
      </c>
      <c r="B59">
        <v>2024</v>
      </c>
      <c r="C59" t="s">
        <v>90</v>
      </c>
      <c r="D59" t="s">
        <v>10</v>
      </c>
      <c r="E59" t="s">
        <v>12</v>
      </c>
      <c r="F59">
        <v>5</v>
      </c>
      <c r="G59">
        <f>F59*VLOOKUP(E59,Cost!B:C,2,FALSE)</f>
        <v>29.950000000000003</v>
      </c>
      <c r="H59">
        <f>F59*VLOOKUP(E59,Cost!B:E,4,FALSE)</f>
        <v>13.95</v>
      </c>
      <c r="I59" t="s">
        <v>301</v>
      </c>
    </row>
    <row r="60" spans="1:9" x14ac:dyDescent="0.3">
      <c r="A60" t="s">
        <v>94</v>
      </c>
      <c r="B60">
        <v>2024</v>
      </c>
      <c r="C60" t="s">
        <v>90</v>
      </c>
      <c r="D60" t="s">
        <v>0</v>
      </c>
      <c r="E60" t="s">
        <v>4</v>
      </c>
      <c r="F60">
        <v>8</v>
      </c>
      <c r="G60">
        <f>F60*VLOOKUP(E60,Cost!B:C,2,FALSE)</f>
        <v>70.64</v>
      </c>
      <c r="H60">
        <f>F60*VLOOKUP(E60,Cost!B:E,4,FALSE)</f>
        <v>30</v>
      </c>
      <c r="I60" t="s">
        <v>300</v>
      </c>
    </row>
    <row r="61" spans="1:9" x14ac:dyDescent="0.3">
      <c r="A61" t="s">
        <v>95</v>
      </c>
      <c r="B61">
        <v>2024</v>
      </c>
      <c r="C61" t="s">
        <v>32</v>
      </c>
      <c r="D61" t="s">
        <v>15</v>
      </c>
      <c r="E61" t="s">
        <v>16</v>
      </c>
      <c r="F61">
        <v>8</v>
      </c>
      <c r="G61">
        <f>F61*VLOOKUP(E61,Cost!B:C,2,FALSE)</f>
        <v>76.88</v>
      </c>
      <c r="H61">
        <f>F61*VLOOKUP(E61,Cost!B:E,4,FALSE)</f>
        <v>19.839999999999996</v>
      </c>
      <c r="I61" t="s">
        <v>302</v>
      </c>
    </row>
    <row r="62" spans="1:9" x14ac:dyDescent="0.3">
      <c r="A62" t="s">
        <v>96</v>
      </c>
      <c r="B62">
        <v>2024</v>
      </c>
      <c r="C62" t="s">
        <v>45</v>
      </c>
      <c r="D62" t="s">
        <v>10</v>
      </c>
      <c r="E62" t="s">
        <v>13</v>
      </c>
      <c r="F62">
        <v>4</v>
      </c>
      <c r="G62">
        <f>F62*VLOOKUP(E62,Cost!B:C,2,FALSE)</f>
        <v>49.84</v>
      </c>
      <c r="H62">
        <f>F62*VLOOKUP(E62,Cost!B:E,4,FALSE)</f>
        <v>23.360000000000003</v>
      </c>
      <c r="I62" t="s">
        <v>303</v>
      </c>
    </row>
    <row r="63" spans="1:9" x14ac:dyDescent="0.3">
      <c r="A63" t="s">
        <v>97</v>
      </c>
      <c r="B63">
        <v>2024</v>
      </c>
      <c r="C63" t="s">
        <v>48</v>
      </c>
      <c r="D63" t="s">
        <v>5</v>
      </c>
      <c r="E63" t="s">
        <v>9</v>
      </c>
      <c r="F63">
        <v>9</v>
      </c>
      <c r="G63">
        <f>F63*VLOOKUP(E63,Cost!B:C,2,FALSE)</f>
        <v>101.79</v>
      </c>
      <c r="H63">
        <f>F63*VLOOKUP(E63,Cost!B:E,4,FALSE)</f>
        <v>41.22</v>
      </c>
      <c r="I63" t="s">
        <v>301</v>
      </c>
    </row>
    <row r="64" spans="1:9" x14ac:dyDescent="0.3">
      <c r="A64" t="s">
        <v>98</v>
      </c>
      <c r="B64">
        <v>2024</v>
      </c>
      <c r="C64" t="s">
        <v>38</v>
      </c>
      <c r="D64" t="s">
        <v>0</v>
      </c>
      <c r="E64" t="s">
        <v>2</v>
      </c>
      <c r="F64">
        <v>4</v>
      </c>
      <c r="G64">
        <f>F64*VLOOKUP(E64,Cost!B:C,2,FALSE)</f>
        <v>44.08</v>
      </c>
      <c r="H64">
        <f>F64*VLOOKUP(E64,Cost!B:E,4,FALSE)</f>
        <v>7.9200000000000017</v>
      </c>
      <c r="I64" t="s">
        <v>301</v>
      </c>
    </row>
    <row r="65" spans="1:9" x14ac:dyDescent="0.3">
      <c r="A65" t="s">
        <v>70</v>
      </c>
      <c r="B65">
        <v>2024</v>
      </c>
      <c r="C65" t="s">
        <v>63</v>
      </c>
      <c r="D65" t="s">
        <v>0</v>
      </c>
      <c r="E65" t="s">
        <v>1</v>
      </c>
      <c r="F65">
        <v>7</v>
      </c>
      <c r="G65">
        <f>F65*VLOOKUP(E65,Cost!B:C,2,FALSE)</f>
        <v>96.25</v>
      </c>
      <c r="H65">
        <f>F65*VLOOKUP(E65,Cost!B:E,4,FALSE)</f>
        <v>31.360000000000003</v>
      </c>
      <c r="I65" t="s">
        <v>300</v>
      </c>
    </row>
    <row r="66" spans="1:9" x14ac:dyDescent="0.3">
      <c r="A66" t="s">
        <v>99</v>
      </c>
      <c r="B66">
        <v>2024</v>
      </c>
      <c r="C66" t="s">
        <v>90</v>
      </c>
      <c r="D66" t="s">
        <v>0</v>
      </c>
      <c r="E66" t="s">
        <v>2</v>
      </c>
      <c r="F66">
        <v>7</v>
      </c>
      <c r="G66">
        <f>F66*VLOOKUP(E66,Cost!B:C,2,FALSE)</f>
        <v>77.14</v>
      </c>
      <c r="H66">
        <f>F66*VLOOKUP(E66,Cost!B:E,4,FALSE)</f>
        <v>13.860000000000003</v>
      </c>
      <c r="I66" t="s">
        <v>301</v>
      </c>
    </row>
    <row r="67" spans="1:9" x14ac:dyDescent="0.3">
      <c r="A67" t="s">
        <v>100</v>
      </c>
      <c r="B67">
        <v>2024</v>
      </c>
      <c r="C67" t="s">
        <v>90</v>
      </c>
      <c r="D67" t="s">
        <v>0</v>
      </c>
      <c r="E67" t="s">
        <v>1</v>
      </c>
      <c r="F67">
        <v>8</v>
      </c>
      <c r="G67">
        <f>F67*VLOOKUP(E67,Cost!B:C,2,FALSE)</f>
        <v>110</v>
      </c>
      <c r="H67">
        <f>F67*VLOOKUP(E67,Cost!B:E,4,FALSE)</f>
        <v>35.840000000000003</v>
      </c>
      <c r="I67" t="s">
        <v>301</v>
      </c>
    </row>
    <row r="68" spans="1:9" x14ac:dyDescent="0.3">
      <c r="A68" t="s">
        <v>101</v>
      </c>
      <c r="B68">
        <v>2024</v>
      </c>
      <c r="C68" t="s">
        <v>32</v>
      </c>
      <c r="D68" t="s">
        <v>10</v>
      </c>
      <c r="E68" t="s">
        <v>13</v>
      </c>
      <c r="F68">
        <v>5</v>
      </c>
      <c r="G68">
        <f>F68*VLOOKUP(E68,Cost!B:C,2,FALSE)</f>
        <v>62.300000000000004</v>
      </c>
      <c r="H68">
        <f>F68*VLOOKUP(E68,Cost!B:E,4,FALSE)</f>
        <v>29.200000000000003</v>
      </c>
      <c r="I68" t="s">
        <v>303</v>
      </c>
    </row>
    <row r="69" spans="1:9" x14ac:dyDescent="0.3">
      <c r="A69" t="s">
        <v>102</v>
      </c>
      <c r="B69">
        <v>2024</v>
      </c>
      <c r="C69" t="s">
        <v>66</v>
      </c>
      <c r="D69" t="s">
        <v>15</v>
      </c>
      <c r="E69" t="s">
        <v>18</v>
      </c>
      <c r="F69">
        <v>7</v>
      </c>
      <c r="G69">
        <f>F69*VLOOKUP(E69,Cost!B:C,2,FALSE)</f>
        <v>41.370000000000005</v>
      </c>
      <c r="H69">
        <f>F69*VLOOKUP(E69,Cost!B:E,4,FALSE)</f>
        <v>4.3400000000000007</v>
      </c>
      <c r="I69" t="s">
        <v>302</v>
      </c>
    </row>
    <row r="70" spans="1:9" x14ac:dyDescent="0.3">
      <c r="A70" t="s">
        <v>103</v>
      </c>
      <c r="B70">
        <v>2024</v>
      </c>
      <c r="C70" t="s">
        <v>66</v>
      </c>
      <c r="D70" t="s">
        <v>15</v>
      </c>
      <c r="E70" t="s">
        <v>16</v>
      </c>
      <c r="F70">
        <v>1</v>
      </c>
      <c r="G70">
        <f>F70*VLOOKUP(E70,Cost!B:C,2,FALSE)</f>
        <v>9.61</v>
      </c>
      <c r="H70">
        <f>F70*VLOOKUP(E70,Cost!B:E,4,FALSE)</f>
        <v>2.4799999999999995</v>
      </c>
      <c r="I70" t="s">
        <v>303</v>
      </c>
    </row>
    <row r="71" spans="1:9" x14ac:dyDescent="0.3">
      <c r="A71" t="s">
        <v>104</v>
      </c>
      <c r="B71">
        <v>2024</v>
      </c>
      <c r="C71" t="s">
        <v>73</v>
      </c>
      <c r="D71" t="s">
        <v>15</v>
      </c>
      <c r="E71" t="s">
        <v>16</v>
      </c>
      <c r="F71">
        <v>1</v>
      </c>
      <c r="G71">
        <f>F71*VLOOKUP(E71,Cost!B:C,2,FALSE)</f>
        <v>9.61</v>
      </c>
      <c r="H71">
        <f>F71*VLOOKUP(E71,Cost!B:E,4,FALSE)</f>
        <v>2.4799999999999995</v>
      </c>
      <c r="I71" t="s">
        <v>300</v>
      </c>
    </row>
    <row r="72" spans="1:9" x14ac:dyDescent="0.3">
      <c r="A72" t="s">
        <v>105</v>
      </c>
      <c r="B72">
        <v>2024</v>
      </c>
      <c r="C72" t="s">
        <v>32</v>
      </c>
      <c r="D72" t="s">
        <v>10</v>
      </c>
      <c r="E72" t="s">
        <v>11</v>
      </c>
      <c r="F72">
        <v>9</v>
      </c>
      <c r="G72">
        <f>F72*VLOOKUP(E72,Cost!B:C,2,FALSE)</f>
        <v>47.339999999999996</v>
      </c>
      <c r="H72">
        <f>F72*VLOOKUP(E72,Cost!B:E,4,FALSE)</f>
        <v>18.45</v>
      </c>
      <c r="I72" t="s">
        <v>302</v>
      </c>
    </row>
    <row r="73" spans="1:9" x14ac:dyDescent="0.3">
      <c r="A73" t="s">
        <v>106</v>
      </c>
      <c r="B73">
        <v>2024</v>
      </c>
      <c r="C73" t="s">
        <v>73</v>
      </c>
      <c r="D73" t="s">
        <v>10</v>
      </c>
      <c r="E73" t="s">
        <v>12</v>
      </c>
      <c r="F73">
        <v>4</v>
      </c>
      <c r="G73">
        <f>F73*VLOOKUP(E73,Cost!B:C,2,FALSE)</f>
        <v>23.96</v>
      </c>
      <c r="H73">
        <f>F73*VLOOKUP(E73,Cost!B:E,4,FALSE)</f>
        <v>11.16</v>
      </c>
      <c r="I73" t="s">
        <v>303</v>
      </c>
    </row>
    <row r="74" spans="1:9" x14ac:dyDescent="0.3">
      <c r="A74" t="s">
        <v>49</v>
      </c>
      <c r="B74">
        <v>2024</v>
      </c>
      <c r="C74" t="s">
        <v>40</v>
      </c>
      <c r="D74" t="s">
        <v>15</v>
      </c>
      <c r="E74" t="s">
        <v>17</v>
      </c>
      <c r="F74">
        <v>8</v>
      </c>
      <c r="G74">
        <f>F74*VLOOKUP(E74,Cost!B:C,2,FALSE)</f>
        <v>71.92</v>
      </c>
      <c r="H74">
        <f>F74*VLOOKUP(E74,Cost!B:E,4,FALSE)</f>
        <v>9.1200000000000045</v>
      </c>
      <c r="I74" t="s">
        <v>302</v>
      </c>
    </row>
    <row r="75" spans="1:9" x14ac:dyDescent="0.3">
      <c r="A75" t="s">
        <v>107</v>
      </c>
      <c r="B75">
        <v>2024</v>
      </c>
      <c r="C75" t="s">
        <v>30</v>
      </c>
      <c r="D75" t="s">
        <v>0</v>
      </c>
      <c r="E75" t="s">
        <v>1</v>
      </c>
      <c r="F75">
        <v>1</v>
      </c>
      <c r="G75">
        <f>F75*VLOOKUP(E75,Cost!B:C,2,FALSE)</f>
        <v>13.75</v>
      </c>
      <c r="H75">
        <f>F75*VLOOKUP(E75,Cost!B:E,4,FALSE)</f>
        <v>4.4800000000000004</v>
      </c>
      <c r="I75" t="s">
        <v>300</v>
      </c>
    </row>
    <row r="76" spans="1:9" x14ac:dyDescent="0.3">
      <c r="A76" t="s">
        <v>108</v>
      </c>
      <c r="B76">
        <v>2024</v>
      </c>
      <c r="C76" t="s">
        <v>38</v>
      </c>
      <c r="D76" t="s">
        <v>15</v>
      </c>
      <c r="E76" t="s">
        <v>19</v>
      </c>
      <c r="F76">
        <v>9</v>
      </c>
      <c r="G76">
        <f>F76*VLOOKUP(E76,Cost!B:C,2,FALSE)</f>
        <v>76.41</v>
      </c>
      <c r="H76">
        <f>F76*VLOOKUP(E76,Cost!B:E,4,FALSE)</f>
        <v>9.9000000000000057</v>
      </c>
      <c r="I76" t="s">
        <v>300</v>
      </c>
    </row>
    <row r="77" spans="1:9" x14ac:dyDescent="0.3">
      <c r="A77" t="s">
        <v>109</v>
      </c>
      <c r="B77">
        <v>2024</v>
      </c>
      <c r="C77" t="s">
        <v>30</v>
      </c>
      <c r="D77" t="s">
        <v>15</v>
      </c>
      <c r="E77" t="s">
        <v>18</v>
      </c>
      <c r="F77">
        <v>7</v>
      </c>
      <c r="G77">
        <f>F77*VLOOKUP(E77,Cost!B:C,2,FALSE)</f>
        <v>41.370000000000005</v>
      </c>
      <c r="H77">
        <f>F77*VLOOKUP(E77,Cost!B:E,4,FALSE)</f>
        <v>4.3400000000000007</v>
      </c>
      <c r="I77" t="s">
        <v>300</v>
      </c>
    </row>
    <row r="78" spans="1:9" x14ac:dyDescent="0.3">
      <c r="A78" t="s">
        <v>95</v>
      </c>
      <c r="B78">
        <v>2024</v>
      </c>
      <c r="C78" t="s">
        <v>32</v>
      </c>
      <c r="D78" t="s">
        <v>5</v>
      </c>
      <c r="E78" t="s">
        <v>6</v>
      </c>
      <c r="F78">
        <v>10</v>
      </c>
      <c r="G78">
        <f>F78*VLOOKUP(E78,Cost!B:C,2,FALSE)</f>
        <v>86.300000000000011</v>
      </c>
      <c r="H78">
        <f>F78*VLOOKUP(E78,Cost!B:E,4,FALSE)</f>
        <v>28.70000000000001</v>
      </c>
      <c r="I78" t="s">
        <v>300</v>
      </c>
    </row>
    <row r="79" spans="1:9" x14ac:dyDescent="0.3">
      <c r="A79" t="s">
        <v>110</v>
      </c>
      <c r="B79">
        <v>2024</v>
      </c>
      <c r="C79" t="s">
        <v>66</v>
      </c>
      <c r="D79" t="s">
        <v>5</v>
      </c>
      <c r="E79" t="s">
        <v>6</v>
      </c>
      <c r="F79">
        <v>9</v>
      </c>
      <c r="G79">
        <f>F79*VLOOKUP(E79,Cost!B:C,2,FALSE)</f>
        <v>77.67</v>
      </c>
      <c r="H79">
        <f>F79*VLOOKUP(E79,Cost!B:E,4,FALSE)</f>
        <v>25.830000000000009</v>
      </c>
      <c r="I79" t="s">
        <v>302</v>
      </c>
    </row>
    <row r="80" spans="1:9" x14ac:dyDescent="0.3">
      <c r="A80" t="s">
        <v>111</v>
      </c>
      <c r="B80">
        <v>2024</v>
      </c>
      <c r="C80" t="s">
        <v>90</v>
      </c>
      <c r="D80" t="s">
        <v>15</v>
      </c>
      <c r="E80" t="s">
        <v>16</v>
      </c>
      <c r="F80">
        <v>2</v>
      </c>
      <c r="G80">
        <f>F80*VLOOKUP(E80,Cost!B:C,2,FALSE)</f>
        <v>19.22</v>
      </c>
      <c r="H80">
        <f>F80*VLOOKUP(E80,Cost!B:E,4,FALSE)</f>
        <v>4.9599999999999991</v>
      </c>
      <c r="I80" t="s">
        <v>303</v>
      </c>
    </row>
    <row r="81" spans="1:9" x14ac:dyDescent="0.3">
      <c r="A81" t="s">
        <v>53</v>
      </c>
      <c r="B81">
        <v>2024</v>
      </c>
      <c r="C81" t="s">
        <v>45</v>
      </c>
      <c r="D81" t="s">
        <v>10</v>
      </c>
      <c r="E81" t="s">
        <v>14</v>
      </c>
      <c r="F81">
        <v>5</v>
      </c>
      <c r="G81">
        <f>F81*VLOOKUP(E81,Cost!B:C,2,FALSE)</f>
        <v>74.850000000000009</v>
      </c>
      <c r="H81">
        <f>F81*VLOOKUP(E81,Cost!B:E,4,FALSE)</f>
        <v>21.65</v>
      </c>
      <c r="I81" t="s">
        <v>303</v>
      </c>
    </row>
    <row r="82" spans="1:9" x14ac:dyDescent="0.3">
      <c r="A82" t="s">
        <v>87</v>
      </c>
      <c r="B82">
        <v>2024</v>
      </c>
      <c r="C82" t="s">
        <v>30</v>
      </c>
      <c r="D82" t="s">
        <v>0</v>
      </c>
      <c r="E82" t="s">
        <v>1</v>
      </c>
      <c r="F82">
        <v>6</v>
      </c>
      <c r="G82">
        <f>F82*VLOOKUP(E82,Cost!B:C,2,FALSE)</f>
        <v>82.5</v>
      </c>
      <c r="H82">
        <f>F82*VLOOKUP(E82,Cost!B:E,4,FALSE)</f>
        <v>26.880000000000003</v>
      </c>
      <c r="I82" t="s">
        <v>300</v>
      </c>
    </row>
    <row r="83" spans="1:9" x14ac:dyDescent="0.3">
      <c r="A83" t="s">
        <v>112</v>
      </c>
      <c r="B83">
        <v>2024</v>
      </c>
      <c r="C83" t="s">
        <v>90</v>
      </c>
      <c r="D83" t="s">
        <v>5</v>
      </c>
      <c r="E83" t="s">
        <v>6</v>
      </c>
      <c r="F83">
        <v>10</v>
      </c>
      <c r="G83">
        <f>F83*VLOOKUP(E83,Cost!B:C,2,FALSE)</f>
        <v>86.300000000000011</v>
      </c>
      <c r="H83">
        <f>F83*VLOOKUP(E83,Cost!B:E,4,FALSE)</f>
        <v>28.70000000000001</v>
      </c>
      <c r="I83" t="s">
        <v>301</v>
      </c>
    </row>
    <row r="84" spans="1:9" x14ac:dyDescent="0.3">
      <c r="A84" t="s">
        <v>113</v>
      </c>
      <c r="B84">
        <v>2024</v>
      </c>
      <c r="C84" t="s">
        <v>30</v>
      </c>
      <c r="D84" t="s">
        <v>10</v>
      </c>
      <c r="E84" t="s">
        <v>12</v>
      </c>
      <c r="F84">
        <v>6</v>
      </c>
      <c r="G84">
        <f>F84*VLOOKUP(E84,Cost!B:C,2,FALSE)</f>
        <v>35.94</v>
      </c>
      <c r="H84">
        <f>F84*VLOOKUP(E84,Cost!B:E,4,FALSE)</f>
        <v>16.740000000000002</v>
      </c>
      <c r="I84" t="s">
        <v>300</v>
      </c>
    </row>
    <row r="85" spans="1:9" x14ac:dyDescent="0.3">
      <c r="A85" t="s">
        <v>114</v>
      </c>
      <c r="B85">
        <v>2024</v>
      </c>
      <c r="C85" t="s">
        <v>32</v>
      </c>
      <c r="D85" t="s">
        <v>15</v>
      </c>
      <c r="E85" t="s">
        <v>19</v>
      </c>
      <c r="F85">
        <v>9</v>
      </c>
      <c r="G85">
        <f>F85*VLOOKUP(E85,Cost!B:C,2,FALSE)</f>
        <v>76.41</v>
      </c>
      <c r="H85">
        <f>F85*VLOOKUP(E85,Cost!B:E,4,FALSE)</f>
        <v>9.9000000000000057</v>
      </c>
      <c r="I85" t="s">
        <v>302</v>
      </c>
    </row>
    <row r="86" spans="1:9" x14ac:dyDescent="0.3">
      <c r="A86" t="s">
        <v>115</v>
      </c>
      <c r="B86">
        <v>2024</v>
      </c>
      <c r="C86" t="s">
        <v>38</v>
      </c>
      <c r="D86" t="s">
        <v>15</v>
      </c>
      <c r="E86" t="s">
        <v>18</v>
      </c>
      <c r="F86">
        <v>3</v>
      </c>
      <c r="G86">
        <f>F86*VLOOKUP(E86,Cost!B:C,2,FALSE)</f>
        <v>17.73</v>
      </c>
      <c r="H86">
        <f>F86*VLOOKUP(E86,Cost!B:E,4,FALSE)</f>
        <v>1.8600000000000003</v>
      </c>
      <c r="I86" t="s">
        <v>301</v>
      </c>
    </row>
    <row r="87" spans="1:9" x14ac:dyDescent="0.3">
      <c r="A87" t="s">
        <v>47</v>
      </c>
      <c r="B87">
        <v>2024</v>
      </c>
      <c r="C87" t="s">
        <v>48</v>
      </c>
      <c r="D87" t="s">
        <v>5</v>
      </c>
      <c r="E87" t="s">
        <v>9</v>
      </c>
      <c r="F87">
        <v>9</v>
      </c>
      <c r="G87">
        <f>F87*VLOOKUP(E87,Cost!B:C,2,FALSE)</f>
        <v>101.79</v>
      </c>
      <c r="H87">
        <f>F87*VLOOKUP(E87,Cost!B:E,4,FALSE)</f>
        <v>41.22</v>
      </c>
      <c r="I87" t="s">
        <v>302</v>
      </c>
    </row>
    <row r="88" spans="1:9" x14ac:dyDescent="0.3">
      <c r="A88" t="s">
        <v>116</v>
      </c>
      <c r="B88">
        <v>2024</v>
      </c>
      <c r="C88" t="s">
        <v>48</v>
      </c>
      <c r="D88" t="s">
        <v>15</v>
      </c>
      <c r="E88" t="s">
        <v>17</v>
      </c>
      <c r="F88">
        <v>10</v>
      </c>
      <c r="G88">
        <f>F88*VLOOKUP(E88,Cost!B:C,2,FALSE)</f>
        <v>89.9</v>
      </c>
      <c r="H88">
        <f>F88*VLOOKUP(E88,Cost!B:E,4,FALSE)</f>
        <v>11.400000000000006</v>
      </c>
      <c r="I88" t="s">
        <v>303</v>
      </c>
    </row>
    <row r="89" spans="1:9" x14ac:dyDescent="0.3">
      <c r="A89" t="s">
        <v>117</v>
      </c>
      <c r="B89">
        <v>2024</v>
      </c>
      <c r="C89" t="s">
        <v>36</v>
      </c>
      <c r="D89" t="s">
        <v>15</v>
      </c>
      <c r="E89" t="s">
        <v>18</v>
      </c>
      <c r="F89">
        <v>10</v>
      </c>
      <c r="G89">
        <f>F89*VLOOKUP(E89,Cost!B:C,2,FALSE)</f>
        <v>59.1</v>
      </c>
      <c r="H89">
        <f>F89*VLOOKUP(E89,Cost!B:E,4,FALSE)</f>
        <v>6.2000000000000011</v>
      </c>
      <c r="I89" t="s">
        <v>303</v>
      </c>
    </row>
    <row r="90" spans="1:9" x14ac:dyDescent="0.3">
      <c r="A90" t="s">
        <v>118</v>
      </c>
      <c r="B90">
        <v>2024</v>
      </c>
      <c r="C90" t="s">
        <v>73</v>
      </c>
      <c r="D90" t="s">
        <v>0</v>
      </c>
      <c r="E90" t="s">
        <v>1</v>
      </c>
      <c r="F90">
        <v>6</v>
      </c>
      <c r="G90">
        <f>F90*VLOOKUP(E90,Cost!B:C,2,FALSE)</f>
        <v>82.5</v>
      </c>
      <c r="H90">
        <f>F90*VLOOKUP(E90,Cost!B:E,4,FALSE)</f>
        <v>26.880000000000003</v>
      </c>
      <c r="I90" t="s">
        <v>301</v>
      </c>
    </row>
    <row r="91" spans="1:9" x14ac:dyDescent="0.3">
      <c r="A91" t="s">
        <v>119</v>
      </c>
      <c r="B91">
        <v>2024</v>
      </c>
      <c r="C91" t="s">
        <v>90</v>
      </c>
      <c r="D91" t="s">
        <v>5</v>
      </c>
      <c r="E91" t="s">
        <v>7</v>
      </c>
      <c r="F91">
        <v>3</v>
      </c>
      <c r="G91">
        <f>F91*VLOOKUP(E91,Cost!B:C,2,FALSE)</f>
        <v>30.509999999999998</v>
      </c>
      <c r="H91">
        <f>F91*VLOOKUP(E91,Cost!B:E,4,FALSE)</f>
        <v>3.8399999999999981</v>
      </c>
      <c r="I91" t="s">
        <v>301</v>
      </c>
    </row>
    <row r="92" spans="1:9" x14ac:dyDescent="0.3">
      <c r="A92" t="s">
        <v>120</v>
      </c>
      <c r="B92">
        <v>2024</v>
      </c>
      <c r="C92" t="s">
        <v>73</v>
      </c>
      <c r="D92" t="s">
        <v>10</v>
      </c>
      <c r="E92" t="s">
        <v>12</v>
      </c>
      <c r="F92">
        <v>4</v>
      </c>
      <c r="G92">
        <f>F92*VLOOKUP(E92,Cost!B:C,2,FALSE)</f>
        <v>23.96</v>
      </c>
      <c r="H92">
        <f>F92*VLOOKUP(E92,Cost!B:E,4,FALSE)</f>
        <v>11.16</v>
      </c>
      <c r="I92" t="s">
        <v>300</v>
      </c>
    </row>
    <row r="93" spans="1:9" x14ac:dyDescent="0.3">
      <c r="A93" t="s">
        <v>121</v>
      </c>
      <c r="B93">
        <v>2024</v>
      </c>
      <c r="C93" t="s">
        <v>45</v>
      </c>
      <c r="D93" t="s">
        <v>0</v>
      </c>
      <c r="E93" t="s">
        <v>4</v>
      </c>
      <c r="F93">
        <v>7</v>
      </c>
      <c r="G93">
        <f>F93*VLOOKUP(E93,Cost!B:C,2,FALSE)</f>
        <v>61.81</v>
      </c>
      <c r="H93">
        <f>F93*VLOOKUP(E93,Cost!B:E,4,FALSE)</f>
        <v>26.25</v>
      </c>
      <c r="I93" t="s">
        <v>303</v>
      </c>
    </row>
    <row r="94" spans="1:9" x14ac:dyDescent="0.3">
      <c r="A94" t="s">
        <v>122</v>
      </c>
      <c r="B94">
        <v>2024</v>
      </c>
      <c r="C94" t="s">
        <v>40</v>
      </c>
      <c r="D94" t="s">
        <v>15</v>
      </c>
      <c r="E94" t="s">
        <v>16</v>
      </c>
      <c r="F94">
        <v>7</v>
      </c>
      <c r="G94">
        <f>F94*VLOOKUP(E94,Cost!B:C,2,FALSE)</f>
        <v>67.27</v>
      </c>
      <c r="H94">
        <f>F94*VLOOKUP(E94,Cost!B:E,4,FALSE)</f>
        <v>17.359999999999996</v>
      </c>
      <c r="I94" t="s">
        <v>302</v>
      </c>
    </row>
    <row r="95" spans="1:9" x14ac:dyDescent="0.3">
      <c r="A95" t="s">
        <v>123</v>
      </c>
      <c r="B95">
        <v>2024</v>
      </c>
      <c r="C95" t="s">
        <v>90</v>
      </c>
      <c r="D95" t="s">
        <v>15</v>
      </c>
      <c r="E95" t="s">
        <v>18</v>
      </c>
      <c r="F95">
        <v>9</v>
      </c>
      <c r="G95">
        <f>F95*VLOOKUP(E95,Cost!B:C,2,FALSE)</f>
        <v>53.19</v>
      </c>
      <c r="H95">
        <f>F95*VLOOKUP(E95,Cost!B:E,4,FALSE)</f>
        <v>5.580000000000001</v>
      </c>
      <c r="I95" t="s">
        <v>302</v>
      </c>
    </row>
    <row r="96" spans="1:9" x14ac:dyDescent="0.3">
      <c r="A96" t="s">
        <v>124</v>
      </c>
      <c r="B96">
        <v>2024</v>
      </c>
      <c r="C96" t="s">
        <v>45</v>
      </c>
      <c r="D96" t="s">
        <v>10</v>
      </c>
      <c r="E96" t="s">
        <v>11</v>
      </c>
      <c r="F96">
        <v>6</v>
      </c>
      <c r="G96">
        <f>F96*VLOOKUP(E96,Cost!B:C,2,FALSE)</f>
        <v>31.56</v>
      </c>
      <c r="H96">
        <f>F96*VLOOKUP(E96,Cost!B:E,4,FALSE)</f>
        <v>12.299999999999999</v>
      </c>
      <c r="I96" t="s">
        <v>300</v>
      </c>
    </row>
    <row r="97" spans="1:9" x14ac:dyDescent="0.3">
      <c r="A97" t="s">
        <v>125</v>
      </c>
      <c r="B97">
        <v>2024</v>
      </c>
      <c r="C97" t="s">
        <v>36</v>
      </c>
      <c r="D97" t="s">
        <v>5</v>
      </c>
      <c r="E97" t="s">
        <v>9</v>
      </c>
      <c r="F97">
        <v>8</v>
      </c>
      <c r="G97">
        <f>F97*VLOOKUP(E97,Cost!B:C,2,FALSE)</f>
        <v>90.48</v>
      </c>
      <c r="H97">
        <f>F97*VLOOKUP(E97,Cost!B:E,4,FALSE)</f>
        <v>36.64</v>
      </c>
      <c r="I97" t="s">
        <v>301</v>
      </c>
    </row>
    <row r="98" spans="1:9" x14ac:dyDescent="0.3">
      <c r="A98" t="s">
        <v>126</v>
      </c>
      <c r="B98">
        <v>2024</v>
      </c>
      <c r="C98" t="s">
        <v>30</v>
      </c>
      <c r="D98" t="s">
        <v>0</v>
      </c>
      <c r="E98" t="s">
        <v>3</v>
      </c>
      <c r="F98">
        <v>3</v>
      </c>
      <c r="G98">
        <f>F98*VLOOKUP(E98,Cost!B:C,2,FALSE)</f>
        <v>26.22</v>
      </c>
      <c r="H98">
        <f>F98*VLOOKUP(E98,Cost!B:E,4,FALSE)</f>
        <v>7.62</v>
      </c>
      <c r="I98" t="s">
        <v>303</v>
      </c>
    </row>
    <row r="99" spans="1:9" x14ac:dyDescent="0.3">
      <c r="A99" t="s">
        <v>127</v>
      </c>
      <c r="B99">
        <v>2024</v>
      </c>
      <c r="C99" t="s">
        <v>73</v>
      </c>
      <c r="D99" t="s">
        <v>5</v>
      </c>
      <c r="E99" t="s">
        <v>7</v>
      </c>
      <c r="F99">
        <v>3</v>
      </c>
      <c r="G99">
        <f>F99*VLOOKUP(E99,Cost!B:C,2,FALSE)</f>
        <v>30.509999999999998</v>
      </c>
      <c r="H99">
        <f>F99*VLOOKUP(E99,Cost!B:E,4,FALSE)</f>
        <v>3.8399999999999981</v>
      </c>
      <c r="I99" t="s">
        <v>302</v>
      </c>
    </row>
    <row r="100" spans="1:9" x14ac:dyDescent="0.3">
      <c r="A100" t="s">
        <v>128</v>
      </c>
      <c r="B100">
        <v>2024</v>
      </c>
      <c r="C100" t="s">
        <v>48</v>
      </c>
      <c r="D100" t="s">
        <v>15</v>
      </c>
      <c r="E100" t="s">
        <v>18</v>
      </c>
      <c r="F100">
        <v>2</v>
      </c>
      <c r="G100">
        <f>F100*VLOOKUP(E100,Cost!B:C,2,FALSE)</f>
        <v>11.82</v>
      </c>
      <c r="H100">
        <f>F100*VLOOKUP(E100,Cost!B:E,4,FALSE)</f>
        <v>1.2400000000000002</v>
      </c>
      <c r="I100" t="s">
        <v>302</v>
      </c>
    </row>
    <row r="101" spans="1:9" x14ac:dyDescent="0.3">
      <c r="A101" t="s">
        <v>129</v>
      </c>
      <c r="B101">
        <v>2024</v>
      </c>
      <c r="C101" t="s">
        <v>73</v>
      </c>
      <c r="D101" t="s">
        <v>15</v>
      </c>
      <c r="E101" t="s">
        <v>17</v>
      </c>
      <c r="F101">
        <v>2</v>
      </c>
      <c r="G101">
        <f>F101*VLOOKUP(E101,Cost!B:C,2,FALSE)</f>
        <v>17.98</v>
      </c>
      <c r="H101">
        <f>F101*VLOOKUP(E101,Cost!B:E,4,FALSE)</f>
        <v>2.2800000000000011</v>
      </c>
      <c r="I101" t="s">
        <v>302</v>
      </c>
    </row>
    <row r="102" spans="1:9" x14ac:dyDescent="0.3">
      <c r="A102" t="s">
        <v>130</v>
      </c>
      <c r="B102">
        <v>2024</v>
      </c>
      <c r="C102" t="s">
        <v>63</v>
      </c>
      <c r="D102" t="s">
        <v>5</v>
      </c>
      <c r="E102" t="s">
        <v>9</v>
      </c>
      <c r="F102">
        <v>3</v>
      </c>
      <c r="G102">
        <f>F102*VLOOKUP(E102,Cost!B:C,2,FALSE)</f>
        <v>33.93</v>
      </c>
      <c r="H102">
        <f>F102*VLOOKUP(E102,Cost!B:E,4,FALSE)</f>
        <v>13.74</v>
      </c>
      <c r="I102" t="s">
        <v>302</v>
      </c>
    </row>
    <row r="103" spans="1:9" x14ac:dyDescent="0.3">
      <c r="A103" t="s">
        <v>100</v>
      </c>
      <c r="B103">
        <v>2024</v>
      </c>
      <c r="C103" t="s">
        <v>90</v>
      </c>
      <c r="D103" t="s">
        <v>0</v>
      </c>
      <c r="E103" t="s">
        <v>4</v>
      </c>
      <c r="F103">
        <v>8</v>
      </c>
      <c r="G103">
        <f>F103*VLOOKUP(E103,Cost!B:C,2,FALSE)</f>
        <v>70.64</v>
      </c>
      <c r="H103">
        <f>F103*VLOOKUP(E103,Cost!B:E,4,FALSE)</f>
        <v>30</v>
      </c>
      <c r="I103" t="s">
        <v>303</v>
      </c>
    </row>
    <row r="104" spans="1:9" x14ac:dyDescent="0.3">
      <c r="A104" t="s">
        <v>131</v>
      </c>
      <c r="B104">
        <v>2024</v>
      </c>
      <c r="C104" t="s">
        <v>34</v>
      </c>
      <c r="D104" t="s">
        <v>5</v>
      </c>
      <c r="E104" t="s">
        <v>8</v>
      </c>
      <c r="F104">
        <v>4</v>
      </c>
      <c r="G104">
        <f>F104*VLOOKUP(E104,Cost!B:C,2,FALSE)</f>
        <v>43</v>
      </c>
      <c r="H104">
        <f>F104*VLOOKUP(E104,Cost!B:E,4,FALSE)</f>
        <v>11.079999999999998</v>
      </c>
      <c r="I104" t="s">
        <v>302</v>
      </c>
    </row>
    <row r="105" spans="1:9" x14ac:dyDescent="0.3">
      <c r="A105" t="s">
        <v>132</v>
      </c>
      <c r="B105">
        <v>2024</v>
      </c>
      <c r="C105" t="s">
        <v>63</v>
      </c>
      <c r="D105" t="s">
        <v>15</v>
      </c>
      <c r="E105" t="s">
        <v>18</v>
      </c>
      <c r="F105">
        <v>3</v>
      </c>
      <c r="G105">
        <f>F105*VLOOKUP(E105,Cost!B:C,2,FALSE)</f>
        <v>17.73</v>
      </c>
      <c r="H105">
        <f>F105*VLOOKUP(E105,Cost!B:E,4,FALSE)</f>
        <v>1.8600000000000003</v>
      </c>
      <c r="I105" t="s">
        <v>303</v>
      </c>
    </row>
    <row r="106" spans="1:9" x14ac:dyDescent="0.3">
      <c r="A106" t="s">
        <v>133</v>
      </c>
      <c r="B106">
        <v>2024</v>
      </c>
      <c r="C106" t="s">
        <v>48</v>
      </c>
      <c r="D106" t="s">
        <v>15</v>
      </c>
      <c r="E106" t="s">
        <v>19</v>
      </c>
      <c r="F106">
        <v>7</v>
      </c>
      <c r="G106">
        <f>F106*VLOOKUP(E106,Cost!B:C,2,FALSE)</f>
        <v>59.43</v>
      </c>
      <c r="H106">
        <f>F106*VLOOKUP(E106,Cost!B:E,4,FALSE)</f>
        <v>7.7000000000000037</v>
      </c>
      <c r="I106" t="s">
        <v>303</v>
      </c>
    </row>
    <row r="107" spans="1:9" x14ac:dyDescent="0.3">
      <c r="A107" t="s">
        <v>134</v>
      </c>
      <c r="B107">
        <v>2024</v>
      </c>
      <c r="C107" t="s">
        <v>63</v>
      </c>
      <c r="D107" t="s">
        <v>10</v>
      </c>
      <c r="E107" t="s">
        <v>14</v>
      </c>
      <c r="F107">
        <v>9</v>
      </c>
      <c r="G107">
        <f>F107*VLOOKUP(E107,Cost!B:C,2,FALSE)</f>
        <v>134.73000000000002</v>
      </c>
      <c r="H107">
        <f>F107*VLOOKUP(E107,Cost!B:E,4,FALSE)</f>
        <v>38.97</v>
      </c>
      <c r="I107" t="s">
        <v>301</v>
      </c>
    </row>
    <row r="108" spans="1:9" x14ac:dyDescent="0.3">
      <c r="A108" t="s">
        <v>135</v>
      </c>
      <c r="B108">
        <v>2024</v>
      </c>
      <c r="C108" t="s">
        <v>73</v>
      </c>
      <c r="D108" t="s">
        <v>15</v>
      </c>
      <c r="E108" t="s">
        <v>17</v>
      </c>
      <c r="F108">
        <v>4</v>
      </c>
      <c r="G108">
        <f>F108*VLOOKUP(E108,Cost!B:C,2,FALSE)</f>
        <v>35.96</v>
      </c>
      <c r="H108">
        <f>F108*VLOOKUP(E108,Cost!B:E,4,FALSE)</f>
        <v>4.5600000000000023</v>
      </c>
      <c r="I108" t="s">
        <v>301</v>
      </c>
    </row>
    <row r="109" spans="1:9" x14ac:dyDescent="0.3">
      <c r="A109" t="s">
        <v>97</v>
      </c>
      <c r="B109">
        <v>2024</v>
      </c>
      <c r="C109" t="s">
        <v>48</v>
      </c>
      <c r="D109" t="s">
        <v>15</v>
      </c>
      <c r="E109" t="s">
        <v>17</v>
      </c>
      <c r="F109">
        <v>10</v>
      </c>
      <c r="G109">
        <f>F109*VLOOKUP(E109,Cost!B:C,2,FALSE)</f>
        <v>89.9</v>
      </c>
      <c r="H109">
        <f>F109*VLOOKUP(E109,Cost!B:E,4,FALSE)</f>
        <v>11.400000000000006</v>
      </c>
      <c r="I109" t="s">
        <v>300</v>
      </c>
    </row>
    <row r="110" spans="1:9" x14ac:dyDescent="0.3">
      <c r="A110" t="s">
        <v>136</v>
      </c>
      <c r="B110">
        <v>2024</v>
      </c>
      <c r="C110" t="s">
        <v>48</v>
      </c>
      <c r="D110" t="s">
        <v>10</v>
      </c>
      <c r="E110" t="s">
        <v>14</v>
      </c>
      <c r="F110">
        <v>5</v>
      </c>
      <c r="G110">
        <f>F110*VLOOKUP(E110,Cost!B:C,2,FALSE)</f>
        <v>74.850000000000009</v>
      </c>
      <c r="H110">
        <f>F110*VLOOKUP(E110,Cost!B:E,4,FALSE)</f>
        <v>21.65</v>
      </c>
      <c r="I110" t="s">
        <v>301</v>
      </c>
    </row>
    <row r="111" spans="1:9" x14ac:dyDescent="0.3">
      <c r="A111" t="s">
        <v>104</v>
      </c>
      <c r="B111">
        <v>2024</v>
      </c>
      <c r="C111" t="s">
        <v>73</v>
      </c>
      <c r="D111" t="s">
        <v>5</v>
      </c>
      <c r="E111" t="s">
        <v>9</v>
      </c>
      <c r="F111">
        <v>6</v>
      </c>
      <c r="G111">
        <f>F111*VLOOKUP(E111,Cost!B:C,2,FALSE)</f>
        <v>67.86</v>
      </c>
      <c r="H111">
        <f>F111*VLOOKUP(E111,Cost!B:E,4,FALSE)</f>
        <v>27.48</v>
      </c>
      <c r="I111" t="s">
        <v>300</v>
      </c>
    </row>
    <row r="112" spans="1:9" x14ac:dyDescent="0.3">
      <c r="A112" t="s">
        <v>31</v>
      </c>
      <c r="B112">
        <v>2024</v>
      </c>
      <c r="C112" t="s">
        <v>32</v>
      </c>
      <c r="D112" t="s">
        <v>15</v>
      </c>
      <c r="E112" t="s">
        <v>18</v>
      </c>
      <c r="F112">
        <v>8</v>
      </c>
      <c r="G112">
        <f>F112*VLOOKUP(E112,Cost!B:C,2,FALSE)</f>
        <v>47.28</v>
      </c>
      <c r="H112">
        <f>F112*VLOOKUP(E112,Cost!B:E,4,FALSE)</f>
        <v>4.9600000000000009</v>
      </c>
      <c r="I112" t="s">
        <v>303</v>
      </c>
    </row>
    <row r="113" spans="1:9" x14ac:dyDescent="0.3">
      <c r="A113" t="s">
        <v>137</v>
      </c>
      <c r="B113">
        <v>2024</v>
      </c>
      <c r="C113" t="s">
        <v>32</v>
      </c>
      <c r="D113" t="s">
        <v>5</v>
      </c>
      <c r="E113" t="s">
        <v>9</v>
      </c>
      <c r="F113">
        <v>2</v>
      </c>
      <c r="G113">
        <f>F113*VLOOKUP(E113,Cost!B:C,2,FALSE)</f>
        <v>22.62</v>
      </c>
      <c r="H113">
        <f>F113*VLOOKUP(E113,Cost!B:E,4,FALSE)</f>
        <v>9.16</v>
      </c>
      <c r="I113" t="s">
        <v>303</v>
      </c>
    </row>
    <row r="114" spans="1:9" x14ac:dyDescent="0.3">
      <c r="A114" t="s">
        <v>62</v>
      </c>
      <c r="B114">
        <v>2024</v>
      </c>
      <c r="C114" t="s">
        <v>63</v>
      </c>
      <c r="D114" t="s">
        <v>10</v>
      </c>
      <c r="E114" t="s">
        <v>13</v>
      </c>
      <c r="F114">
        <v>6</v>
      </c>
      <c r="G114">
        <f>F114*VLOOKUP(E114,Cost!B:C,2,FALSE)</f>
        <v>74.760000000000005</v>
      </c>
      <c r="H114">
        <f>F114*VLOOKUP(E114,Cost!B:E,4,FALSE)</f>
        <v>35.040000000000006</v>
      </c>
      <c r="I114" t="s">
        <v>300</v>
      </c>
    </row>
    <row r="115" spans="1:9" x14ac:dyDescent="0.3">
      <c r="A115" t="s">
        <v>138</v>
      </c>
      <c r="B115">
        <v>2024</v>
      </c>
      <c r="C115" t="s">
        <v>63</v>
      </c>
      <c r="D115" t="s">
        <v>0</v>
      </c>
      <c r="E115" t="s">
        <v>2</v>
      </c>
      <c r="F115">
        <v>2</v>
      </c>
      <c r="G115">
        <f>F115*VLOOKUP(E115,Cost!B:C,2,FALSE)</f>
        <v>22.04</v>
      </c>
      <c r="H115">
        <f>F115*VLOOKUP(E115,Cost!B:E,4,FALSE)</f>
        <v>3.9600000000000009</v>
      </c>
      <c r="I115" t="s">
        <v>302</v>
      </c>
    </row>
    <row r="116" spans="1:9" x14ac:dyDescent="0.3">
      <c r="A116" t="s">
        <v>39</v>
      </c>
      <c r="B116">
        <v>2024</v>
      </c>
      <c r="C116" t="s">
        <v>40</v>
      </c>
      <c r="D116" t="s">
        <v>15</v>
      </c>
      <c r="E116" t="s">
        <v>16</v>
      </c>
      <c r="F116">
        <v>10</v>
      </c>
      <c r="G116">
        <f>F116*VLOOKUP(E116,Cost!B:C,2,FALSE)</f>
        <v>96.1</v>
      </c>
      <c r="H116">
        <f>F116*VLOOKUP(E116,Cost!B:E,4,FALSE)</f>
        <v>24.799999999999997</v>
      </c>
      <c r="I116" t="s">
        <v>301</v>
      </c>
    </row>
    <row r="117" spans="1:9" x14ac:dyDescent="0.3">
      <c r="A117" t="s">
        <v>72</v>
      </c>
      <c r="B117">
        <v>2024</v>
      </c>
      <c r="C117" t="s">
        <v>73</v>
      </c>
      <c r="D117" t="s">
        <v>5</v>
      </c>
      <c r="E117" t="s">
        <v>9</v>
      </c>
      <c r="F117">
        <v>1</v>
      </c>
      <c r="G117">
        <f>F117*VLOOKUP(E117,Cost!B:C,2,FALSE)</f>
        <v>11.31</v>
      </c>
      <c r="H117">
        <f>F117*VLOOKUP(E117,Cost!B:E,4,FALSE)</f>
        <v>4.58</v>
      </c>
      <c r="I117" t="s">
        <v>303</v>
      </c>
    </row>
    <row r="118" spans="1:9" x14ac:dyDescent="0.3">
      <c r="A118" t="s">
        <v>139</v>
      </c>
      <c r="B118">
        <v>2024</v>
      </c>
      <c r="C118" t="s">
        <v>73</v>
      </c>
      <c r="D118" t="s">
        <v>15</v>
      </c>
      <c r="E118" t="s">
        <v>19</v>
      </c>
      <c r="F118">
        <v>7</v>
      </c>
      <c r="G118">
        <f>F118*VLOOKUP(E118,Cost!B:C,2,FALSE)</f>
        <v>59.43</v>
      </c>
      <c r="H118">
        <f>F118*VLOOKUP(E118,Cost!B:E,4,FALSE)</f>
        <v>7.7000000000000037</v>
      </c>
      <c r="I118" t="s">
        <v>303</v>
      </c>
    </row>
    <row r="119" spans="1:9" x14ac:dyDescent="0.3">
      <c r="A119" t="s">
        <v>140</v>
      </c>
      <c r="B119">
        <v>2024</v>
      </c>
      <c r="C119" t="s">
        <v>45</v>
      </c>
      <c r="D119" t="s">
        <v>5</v>
      </c>
      <c r="E119" t="s">
        <v>9</v>
      </c>
      <c r="F119">
        <v>2</v>
      </c>
      <c r="G119">
        <f>F119*VLOOKUP(E119,Cost!B:C,2,FALSE)</f>
        <v>22.62</v>
      </c>
      <c r="H119">
        <f>F119*VLOOKUP(E119,Cost!B:E,4,FALSE)</f>
        <v>9.16</v>
      </c>
      <c r="I119" t="s">
        <v>300</v>
      </c>
    </row>
    <row r="120" spans="1:9" x14ac:dyDescent="0.3">
      <c r="A120" t="s">
        <v>141</v>
      </c>
      <c r="B120">
        <v>2024</v>
      </c>
      <c r="C120" t="s">
        <v>40</v>
      </c>
      <c r="D120" t="s">
        <v>10</v>
      </c>
      <c r="E120" t="s">
        <v>11</v>
      </c>
      <c r="F120">
        <v>2</v>
      </c>
      <c r="G120">
        <f>F120*VLOOKUP(E120,Cost!B:C,2,FALSE)</f>
        <v>10.52</v>
      </c>
      <c r="H120">
        <f>F120*VLOOKUP(E120,Cost!B:E,4,FALSE)</f>
        <v>4.0999999999999996</v>
      </c>
      <c r="I120" t="s">
        <v>302</v>
      </c>
    </row>
    <row r="121" spans="1:9" x14ac:dyDescent="0.3">
      <c r="A121" t="s">
        <v>142</v>
      </c>
      <c r="B121">
        <v>2024</v>
      </c>
      <c r="C121" t="s">
        <v>40</v>
      </c>
      <c r="D121" t="s">
        <v>15</v>
      </c>
      <c r="E121" t="s">
        <v>18</v>
      </c>
      <c r="F121">
        <v>6</v>
      </c>
      <c r="G121">
        <f>F121*VLOOKUP(E121,Cost!B:C,2,FALSE)</f>
        <v>35.46</v>
      </c>
      <c r="H121">
        <f>F121*VLOOKUP(E121,Cost!B:E,4,FALSE)</f>
        <v>3.7200000000000006</v>
      </c>
      <c r="I121" t="s">
        <v>301</v>
      </c>
    </row>
    <row r="122" spans="1:9" x14ac:dyDescent="0.3">
      <c r="A122" t="s">
        <v>143</v>
      </c>
      <c r="B122">
        <v>2024</v>
      </c>
      <c r="C122" t="s">
        <v>38</v>
      </c>
      <c r="D122" t="s">
        <v>0</v>
      </c>
      <c r="E122" t="s">
        <v>3</v>
      </c>
      <c r="F122">
        <v>9</v>
      </c>
      <c r="G122">
        <f>F122*VLOOKUP(E122,Cost!B:C,2,FALSE)</f>
        <v>78.66</v>
      </c>
      <c r="H122">
        <f>F122*VLOOKUP(E122,Cost!B:E,4,FALSE)</f>
        <v>22.86</v>
      </c>
      <c r="I122" t="s">
        <v>301</v>
      </c>
    </row>
    <row r="123" spans="1:9" x14ac:dyDescent="0.3">
      <c r="A123" t="s">
        <v>144</v>
      </c>
      <c r="B123">
        <v>2024</v>
      </c>
      <c r="C123" t="s">
        <v>45</v>
      </c>
      <c r="D123" t="s">
        <v>15</v>
      </c>
      <c r="E123" t="s">
        <v>19</v>
      </c>
      <c r="F123">
        <v>7</v>
      </c>
      <c r="G123">
        <f>F123*VLOOKUP(E123,Cost!B:C,2,FALSE)</f>
        <v>59.43</v>
      </c>
      <c r="H123">
        <f>F123*VLOOKUP(E123,Cost!B:E,4,FALSE)</f>
        <v>7.7000000000000037</v>
      </c>
      <c r="I123" t="s">
        <v>300</v>
      </c>
    </row>
    <row r="124" spans="1:9" x14ac:dyDescent="0.3">
      <c r="A124" t="s">
        <v>139</v>
      </c>
      <c r="B124">
        <v>2024</v>
      </c>
      <c r="C124" t="s">
        <v>73</v>
      </c>
      <c r="D124" t="s">
        <v>15</v>
      </c>
      <c r="E124" t="s">
        <v>18</v>
      </c>
      <c r="F124">
        <v>4</v>
      </c>
      <c r="G124">
        <f>F124*VLOOKUP(E124,Cost!B:C,2,FALSE)</f>
        <v>23.64</v>
      </c>
      <c r="H124">
        <f>F124*VLOOKUP(E124,Cost!B:E,4,FALSE)</f>
        <v>2.4800000000000004</v>
      </c>
      <c r="I124" t="s">
        <v>300</v>
      </c>
    </row>
    <row r="125" spans="1:9" x14ac:dyDescent="0.3">
      <c r="A125" t="s">
        <v>145</v>
      </c>
      <c r="B125">
        <v>2024</v>
      </c>
      <c r="C125" t="s">
        <v>45</v>
      </c>
      <c r="D125" t="s">
        <v>0</v>
      </c>
      <c r="E125" t="s">
        <v>1</v>
      </c>
      <c r="F125">
        <v>10</v>
      </c>
      <c r="G125">
        <f>F125*VLOOKUP(E125,Cost!B:C,2,FALSE)</f>
        <v>137.5</v>
      </c>
      <c r="H125">
        <f>F125*VLOOKUP(E125,Cost!B:E,4,FALSE)</f>
        <v>44.800000000000004</v>
      </c>
      <c r="I125" t="s">
        <v>300</v>
      </c>
    </row>
    <row r="126" spans="1:9" x14ac:dyDescent="0.3">
      <c r="A126" t="s">
        <v>31</v>
      </c>
      <c r="B126">
        <v>2024</v>
      </c>
      <c r="C126" t="s">
        <v>32</v>
      </c>
      <c r="D126" t="s">
        <v>15</v>
      </c>
      <c r="E126" t="s">
        <v>17</v>
      </c>
      <c r="F126">
        <v>1</v>
      </c>
      <c r="G126">
        <f>F126*VLOOKUP(E126,Cost!B:C,2,FALSE)</f>
        <v>8.99</v>
      </c>
      <c r="H126">
        <f>F126*VLOOKUP(E126,Cost!B:E,4,FALSE)</f>
        <v>1.1400000000000006</v>
      </c>
      <c r="I126" t="s">
        <v>303</v>
      </c>
    </row>
    <row r="127" spans="1:9" x14ac:dyDescent="0.3">
      <c r="A127" t="s">
        <v>102</v>
      </c>
      <c r="B127">
        <v>2024</v>
      </c>
      <c r="C127" t="s">
        <v>66</v>
      </c>
      <c r="D127" t="s">
        <v>15</v>
      </c>
      <c r="E127" t="s">
        <v>19</v>
      </c>
      <c r="F127">
        <v>9</v>
      </c>
      <c r="G127">
        <f>F127*VLOOKUP(E127,Cost!B:C,2,FALSE)</f>
        <v>76.41</v>
      </c>
      <c r="H127">
        <f>F127*VLOOKUP(E127,Cost!B:E,4,FALSE)</f>
        <v>9.9000000000000057</v>
      </c>
      <c r="I127" t="s">
        <v>300</v>
      </c>
    </row>
    <row r="128" spans="1:9" x14ac:dyDescent="0.3">
      <c r="A128" t="s">
        <v>146</v>
      </c>
      <c r="B128">
        <v>2024</v>
      </c>
      <c r="C128" t="s">
        <v>38</v>
      </c>
      <c r="D128" t="s">
        <v>10</v>
      </c>
      <c r="E128" t="s">
        <v>13</v>
      </c>
      <c r="F128">
        <v>8</v>
      </c>
      <c r="G128">
        <f>F128*VLOOKUP(E128,Cost!B:C,2,FALSE)</f>
        <v>99.68</v>
      </c>
      <c r="H128">
        <f>F128*VLOOKUP(E128,Cost!B:E,4,FALSE)</f>
        <v>46.720000000000006</v>
      </c>
      <c r="I128" t="s">
        <v>301</v>
      </c>
    </row>
    <row r="129" spans="1:9" x14ac:dyDescent="0.3">
      <c r="A129" t="s">
        <v>146</v>
      </c>
      <c r="B129">
        <v>2024</v>
      </c>
      <c r="C129" t="s">
        <v>38</v>
      </c>
      <c r="D129" t="s">
        <v>15</v>
      </c>
      <c r="E129" t="s">
        <v>16</v>
      </c>
      <c r="F129">
        <v>3</v>
      </c>
      <c r="G129">
        <f>F129*VLOOKUP(E129,Cost!B:C,2,FALSE)</f>
        <v>28.83</v>
      </c>
      <c r="H129">
        <f>F129*VLOOKUP(E129,Cost!B:E,4,FALSE)</f>
        <v>7.4399999999999986</v>
      </c>
      <c r="I129" t="s">
        <v>301</v>
      </c>
    </row>
    <row r="130" spans="1:9" x14ac:dyDescent="0.3">
      <c r="A130" t="s">
        <v>147</v>
      </c>
      <c r="B130">
        <v>2024</v>
      </c>
      <c r="C130" t="s">
        <v>32</v>
      </c>
      <c r="D130" t="s">
        <v>15</v>
      </c>
      <c r="E130" t="s">
        <v>18</v>
      </c>
      <c r="F130">
        <v>8</v>
      </c>
      <c r="G130">
        <f>F130*VLOOKUP(E130,Cost!B:C,2,FALSE)</f>
        <v>47.28</v>
      </c>
      <c r="H130">
        <f>F130*VLOOKUP(E130,Cost!B:E,4,FALSE)</f>
        <v>4.9600000000000009</v>
      </c>
      <c r="I130" t="s">
        <v>300</v>
      </c>
    </row>
    <row r="131" spans="1:9" x14ac:dyDescent="0.3">
      <c r="A131" t="s">
        <v>148</v>
      </c>
      <c r="B131">
        <v>2024</v>
      </c>
      <c r="C131" t="s">
        <v>30</v>
      </c>
      <c r="D131" t="s">
        <v>10</v>
      </c>
      <c r="E131" t="s">
        <v>14</v>
      </c>
      <c r="F131">
        <v>6</v>
      </c>
      <c r="G131">
        <f>F131*VLOOKUP(E131,Cost!B:C,2,FALSE)</f>
        <v>89.820000000000007</v>
      </c>
      <c r="H131">
        <f>F131*VLOOKUP(E131,Cost!B:E,4,FALSE)</f>
        <v>25.98</v>
      </c>
      <c r="I131" t="s">
        <v>303</v>
      </c>
    </row>
    <row r="132" spans="1:9" x14ac:dyDescent="0.3">
      <c r="A132" t="s">
        <v>149</v>
      </c>
      <c r="B132">
        <v>2024</v>
      </c>
      <c r="C132" t="s">
        <v>34</v>
      </c>
      <c r="D132" t="s">
        <v>10</v>
      </c>
      <c r="E132" t="s">
        <v>11</v>
      </c>
      <c r="F132">
        <v>1</v>
      </c>
      <c r="G132">
        <f>F132*VLOOKUP(E132,Cost!B:C,2,FALSE)</f>
        <v>5.26</v>
      </c>
      <c r="H132">
        <f>F132*VLOOKUP(E132,Cost!B:E,4,FALSE)</f>
        <v>2.0499999999999998</v>
      </c>
      <c r="I132" t="s">
        <v>301</v>
      </c>
    </row>
    <row r="133" spans="1:9" x14ac:dyDescent="0.3">
      <c r="A133" t="s">
        <v>150</v>
      </c>
      <c r="B133">
        <v>2024</v>
      </c>
      <c r="C133" t="s">
        <v>73</v>
      </c>
      <c r="D133" t="s">
        <v>10</v>
      </c>
      <c r="E133" t="s">
        <v>11</v>
      </c>
      <c r="F133">
        <v>10</v>
      </c>
      <c r="G133">
        <f>F133*VLOOKUP(E133,Cost!B:C,2,FALSE)</f>
        <v>52.599999999999994</v>
      </c>
      <c r="H133">
        <f>F133*VLOOKUP(E133,Cost!B:E,4,FALSE)</f>
        <v>20.5</v>
      </c>
      <c r="I133" t="s">
        <v>301</v>
      </c>
    </row>
    <row r="134" spans="1:9" x14ac:dyDescent="0.3">
      <c r="A134" t="s">
        <v>149</v>
      </c>
      <c r="B134">
        <v>2024</v>
      </c>
      <c r="C134" t="s">
        <v>34</v>
      </c>
      <c r="D134" t="s">
        <v>5</v>
      </c>
      <c r="E134" t="s">
        <v>9</v>
      </c>
      <c r="F134">
        <v>5</v>
      </c>
      <c r="G134">
        <f>F134*VLOOKUP(E134,Cost!B:C,2,FALSE)</f>
        <v>56.550000000000004</v>
      </c>
      <c r="H134">
        <f>F134*VLOOKUP(E134,Cost!B:E,4,FALSE)</f>
        <v>22.9</v>
      </c>
      <c r="I134" t="s">
        <v>303</v>
      </c>
    </row>
    <row r="135" spans="1:9" x14ac:dyDescent="0.3">
      <c r="A135" t="s">
        <v>101</v>
      </c>
      <c r="B135">
        <v>2024</v>
      </c>
      <c r="C135" t="s">
        <v>32</v>
      </c>
      <c r="D135" t="s">
        <v>15</v>
      </c>
      <c r="E135" t="s">
        <v>16</v>
      </c>
      <c r="F135">
        <v>3</v>
      </c>
      <c r="G135">
        <f>F135*VLOOKUP(E135,Cost!B:C,2,FALSE)</f>
        <v>28.83</v>
      </c>
      <c r="H135">
        <f>F135*VLOOKUP(E135,Cost!B:E,4,FALSE)</f>
        <v>7.4399999999999986</v>
      </c>
      <c r="I135" t="s">
        <v>303</v>
      </c>
    </row>
    <row r="136" spans="1:9" x14ac:dyDescent="0.3">
      <c r="A136" t="s">
        <v>151</v>
      </c>
      <c r="B136">
        <v>2024</v>
      </c>
      <c r="C136" t="s">
        <v>38</v>
      </c>
      <c r="D136" t="s">
        <v>15</v>
      </c>
      <c r="E136" t="s">
        <v>16</v>
      </c>
      <c r="F136">
        <v>10</v>
      </c>
      <c r="G136">
        <f>F136*VLOOKUP(E136,Cost!B:C,2,FALSE)</f>
        <v>96.1</v>
      </c>
      <c r="H136">
        <f>F136*VLOOKUP(E136,Cost!B:E,4,FALSE)</f>
        <v>24.799999999999997</v>
      </c>
      <c r="I136" t="s">
        <v>302</v>
      </c>
    </row>
    <row r="137" spans="1:9" x14ac:dyDescent="0.3">
      <c r="A137" t="s">
        <v>152</v>
      </c>
      <c r="B137">
        <v>2024</v>
      </c>
      <c r="C137" t="s">
        <v>40</v>
      </c>
      <c r="D137" t="s">
        <v>5</v>
      </c>
      <c r="E137" t="s">
        <v>9</v>
      </c>
      <c r="F137">
        <v>7</v>
      </c>
      <c r="G137">
        <f>F137*VLOOKUP(E137,Cost!B:C,2,FALSE)</f>
        <v>79.17</v>
      </c>
      <c r="H137">
        <f>F137*VLOOKUP(E137,Cost!B:E,4,FALSE)</f>
        <v>32.06</v>
      </c>
      <c r="I137" t="s">
        <v>300</v>
      </c>
    </row>
    <row r="138" spans="1:9" x14ac:dyDescent="0.3">
      <c r="A138" t="s">
        <v>153</v>
      </c>
      <c r="B138">
        <v>2024</v>
      </c>
      <c r="C138" t="s">
        <v>36</v>
      </c>
      <c r="D138" t="s">
        <v>5</v>
      </c>
      <c r="E138" t="s">
        <v>6</v>
      </c>
      <c r="F138">
        <v>7</v>
      </c>
      <c r="G138">
        <f>F138*VLOOKUP(E138,Cost!B:C,2,FALSE)</f>
        <v>60.410000000000004</v>
      </c>
      <c r="H138">
        <f>F138*VLOOKUP(E138,Cost!B:E,4,FALSE)</f>
        <v>20.090000000000007</v>
      </c>
      <c r="I138" t="s">
        <v>302</v>
      </c>
    </row>
    <row r="139" spans="1:9" x14ac:dyDescent="0.3">
      <c r="A139" t="s">
        <v>99</v>
      </c>
      <c r="B139">
        <v>2024</v>
      </c>
      <c r="C139" t="s">
        <v>90</v>
      </c>
      <c r="D139" t="s">
        <v>5</v>
      </c>
      <c r="E139" t="s">
        <v>7</v>
      </c>
      <c r="F139">
        <v>1</v>
      </c>
      <c r="G139">
        <f>F139*VLOOKUP(E139,Cost!B:C,2,FALSE)</f>
        <v>10.17</v>
      </c>
      <c r="H139">
        <f>F139*VLOOKUP(E139,Cost!B:E,4,FALSE)</f>
        <v>1.2799999999999994</v>
      </c>
      <c r="I139" t="s">
        <v>303</v>
      </c>
    </row>
    <row r="140" spans="1:9" x14ac:dyDescent="0.3">
      <c r="A140" t="s">
        <v>39</v>
      </c>
      <c r="B140">
        <v>2024</v>
      </c>
      <c r="C140" t="s">
        <v>40</v>
      </c>
      <c r="D140" t="s">
        <v>10</v>
      </c>
      <c r="E140" t="s">
        <v>11</v>
      </c>
      <c r="F140">
        <v>1</v>
      </c>
      <c r="G140">
        <f>F140*VLOOKUP(E140,Cost!B:C,2,FALSE)</f>
        <v>5.26</v>
      </c>
      <c r="H140">
        <f>F140*VLOOKUP(E140,Cost!B:E,4,FALSE)</f>
        <v>2.0499999999999998</v>
      </c>
      <c r="I140" t="s">
        <v>302</v>
      </c>
    </row>
    <row r="141" spans="1:9" x14ac:dyDescent="0.3">
      <c r="A141" t="s">
        <v>154</v>
      </c>
      <c r="B141">
        <v>2024</v>
      </c>
      <c r="C141" t="s">
        <v>30</v>
      </c>
      <c r="D141" t="s">
        <v>0</v>
      </c>
      <c r="E141" t="s">
        <v>3</v>
      </c>
      <c r="F141">
        <v>1</v>
      </c>
      <c r="G141">
        <f>F141*VLOOKUP(E141,Cost!B:C,2,FALSE)</f>
        <v>8.74</v>
      </c>
      <c r="H141">
        <f>F141*VLOOKUP(E141,Cost!B:E,4,FALSE)</f>
        <v>2.54</v>
      </c>
      <c r="I141" t="s">
        <v>303</v>
      </c>
    </row>
    <row r="142" spans="1:9" x14ac:dyDescent="0.3">
      <c r="A142" t="s">
        <v>155</v>
      </c>
      <c r="B142">
        <v>2024</v>
      </c>
      <c r="C142" t="s">
        <v>63</v>
      </c>
      <c r="D142" t="s">
        <v>15</v>
      </c>
      <c r="E142" t="s">
        <v>16</v>
      </c>
      <c r="F142">
        <v>3</v>
      </c>
      <c r="G142">
        <f>F142*VLOOKUP(E142,Cost!B:C,2,FALSE)</f>
        <v>28.83</v>
      </c>
      <c r="H142">
        <f>F142*VLOOKUP(E142,Cost!B:E,4,FALSE)</f>
        <v>7.4399999999999986</v>
      </c>
      <c r="I142" t="s">
        <v>303</v>
      </c>
    </row>
    <row r="143" spans="1:9" x14ac:dyDescent="0.3">
      <c r="A143" t="s">
        <v>156</v>
      </c>
      <c r="B143">
        <v>2024</v>
      </c>
      <c r="C143" t="s">
        <v>63</v>
      </c>
      <c r="D143" t="s">
        <v>15</v>
      </c>
      <c r="E143" t="s">
        <v>17</v>
      </c>
      <c r="F143">
        <v>1</v>
      </c>
      <c r="G143">
        <f>F143*VLOOKUP(E143,Cost!B:C,2,FALSE)</f>
        <v>8.99</v>
      </c>
      <c r="H143">
        <f>F143*VLOOKUP(E143,Cost!B:E,4,FALSE)</f>
        <v>1.1400000000000006</v>
      </c>
      <c r="I143" t="s">
        <v>300</v>
      </c>
    </row>
    <row r="144" spans="1:9" x14ac:dyDescent="0.3">
      <c r="A144" t="s">
        <v>157</v>
      </c>
      <c r="B144">
        <v>2024</v>
      </c>
      <c r="C144" t="s">
        <v>73</v>
      </c>
      <c r="D144" t="s">
        <v>15</v>
      </c>
      <c r="E144" t="s">
        <v>16</v>
      </c>
      <c r="F144">
        <v>2</v>
      </c>
      <c r="G144">
        <f>F144*VLOOKUP(E144,Cost!B:C,2,FALSE)</f>
        <v>19.22</v>
      </c>
      <c r="H144">
        <f>F144*VLOOKUP(E144,Cost!B:E,4,FALSE)</f>
        <v>4.9599999999999991</v>
      </c>
      <c r="I144" t="s">
        <v>301</v>
      </c>
    </row>
    <row r="145" spans="1:9" x14ac:dyDescent="0.3">
      <c r="A145" t="s">
        <v>150</v>
      </c>
      <c r="B145">
        <v>2024</v>
      </c>
      <c r="C145" t="s">
        <v>73</v>
      </c>
      <c r="D145" t="s">
        <v>15</v>
      </c>
      <c r="E145" t="s">
        <v>17</v>
      </c>
      <c r="F145">
        <v>7</v>
      </c>
      <c r="G145">
        <f>F145*VLOOKUP(E145,Cost!B:C,2,FALSE)</f>
        <v>62.93</v>
      </c>
      <c r="H145">
        <f>F145*VLOOKUP(E145,Cost!B:E,4,FALSE)</f>
        <v>7.980000000000004</v>
      </c>
      <c r="I145" t="s">
        <v>302</v>
      </c>
    </row>
    <row r="146" spans="1:9" x14ac:dyDescent="0.3">
      <c r="A146" t="s">
        <v>158</v>
      </c>
      <c r="B146">
        <v>2024</v>
      </c>
      <c r="C146" t="s">
        <v>40</v>
      </c>
      <c r="D146" t="s">
        <v>0</v>
      </c>
      <c r="E146" t="s">
        <v>1</v>
      </c>
      <c r="F146">
        <v>9</v>
      </c>
      <c r="G146">
        <f>F146*VLOOKUP(E146,Cost!B:C,2,FALSE)</f>
        <v>123.75</v>
      </c>
      <c r="H146">
        <f>F146*VLOOKUP(E146,Cost!B:E,4,FALSE)</f>
        <v>40.320000000000007</v>
      </c>
      <c r="I146" t="s">
        <v>302</v>
      </c>
    </row>
    <row r="147" spans="1:9" x14ac:dyDescent="0.3">
      <c r="A147" t="s">
        <v>159</v>
      </c>
      <c r="B147">
        <v>2024</v>
      </c>
      <c r="C147" t="s">
        <v>90</v>
      </c>
      <c r="D147" t="s">
        <v>0</v>
      </c>
      <c r="E147" t="s">
        <v>3</v>
      </c>
      <c r="F147">
        <v>6</v>
      </c>
      <c r="G147">
        <f>F147*VLOOKUP(E147,Cost!B:C,2,FALSE)</f>
        <v>52.44</v>
      </c>
      <c r="H147">
        <f>F147*VLOOKUP(E147,Cost!B:E,4,FALSE)</f>
        <v>15.24</v>
      </c>
      <c r="I147" t="s">
        <v>300</v>
      </c>
    </row>
    <row r="148" spans="1:9" x14ac:dyDescent="0.3">
      <c r="A148" t="s">
        <v>115</v>
      </c>
      <c r="B148">
        <v>2024</v>
      </c>
      <c r="C148" t="s">
        <v>38</v>
      </c>
      <c r="D148" t="s">
        <v>10</v>
      </c>
      <c r="E148" t="s">
        <v>14</v>
      </c>
      <c r="F148">
        <v>6</v>
      </c>
      <c r="G148">
        <f>F148*VLOOKUP(E148,Cost!B:C,2,FALSE)</f>
        <v>89.820000000000007</v>
      </c>
      <c r="H148">
        <f>F148*VLOOKUP(E148,Cost!B:E,4,FALSE)</f>
        <v>25.98</v>
      </c>
      <c r="I148" t="s">
        <v>301</v>
      </c>
    </row>
    <row r="149" spans="1:9" x14ac:dyDescent="0.3">
      <c r="A149" t="s">
        <v>160</v>
      </c>
      <c r="B149">
        <v>2024</v>
      </c>
      <c r="C149" t="s">
        <v>45</v>
      </c>
      <c r="D149" t="s">
        <v>10</v>
      </c>
      <c r="E149" t="s">
        <v>13</v>
      </c>
      <c r="F149">
        <v>10</v>
      </c>
      <c r="G149">
        <f>F149*VLOOKUP(E149,Cost!B:C,2,FALSE)</f>
        <v>124.60000000000001</v>
      </c>
      <c r="H149">
        <f>F149*VLOOKUP(E149,Cost!B:E,4,FALSE)</f>
        <v>58.400000000000006</v>
      </c>
      <c r="I149" t="s">
        <v>300</v>
      </c>
    </row>
    <row r="150" spans="1:9" x14ac:dyDescent="0.3">
      <c r="A150" t="s">
        <v>161</v>
      </c>
      <c r="B150">
        <v>2024</v>
      </c>
      <c r="C150" t="s">
        <v>32</v>
      </c>
      <c r="D150" t="s">
        <v>10</v>
      </c>
      <c r="E150" t="s">
        <v>14</v>
      </c>
      <c r="F150">
        <v>4</v>
      </c>
      <c r="G150">
        <f>F150*VLOOKUP(E150,Cost!B:C,2,FALSE)</f>
        <v>59.88</v>
      </c>
      <c r="H150">
        <f>F150*VLOOKUP(E150,Cost!B:E,4,FALSE)</f>
        <v>17.32</v>
      </c>
      <c r="I150" t="s">
        <v>303</v>
      </c>
    </row>
    <row r="151" spans="1:9" x14ac:dyDescent="0.3">
      <c r="A151" t="s">
        <v>134</v>
      </c>
      <c r="B151">
        <v>2024</v>
      </c>
      <c r="C151" t="s">
        <v>63</v>
      </c>
      <c r="D151" t="s">
        <v>0</v>
      </c>
      <c r="E151" t="s">
        <v>2</v>
      </c>
      <c r="F151">
        <v>1</v>
      </c>
      <c r="G151">
        <f>F151*VLOOKUP(E151,Cost!B:C,2,FALSE)</f>
        <v>11.02</v>
      </c>
      <c r="H151">
        <f>F151*VLOOKUP(E151,Cost!B:E,4,FALSE)</f>
        <v>1.9800000000000004</v>
      </c>
      <c r="I151" t="s">
        <v>302</v>
      </c>
    </row>
    <row r="152" spans="1:9" x14ac:dyDescent="0.3">
      <c r="A152" t="s">
        <v>43</v>
      </c>
      <c r="B152">
        <v>2024</v>
      </c>
      <c r="C152" t="s">
        <v>38</v>
      </c>
      <c r="D152" t="s">
        <v>5</v>
      </c>
      <c r="E152" t="s">
        <v>6</v>
      </c>
      <c r="F152">
        <v>5</v>
      </c>
      <c r="G152">
        <f>F152*VLOOKUP(E152,Cost!B:C,2,FALSE)</f>
        <v>43.150000000000006</v>
      </c>
      <c r="H152">
        <f>F152*VLOOKUP(E152,Cost!B:E,4,FALSE)</f>
        <v>14.350000000000005</v>
      </c>
      <c r="I152" t="s">
        <v>303</v>
      </c>
    </row>
    <row r="153" spans="1:9" x14ac:dyDescent="0.3">
      <c r="A153" t="s">
        <v>162</v>
      </c>
      <c r="B153">
        <v>2024</v>
      </c>
      <c r="C153" t="s">
        <v>66</v>
      </c>
      <c r="D153" t="s">
        <v>5</v>
      </c>
      <c r="E153" t="s">
        <v>6</v>
      </c>
      <c r="F153">
        <v>1</v>
      </c>
      <c r="G153">
        <f>F153*VLOOKUP(E153,Cost!B:C,2,FALSE)</f>
        <v>8.6300000000000008</v>
      </c>
      <c r="H153">
        <f>F153*VLOOKUP(E153,Cost!B:E,4,FALSE)</f>
        <v>2.870000000000001</v>
      </c>
      <c r="I153" t="s">
        <v>302</v>
      </c>
    </row>
    <row r="154" spans="1:9" x14ac:dyDescent="0.3">
      <c r="A154" t="s">
        <v>93</v>
      </c>
      <c r="B154">
        <v>2024</v>
      </c>
      <c r="C154" t="s">
        <v>40</v>
      </c>
      <c r="D154" t="s">
        <v>5</v>
      </c>
      <c r="E154" t="s">
        <v>6</v>
      </c>
      <c r="F154">
        <v>2</v>
      </c>
      <c r="G154">
        <f>F154*VLOOKUP(E154,Cost!B:C,2,FALSE)</f>
        <v>17.260000000000002</v>
      </c>
      <c r="H154">
        <f>F154*VLOOKUP(E154,Cost!B:E,4,FALSE)</f>
        <v>5.740000000000002</v>
      </c>
      <c r="I154" t="s">
        <v>300</v>
      </c>
    </row>
    <row r="155" spans="1:9" x14ac:dyDescent="0.3">
      <c r="A155" t="s">
        <v>107</v>
      </c>
      <c r="B155">
        <v>2024</v>
      </c>
      <c r="C155" t="s">
        <v>30</v>
      </c>
      <c r="D155" t="s">
        <v>5</v>
      </c>
      <c r="E155" t="s">
        <v>6</v>
      </c>
      <c r="F155">
        <v>6</v>
      </c>
      <c r="G155">
        <f>F155*VLOOKUP(E155,Cost!B:C,2,FALSE)</f>
        <v>51.78</v>
      </c>
      <c r="H155">
        <f>F155*VLOOKUP(E155,Cost!B:E,4,FALSE)</f>
        <v>17.220000000000006</v>
      </c>
      <c r="I155" t="s">
        <v>301</v>
      </c>
    </row>
    <row r="156" spans="1:9" x14ac:dyDescent="0.3">
      <c r="A156" t="s">
        <v>163</v>
      </c>
      <c r="B156">
        <v>2024</v>
      </c>
      <c r="C156" t="s">
        <v>48</v>
      </c>
      <c r="D156" t="s">
        <v>0</v>
      </c>
      <c r="E156" t="s">
        <v>4</v>
      </c>
      <c r="F156">
        <v>3</v>
      </c>
      <c r="G156">
        <f>F156*VLOOKUP(E156,Cost!B:C,2,FALSE)</f>
        <v>26.490000000000002</v>
      </c>
      <c r="H156">
        <f>F156*VLOOKUP(E156,Cost!B:E,4,FALSE)</f>
        <v>11.25</v>
      </c>
      <c r="I156" t="s">
        <v>301</v>
      </c>
    </row>
    <row r="157" spans="1:9" x14ac:dyDescent="0.3">
      <c r="A157" t="s">
        <v>83</v>
      </c>
      <c r="B157">
        <v>2024</v>
      </c>
      <c r="C157" t="s">
        <v>40</v>
      </c>
      <c r="D157" t="s">
        <v>5</v>
      </c>
      <c r="E157" t="s">
        <v>7</v>
      </c>
      <c r="F157">
        <v>5</v>
      </c>
      <c r="G157">
        <f>F157*VLOOKUP(E157,Cost!B:C,2,FALSE)</f>
        <v>50.85</v>
      </c>
      <c r="H157">
        <f>F157*VLOOKUP(E157,Cost!B:E,4,FALSE)</f>
        <v>6.3999999999999968</v>
      </c>
      <c r="I157" t="s">
        <v>302</v>
      </c>
    </row>
    <row r="158" spans="1:9" x14ac:dyDescent="0.3">
      <c r="A158" t="s">
        <v>164</v>
      </c>
      <c r="B158">
        <v>2024</v>
      </c>
      <c r="C158" t="s">
        <v>40</v>
      </c>
      <c r="D158" t="s">
        <v>15</v>
      </c>
      <c r="E158" t="s">
        <v>17</v>
      </c>
      <c r="F158">
        <v>2</v>
      </c>
      <c r="G158">
        <f>F158*VLOOKUP(E158,Cost!B:C,2,FALSE)</f>
        <v>17.98</v>
      </c>
      <c r="H158">
        <f>F158*VLOOKUP(E158,Cost!B:E,4,FALSE)</f>
        <v>2.2800000000000011</v>
      </c>
      <c r="I158" t="s">
        <v>303</v>
      </c>
    </row>
    <row r="159" spans="1:9" x14ac:dyDescent="0.3">
      <c r="A159" t="s">
        <v>121</v>
      </c>
      <c r="B159">
        <v>2024</v>
      </c>
      <c r="C159" t="s">
        <v>45</v>
      </c>
      <c r="D159" t="s">
        <v>10</v>
      </c>
      <c r="E159" t="s">
        <v>11</v>
      </c>
      <c r="F159">
        <v>6</v>
      </c>
      <c r="G159">
        <f>F159*VLOOKUP(E159,Cost!B:C,2,FALSE)</f>
        <v>31.56</v>
      </c>
      <c r="H159">
        <f>F159*VLOOKUP(E159,Cost!B:E,4,FALSE)</f>
        <v>12.299999999999999</v>
      </c>
      <c r="I159" t="s">
        <v>303</v>
      </c>
    </row>
    <row r="160" spans="1:9" x14ac:dyDescent="0.3">
      <c r="A160" t="s">
        <v>165</v>
      </c>
      <c r="B160">
        <v>2024</v>
      </c>
      <c r="C160" t="s">
        <v>34</v>
      </c>
      <c r="D160" t="s">
        <v>15</v>
      </c>
      <c r="E160" t="s">
        <v>19</v>
      </c>
      <c r="F160">
        <v>5</v>
      </c>
      <c r="G160">
        <f>F160*VLOOKUP(E160,Cost!B:C,2,FALSE)</f>
        <v>42.45</v>
      </c>
      <c r="H160">
        <f>F160*VLOOKUP(E160,Cost!B:E,4,FALSE)</f>
        <v>5.5000000000000027</v>
      </c>
      <c r="I160" t="s">
        <v>303</v>
      </c>
    </row>
    <row r="161" spans="1:9" x14ac:dyDescent="0.3">
      <c r="A161" t="s">
        <v>103</v>
      </c>
      <c r="B161">
        <v>2024</v>
      </c>
      <c r="C161" t="s">
        <v>66</v>
      </c>
      <c r="D161" t="s">
        <v>5</v>
      </c>
      <c r="E161" t="s">
        <v>6</v>
      </c>
      <c r="F161">
        <v>6</v>
      </c>
      <c r="G161">
        <f>F161*VLOOKUP(E161,Cost!B:C,2,FALSE)</f>
        <v>51.78</v>
      </c>
      <c r="H161">
        <f>F161*VLOOKUP(E161,Cost!B:E,4,FALSE)</f>
        <v>17.220000000000006</v>
      </c>
      <c r="I161" t="s">
        <v>300</v>
      </c>
    </row>
    <row r="162" spans="1:9" x14ac:dyDescent="0.3">
      <c r="A162" t="s">
        <v>166</v>
      </c>
      <c r="B162">
        <v>2024</v>
      </c>
      <c r="C162" t="s">
        <v>40</v>
      </c>
      <c r="D162" t="s">
        <v>10</v>
      </c>
      <c r="E162" t="s">
        <v>13</v>
      </c>
      <c r="F162">
        <v>3</v>
      </c>
      <c r="G162">
        <f>F162*VLOOKUP(E162,Cost!B:C,2,FALSE)</f>
        <v>37.380000000000003</v>
      </c>
      <c r="H162">
        <f>F162*VLOOKUP(E162,Cost!B:E,4,FALSE)</f>
        <v>17.520000000000003</v>
      </c>
      <c r="I162" t="s">
        <v>302</v>
      </c>
    </row>
    <row r="163" spans="1:9" x14ac:dyDescent="0.3">
      <c r="A163" t="s">
        <v>87</v>
      </c>
      <c r="B163">
        <v>2024</v>
      </c>
      <c r="C163" t="s">
        <v>30</v>
      </c>
      <c r="D163" t="s">
        <v>5</v>
      </c>
      <c r="E163" t="s">
        <v>8</v>
      </c>
      <c r="F163">
        <v>3</v>
      </c>
      <c r="G163">
        <f>F163*VLOOKUP(E163,Cost!B:C,2,FALSE)</f>
        <v>32.25</v>
      </c>
      <c r="H163">
        <f>F163*VLOOKUP(E163,Cost!B:E,4,FALSE)</f>
        <v>8.3099999999999987</v>
      </c>
      <c r="I163" t="s">
        <v>300</v>
      </c>
    </row>
    <row r="164" spans="1:9" x14ac:dyDescent="0.3">
      <c r="A164" t="s">
        <v>101</v>
      </c>
      <c r="B164">
        <v>2024</v>
      </c>
      <c r="C164" t="s">
        <v>32</v>
      </c>
      <c r="D164" t="s">
        <v>5</v>
      </c>
      <c r="E164" t="s">
        <v>8</v>
      </c>
      <c r="F164">
        <v>8</v>
      </c>
      <c r="G164">
        <f>F164*VLOOKUP(E164,Cost!B:C,2,FALSE)</f>
        <v>86</v>
      </c>
      <c r="H164">
        <f>F164*VLOOKUP(E164,Cost!B:E,4,FALSE)</f>
        <v>22.159999999999997</v>
      </c>
      <c r="I164" t="s">
        <v>300</v>
      </c>
    </row>
    <row r="165" spans="1:9" x14ac:dyDescent="0.3">
      <c r="A165" t="s">
        <v>57</v>
      </c>
      <c r="B165">
        <v>2024</v>
      </c>
      <c r="C165" t="s">
        <v>40</v>
      </c>
      <c r="D165" t="s">
        <v>0</v>
      </c>
      <c r="E165" t="s">
        <v>4</v>
      </c>
      <c r="F165">
        <v>2</v>
      </c>
      <c r="G165">
        <f>F165*VLOOKUP(E165,Cost!B:C,2,FALSE)</f>
        <v>17.66</v>
      </c>
      <c r="H165">
        <f>F165*VLOOKUP(E165,Cost!B:E,4,FALSE)</f>
        <v>7.5</v>
      </c>
      <c r="I165" t="s">
        <v>301</v>
      </c>
    </row>
    <row r="166" spans="1:9" x14ac:dyDescent="0.3">
      <c r="A166" t="s">
        <v>167</v>
      </c>
      <c r="B166">
        <v>2024</v>
      </c>
      <c r="C166" t="s">
        <v>30</v>
      </c>
      <c r="D166" t="s">
        <v>15</v>
      </c>
      <c r="E166" t="s">
        <v>19</v>
      </c>
      <c r="F166">
        <v>10</v>
      </c>
      <c r="G166">
        <f>F166*VLOOKUP(E166,Cost!B:C,2,FALSE)</f>
        <v>84.9</v>
      </c>
      <c r="H166">
        <f>F166*VLOOKUP(E166,Cost!B:E,4,FALSE)</f>
        <v>11.000000000000005</v>
      </c>
      <c r="I166" t="s">
        <v>303</v>
      </c>
    </row>
    <row r="167" spans="1:9" x14ac:dyDescent="0.3">
      <c r="A167" t="s">
        <v>168</v>
      </c>
      <c r="B167">
        <v>2024</v>
      </c>
      <c r="C167" t="s">
        <v>45</v>
      </c>
      <c r="D167" t="s">
        <v>10</v>
      </c>
      <c r="E167" t="s">
        <v>13</v>
      </c>
      <c r="F167">
        <v>5</v>
      </c>
      <c r="G167">
        <f>F167*VLOOKUP(E167,Cost!B:C,2,FALSE)</f>
        <v>62.300000000000004</v>
      </c>
      <c r="H167">
        <f>F167*VLOOKUP(E167,Cost!B:E,4,FALSE)</f>
        <v>29.200000000000003</v>
      </c>
      <c r="I167" t="s">
        <v>300</v>
      </c>
    </row>
    <row r="168" spans="1:9" x14ac:dyDescent="0.3">
      <c r="A168" t="s">
        <v>169</v>
      </c>
      <c r="B168">
        <v>2024</v>
      </c>
      <c r="C168" t="s">
        <v>66</v>
      </c>
      <c r="D168" t="s">
        <v>15</v>
      </c>
      <c r="E168" t="s">
        <v>16</v>
      </c>
      <c r="F168">
        <v>2</v>
      </c>
      <c r="G168">
        <f>F168*VLOOKUP(E168,Cost!B:C,2,FALSE)</f>
        <v>19.22</v>
      </c>
      <c r="H168">
        <f>F168*VLOOKUP(E168,Cost!B:E,4,FALSE)</f>
        <v>4.9599999999999991</v>
      </c>
      <c r="I168" t="s">
        <v>300</v>
      </c>
    </row>
    <row r="169" spans="1:9" x14ac:dyDescent="0.3">
      <c r="A169" t="s">
        <v>170</v>
      </c>
      <c r="B169">
        <v>2024</v>
      </c>
      <c r="C169" t="s">
        <v>36</v>
      </c>
      <c r="D169" t="s">
        <v>5</v>
      </c>
      <c r="E169" t="s">
        <v>8</v>
      </c>
      <c r="F169">
        <v>6</v>
      </c>
      <c r="G169">
        <f>F169*VLOOKUP(E169,Cost!B:C,2,FALSE)</f>
        <v>64.5</v>
      </c>
      <c r="H169">
        <f>F169*VLOOKUP(E169,Cost!B:E,4,FALSE)</f>
        <v>16.619999999999997</v>
      </c>
      <c r="I169" t="s">
        <v>303</v>
      </c>
    </row>
    <row r="170" spans="1:9" x14ac:dyDescent="0.3">
      <c r="A170" t="s">
        <v>125</v>
      </c>
      <c r="B170">
        <v>2024</v>
      </c>
      <c r="C170" t="s">
        <v>36</v>
      </c>
      <c r="D170" t="s">
        <v>15</v>
      </c>
      <c r="E170" t="s">
        <v>18</v>
      </c>
      <c r="F170">
        <v>6</v>
      </c>
      <c r="G170">
        <f>F170*VLOOKUP(E170,Cost!B:C,2,FALSE)</f>
        <v>35.46</v>
      </c>
      <c r="H170">
        <f>F170*VLOOKUP(E170,Cost!B:E,4,FALSE)</f>
        <v>3.7200000000000006</v>
      </c>
      <c r="I170" t="s">
        <v>303</v>
      </c>
    </row>
    <row r="171" spans="1:9" x14ac:dyDescent="0.3">
      <c r="A171" t="s">
        <v>171</v>
      </c>
      <c r="B171">
        <v>2024</v>
      </c>
      <c r="C171" t="s">
        <v>36</v>
      </c>
      <c r="D171" t="s">
        <v>15</v>
      </c>
      <c r="E171" t="s">
        <v>16</v>
      </c>
      <c r="F171">
        <v>8</v>
      </c>
      <c r="G171">
        <f>F171*VLOOKUP(E171,Cost!B:C,2,FALSE)</f>
        <v>76.88</v>
      </c>
      <c r="H171">
        <f>F171*VLOOKUP(E171,Cost!B:E,4,FALSE)</f>
        <v>19.839999999999996</v>
      </c>
      <c r="I171" t="s">
        <v>301</v>
      </c>
    </row>
    <row r="172" spans="1:9" x14ac:dyDescent="0.3">
      <c r="A172" t="s">
        <v>172</v>
      </c>
      <c r="B172">
        <v>2024</v>
      </c>
      <c r="C172" t="s">
        <v>30</v>
      </c>
      <c r="D172" t="s">
        <v>10</v>
      </c>
      <c r="E172" t="s">
        <v>14</v>
      </c>
      <c r="F172">
        <v>1</v>
      </c>
      <c r="G172">
        <f>F172*VLOOKUP(E172,Cost!B:C,2,FALSE)</f>
        <v>14.97</v>
      </c>
      <c r="H172">
        <f>F172*VLOOKUP(E172,Cost!B:E,4,FALSE)</f>
        <v>4.33</v>
      </c>
      <c r="I172" t="s">
        <v>302</v>
      </c>
    </row>
    <row r="173" spans="1:9" x14ac:dyDescent="0.3">
      <c r="A173" t="s">
        <v>173</v>
      </c>
      <c r="B173">
        <v>2024</v>
      </c>
      <c r="C173" t="s">
        <v>73</v>
      </c>
      <c r="D173" t="s">
        <v>5</v>
      </c>
      <c r="E173" t="s">
        <v>7</v>
      </c>
      <c r="F173">
        <v>3</v>
      </c>
      <c r="G173">
        <f>F173*VLOOKUP(E173,Cost!B:C,2,FALSE)</f>
        <v>30.509999999999998</v>
      </c>
      <c r="H173">
        <f>F173*VLOOKUP(E173,Cost!B:E,4,FALSE)</f>
        <v>3.8399999999999981</v>
      </c>
      <c r="I173" t="s">
        <v>303</v>
      </c>
    </row>
    <row r="174" spans="1:9" x14ac:dyDescent="0.3">
      <c r="A174" t="s">
        <v>117</v>
      </c>
      <c r="B174">
        <v>2024</v>
      </c>
      <c r="C174" t="s">
        <v>36</v>
      </c>
      <c r="D174" t="s">
        <v>5</v>
      </c>
      <c r="E174" t="s">
        <v>7</v>
      </c>
      <c r="F174">
        <v>2</v>
      </c>
      <c r="G174">
        <f>F174*VLOOKUP(E174,Cost!B:C,2,FALSE)</f>
        <v>20.34</v>
      </c>
      <c r="H174">
        <f>F174*VLOOKUP(E174,Cost!B:E,4,FALSE)</f>
        <v>2.5599999999999987</v>
      </c>
      <c r="I174" t="s">
        <v>303</v>
      </c>
    </row>
    <row r="175" spans="1:9" x14ac:dyDescent="0.3">
      <c r="A175" t="s">
        <v>174</v>
      </c>
      <c r="B175">
        <v>2024</v>
      </c>
      <c r="C175" t="s">
        <v>45</v>
      </c>
      <c r="D175" t="s">
        <v>10</v>
      </c>
      <c r="E175" t="s">
        <v>13</v>
      </c>
      <c r="F175">
        <v>2</v>
      </c>
      <c r="G175">
        <f>F175*VLOOKUP(E175,Cost!B:C,2,FALSE)</f>
        <v>24.92</v>
      </c>
      <c r="H175">
        <f>F175*VLOOKUP(E175,Cost!B:E,4,FALSE)</f>
        <v>11.680000000000001</v>
      </c>
      <c r="I175" t="s">
        <v>302</v>
      </c>
    </row>
    <row r="176" spans="1:9" x14ac:dyDescent="0.3">
      <c r="A176" t="s">
        <v>175</v>
      </c>
      <c r="B176">
        <v>2024</v>
      </c>
      <c r="C176" t="s">
        <v>45</v>
      </c>
      <c r="D176" t="s">
        <v>5</v>
      </c>
      <c r="E176" t="s">
        <v>9</v>
      </c>
      <c r="F176">
        <v>9</v>
      </c>
      <c r="G176">
        <f>F176*VLOOKUP(E176,Cost!B:C,2,FALSE)</f>
        <v>101.79</v>
      </c>
      <c r="H176">
        <f>F176*VLOOKUP(E176,Cost!B:E,4,FALSE)</f>
        <v>41.22</v>
      </c>
      <c r="I176" t="s">
        <v>302</v>
      </c>
    </row>
    <row r="177" spans="1:9" x14ac:dyDescent="0.3">
      <c r="A177" t="s">
        <v>129</v>
      </c>
      <c r="B177">
        <v>2024</v>
      </c>
      <c r="C177" t="s">
        <v>73</v>
      </c>
      <c r="D177" t="s">
        <v>10</v>
      </c>
      <c r="E177" t="s">
        <v>13</v>
      </c>
      <c r="F177">
        <v>9</v>
      </c>
      <c r="G177">
        <f>F177*VLOOKUP(E177,Cost!B:C,2,FALSE)</f>
        <v>112.14000000000001</v>
      </c>
      <c r="H177">
        <f>F177*VLOOKUP(E177,Cost!B:E,4,FALSE)</f>
        <v>52.560000000000009</v>
      </c>
      <c r="I177" t="s">
        <v>302</v>
      </c>
    </row>
    <row r="178" spans="1:9" x14ac:dyDescent="0.3">
      <c r="A178" t="s">
        <v>176</v>
      </c>
      <c r="B178">
        <v>2024</v>
      </c>
      <c r="C178" t="s">
        <v>45</v>
      </c>
      <c r="D178" t="s">
        <v>5</v>
      </c>
      <c r="E178" t="s">
        <v>6</v>
      </c>
      <c r="F178">
        <v>4</v>
      </c>
      <c r="G178">
        <f>F178*VLOOKUP(E178,Cost!B:C,2,FALSE)</f>
        <v>34.520000000000003</v>
      </c>
      <c r="H178">
        <f>F178*VLOOKUP(E178,Cost!B:E,4,FALSE)</f>
        <v>11.480000000000004</v>
      </c>
      <c r="I178" t="s">
        <v>300</v>
      </c>
    </row>
    <row r="179" spans="1:9" x14ac:dyDescent="0.3">
      <c r="A179" t="s">
        <v>177</v>
      </c>
      <c r="B179">
        <v>2024</v>
      </c>
      <c r="C179" t="s">
        <v>48</v>
      </c>
      <c r="D179" t="s">
        <v>5</v>
      </c>
      <c r="E179" t="s">
        <v>8</v>
      </c>
      <c r="F179">
        <v>8</v>
      </c>
      <c r="G179">
        <f>F179*VLOOKUP(E179,Cost!B:C,2,FALSE)</f>
        <v>86</v>
      </c>
      <c r="H179">
        <f>F179*VLOOKUP(E179,Cost!B:E,4,FALSE)</f>
        <v>22.159999999999997</v>
      </c>
      <c r="I179" t="s">
        <v>300</v>
      </c>
    </row>
    <row r="180" spans="1:9" x14ac:dyDescent="0.3">
      <c r="A180" t="s">
        <v>178</v>
      </c>
      <c r="B180">
        <v>2024</v>
      </c>
      <c r="C180" t="s">
        <v>38</v>
      </c>
      <c r="D180" t="s">
        <v>5</v>
      </c>
      <c r="E180" t="s">
        <v>8</v>
      </c>
      <c r="F180">
        <v>2</v>
      </c>
      <c r="G180">
        <f>F180*VLOOKUP(E180,Cost!B:C,2,FALSE)</f>
        <v>21.5</v>
      </c>
      <c r="H180">
        <f>F180*VLOOKUP(E180,Cost!B:E,4,FALSE)</f>
        <v>5.5399999999999991</v>
      </c>
      <c r="I180" t="s">
        <v>300</v>
      </c>
    </row>
    <row r="181" spans="1:9" x14ac:dyDescent="0.3">
      <c r="A181" t="s">
        <v>179</v>
      </c>
      <c r="B181">
        <v>2024</v>
      </c>
      <c r="C181" t="s">
        <v>63</v>
      </c>
      <c r="D181" t="s">
        <v>0</v>
      </c>
      <c r="E181" t="s">
        <v>1</v>
      </c>
      <c r="F181">
        <v>3</v>
      </c>
      <c r="G181">
        <f>F181*VLOOKUP(E181,Cost!B:C,2,FALSE)</f>
        <v>41.25</v>
      </c>
      <c r="H181">
        <f>F181*VLOOKUP(E181,Cost!B:E,4,FALSE)</f>
        <v>13.440000000000001</v>
      </c>
      <c r="I181" t="s">
        <v>302</v>
      </c>
    </row>
    <row r="182" spans="1:9" x14ac:dyDescent="0.3">
      <c r="A182" t="s">
        <v>180</v>
      </c>
      <c r="B182">
        <v>2024</v>
      </c>
      <c r="C182" t="s">
        <v>32</v>
      </c>
      <c r="D182" t="s">
        <v>10</v>
      </c>
      <c r="E182" t="s">
        <v>13</v>
      </c>
      <c r="F182">
        <v>1</v>
      </c>
      <c r="G182">
        <f>F182*VLOOKUP(E182,Cost!B:C,2,FALSE)</f>
        <v>12.46</v>
      </c>
      <c r="H182">
        <f>F182*VLOOKUP(E182,Cost!B:E,4,FALSE)</f>
        <v>5.8400000000000007</v>
      </c>
      <c r="I182" t="s">
        <v>300</v>
      </c>
    </row>
    <row r="183" spans="1:9" x14ac:dyDescent="0.3">
      <c r="A183" t="s">
        <v>181</v>
      </c>
      <c r="B183">
        <v>2024</v>
      </c>
      <c r="C183" t="s">
        <v>90</v>
      </c>
      <c r="D183" t="s">
        <v>15</v>
      </c>
      <c r="E183" t="s">
        <v>17</v>
      </c>
      <c r="F183">
        <v>2</v>
      </c>
      <c r="G183">
        <f>F183*VLOOKUP(E183,Cost!B:C,2,FALSE)</f>
        <v>17.98</v>
      </c>
      <c r="H183">
        <f>F183*VLOOKUP(E183,Cost!B:E,4,FALSE)</f>
        <v>2.2800000000000011</v>
      </c>
      <c r="I183" t="s">
        <v>302</v>
      </c>
    </row>
    <row r="184" spans="1:9" x14ac:dyDescent="0.3">
      <c r="A184" t="s">
        <v>152</v>
      </c>
      <c r="B184">
        <v>2024</v>
      </c>
      <c r="C184" t="s">
        <v>40</v>
      </c>
      <c r="D184" t="s">
        <v>5</v>
      </c>
      <c r="E184" t="s">
        <v>6</v>
      </c>
      <c r="F184">
        <v>1</v>
      </c>
      <c r="G184">
        <f>F184*VLOOKUP(E184,Cost!B:C,2,FALSE)</f>
        <v>8.6300000000000008</v>
      </c>
      <c r="H184">
        <f>F184*VLOOKUP(E184,Cost!B:E,4,FALSE)</f>
        <v>2.870000000000001</v>
      </c>
      <c r="I184" t="s">
        <v>302</v>
      </c>
    </row>
    <row r="185" spans="1:9" x14ac:dyDescent="0.3">
      <c r="A185" t="s">
        <v>182</v>
      </c>
      <c r="B185">
        <v>2024</v>
      </c>
      <c r="C185" t="s">
        <v>32</v>
      </c>
      <c r="D185" t="s">
        <v>0</v>
      </c>
      <c r="E185" t="s">
        <v>1</v>
      </c>
      <c r="F185">
        <v>3</v>
      </c>
      <c r="G185">
        <f>F185*VLOOKUP(E185,Cost!B:C,2,FALSE)</f>
        <v>41.25</v>
      </c>
      <c r="H185">
        <f>F185*VLOOKUP(E185,Cost!B:E,4,FALSE)</f>
        <v>13.440000000000001</v>
      </c>
      <c r="I185" t="s">
        <v>303</v>
      </c>
    </row>
    <row r="186" spans="1:9" x14ac:dyDescent="0.3">
      <c r="A186" t="s">
        <v>137</v>
      </c>
      <c r="B186">
        <v>2024</v>
      </c>
      <c r="C186" t="s">
        <v>32</v>
      </c>
      <c r="D186" t="s">
        <v>5</v>
      </c>
      <c r="E186" t="s">
        <v>8</v>
      </c>
      <c r="F186">
        <v>1</v>
      </c>
      <c r="G186">
        <f>F186*VLOOKUP(E186,Cost!B:C,2,FALSE)</f>
        <v>10.75</v>
      </c>
      <c r="H186">
        <f>F186*VLOOKUP(E186,Cost!B:E,4,FALSE)</f>
        <v>2.7699999999999996</v>
      </c>
      <c r="I186" t="s">
        <v>300</v>
      </c>
    </row>
    <row r="187" spans="1:9" x14ac:dyDescent="0.3">
      <c r="A187" t="s">
        <v>183</v>
      </c>
      <c r="B187">
        <v>2024</v>
      </c>
      <c r="C187" t="s">
        <v>48</v>
      </c>
      <c r="D187" t="s">
        <v>10</v>
      </c>
      <c r="E187" t="s">
        <v>11</v>
      </c>
      <c r="F187">
        <v>1</v>
      </c>
      <c r="G187">
        <f>F187*VLOOKUP(E187,Cost!B:C,2,FALSE)</f>
        <v>5.26</v>
      </c>
      <c r="H187">
        <f>F187*VLOOKUP(E187,Cost!B:E,4,FALSE)</f>
        <v>2.0499999999999998</v>
      </c>
      <c r="I187" t="s">
        <v>303</v>
      </c>
    </row>
    <row r="188" spans="1:9" x14ac:dyDescent="0.3">
      <c r="A188" t="s">
        <v>87</v>
      </c>
      <c r="B188">
        <v>2024</v>
      </c>
      <c r="C188" t="s">
        <v>30</v>
      </c>
      <c r="D188" t="s">
        <v>10</v>
      </c>
      <c r="E188" t="s">
        <v>14</v>
      </c>
      <c r="F188">
        <v>5</v>
      </c>
      <c r="G188">
        <f>F188*VLOOKUP(E188,Cost!B:C,2,FALSE)</f>
        <v>74.850000000000009</v>
      </c>
      <c r="H188">
        <f>F188*VLOOKUP(E188,Cost!B:E,4,FALSE)</f>
        <v>21.65</v>
      </c>
      <c r="I188" t="s">
        <v>300</v>
      </c>
    </row>
    <row r="189" spans="1:9" x14ac:dyDescent="0.3">
      <c r="A189" t="s">
        <v>184</v>
      </c>
      <c r="B189">
        <v>2024</v>
      </c>
      <c r="C189" t="s">
        <v>73</v>
      </c>
      <c r="D189" t="s">
        <v>0</v>
      </c>
      <c r="E189" t="s">
        <v>2</v>
      </c>
      <c r="F189">
        <v>10</v>
      </c>
      <c r="G189">
        <f>F189*VLOOKUP(E189,Cost!B:C,2,FALSE)</f>
        <v>110.19999999999999</v>
      </c>
      <c r="H189">
        <f>F189*VLOOKUP(E189,Cost!B:E,4,FALSE)</f>
        <v>19.800000000000004</v>
      </c>
      <c r="I189" t="s">
        <v>300</v>
      </c>
    </row>
    <row r="190" spans="1:9" x14ac:dyDescent="0.3">
      <c r="A190" t="s">
        <v>152</v>
      </c>
      <c r="B190">
        <v>2024</v>
      </c>
      <c r="C190" t="s">
        <v>40</v>
      </c>
      <c r="D190" t="s">
        <v>15</v>
      </c>
      <c r="E190" t="s">
        <v>17</v>
      </c>
      <c r="F190">
        <v>3</v>
      </c>
      <c r="G190">
        <f>F190*VLOOKUP(E190,Cost!B:C,2,FALSE)</f>
        <v>26.97</v>
      </c>
      <c r="H190">
        <f>F190*VLOOKUP(E190,Cost!B:E,4,FALSE)</f>
        <v>3.4200000000000017</v>
      </c>
      <c r="I190" t="s">
        <v>302</v>
      </c>
    </row>
    <row r="191" spans="1:9" x14ac:dyDescent="0.3">
      <c r="A191" t="s">
        <v>185</v>
      </c>
      <c r="B191">
        <v>2024</v>
      </c>
      <c r="C191" t="s">
        <v>90</v>
      </c>
      <c r="D191" t="s">
        <v>0</v>
      </c>
      <c r="E191" t="s">
        <v>4</v>
      </c>
      <c r="F191">
        <v>8</v>
      </c>
      <c r="G191">
        <f>F191*VLOOKUP(E191,Cost!B:C,2,FALSE)</f>
        <v>70.64</v>
      </c>
      <c r="H191">
        <f>F191*VLOOKUP(E191,Cost!B:E,4,FALSE)</f>
        <v>30</v>
      </c>
      <c r="I191" t="s">
        <v>301</v>
      </c>
    </row>
    <row r="192" spans="1:9" x14ac:dyDescent="0.3">
      <c r="A192" t="s">
        <v>59</v>
      </c>
      <c r="B192">
        <v>2024</v>
      </c>
      <c r="C192" t="s">
        <v>36</v>
      </c>
      <c r="D192" t="s">
        <v>0</v>
      </c>
      <c r="E192" t="s">
        <v>4</v>
      </c>
      <c r="F192">
        <v>1</v>
      </c>
      <c r="G192">
        <f>F192*VLOOKUP(E192,Cost!B:C,2,FALSE)</f>
        <v>8.83</v>
      </c>
      <c r="H192">
        <f>F192*VLOOKUP(E192,Cost!B:E,4,FALSE)</f>
        <v>3.75</v>
      </c>
      <c r="I192" t="s">
        <v>301</v>
      </c>
    </row>
    <row r="193" spans="1:9" x14ac:dyDescent="0.3">
      <c r="A193" t="s">
        <v>175</v>
      </c>
      <c r="B193">
        <v>2024</v>
      </c>
      <c r="C193" t="s">
        <v>45</v>
      </c>
      <c r="D193" t="s">
        <v>15</v>
      </c>
      <c r="E193" t="s">
        <v>17</v>
      </c>
      <c r="F193">
        <v>9</v>
      </c>
      <c r="G193">
        <f>F193*VLOOKUP(E193,Cost!B:C,2,FALSE)</f>
        <v>80.91</v>
      </c>
      <c r="H193">
        <f>F193*VLOOKUP(E193,Cost!B:E,4,FALSE)</f>
        <v>10.260000000000005</v>
      </c>
      <c r="I193" t="s">
        <v>301</v>
      </c>
    </row>
    <row r="194" spans="1:9" x14ac:dyDescent="0.3">
      <c r="A194" t="s">
        <v>148</v>
      </c>
      <c r="B194">
        <v>2024</v>
      </c>
      <c r="C194" t="s">
        <v>30</v>
      </c>
      <c r="D194" t="s">
        <v>0</v>
      </c>
      <c r="E194" t="s">
        <v>2</v>
      </c>
      <c r="F194">
        <v>5</v>
      </c>
      <c r="G194">
        <f>F194*VLOOKUP(E194,Cost!B:C,2,FALSE)</f>
        <v>55.099999999999994</v>
      </c>
      <c r="H194">
        <f>F194*VLOOKUP(E194,Cost!B:E,4,FALSE)</f>
        <v>9.9000000000000021</v>
      </c>
      <c r="I194" t="s">
        <v>303</v>
      </c>
    </row>
    <row r="195" spans="1:9" x14ac:dyDescent="0.3">
      <c r="A195" t="s">
        <v>157</v>
      </c>
      <c r="B195">
        <v>2024</v>
      </c>
      <c r="C195" t="s">
        <v>73</v>
      </c>
      <c r="D195" t="s">
        <v>10</v>
      </c>
      <c r="E195" t="s">
        <v>14</v>
      </c>
      <c r="F195">
        <v>3</v>
      </c>
      <c r="G195">
        <f>F195*VLOOKUP(E195,Cost!B:C,2,FALSE)</f>
        <v>44.910000000000004</v>
      </c>
      <c r="H195">
        <f>F195*VLOOKUP(E195,Cost!B:E,4,FALSE)</f>
        <v>12.99</v>
      </c>
      <c r="I195" t="s">
        <v>303</v>
      </c>
    </row>
    <row r="196" spans="1:9" x14ac:dyDescent="0.3">
      <c r="A196" t="s">
        <v>186</v>
      </c>
      <c r="B196">
        <v>2024</v>
      </c>
      <c r="C196" t="s">
        <v>38</v>
      </c>
      <c r="D196" t="s">
        <v>15</v>
      </c>
      <c r="E196" t="s">
        <v>16</v>
      </c>
      <c r="F196">
        <v>2</v>
      </c>
      <c r="G196">
        <f>F196*VLOOKUP(E196,Cost!B:C,2,FALSE)</f>
        <v>19.22</v>
      </c>
      <c r="H196">
        <f>F196*VLOOKUP(E196,Cost!B:E,4,FALSE)</f>
        <v>4.9599999999999991</v>
      </c>
      <c r="I196" t="s">
        <v>301</v>
      </c>
    </row>
    <row r="197" spans="1:9" x14ac:dyDescent="0.3">
      <c r="A197" t="s">
        <v>68</v>
      </c>
      <c r="B197">
        <v>2024</v>
      </c>
      <c r="C197" t="s">
        <v>36</v>
      </c>
      <c r="D197" t="s">
        <v>10</v>
      </c>
      <c r="E197" t="s">
        <v>13</v>
      </c>
      <c r="F197">
        <v>4</v>
      </c>
      <c r="G197">
        <f>F197*VLOOKUP(E197,Cost!B:C,2,FALSE)</f>
        <v>49.84</v>
      </c>
      <c r="H197">
        <f>F197*VLOOKUP(E197,Cost!B:E,4,FALSE)</f>
        <v>23.360000000000003</v>
      </c>
      <c r="I197" t="s">
        <v>301</v>
      </c>
    </row>
    <row r="198" spans="1:9" x14ac:dyDescent="0.3">
      <c r="A198" t="s">
        <v>187</v>
      </c>
      <c r="B198">
        <v>2024</v>
      </c>
      <c r="C198" t="s">
        <v>34</v>
      </c>
      <c r="D198" t="s">
        <v>0</v>
      </c>
      <c r="E198" t="s">
        <v>2</v>
      </c>
      <c r="F198">
        <v>4</v>
      </c>
      <c r="G198">
        <f>F198*VLOOKUP(E198,Cost!B:C,2,FALSE)</f>
        <v>44.08</v>
      </c>
      <c r="H198">
        <f>F198*VLOOKUP(E198,Cost!B:E,4,FALSE)</f>
        <v>7.9200000000000017</v>
      </c>
      <c r="I198" t="s">
        <v>303</v>
      </c>
    </row>
    <row r="199" spans="1:9" x14ac:dyDescent="0.3">
      <c r="A199" t="s">
        <v>188</v>
      </c>
      <c r="B199">
        <v>2024</v>
      </c>
      <c r="C199" t="s">
        <v>30</v>
      </c>
      <c r="D199" t="s">
        <v>15</v>
      </c>
      <c r="E199" t="s">
        <v>16</v>
      </c>
      <c r="F199">
        <v>7</v>
      </c>
      <c r="G199">
        <f>F199*VLOOKUP(E199,Cost!B:C,2,FALSE)</f>
        <v>67.27</v>
      </c>
      <c r="H199">
        <f>F199*VLOOKUP(E199,Cost!B:E,4,FALSE)</f>
        <v>17.359999999999996</v>
      </c>
      <c r="I199" t="s">
        <v>300</v>
      </c>
    </row>
    <row r="200" spans="1:9" x14ac:dyDescent="0.3">
      <c r="A200" t="s">
        <v>189</v>
      </c>
      <c r="B200">
        <v>2024</v>
      </c>
      <c r="C200" t="s">
        <v>40</v>
      </c>
      <c r="D200" t="s">
        <v>10</v>
      </c>
      <c r="E200" t="s">
        <v>14</v>
      </c>
      <c r="F200">
        <v>5</v>
      </c>
      <c r="G200">
        <f>F200*VLOOKUP(E200,Cost!B:C,2,FALSE)</f>
        <v>74.850000000000009</v>
      </c>
      <c r="H200">
        <f>F200*VLOOKUP(E200,Cost!B:E,4,FALSE)</f>
        <v>21.65</v>
      </c>
      <c r="I200" t="s">
        <v>301</v>
      </c>
    </row>
    <row r="201" spans="1:9" x14ac:dyDescent="0.3">
      <c r="A201" t="s">
        <v>190</v>
      </c>
      <c r="B201">
        <v>2024</v>
      </c>
      <c r="C201" t="s">
        <v>38</v>
      </c>
      <c r="D201" t="s">
        <v>5</v>
      </c>
      <c r="E201" t="s">
        <v>7</v>
      </c>
      <c r="F201">
        <v>5</v>
      </c>
      <c r="G201">
        <f>F201*VLOOKUP(E201,Cost!B:C,2,FALSE)</f>
        <v>50.85</v>
      </c>
      <c r="H201">
        <f>F201*VLOOKUP(E201,Cost!B:E,4,FALSE)</f>
        <v>6.3999999999999968</v>
      </c>
      <c r="I201" t="s">
        <v>303</v>
      </c>
    </row>
    <row r="202" spans="1:9" x14ac:dyDescent="0.3">
      <c r="A202" t="s">
        <v>112</v>
      </c>
      <c r="B202">
        <v>2024</v>
      </c>
      <c r="C202" t="s">
        <v>90</v>
      </c>
      <c r="D202" t="s">
        <v>0</v>
      </c>
      <c r="E202" t="s">
        <v>4</v>
      </c>
      <c r="F202">
        <v>10</v>
      </c>
      <c r="G202">
        <f>F202*VLOOKUP(E202,Cost!B:C,2,FALSE)</f>
        <v>88.3</v>
      </c>
      <c r="H202">
        <f>F202*VLOOKUP(E202,Cost!B:E,4,FALSE)</f>
        <v>37.5</v>
      </c>
      <c r="I202" t="s">
        <v>302</v>
      </c>
    </row>
    <row r="203" spans="1:9" x14ac:dyDescent="0.3">
      <c r="A203" t="s">
        <v>106</v>
      </c>
      <c r="B203">
        <v>2024</v>
      </c>
      <c r="C203" t="s">
        <v>73</v>
      </c>
      <c r="D203" t="s">
        <v>0</v>
      </c>
      <c r="E203" t="s">
        <v>3</v>
      </c>
      <c r="F203">
        <v>3</v>
      </c>
      <c r="G203">
        <f>F203*VLOOKUP(E203,Cost!B:C,2,FALSE)</f>
        <v>26.22</v>
      </c>
      <c r="H203">
        <f>F203*VLOOKUP(E203,Cost!B:E,4,FALSE)</f>
        <v>7.62</v>
      </c>
      <c r="I203" t="s">
        <v>301</v>
      </c>
    </row>
    <row r="204" spans="1:9" x14ac:dyDescent="0.3">
      <c r="A204" t="s">
        <v>191</v>
      </c>
      <c r="B204">
        <v>2024</v>
      </c>
      <c r="C204" t="s">
        <v>34</v>
      </c>
      <c r="D204" t="s">
        <v>10</v>
      </c>
      <c r="E204" t="s">
        <v>13</v>
      </c>
      <c r="F204">
        <v>2</v>
      </c>
      <c r="G204">
        <f>F204*VLOOKUP(E204,Cost!B:C,2,FALSE)</f>
        <v>24.92</v>
      </c>
      <c r="H204">
        <f>F204*VLOOKUP(E204,Cost!B:E,4,FALSE)</f>
        <v>11.680000000000001</v>
      </c>
      <c r="I204" t="s">
        <v>300</v>
      </c>
    </row>
    <row r="205" spans="1:9" x14ac:dyDescent="0.3">
      <c r="A205" t="s">
        <v>192</v>
      </c>
      <c r="B205">
        <v>2024</v>
      </c>
      <c r="C205" t="s">
        <v>38</v>
      </c>
      <c r="D205" t="s">
        <v>10</v>
      </c>
      <c r="E205" t="s">
        <v>14</v>
      </c>
      <c r="F205">
        <v>5</v>
      </c>
      <c r="G205">
        <f>F205*VLOOKUP(E205,Cost!B:C,2,FALSE)</f>
        <v>74.850000000000009</v>
      </c>
      <c r="H205">
        <f>F205*VLOOKUP(E205,Cost!B:E,4,FALSE)</f>
        <v>21.65</v>
      </c>
      <c r="I205" t="s">
        <v>303</v>
      </c>
    </row>
    <row r="206" spans="1:9" x14ac:dyDescent="0.3">
      <c r="A206" t="s">
        <v>126</v>
      </c>
      <c r="B206">
        <v>2024</v>
      </c>
      <c r="C206" t="s">
        <v>30</v>
      </c>
      <c r="D206" t="s">
        <v>0</v>
      </c>
      <c r="E206" t="s">
        <v>2</v>
      </c>
      <c r="F206">
        <v>10</v>
      </c>
      <c r="G206">
        <f>F206*VLOOKUP(E206,Cost!B:C,2,FALSE)</f>
        <v>110.19999999999999</v>
      </c>
      <c r="H206">
        <f>F206*VLOOKUP(E206,Cost!B:E,4,FALSE)</f>
        <v>19.800000000000004</v>
      </c>
      <c r="I206" t="s">
        <v>302</v>
      </c>
    </row>
    <row r="207" spans="1:9" x14ac:dyDescent="0.3">
      <c r="A207" t="s">
        <v>85</v>
      </c>
      <c r="B207">
        <v>2024</v>
      </c>
      <c r="C207" t="s">
        <v>34</v>
      </c>
      <c r="D207" t="s">
        <v>10</v>
      </c>
      <c r="E207" t="s">
        <v>11</v>
      </c>
      <c r="F207">
        <v>1</v>
      </c>
      <c r="G207">
        <f>F207*VLOOKUP(E207,Cost!B:C,2,FALSE)</f>
        <v>5.26</v>
      </c>
      <c r="H207">
        <f>F207*VLOOKUP(E207,Cost!B:E,4,FALSE)</f>
        <v>2.0499999999999998</v>
      </c>
      <c r="I207" t="s">
        <v>301</v>
      </c>
    </row>
    <row r="208" spans="1:9" x14ac:dyDescent="0.3">
      <c r="A208" t="s">
        <v>159</v>
      </c>
      <c r="B208">
        <v>2024</v>
      </c>
      <c r="C208" t="s">
        <v>90</v>
      </c>
      <c r="D208" t="s">
        <v>10</v>
      </c>
      <c r="E208" t="s">
        <v>13</v>
      </c>
      <c r="F208">
        <v>1</v>
      </c>
      <c r="G208">
        <f>F208*VLOOKUP(E208,Cost!B:C,2,FALSE)</f>
        <v>12.46</v>
      </c>
      <c r="H208">
        <f>F208*VLOOKUP(E208,Cost!B:E,4,FALSE)</f>
        <v>5.8400000000000007</v>
      </c>
      <c r="I208" t="s">
        <v>303</v>
      </c>
    </row>
    <row r="209" spans="1:9" x14ac:dyDescent="0.3">
      <c r="A209" t="s">
        <v>193</v>
      </c>
      <c r="B209">
        <v>2024</v>
      </c>
      <c r="C209" t="s">
        <v>40</v>
      </c>
      <c r="D209" t="s">
        <v>0</v>
      </c>
      <c r="E209" t="s">
        <v>3</v>
      </c>
      <c r="F209">
        <v>9</v>
      </c>
      <c r="G209">
        <f>F209*VLOOKUP(E209,Cost!B:C,2,FALSE)</f>
        <v>78.66</v>
      </c>
      <c r="H209">
        <f>F209*VLOOKUP(E209,Cost!B:E,4,FALSE)</f>
        <v>22.86</v>
      </c>
      <c r="I209" t="s">
        <v>301</v>
      </c>
    </row>
    <row r="210" spans="1:9" x14ac:dyDescent="0.3">
      <c r="A210" t="s">
        <v>194</v>
      </c>
      <c r="B210">
        <v>2024</v>
      </c>
      <c r="C210" t="s">
        <v>36</v>
      </c>
      <c r="D210" t="s">
        <v>10</v>
      </c>
      <c r="E210" t="s">
        <v>13</v>
      </c>
      <c r="F210">
        <v>8</v>
      </c>
      <c r="G210">
        <f>F210*VLOOKUP(E210,Cost!B:C,2,FALSE)</f>
        <v>99.68</v>
      </c>
      <c r="H210">
        <f>F210*VLOOKUP(E210,Cost!B:E,4,FALSE)</f>
        <v>46.720000000000006</v>
      </c>
      <c r="I210" t="s">
        <v>300</v>
      </c>
    </row>
    <row r="211" spans="1:9" x14ac:dyDescent="0.3">
      <c r="A211" t="s">
        <v>195</v>
      </c>
      <c r="B211">
        <v>2024</v>
      </c>
      <c r="C211" t="s">
        <v>45</v>
      </c>
      <c r="D211" t="s">
        <v>0</v>
      </c>
      <c r="E211" t="s">
        <v>2</v>
      </c>
      <c r="F211">
        <v>10</v>
      </c>
      <c r="G211">
        <f>F211*VLOOKUP(E211,Cost!B:C,2,FALSE)</f>
        <v>110.19999999999999</v>
      </c>
      <c r="H211">
        <f>F211*VLOOKUP(E211,Cost!B:E,4,FALSE)</f>
        <v>19.800000000000004</v>
      </c>
      <c r="I211" t="s">
        <v>301</v>
      </c>
    </row>
    <row r="212" spans="1:9" x14ac:dyDescent="0.3">
      <c r="A212" t="s">
        <v>100</v>
      </c>
      <c r="B212">
        <v>2024</v>
      </c>
      <c r="C212" t="s">
        <v>90</v>
      </c>
      <c r="D212" t="s">
        <v>15</v>
      </c>
      <c r="E212" t="s">
        <v>16</v>
      </c>
      <c r="F212">
        <v>3</v>
      </c>
      <c r="G212">
        <f>F212*VLOOKUP(E212,Cost!B:C,2,FALSE)</f>
        <v>28.83</v>
      </c>
      <c r="H212">
        <f>F212*VLOOKUP(E212,Cost!B:E,4,FALSE)</f>
        <v>7.4399999999999986</v>
      </c>
      <c r="I212" t="s">
        <v>302</v>
      </c>
    </row>
    <row r="213" spans="1:9" x14ac:dyDescent="0.3">
      <c r="A213" t="s">
        <v>196</v>
      </c>
      <c r="B213">
        <v>2024</v>
      </c>
      <c r="C213" t="s">
        <v>63</v>
      </c>
      <c r="D213" t="s">
        <v>5</v>
      </c>
      <c r="E213" t="s">
        <v>8</v>
      </c>
      <c r="F213">
        <v>1</v>
      </c>
      <c r="G213">
        <f>F213*VLOOKUP(E213,Cost!B:C,2,FALSE)</f>
        <v>10.75</v>
      </c>
      <c r="H213">
        <f>F213*VLOOKUP(E213,Cost!B:E,4,FALSE)</f>
        <v>2.7699999999999996</v>
      </c>
      <c r="I213" t="s">
        <v>301</v>
      </c>
    </row>
    <row r="214" spans="1:9" x14ac:dyDescent="0.3">
      <c r="A214" t="s">
        <v>197</v>
      </c>
      <c r="B214">
        <v>2024</v>
      </c>
      <c r="C214" t="s">
        <v>40</v>
      </c>
      <c r="D214" t="s">
        <v>0</v>
      </c>
      <c r="E214" t="s">
        <v>4</v>
      </c>
      <c r="F214">
        <v>1</v>
      </c>
      <c r="G214">
        <f>F214*VLOOKUP(E214,Cost!B:C,2,FALSE)</f>
        <v>8.83</v>
      </c>
      <c r="H214">
        <f>F214*VLOOKUP(E214,Cost!B:E,4,FALSE)</f>
        <v>3.75</v>
      </c>
      <c r="I214" t="s">
        <v>301</v>
      </c>
    </row>
    <row r="215" spans="1:9" x14ac:dyDescent="0.3">
      <c r="A215" t="s">
        <v>198</v>
      </c>
      <c r="B215">
        <v>2024</v>
      </c>
      <c r="C215" t="s">
        <v>73</v>
      </c>
      <c r="D215" t="s">
        <v>0</v>
      </c>
      <c r="E215" t="s">
        <v>4</v>
      </c>
      <c r="F215">
        <v>9</v>
      </c>
      <c r="G215">
        <f>F215*VLOOKUP(E215,Cost!B:C,2,FALSE)</f>
        <v>79.47</v>
      </c>
      <c r="H215">
        <f>F215*VLOOKUP(E215,Cost!B:E,4,FALSE)</f>
        <v>33.75</v>
      </c>
      <c r="I215" t="s">
        <v>300</v>
      </c>
    </row>
    <row r="216" spans="1:9" x14ac:dyDescent="0.3">
      <c r="A216" t="s">
        <v>199</v>
      </c>
      <c r="B216">
        <v>2024</v>
      </c>
      <c r="C216" t="s">
        <v>73</v>
      </c>
      <c r="D216" t="s">
        <v>5</v>
      </c>
      <c r="E216" t="s">
        <v>8</v>
      </c>
      <c r="F216">
        <v>4</v>
      </c>
      <c r="G216">
        <f>F216*VLOOKUP(E216,Cost!B:C,2,FALSE)</f>
        <v>43</v>
      </c>
      <c r="H216">
        <f>F216*VLOOKUP(E216,Cost!B:E,4,FALSE)</f>
        <v>11.079999999999998</v>
      </c>
      <c r="I216" t="s">
        <v>303</v>
      </c>
    </row>
    <row r="217" spans="1:9" x14ac:dyDescent="0.3">
      <c r="A217" t="s">
        <v>74</v>
      </c>
      <c r="B217">
        <v>2024</v>
      </c>
      <c r="C217" t="s">
        <v>38</v>
      </c>
      <c r="D217" t="s">
        <v>15</v>
      </c>
      <c r="E217" t="s">
        <v>18</v>
      </c>
      <c r="F217">
        <v>1</v>
      </c>
      <c r="G217">
        <f>F217*VLOOKUP(E217,Cost!B:C,2,FALSE)</f>
        <v>5.91</v>
      </c>
      <c r="H217">
        <f>F217*VLOOKUP(E217,Cost!B:E,4,FALSE)</f>
        <v>0.62000000000000011</v>
      </c>
      <c r="I217" t="s">
        <v>300</v>
      </c>
    </row>
    <row r="218" spans="1:9" x14ac:dyDescent="0.3">
      <c r="A218" t="s">
        <v>200</v>
      </c>
      <c r="B218">
        <v>2024</v>
      </c>
      <c r="C218" t="s">
        <v>90</v>
      </c>
      <c r="D218" t="s">
        <v>10</v>
      </c>
      <c r="E218" t="s">
        <v>12</v>
      </c>
      <c r="F218">
        <v>8</v>
      </c>
      <c r="G218">
        <f>F218*VLOOKUP(E218,Cost!B:C,2,FALSE)</f>
        <v>47.92</v>
      </c>
      <c r="H218">
        <f>F218*VLOOKUP(E218,Cost!B:E,4,FALSE)</f>
        <v>22.32</v>
      </c>
      <c r="I218" t="s">
        <v>303</v>
      </c>
    </row>
    <row r="219" spans="1:9" x14ac:dyDescent="0.3">
      <c r="A219" t="s">
        <v>145</v>
      </c>
      <c r="B219">
        <v>2024</v>
      </c>
      <c r="C219" t="s">
        <v>45</v>
      </c>
      <c r="D219" t="s">
        <v>5</v>
      </c>
      <c r="E219" t="s">
        <v>8</v>
      </c>
      <c r="F219">
        <v>9</v>
      </c>
      <c r="G219">
        <f>F219*VLOOKUP(E219,Cost!B:C,2,FALSE)</f>
        <v>96.75</v>
      </c>
      <c r="H219">
        <f>F219*VLOOKUP(E219,Cost!B:E,4,FALSE)</f>
        <v>24.929999999999996</v>
      </c>
      <c r="I219" t="s">
        <v>300</v>
      </c>
    </row>
    <row r="220" spans="1:9" x14ac:dyDescent="0.3">
      <c r="A220" t="s">
        <v>201</v>
      </c>
      <c r="B220">
        <v>2024</v>
      </c>
      <c r="C220" t="s">
        <v>38</v>
      </c>
      <c r="D220" t="s">
        <v>5</v>
      </c>
      <c r="E220" t="s">
        <v>8</v>
      </c>
      <c r="F220">
        <v>9</v>
      </c>
      <c r="G220">
        <f>F220*VLOOKUP(E220,Cost!B:C,2,FALSE)</f>
        <v>96.75</v>
      </c>
      <c r="H220">
        <f>F220*VLOOKUP(E220,Cost!B:E,4,FALSE)</f>
        <v>24.929999999999996</v>
      </c>
      <c r="I220" t="s">
        <v>300</v>
      </c>
    </row>
    <row r="221" spans="1:9" x14ac:dyDescent="0.3">
      <c r="A221" t="s">
        <v>202</v>
      </c>
      <c r="B221">
        <v>2024</v>
      </c>
      <c r="C221" t="s">
        <v>34</v>
      </c>
      <c r="D221" t="s">
        <v>5</v>
      </c>
      <c r="E221" t="s">
        <v>6</v>
      </c>
      <c r="F221">
        <v>4</v>
      </c>
      <c r="G221">
        <f>F221*VLOOKUP(E221,Cost!B:C,2,FALSE)</f>
        <v>34.520000000000003</v>
      </c>
      <c r="H221">
        <f>F221*VLOOKUP(E221,Cost!B:E,4,FALSE)</f>
        <v>11.480000000000004</v>
      </c>
      <c r="I221" t="s">
        <v>302</v>
      </c>
    </row>
    <row r="222" spans="1:9" x14ac:dyDescent="0.3">
      <c r="A222" t="s">
        <v>203</v>
      </c>
      <c r="B222">
        <v>2024</v>
      </c>
      <c r="C222" t="s">
        <v>40</v>
      </c>
      <c r="D222" t="s">
        <v>0</v>
      </c>
      <c r="E222" t="s">
        <v>1</v>
      </c>
      <c r="F222">
        <v>2</v>
      </c>
      <c r="G222">
        <f>F222*VLOOKUP(E222,Cost!B:C,2,FALSE)</f>
        <v>27.5</v>
      </c>
      <c r="H222">
        <f>F222*VLOOKUP(E222,Cost!B:E,4,FALSE)</f>
        <v>8.9600000000000009</v>
      </c>
      <c r="I222" t="s">
        <v>300</v>
      </c>
    </row>
    <row r="223" spans="1:9" x14ac:dyDescent="0.3">
      <c r="A223" t="s">
        <v>204</v>
      </c>
      <c r="B223">
        <v>2024</v>
      </c>
      <c r="C223" t="s">
        <v>66</v>
      </c>
      <c r="D223" t="s">
        <v>10</v>
      </c>
      <c r="E223" t="s">
        <v>14</v>
      </c>
      <c r="F223">
        <v>4</v>
      </c>
      <c r="G223">
        <f>F223*VLOOKUP(E223,Cost!B:C,2,FALSE)</f>
        <v>59.88</v>
      </c>
      <c r="H223">
        <f>F223*VLOOKUP(E223,Cost!B:E,4,FALSE)</f>
        <v>17.32</v>
      </c>
      <c r="I223" t="s">
        <v>302</v>
      </c>
    </row>
    <row r="224" spans="1:9" x14ac:dyDescent="0.3">
      <c r="A224" t="s">
        <v>92</v>
      </c>
      <c r="B224">
        <v>2024</v>
      </c>
      <c r="C224" t="s">
        <v>36</v>
      </c>
      <c r="D224" t="s">
        <v>0</v>
      </c>
      <c r="E224" t="s">
        <v>2</v>
      </c>
      <c r="F224">
        <v>7</v>
      </c>
      <c r="G224">
        <f>F224*VLOOKUP(E224,Cost!B:C,2,FALSE)</f>
        <v>77.14</v>
      </c>
      <c r="H224">
        <f>F224*VLOOKUP(E224,Cost!B:E,4,FALSE)</f>
        <v>13.860000000000003</v>
      </c>
      <c r="I224" t="s">
        <v>300</v>
      </c>
    </row>
    <row r="225" spans="1:9" x14ac:dyDescent="0.3">
      <c r="A225" t="s">
        <v>205</v>
      </c>
      <c r="B225">
        <v>2024</v>
      </c>
      <c r="C225" t="s">
        <v>73</v>
      </c>
      <c r="D225" t="s">
        <v>15</v>
      </c>
      <c r="E225" t="s">
        <v>17</v>
      </c>
      <c r="F225">
        <v>3</v>
      </c>
      <c r="G225">
        <f>F225*VLOOKUP(E225,Cost!B:C,2,FALSE)</f>
        <v>26.97</v>
      </c>
      <c r="H225">
        <f>F225*VLOOKUP(E225,Cost!B:E,4,FALSE)</f>
        <v>3.4200000000000017</v>
      </c>
      <c r="I225" t="s">
        <v>301</v>
      </c>
    </row>
    <row r="226" spans="1:9" x14ac:dyDescent="0.3">
      <c r="A226" t="s">
        <v>206</v>
      </c>
      <c r="B226">
        <v>2024</v>
      </c>
      <c r="C226" t="s">
        <v>30</v>
      </c>
      <c r="D226" t="s">
        <v>0</v>
      </c>
      <c r="E226" t="s">
        <v>2</v>
      </c>
      <c r="F226">
        <v>2</v>
      </c>
      <c r="G226">
        <f>F226*VLOOKUP(E226,Cost!B:C,2,FALSE)</f>
        <v>22.04</v>
      </c>
      <c r="H226">
        <f>F226*VLOOKUP(E226,Cost!B:E,4,FALSE)</f>
        <v>3.9600000000000009</v>
      </c>
      <c r="I226" t="s">
        <v>300</v>
      </c>
    </row>
    <row r="227" spans="1:9" x14ac:dyDescent="0.3">
      <c r="A227" t="s">
        <v>92</v>
      </c>
      <c r="B227">
        <v>2024</v>
      </c>
      <c r="C227" t="s">
        <v>36</v>
      </c>
      <c r="D227" t="s">
        <v>0</v>
      </c>
      <c r="E227" t="s">
        <v>4</v>
      </c>
      <c r="F227">
        <v>10</v>
      </c>
      <c r="G227">
        <f>F227*VLOOKUP(E227,Cost!B:C,2,FALSE)</f>
        <v>88.3</v>
      </c>
      <c r="H227">
        <f>F227*VLOOKUP(E227,Cost!B:E,4,FALSE)</f>
        <v>37.5</v>
      </c>
      <c r="I227" t="s">
        <v>303</v>
      </c>
    </row>
    <row r="228" spans="1:9" x14ac:dyDescent="0.3">
      <c r="A228" t="s">
        <v>193</v>
      </c>
      <c r="B228">
        <v>2024</v>
      </c>
      <c r="C228" t="s">
        <v>40</v>
      </c>
      <c r="D228" t="s">
        <v>10</v>
      </c>
      <c r="E228" t="s">
        <v>11</v>
      </c>
      <c r="F228">
        <v>9</v>
      </c>
      <c r="G228">
        <f>F228*VLOOKUP(E228,Cost!B:C,2,FALSE)</f>
        <v>47.339999999999996</v>
      </c>
      <c r="H228">
        <f>F228*VLOOKUP(E228,Cost!B:E,4,FALSE)</f>
        <v>18.45</v>
      </c>
      <c r="I228" t="s">
        <v>303</v>
      </c>
    </row>
    <row r="229" spans="1:9" x14ac:dyDescent="0.3">
      <c r="A229" t="s">
        <v>207</v>
      </c>
      <c r="B229">
        <v>2024</v>
      </c>
      <c r="C229" t="s">
        <v>34</v>
      </c>
      <c r="D229" t="s">
        <v>0</v>
      </c>
      <c r="E229" t="s">
        <v>3</v>
      </c>
      <c r="F229">
        <v>5</v>
      </c>
      <c r="G229">
        <f>F229*VLOOKUP(E229,Cost!B:C,2,FALSE)</f>
        <v>43.7</v>
      </c>
      <c r="H229">
        <f>F229*VLOOKUP(E229,Cost!B:E,4,FALSE)</f>
        <v>12.7</v>
      </c>
      <c r="I229" t="s">
        <v>301</v>
      </c>
    </row>
    <row r="230" spans="1:9" x14ac:dyDescent="0.3">
      <c r="A230" t="s">
        <v>136</v>
      </c>
      <c r="B230">
        <v>2024</v>
      </c>
      <c r="C230" t="s">
        <v>48</v>
      </c>
      <c r="D230" t="s">
        <v>15</v>
      </c>
      <c r="E230" t="s">
        <v>18</v>
      </c>
      <c r="F230">
        <v>1</v>
      </c>
      <c r="G230">
        <f>F230*VLOOKUP(E230,Cost!B:C,2,FALSE)</f>
        <v>5.91</v>
      </c>
      <c r="H230">
        <f>F230*VLOOKUP(E230,Cost!B:E,4,FALSE)</f>
        <v>0.62000000000000011</v>
      </c>
      <c r="I230" t="s">
        <v>300</v>
      </c>
    </row>
    <row r="231" spans="1:9" x14ac:dyDescent="0.3">
      <c r="A231" t="s">
        <v>208</v>
      </c>
      <c r="B231">
        <v>2024</v>
      </c>
      <c r="C231" t="s">
        <v>90</v>
      </c>
      <c r="D231" t="s">
        <v>10</v>
      </c>
      <c r="E231" t="s">
        <v>14</v>
      </c>
      <c r="F231">
        <v>3</v>
      </c>
      <c r="G231">
        <f>F231*VLOOKUP(E231,Cost!B:C,2,FALSE)</f>
        <v>44.910000000000004</v>
      </c>
      <c r="H231">
        <f>F231*VLOOKUP(E231,Cost!B:E,4,FALSE)</f>
        <v>12.99</v>
      </c>
      <c r="I231" t="s">
        <v>302</v>
      </c>
    </row>
    <row r="232" spans="1:9" x14ac:dyDescent="0.3">
      <c r="A232" t="s">
        <v>209</v>
      </c>
      <c r="B232">
        <v>2024</v>
      </c>
      <c r="C232" t="s">
        <v>30</v>
      </c>
      <c r="D232" t="s">
        <v>10</v>
      </c>
      <c r="E232" t="s">
        <v>13</v>
      </c>
      <c r="F232">
        <v>7</v>
      </c>
      <c r="G232">
        <f>F232*VLOOKUP(E232,Cost!B:C,2,FALSE)</f>
        <v>87.22</v>
      </c>
      <c r="H232">
        <f>F232*VLOOKUP(E232,Cost!B:E,4,FALSE)</f>
        <v>40.880000000000003</v>
      </c>
      <c r="I232" t="s">
        <v>303</v>
      </c>
    </row>
    <row r="233" spans="1:9" x14ac:dyDescent="0.3">
      <c r="A233" t="s">
        <v>210</v>
      </c>
      <c r="B233">
        <v>2024</v>
      </c>
      <c r="C233" t="s">
        <v>30</v>
      </c>
      <c r="D233" t="s">
        <v>10</v>
      </c>
      <c r="E233" t="s">
        <v>14</v>
      </c>
      <c r="F233">
        <v>6</v>
      </c>
      <c r="G233">
        <f>F233*VLOOKUP(E233,Cost!B:C,2,FALSE)</f>
        <v>89.820000000000007</v>
      </c>
      <c r="H233">
        <f>F233*VLOOKUP(E233,Cost!B:E,4,FALSE)</f>
        <v>25.98</v>
      </c>
      <c r="I233" t="s">
        <v>300</v>
      </c>
    </row>
    <row r="234" spans="1:9" x14ac:dyDescent="0.3">
      <c r="A234" t="s">
        <v>100</v>
      </c>
      <c r="B234">
        <v>2024</v>
      </c>
      <c r="C234" t="s">
        <v>90</v>
      </c>
      <c r="D234" t="s">
        <v>10</v>
      </c>
      <c r="E234" t="s">
        <v>14</v>
      </c>
      <c r="F234">
        <v>1</v>
      </c>
      <c r="G234">
        <f>F234*VLOOKUP(E234,Cost!B:C,2,FALSE)</f>
        <v>14.97</v>
      </c>
      <c r="H234">
        <f>F234*VLOOKUP(E234,Cost!B:E,4,FALSE)</f>
        <v>4.33</v>
      </c>
      <c r="I234" t="s">
        <v>300</v>
      </c>
    </row>
    <row r="235" spans="1:9" x14ac:dyDescent="0.3">
      <c r="A235" t="s">
        <v>105</v>
      </c>
      <c r="B235">
        <v>2024</v>
      </c>
      <c r="C235" t="s">
        <v>32</v>
      </c>
      <c r="D235" t="s">
        <v>15</v>
      </c>
      <c r="E235" t="s">
        <v>17</v>
      </c>
      <c r="F235">
        <v>5</v>
      </c>
      <c r="G235">
        <f>F235*VLOOKUP(E235,Cost!B:C,2,FALSE)</f>
        <v>44.95</v>
      </c>
      <c r="H235">
        <f>F235*VLOOKUP(E235,Cost!B:E,4,FALSE)</f>
        <v>5.7000000000000028</v>
      </c>
      <c r="I235" t="s">
        <v>303</v>
      </c>
    </row>
    <row r="236" spans="1:9" x14ac:dyDescent="0.3">
      <c r="A236" t="s">
        <v>115</v>
      </c>
      <c r="B236">
        <v>2024</v>
      </c>
      <c r="C236" t="s">
        <v>38</v>
      </c>
      <c r="D236" t="s">
        <v>0</v>
      </c>
      <c r="E236" t="s">
        <v>4</v>
      </c>
      <c r="F236">
        <v>4</v>
      </c>
      <c r="G236">
        <f>F236*VLOOKUP(E236,Cost!B:C,2,FALSE)</f>
        <v>35.32</v>
      </c>
      <c r="H236">
        <f>F236*VLOOKUP(E236,Cost!B:E,4,FALSE)</f>
        <v>15</v>
      </c>
      <c r="I236" t="s">
        <v>302</v>
      </c>
    </row>
    <row r="237" spans="1:9" x14ac:dyDescent="0.3">
      <c r="A237" t="s">
        <v>80</v>
      </c>
      <c r="B237">
        <v>2024</v>
      </c>
      <c r="C237" t="s">
        <v>36</v>
      </c>
      <c r="D237" t="s">
        <v>15</v>
      </c>
      <c r="E237" t="s">
        <v>18</v>
      </c>
      <c r="F237">
        <v>9</v>
      </c>
      <c r="G237">
        <f>F237*VLOOKUP(E237,Cost!B:C,2,FALSE)</f>
        <v>53.19</v>
      </c>
      <c r="H237">
        <f>F237*VLOOKUP(E237,Cost!B:E,4,FALSE)</f>
        <v>5.580000000000001</v>
      </c>
      <c r="I237" t="s">
        <v>303</v>
      </c>
    </row>
    <row r="238" spans="1:9" x14ac:dyDescent="0.3">
      <c r="A238" t="s">
        <v>176</v>
      </c>
      <c r="B238">
        <v>2024</v>
      </c>
      <c r="C238" t="s">
        <v>45</v>
      </c>
      <c r="D238" t="s">
        <v>5</v>
      </c>
      <c r="E238" t="s">
        <v>7</v>
      </c>
      <c r="F238">
        <v>1</v>
      </c>
      <c r="G238">
        <f>F238*VLOOKUP(E238,Cost!B:C,2,FALSE)</f>
        <v>10.17</v>
      </c>
      <c r="H238">
        <f>F238*VLOOKUP(E238,Cost!B:E,4,FALSE)</f>
        <v>1.2799999999999994</v>
      </c>
      <c r="I238" t="s">
        <v>300</v>
      </c>
    </row>
    <row r="239" spans="1:9" x14ac:dyDescent="0.3">
      <c r="A239" t="s">
        <v>124</v>
      </c>
      <c r="B239">
        <v>2024</v>
      </c>
      <c r="C239" t="s">
        <v>45</v>
      </c>
      <c r="D239" t="s">
        <v>15</v>
      </c>
      <c r="E239" t="s">
        <v>19</v>
      </c>
      <c r="F239">
        <v>7</v>
      </c>
      <c r="G239">
        <f>F239*VLOOKUP(E239,Cost!B:C,2,FALSE)</f>
        <v>59.43</v>
      </c>
      <c r="H239">
        <f>F239*VLOOKUP(E239,Cost!B:E,4,FALSE)</f>
        <v>7.7000000000000037</v>
      </c>
      <c r="I239" t="s">
        <v>302</v>
      </c>
    </row>
    <row r="240" spans="1:9" x14ac:dyDescent="0.3">
      <c r="A240" t="s">
        <v>211</v>
      </c>
      <c r="B240">
        <v>2024</v>
      </c>
      <c r="C240" t="s">
        <v>48</v>
      </c>
      <c r="D240" t="s">
        <v>15</v>
      </c>
      <c r="E240" t="s">
        <v>18</v>
      </c>
      <c r="F240">
        <v>10</v>
      </c>
      <c r="G240">
        <f>F240*VLOOKUP(E240,Cost!B:C,2,FALSE)</f>
        <v>59.1</v>
      </c>
      <c r="H240">
        <f>F240*VLOOKUP(E240,Cost!B:E,4,FALSE)</f>
        <v>6.2000000000000011</v>
      </c>
      <c r="I240" t="s">
        <v>300</v>
      </c>
    </row>
    <row r="241" spans="1:9" x14ac:dyDescent="0.3">
      <c r="A241" t="s">
        <v>58</v>
      </c>
      <c r="B241">
        <v>2024</v>
      </c>
      <c r="C241" t="s">
        <v>32</v>
      </c>
      <c r="D241" t="s">
        <v>5</v>
      </c>
      <c r="E241" t="s">
        <v>9</v>
      </c>
      <c r="F241">
        <v>7</v>
      </c>
      <c r="G241">
        <f>F241*VLOOKUP(E241,Cost!B:C,2,FALSE)</f>
        <v>79.17</v>
      </c>
      <c r="H241">
        <f>F241*VLOOKUP(E241,Cost!B:E,4,FALSE)</f>
        <v>32.06</v>
      </c>
      <c r="I241" t="s">
        <v>303</v>
      </c>
    </row>
    <row r="242" spans="1:9" x14ac:dyDescent="0.3">
      <c r="A242" t="s">
        <v>198</v>
      </c>
      <c r="B242">
        <v>2024</v>
      </c>
      <c r="C242" t="s">
        <v>73</v>
      </c>
      <c r="D242" t="s">
        <v>15</v>
      </c>
      <c r="E242" t="s">
        <v>17</v>
      </c>
      <c r="F242">
        <v>1</v>
      </c>
      <c r="G242">
        <f>F242*VLOOKUP(E242,Cost!B:C,2,FALSE)</f>
        <v>8.99</v>
      </c>
      <c r="H242">
        <f>F242*VLOOKUP(E242,Cost!B:E,4,FALSE)</f>
        <v>1.1400000000000006</v>
      </c>
      <c r="I242" t="s">
        <v>303</v>
      </c>
    </row>
    <row r="243" spans="1:9" x14ac:dyDescent="0.3">
      <c r="A243" t="s">
        <v>104</v>
      </c>
      <c r="B243">
        <v>2024</v>
      </c>
      <c r="C243" t="s">
        <v>73</v>
      </c>
      <c r="D243" t="s">
        <v>10</v>
      </c>
      <c r="E243" t="s">
        <v>12</v>
      </c>
      <c r="F243">
        <v>1</v>
      </c>
      <c r="G243">
        <f>F243*VLOOKUP(E243,Cost!B:C,2,FALSE)</f>
        <v>5.99</v>
      </c>
      <c r="H243">
        <f>F243*VLOOKUP(E243,Cost!B:E,4,FALSE)</f>
        <v>2.79</v>
      </c>
      <c r="I243" t="s">
        <v>302</v>
      </c>
    </row>
    <row r="244" spans="1:9" x14ac:dyDescent="0.3">
      <c r="A244" t="s">
        <v>212</v>
      </c>
      <c r="B244">
        <v>2024</v>
      </c>
      <c r="C244" t="s">
        <v>63</v>
      </c>
      <c r="D244" t="s">
        <v>15</v>
      </c>
      <c r="E244" t="s">
        <v>18</v>
      </c>
      <c r="F244">
        <v>5</v>
      </c>
      <c r="G244">
        <f>F244*VLOOKUP(E244,Cost!B:C,2,FALSE)</f>
        <v>29.55</v>
      </c>
      <c r="H244">
        <f>F244*VLOOKUP(E244,Cost!B:E,4,FALSE)</f>
        <v>3.1000000000000005</v>
      </c>
      <c r="I244" t="s">
        <v>302</v>
      </c>
    </row>
    <row r="245" spans="1:9" x14ac:dyDescent="0.3">
      <c r="A245" t="s">
        <v>213</v>
      </c>
      <c r="B245">
        <v>2024</v>
      </c>
      <c r="C245" t="s">
        <v>66</v>
      </c>
      <c r="D245" t="s">
        <v>0</v>
      </c>
      <c r="E245" t="s">
        <v>3</v>
      </c>
      <c r="F245">
        <v>5</v>
      </c>
      <c r="G245">
        <f>F245*VLOOKUP(E245,Cost!B:C,2,FALSE)</f>
        <v>43.7</v>
      </c>
      <c r="H245">
        <f>F245*VLOOKUP(E245,Cost!B:E,4,FALSE)</f>
        <v>12.7</v>
      </c>
      <c r="I245" t="s">
        <v>302</v>
      </c>
    </row>
    <row r="246" spans="1:9" x14ac:dyDescent="0.3">
      <c r="A246" t="s">
        <v>33</v>
      </c>
      <c r="B246">
        <v>2024</v>
      </c>
      <c r="C246" t="s">
        <v>34</v>
      </c>
      <c r="D246" t="s">
        <v>0</v>
      </c>
      <c r="E246" t="s">
        <v>4</v>
      </c>
      <c r="F246">
        <v>5</v>
      </c>
      <c r="G246">
        <f>F246*VLOOKUP(E246,Cost!B:C,2,FALSE)</f>
        <v>44.15</v>
      </c>
      <c r="H246">
        <f>F246*VLOOKUP(E246,Cost!B:E,4,FALSE)</f>
        <v>18.75</v>
      </c>
      <c r="I246" t="s">
        <v>303</v>
      </c>
    </row>
    <row r="247" spans="1:9" x14ac:dyDescent="0.3">
      <c r="A247" t="s">
        <v>214</v>
      </c>
      <c r="B247">
        <v>2024</v>
      </c>
      <c r="C247" t="s">
        <v>38</v>
      </c>
      <c r="D247" t="s">
        <v>5</v>
      </c>
      <c r="E247" t="s">
        <v>6</v>
      </c>
      <c r="F247">
        <v>3</v>
      </c>
      <c r="G247">
        <f>F247*VLOOKUP(E247,Cost!B:C,2,FALSE)</f>
        <v>25.89</v>
      </c>
      <c r="H247">
        <f>F247*VLOOKUP(E247,Cost!B:E,4,FALSE)</f>
        <v>8.610000000000003</v>
      </c>
      <c r="I247" t="s">
        <v>301</v>
      </c>
    </row>
    <row r="248" spans="1:9" x14ac:dyDescent="0.3">
      <c r="A248" t="s">
        <v>215</v>
      </c>
      <c r="B248">
        <v>2024</v>
      </c>
      <c r="C248" t="s">
        <v>48</v>
      </c>
      <c r="D248" t="s">
        <v>5</v>
      </c>
      <c r="E248" t="s">
        <v>7</v>
      </c>
      <c r="F248">
        <v>9</v>
      </c>
      <c r="G248">
        <f>F248*VLOOKUP(E248,Cost!B:C,2,FALSE)</f>
        <v>91.53</v>
      </c>
      <c r="H248">
        <f>F248*VLOOKUP(E248,Cost!B:E,4,FALSE)</f>
        <v>11.519999999999994</v>
      </c>
      <c r="I248" t="s">
        <v>302</v>
      </c>
    </row>
    <row r="249" spans="1:9" x14ac:dyDescent="0.3">
      <c r="A249" t="s">
        <v>53</v>
      </c>
      <c r="B249">
        <v>2024</v>
      </c>
      <c r="C249" t="s">
        <v>45</v>
      </c>
      <c r="D249" t="s">
        <v>10</v>
      </c>
      <c r="E249" t="s">
        <v>14</v>
      </c>
      <c r="F249">
        <v>7</v>
      </c>
      <c r="G249">
        <f>F249*VLOOKUP(E249,Cost!B:C,2,FALSE)</f>
        <v>104.79</v>
      </c>
      <c r="H249">
        <f>F249*VLOOKUP(E249,Cost!B:E,4,FALSE)</f>
        <v>30.310000000000002</v>
      </c>
      <c r="I249" t="s">
        <v>302</v>
      </c>
    </row>
    <row r="250" spans="1:9" x14ac:dyDescent="0.3">
      <c r="A250" t="s">
        <v>216</v>
      </c>
      <c r="B250">
        <v>2024</v>
      </c>
      <c r="C250" t="s">
        <v>45</v>
      </c>
      <c r="D250" t="s">
        <v>5</v>
      </c>
      <c r="E250" t="s">
        <v>9</v>
      </c>
      <c r="F250">
        <v>7</v>
      </c>
      <c r="G250">
        <f>F250*VLOOKUP(E250,Cost!B:C,2,FALSE)</f>
        <v>79.17</v>
      </c>
      <c r="H250">
        <f>F250*VLOOKUP(E250,Cost!B:E,4,FALSE)</f>
        <v>32.06</v>
      </c>
      <c r="I250" t="s">
        <v>303</v>
      </c>
    </row>
    <row r="251" spans="1:9" x14ac:dyDescent="0.3">
      <c r="A251" t="s">
        <v>217</v>
      </c>
      <c r="B251">
        <v>2024</v>
      </c>
      <c r="C251" t="s">
        <v>36</v>
      </c>
      <c r="D251" t="s">
        <v>0</v>
      </c>
      <c r="E251" t="s">
        <v>1</v>
      </c>
      <c r="F251">
        <v>4</v>
      </c>
      <c r="G251">
        <f>F251*VLOOKUP(E251,Cost!B:C,2,FALSE)</f>
        <v>55</v>
      </c>
      <c r="H251">
        <f>F251*VLOOKUP(E251,Cost!B:E,4,FALSE)</f>
        <v>17.920000000000002</v>
      </c>
      <c r="I251" t="s">
        <v>303</v>
      </c>
    </row>
    <row r="252" spans="1:9" x14ac:dyDescent="0.3">
      <c r="A252" t="s">
        <v>152</v>
      </c>
      <c r="B252">
        <v>2024</v>
      </c>
      <c r="C252" t="s">
        <v>40</v>
      </c>
      <c r="D252" t="s">
        <v>10</v>
      </c>
      <c r="E252" t="s">
        <v>12</v>
      </c>
      <c r="F252">
        <v>3</v>
      </c>
      <c r="G252">
        <f>F252*VLOOKUP(E252,Cost!B:C,2,FALSE)</f>
        <v>17.97</v>
      </c>
      <c r="H252">
        <f>F252*VLOOKUP(E252,Cost!B:E,4,FALSE)</f>
        <v>8.370000000000001</v>
      </c>
      <c r="I252" t="s">
        <v>300</v>
      </c>
    </row>
    <row r="253" spans="1:9" x14ac:dyDescent="0.3">
      <c r="A253" t="s">
        <v>218</v>
      </c>
      <c r="B253">
        <v>2024</v>
      </c>
      <c r="C253" t="s">
        <v>36</v>
      </c>
      <c r="D253" t="s">
        <v>10</v>
      </c>
      <c r="E253" t="s">
        <v>12</v>
      </c>
      <c r="F253">
        <v>3</v>
      </c>
      <c r="G253">
        <f>F253*VLOOKUP(E253,Cost!B:C,2,FALSE)</f>
        <v>17.97</v>
      </c>
      <c r="H253">
        <f>F253*VLOOKUP(E253,Cost!B:E,4,FALSE)</f>
        <v>8.370000000000001</v>
      </c>
      <c r="I253" t="s">
        <v>300</v>
      </c>
    </row>
    <row r="254" spans="1:9" x14ac:dyDescent="0.3">
      <c r="A254" t="s">
        <v>211</v>
      </c>
      <c r="B254">
        <v>2024</v>
      </c>
      <c r="C254" t="s">
        <v>48</v>
      </c>
      <c r="D254" t="s">
        <v>10</v>
      </c>
      <c r="E254" t="s">
        <v>11</v>
      </c>
      <c r="F254">
        <v>8</v>
      </c>
      <c r="G254">
        <f>F254*VLOOKUP(E254,Cost!B:C,2,FALSE)</f>
        <v>42.08</v>
      </c>
      <c r="H254">
        <f>F254*VLOOKUP(E254,Cost!B:E,4,FALSE)</f>
        <v>16.399999999999999</v>
      </c>
      <c r="I254" t="s">
        <v>301</v>
      </c>
    </row>
    <row r="255" spans="1:9" x14ac:dyDescent="0.3">
      <c r="A255" t="s">
        <v>192</v>
      </c>
      <c r="B255">
        <v>2024</v>
      </c>
      <c r="C255" t="s">
        <v>38</v>
      </c>
      <c r="D255" t="s">
        <v>5</v>
      </c>
      <c r="E255" t="s">
        <v>9</v>
      </c>
      <c r="F255">
        <v>9</v>
      </c>
      <c r="G255">
        <f>F255*VLOOKUP(E255,Cost!B:C,2,FALSE)</f>
        <v>101.79</v>
      </c>
      <c r="H255">
        <f>F255*VLOOKUP(E255,Cost!B:E,4,FALSE)</f>
        <v>41.22</v>
      </c>
      <c r="I255" t="s">
        <v>300</v>
      </c>
    </row>
    <row r="256" spans="1:9" x14ac:dyDescent="0.3">
      <c r="A256" t="s">
        <v>190</v>
      </c>
      <c r="B256">
        <v>2024</v>
      </c>
      <c r="C256" t="s">
        <v>38</v>
      </c>
      <c r="D256" t="s">
        <v>15</v>
      </c>
      <c r="E256" t="s">
        <v>16</v>
      </c>
      <c r="F256">
        <v>10</v>
      </c>
      <c r="G256">
        <f>F256*VLOOKUP(E256,Cost!B:C,2,FALSE)</f>
        <v>96.1</v>
      </c>
      <c r="H256">
        <f>F256*VLOOKUP(E256,Cost!B:E,4,FALSE)</f>
        <v>24.799999999999997</v>
      </c>
      <c r="I256" t="s">
        <v>300</v>
      </c>
    </row>
    <row r="257" spans="1:9" x14ac:dyDescent="0.3">
      <c r="A257" t="s">
        <v>76</v>
      </c>
      <c r="B257">
        <v>2024</v>
      </c>
      <c r="C257" t="s">
        <v>34</v>
      </c>
      <c r="D257" t="s">
        <v>10</v>
      </c>
      <c r="E257" t="s">
        <v>13</v>
      </c>
      <c r="F257">
        <v>4</v>
      </c>
      <c r="G257">
        <f>F257*VLOOKUP(E257,Cost!B:C,2,FALSE)</f>
        <v>49.84</v>
      </c>
      <c r="H257">
        <f>F257*VLOOKUP(E257,Cost!B:E,4,FALSE)</f>
        <v>23.360000000000003</v>
      </c>
      <c r="I257" t="s">
        <v>301</v>
      </c>
    </row>
    <row r="258" spans="1:9" x14ac:dyDescent="0.3">
      <c r="A258" t="s">
        <v>116</v>
      </c>
      <c r="B258">
        <v>2024</v>
      </c>
      <c r="C258" t="s">
        <v>48</v>
      </c>
      <c r="D258" t="s">
        <v>5</v>
      </c>
      <c r="E258" t="s">
        <v>8</v>
      </c>
      <c r="F258">
        <v>9</v>
      </c>
      <c r="G258">
        <f>F258*VLOOKUP(E258,Cost!B:C,2,FALSE)</f>
        <v>96.75</v>
      </c>
      <c r="H258">
        <f>F258*VLOOKUP(E258,Cost!B:E,4,FALSE)</f>
        <v>24.929999999999996</v>
      </c>
      <c r="I258" t="s">
        <v>302</v>
      </c>
    </row>
    <row r="259" spans="1:9" x14ac:dyDescent="0.3">
      <c r="A259" t="s">
        <v>219</v>
      </c>
      <c r="B259">
        <v>2024</v>
      </c>
      <c r="C259" t="s">
        <v>90</v>
      </c>
      <c r="D259" t="s">
        <v>0</v>
      </c>
      <c r="E259" t="s">
        <v>1</v>
      </c>
      <c r="F259">
        <v>6</v>
      </c>
      <c r="G259">
        <f>F259*VLOOKUP(E259,Cost!B:C,2,FALSE)</f>
        <v>82.5</v>
      </c>
      <c r="H259">
        <f>F259*VLOOKUP(E259,Cost!B:E,4,FALSE)</f>
        <v>26.880000000000003</v>
      </c>
      <c r="I259" t="s">
        <v>303</v>
      </c>
    </row>
    <row r="260" spans="1:9" x14ac:dyDescent="0.3">
      <c r="A260" t="s">
        <v>180</v>
      </c>
      <c r="B260">
        <v>2024</v>
      </c>
      <c r="C260" t="s">
        <v>32</v>
      </c>
      <c r="D260" t="s">
        <v>5</v>
      </c>
      <c r="E260" t="s">
        <v>7</v>
      </c>
      <c r="F260">
        <v>5</v>
      </c>
      <c r="G260">
        <f>F260*VLOOKUP(E260,Cost!B:C,2,FALSE)</f>
        <v>50.85</v>
      </c>
      <c r="H260">
        <f>F260*VLOOKUP(E260,Cost!B:E,4,FALSE)</f>
        <v>6.3999999999999968</v>
      </c>
      <c r="I260" t="s">
        <v>303</v>
      </c>
    </row>
    <row r="261" spans="1:9" x14ac:dyDescent="0.3">
      <c r="A261" t="s">
        <v>220</v>
      </c>
      <c r="B261">
        <v>2024</v>
      </c>
      <c r="C261" t="s">
        <v>90</v>
      </c>
      <c r="D261" t="s">
        <v>0</v>
      </c>
      <c r="E261" t="s">
        <v>4</v>
      </c>
      <c r="F261">
        <v>7</v>
      </c>
      <c r="G261">
        <f>F261*VLOOKUP(E261,Cost!B:C,2,FALSE)</f>
        <v>61.81</v>
      </c>
      <c r="H261">
        <f>F261*VLOOKUP(E261,Cost!B:E,4,FALSE)</f>
        <v>26.25</v>
      </c>
      <c r="I261" t="s">
        <v>303</v>
      </c>
    </row>
    <row r="262" spans="1:9" x14ac:dyDescent="0.3">
      <c r="A262" t="s">
        <v>172</v>
      </c>
      <c r="B262">
        <v>2024</v>
      </c>
      <c r="C262" t="s">
        <v>30</v>
      </c>
      <c r="D262" t="s">
        <v>15</v>
      </c>
      <c r="E262" t="s">
        <v>16</v>
      </c>
      <c r="F262">
        <v>9</v>
      </c>
      <c r="G262">
        <f>F262*VLOOKUP(E262,Cost!B:C,2,FALSE)</f>
        <v>86.49</v>
      </c>
      <c r="H262">
        <f>F262*VLOOKUP(E262,Cost!B:E,4,FALSE)</f>
        <v>22.319999999999997</v>
      </c>
      <c r="I262" t="s">
        <v>301</v>
      </c>
    </row>
    <row r="263" spans="1:9" x14ac:dyDescent="0.3">
      <c r="A263" t="s">
        <v>180</v>
      </c>
      <c r="B263">
        <v>2024</v>
      </c>
      <c r="C263" t="s">
        <v>32</v>
      </c>
      <c r="D263" t="s">
        <v>10</v>
      </c>
      <c r="E263" t="s">
        <v>12</v>
      </c>
      <c r="F263">
        <v>8</v>
      </c>
      <c r="G263">
        <f>F263*VLOOKUP(E263,Cost!B:C,2,FALSE)</f>
        <v>47.92</v>
      </c>
      <c r="H263">
        <f>F263*VLOOKUP(E263,Cost!B:E,4,FALSE)</f>
        <v>22.32</v>
      </c>
      <c r="I263" t="s">
        <v>303</v>
      </c>
    </row>
    <row r="264" spans="1:9" x14ac:dyDescent="0.3">
      <c r="A264" t="s">
        <v>221</v>
      </c>
      <c r="B264">
        <v>2024</v>
      </c>
      <c r="C264" t="s">
        <v>40</v>
      </c>
      <c r="D264" t="s">
        <v>0</v>
      </c>
      <c r="E264" t="s">
        <v>2</v>
      </c>
      <c r="F264">
        <v>5</v>
      </c>
      <c r="G264">
        <f>F264*VLOOKUP(E264,Cost!B:C,2,FALSE)</f>
        <v>55.099999999999994</v>
      </c>
      <c r="H264">
        <f>F264*VLOOKUP(E264,Cost!B:E,4,FALSE)</f>
        <v>9.9000000000000021</v>
      </c>
      <c r="I264" t="s">
        <v>302</v>
      </c>
    </row>
    <row r="265" spans="1:9" x14ac:dyDescent="0.3">
      <c r="A265" t="s">
        <v>222</v>
      </c>
      <c r="B265">
        <v>2024</v>
      </c>
      <c r="C265" t="s">
        <v>38</v>
      </c>
      <c r="D265" t="s">
        <v>10</v>
      </c>
      <c r="E265" t="s">
        <v>12</v>
      </c>
      <c r="F265">
        <v>9</v>
      </c>
      <c r="G265">
        <f>F265*VLOOKUP(E265,Cost!B:C,2,FALSE)</f>
        <v>53.910000000000004</v>
      </c>
      <c r="H265">
        <f>F265*VLOOKUP(E265,Cost!B:E,4,FALSE)</f>
        <v>25.11</v>
      </c>
      <c r="I265" t="s">
        <v>303</v>
      </c>
    </row>
    <row r="266" spans="1:9" x14ac:dyDescent="0.3">
      <c r="A266" t="s">
        <v>223</v>
      </c>
      <c r="B266">
        <v>2024</v>
      </c>
      <c r="C266" t="s">
        <v>66</v>
      </c>
      <c r="D266" t="s">
        <v>0</v>
      </c>
      <c r="E266" t="s">
        <v>2</v>
      </c>
      <c r="F266">
        <v>10</v>
      </c>
      <c r="G266">
        <f>F266*VLOOKUP(E266,Cost!B:C,2,FALSE)</f>
        <v>110.19999999999999</v>
      </c>
      <c r="H266">
        <f>F266*VLOOKUP(E266,Cost!B:E,4,FALSE)</f>
        <v>19.800000000000004</v>
      </c>
      <c r="I266" t="s">
        <v>302</v>
      </c>
    </row>
    <row r="267" spans="1:9" x14ac:dyDescent="0.3">
      <c r="A267" t="s">
        <v>224</v>
      </c>
      <c r="B267">
        <v>2024</v>
      </c>
      <c r="C267" t="s">
        <v>30</v>
      </c>
      <c r="D267" t="s">
        <v>15</v>
      </c>
      <c r="E267" t="s">
        <v>18</v>
      </c>
      <c r="F267">
        <v>7</v>
      </c>
      <c r="G267">
        <f>F267*VLOOKUP(E267,Cost!B:C,2,FALSE)</f>
        <v>41.370000000000005</v>
      </c>
      <c r="H267">
        <f>F267*VLOOKUP(E267,Cost!B:E,4,FALSE)</f>
        <v>4.3400000000000007</v>
      </c>
      <c r="I267" t="s">
        <v>302</v>
      </c>
    </row>
    <row r="268" spans="1:9" x14ac:dyDescent="0.3">
      <c r="A268" t="s">
        <v>204</v>
      </c>
      <c r="B268">
        <v>2024</v>
      </c>
      <c r="C268" t="s">
        <v>66</v>
      </c>
      <c r="D268" t="s">
        <v>15</v>
      </c>
      <c r="E268" t="s">
        <v>17</v>
      </c>
      <c r="F268">
        <v>6</v>
      </c>
      <c r="G268">
        <f>F268*VLOOKUP(E268,Cost!B:C,2,FALSE)</f>
        <v>53.94</v>
      </c>
      <c r="H268">
        <f>F268*VLOOKUP(E268,Cost!B:E,4,FALSE)</f>
        <v>6.8400000000000034</v>
      </c>
      <c r="I268" t="s">
        <v>302</v>
      </c>
    </row>
    <row r="269" spans="1:9" x14ac:dyDescent="0.3">
      <c r="A269" t="s">
        <v>225</v>
      </c>
      <c r="B269">
        <v>2024</v>
      </c>
      <c r="C269" t="s">
        <v>32</v>
      </c>
      <c r="D269" t="s">
        <v>5</v>
      </c>
      <c r="E269" t="s">
        <v>8</v>
      </c>
      <c r="F269">
        <v>6</v>
      </c>
      <c r="G269">
        <f>F269*VLOOKUP(E269,Cost!B:C,2,FALSE)</f>
        <v>64.5</v>
      </c>
      <c r="H269">
        <f>F269*VLOOKUP(E269,Cost!B:E,4,FALSE)</f>
        <v>16.619999999999997</v>
      </c>
      <c r="I269" t="s">
        <v>301</v>
      </c>
    </row>
    <row r="270" spans="1:9" x14ac:dyDescent="0.3">
      <c r="A270" t="s">
        <v>226</v>
      </c>
      <c r="B270">
        <v>2024</v>
      </c>
      <c r="C270" t="s">
        <v>63</v>
      </c>
      <c r="D270" t="s">
        <v>5</v>
      </c>
      <c r="E270" t="s">
        <v>8</v>
      </c>
      <c r="F270">
        <v>5</v>
      </c>
      <c r="G270">
        <f>F270*VLOOKUP(E270,Cost!B:C,2,FALSE)</f>
        <v>53.75</v>
      </c>
      <c r="H270">
        <f>F270*VLOOKUP(E270,Cost!B:E,4,FALSE)</f>
        <v>13.849999999999998</v>
      </c>
      <c r="I270" t="s">
        <v>302</v>
      </c>
    </row>
    <row r="271" spans="1:9" x14ac:dyDescent="0.3">
      <c r="A271" t="s">
        <v>75</v>
      </c>
      <c r="B271">
        <v>2024</v>
      </c>
      <c r="C271" t="s">
        <v>36</v>
      </c>
      <c r="D271" t="s">
        <v>5</v>
      </c>
      <c r="E271" t="s">
        <v>8</v>
      </c>
      <c r="F271">
        <v>5</v>
      </c>
      <c r="G271">
        <f>F271*VLOOKUP(E271,Cost!B:C,2,FALSE)</f>
        <v>53.75</v>
      </c>
      <c r="H271">
        <f>F271*VLOOKUP(E271,Cost!B:E,4,FALSE)</f>
        <v>13.849999999999998</v>
      </c>
      <c r="I271" t="s">
        <v>303</v>
      </c>
    </row>
    <row r="272" spans="1:9" x14ac:dyDescent="0.3">
      <c r="A272" t="s">
        <v>194</v>
      </c>
      <c r="B272">
        <v>2024</v>
      </c>
      <c r="C272" t="s">
        <v>36</v>
      </c>
      <c r="D272" t="s">
        <v>0</v>
      </c>
      <c r="E272" t="s">
        <v>2</v>
      </c>
      <c r="F272">
        <v>9</v>
      </c>
      <c r="G272">
        <f>F272*VLOOKUP(E272,Cost!B:C,2,FALSE)</f>
        <v>99.179999999999993</v>
      </c>
      <c r="H272">
        <f>F272*VLOOKUP(E272,Cost!B:E,4,FALSE)</f>
        <v>17.820000000000004</v>
      </c>
      <c r="I272" t="s">
        <v>300</v>
      </c>
    </row>
    <row r="273" spans="1:9" x14ac:dyDescent="0.3">
      <c r="A273" t="s">
        <v>193</v>
      </c>
      <c r="B273">
        <v>2024</v>
      </c>
      <c r="C273" t="s">
        <v>40</v>
      </c>
      <c r="D273" t="s">
        <v>5</v>
      </c>
      <c r="E273" t="s">
        <v>6</v>
      </c>
      <c r="F273">
        <v>8</v>
      </c>
      <c r="G273">
        <f>F273*VLOOKUP(E273,Cost!B:C,2,FALSE)</f>
        <v>69.040000000000006</v>
      </c>
      <c r="H273">
        <f>F273*VLOOKUP(E273,Cost!B:E,4,FALSE)</f>
        <v>22.960000000000008</v>
      </c>
      <c r="I273" t="s">
        <v>301</v>
      </c>
    </row>
    <row r="274" spans="1:9" x14ac:dyDescent="0.3">
      <c r="A274" t="s">
        <v>227</v>
      </c>
      <c r="B274">
        <v>2024</v>
      </c>
      <c r="C274" t="s">
        <v>63</v>
      </c>
      <c r="D274" t="s">
        <v>5</v>
      </c>
      <c r="E274" t="s">
        <v>6</v>
      </c>
      <c r="F274">
        <v>6</v>
      </c>
      <c r="G274">
        <f>F274*VLOOKUP(E274,Cost!B:C,2,FALSE)</f>
        <v>51.78</v>
      </c>
      <c r="H274">
        <f>F274*VLOOKUP(E274,Cost!B:E,4,FALSE)</f>
        <v>17.220000000000006</v>
      </c>
      <c r="I274" t="s">
        <v>303</v>
      </c>
    </row>
    <row r="275" spans="1:9" x14ac:dyDescent="0.3">
      <c r="A275" t="s">
        <v>207</v>
      </c>
      <c r="B275">
        <v>2024</v>
      </c>
      <c r="C275" t="s">
        <v>34</v>
      </c>
      <c r="D275" t="s">
        <v>0</v>
      </c>
      <c r="E275" t="s">
        <v>1</v>
      </c>
      <c r="F275">
        <v>4</v>
      </c>
      <c r="G275">
        <f>F275*VLOOKUP(E275,Cost!B:C,2,FALSE)</f>
        <v>55</v>
      </c>
      <c r="H275">
        <f>F275*VLOOKUP(E275,Cost!B:E,4,FALSE)</f>
        <v>17.920000000000002</v>
      </c>
      <c r="I275" t="s">
        <v>303</v>
      </c>
    </row>
    <row r="276" spans="1:9" x14ac:dyDescent="0.3">
      <c r="A276" t="s">
        <v>228</v>
      </c>
      <c r="B276">
        <v>2024</v>
      </c>
      <c r="C276" t="s">
        <v>66</v>
      </c>
      <c r="D276" t="s">
        <v>0</v>
      </c>
      <c r="E276" t="s">
        <v>3</v>
      </c>
      <c r="F276">
        <v>7</v>
      </c>
      <c r="G276">
        <f>F276*VLOOKUP(E276,Cost!B:C,2,FALSE)</f>
        <v>61.18</v>
      </c>
      <c r="H276">
        <f>F276*VLOOKUP(E276,Cost!B:E,4,FALSE)</f>
        <v>17.78</v>
      </c>
      <c r="I276" t="s">
        <v>301</v>
      </c>
    </row>
    <row r="277" spans="1:9" x14ac:dyDescent="0.3">
      <c r="A277" t="s">
        <v>84</v>
      </c>
      <c r="B277">
        <v>2024</v>
      </c>
      <c r="C277" t="s">
        <v>63</v>
      </c>
      <c r="D277" t="s">
        <v>10</v>
      </c>
      <c r="E277" t="s">
        <v>12</v>
      </c>
      <c r="F277">
        <v>4</v>
      </c>
      <c r="G277">
        <f>F277*VLOOKUP(E277,Cost!B:C,2,FALSE)</f>
        <v>23.96</v>
      </c>
      <c r="H277">
        <f>F277*VLOOKUP(E277,Cost!B:E,4,FALSE)</f>
        <v>11.16</v>
      </c>
      <c r="I277" t="s">
        <v>300</v>
      </c>
    </row>
    <row r="278" spans="1:9" x14ac:dyDescent="0.3">
      <c r="A278" t="s">
        <v>114</v>
      </c>
      <c r="B278">
        <v>2024</v>
      </c>
      <c r="C278" t="s">
        <v>32</v>
      </c>
      <c r="D278" t="s">
        <v>0</v>
      </c>
      <c r="E278" t="s">
        <v>3</v>
      </c>
      <c r="F278">
        <v>6</v>
      </c>
      <c r="G278">
        <f>F278*VLOOKUP(E278,Cost!B:C,2,FALSE)</f>
        <v>52.44</v>
      </c>
      <c r="H278">
        <f>F278*VLOOKUP(E278,Cost!B:E,4,FALSE)</f>
        <v>15.24</v>
      </c>
      <c r="I278" t="s">
        <v>300</v>
      </c>
    </row>
    <row r="279" spans="1:9" x14ac:dyDescent="0.3">
      <c r="A279" t="s">
        <v>229</v>
      </c>
      <c r="B279">
        <v>2024</v>
      </c>
      <c r="C279" t="s">
        <v>66</v>
      </c>
      <c r="D279" t="s">
        <v>0</v>
      </c>
      <c r="E279" t="s">
        <v>3</v>
      </c>
      <c r="F279">
        <v>1</v>
      </c>
      <c r="G279">
        <f>F279*VLOOKUP(E279,Cost!B:C,2,FALSE)</f>
        <v>8.74</v>
      </c>
      <c r="H279">
        <f>F279*VLOOKUP(E279,Cost!B:E,4,FALSE)</f>
        <v>2.54</v>
      </c>
      <c r="I279" t="s">
        <v>302</v>
      </c>
    </row>
    <row r="280" spans="1:9" x14ac:dyDescent="0.3">
      <c r="A280" t="s">
        <v>230</v>
      </c>
      <c r="B280">
        <v>2024</v>
      </c>
      <c r="C280" t="s">
        <v>66</v>
      </c>
      <c r="D280" t="s">
        <v>0</v>
      </c>
      <c r="E280" t="s">
        <v>1</v>
      </c>
      <c r="F280">
        <v>5</v>
      </c>
      <c r="G280">
        <f>F280*VLOOKUP(E280,Cost!B:C,2,FALSE)</f>
        <v>68.75</v>
      </c>
      <c r="H280">
        <f>F280*VLOOKUP(E280,Cost!B:E,4,FALSE)</f>
        <v>22.400000000000002</v>
      </c>
      <c r="I280" t="s">
        <v>301</v>
      </c>
    </row>
    <row r="281" spans="1:9" x14ac:dyDescent="0.3">
      <c r="A281" t="s">
        <v>231</v>
      </c>
      <c r="B281">
        <v>2024</v>
      </c>
      <c r="C281" t="s">
        <v>45</v>
      </c>
      <c r="D281" t="s">
        <v>0</v>
      </c>
      <c r="E281" t="s">
        <v>3</v>
      </c>
      <c r="F281">
        <v>9</v>
      </c>
      <c r="G281">
        <f>F281*VLOOKUP(E281,Cost!B:C,2,FALSE)</f>
        <v>78.66</v>
      </c>
      <c r="H281">
        <f>F281*VLOOKUP(E281,Cost!B:E,4,FALSE)</f>
        <v>22.86</v>
      </c>
      <c r="I281" t="s">
        <v>300</v>
      </c>
    </row>
    <row r="282" spans="1:9" x14ac:dyDescent="0.3">
      <c r="A282" t="s">
        <v>195</v>
      </c>
      <c r="B282">
        <v>2024</v>
      </c>
      <c r="C282" t="s">
        <v>45</v>
      </c>
      <c r="D282" t="s">
        <v>15</v>
      </c>
      <c r="E282" t="s">
        <v>16</v>
      </c>
      <c r="F282">
        <v>9</v>
      </c>
      <c r="G282">
        <f>F282*VLOOKUP(E282,Cost!B:C,2,FALSE)</f>
        <v>86.49</v>
      </c>
      <c r="H282">
        <f>F282*VLOOKUP(E282,Cost!B:E,4,FALSE)</f>
        <v>22.319999999999997</v>
      </c>
      <c r="I282" t="s">
        <v>301</v>
      </c>
    </row>
    <row r="283" spans="1:9" x14ac:dyDescent="0.3">
      <c r="A283" t="s">
        <v>46</v>
      </c>
      <c r="B283">
        <v>2024</v>
      </c>
      <c r="C283" t="s">
        <v>34</v>
      </c>
      <c r="D283" t="s">
        <v>10</v>
      </c>
      <c r="E283" t="s">
        <v>11</v>
      </c>
      <c r="F283">
        <v>8</v>
      </c>
      <c r="G283">
        <f>F283*VLOOKUP(E283,Cost!B:C,2,FALSE)</f>
        <v>42.08</v>
      </c>
      <c r="H283">
        <f>F283*VLOOKUP(E283,Cost!B:E,4,FALSE)</f>
        <v>16.399999999999999</v>
      </c>
      <c r="I283" t="s">
        <v>300</v>
      </c>
    </row>
    <row r="284" spans="1:9" x14ac:dyDescent="0.3">
      <c r="A284" t="s">
        <v>232</v>
      </c>
      <c r="B284">
        <v>2024</v>
      </c>
      <c r="C284" t="s">
        <v>63</v>
      </c>
      <c r="D284" t="s">
        <v>0</v>
      </c>
      <c r="E284" t="s">
        <v>1</v>
      </c>
      <c r="F284">
        <v>4</v>
      </c>
      <c r="G284">
        <f>F284*VLOOKUP(E284,Cost!B:C,2,FALSE)</f>
        <v>55</v>
      </c>
      <c r="H284">
        <f>F284*VLOOKUP(E284,Cost!B:E,4,FALSE)</f>
        <v>17.920000000000002</v>
      </c>
      <c r="I284" t="s">
        <v>301</v>
      </c>
    </row>
    <row r="285" spans="1:9" x14ac:dyDescent="0.3">
      <c r="A285" t="s">
        <v>51</v>
      </c>
      <c r="B285">
        <v>2024</v>
      </c>
      <c r="C285" t="s">
        <v>48</v>
      </c>
      <c r="D285" t="s">
        <v>5</v>
      </c>
      <c r="E285" t="s">
        <v>6</v>
      </c>
      <c r="F285">
        <v>2</v>
      </c>
      <c r="G285">
        <f>F285*VLOOKUP(E285,Cost!B:C,2,FALSE)</f>
        <v>17.260000000000002</v>
      </c>
      <c r="H285">
        <f>F285*VLOOKUP(E285,Cost!B:E,4,FALSE)</f>
        <v>5.740000000000002</v>
      </c>
      <c r="I285" t="s">
        <v>301</v>
      </c>
    </row>
    <row r="286" spans="1:9" x14ac:dyDescent="0.3">
      <c r="A286" t="s">
        <v>233</v>
      </c>
      <c r="B286">
        <v>2024</v>
      </c>
      <c r="C286" t="s">
        <v>63</v>
      </c>
      <c r="D286" t="s">
        <v>15</v>
      </c>
      <c r="E286" t="s">
        <v>19</v>
      </c>
      <c r="F286">
        <v>10</v>
      </c>
      <c r="G286">
        <f>F286*VLOOKUP(E286,Cost!B:C,2,FALSE)</f>
        <v>84.9</v>
      </c>
      <c r="H286">
        <f>F286*VLOOKUP(E286,Cost!B:E,4,FALSE)</f>
        <v>11.000000000000005</v>
      </c>
      <c r="I286" t="s">
        <v>303</v>
      </c>
    </row>
    <row r="287" spans="1:9" x14ac:dyDescent="0.3">
      <c r="A287" t="s">
        <v>64</v>
      </c>
      <c r="B287">
        <v>2024</v>
      </c>
      <c r="C287" t="s">
        <v>30</v>
      </c>
      <c r="D287" t="s">
        <v>5</v>
      </c>
      <c r="E287" t="s">
        <v>8</v>
      </c>
      <c r="F287">
        <v>2</v>
      </c>
      <c r="G287">
        <f>F287*VLOOKUP(E287,Cost!B:C,2,FALSE)</f>
        <v>21.5</v>
      </c>
      <c r="H287">
        <f>F287*VLOOKUP(E287,Cost!B:E,4,FALSE)</f>
        <v>5.5399999999999991</v>
      </c>
      <c r="I287" t="s">
        <v>302</v>
      </c>
    </row>
    <row r="288" spans="1:9" x14ac:dyDescent="0.3">
      <c r="A288" t="s">
        <v>49</v>
      </c>
      <c r="B288">
        <v>2024</v>
      </c>
      <c r="C288" t="s">
        <v>40</v>
      </c>
      <c r="D288" t="s">
        <v>5</v>
      </c>
      <c r="E288" t="s">
        <v>8</v>
      </c>
      <c r="F288">
        <v>8</v>
      </c>
      <c r="G288">
        <f>F288*VLOOKUP(E288,Cost!B:C,2,FALSE)</f>
        <v>86</v>
      </c>
      <c r="H288">
        <f>F288*VLOOKUP(E288,Cost!B:E,4,FALSE)</f>
        <v>22.159999999999997</v>
      </c>
      <c r="I288" t="s">
        <v>301</v>
      </c>
    </row>
    <row r="289" spans="1:9" x14ac:dyDescent="0.3">
      <c r="A289" t="s">
        <v>155</v>
      </c>
      <c r="B289">
        <v>2024</v>
      </c>
      <c r="C289" t="s">
        <v>63</v>
      </c>
      <c r="D289" t="s">
        <v>10</v>
      </c>
      <c r="E289" t="s">
        <v>13</v>
      </c>
      <c r="F289">
        <v>8</v>
      </c>
      <c r="G289">
        <f>F289*VLOOKUP(E289,Cost!B:C,2,FALSE)</f>
        <v>99.68</v>
      </c>
      <c r="H289">
        <f>F289*VLOOKUP(E289,Cost!B:E,4,FALSE)</f>
        <v>46.720000000000006</v>
      </c>
      <c r="I289" t="s">
        <v>302</v>
      </c>
    </row>
    <row r="290" spans="1:9" x14ac:dyDescent="0.3">
      <c r="A290" t="s">
        <v>95</v>
      </c>
      <c r="B290">
        <v>2024</v>
      </c>
      <c r="C290" t="s">
        <v>32</v>
      </c>
      <c r="D290" t="s">
        <v>10</v>
      </c>
      <c r="E290" t="s">
        <v>12</v>
      </c>
      <c r="F290">
        <v>1</v>
      </c>
      <c r="G290">
        <f>F290*VLOOKUP(E290,Cost!B:C,2,FALSE)</f>
        <v>5.99</v>
      </c>
      <c r="H290">
        <f>F290*VLOOKUP(E290,Cost!B:E,4,FALSE)</f>
        <v>2.79</v>
      </c>
      <c r="I290" t="s">
        <v>302</v>
      </c>
    </row>
    <row r="291" spans="1:9" x14ac:dyDescent="0.3">
      <c r="A291" t="s">
        <v>189</v>
      </c>
      <c r="B291">
        <v>2024</v>
      </c>
      <c r="C291" t="s">
        <v>40</v>
      </c>
      <c r="D291" t="s">
        <v>5</v>
      </c>
      <c r="E291" t="s">
        <v>7</v>
      </c>
      <c r="F291">
        <v>1</v>
      </c>
      <c r="G291">
        <f>F291*VLOOKUP(E291,Cost!B:C,2,FALSE)</f>
        <v>10.17</v>
      </c>
      <c r="H291">
        <f>F291*VLOOKUP(E291,Cost!B:E,4,FALSE)</f>
        <v>1.2799999999999994</v>
      </c>
      <c r="I291" t="s">
        <v>300</v>
      </c>
    </row>
    <row r="292" spans="1:9" x14ac:dyDescent="0.3">
      <c r="A292" t="s">
        <v>234</v>
      </c>
      <c r="B292">
        <v>2024</v>
      </c>
      <c r="C292" t="s">
        <v>90</v>
      </c>
      <c r="D292" t="s">
        <v>0</v>
      </c>
      <c r="E292" t="s">
        <v>2</v>
      </c>
      <c r="F292">
        <v>4</v>
      </c>
      <c r="G292">
        <f>F292*VLOOKUP(E292,Cost!B:C,2,FALSE)</f>
        <v>44.08</v>
      </c>
      <c r="H292">
        <f>F292*VLOOKUP(E292,Cost!B:E,4,FALSE)</f>
        <v>7.9200000000000017</v>
      </c>
      <c r="I292" t="s">
        <v>300</v>
      </c>
    </row>
    <row r="293" spans="1:9" x14ac:dyDescent="0.3">
      <c r="A293" t="s">
        <v>172</v>
      </c>
      <c r="B293">
        <v>2024</v>
      </c>
      <c r="C293" t="s">
        <v>30</v>
      </c>
      <c r="D293" t="s">
        <v>10</v>
      </c>
      <c r="E293" t="s">
        <v>13</v>
      </c>
      <c r="F293">
        <v>7</v>
      </c>
      <c r="G293">
        <f>F293*VLOOKUP(E293,Cost!B:C,2,FALSE)</f>
        <v>87.22</v>
      </c>
      <c r="H293">
        <f>F293*VLOOKUP(E293,Cost!B:E,4,FALSE)</f>
        <v>40.880000000000003</v>
      </c>
      <c r="I293" t="s">
        <v>301</v>
      </c>
    </row>
    <row r="294" spans="1:9" x14ac:dyDescent="0.3">
      <c r="A294" t="s">
        <v>91</v>
      </c>
      <c r="B294">
        <v>2024</v>
      </c>
      <c r="C294" t="s">
        <v>40</v>
      </c>
      <c r="D294" t="s">
        <v>0</v>
      </c>
      <c r="E294" t="s">
        <v>4</v>
      </c>
      <c r="F294">
        <v>9</v>
      </c>
      <c r="G294">
        <f>F294*VLOOKUP(E294,Cost!B:C,2,FALSE)</f>
        <v>79.47</v>
      </c>
      <c r="H294">
        <f>F294*VLOOKUP(E294,Cost!B:E,4,FALSE)</f>
        <v>33.75</v>
      </c>
      <c r="I294" t="s">
        <v>300</v>
      </c>
    </row>
    <row r="295" spans="1:9" x14ac:dyDescent="0.3">
      <c r="A295" t="s">
        <v>235</v>
      </c>
      <c r="B295">
        <v>2024</v>
      </c>
      <c r="C295" t="s">
        <v>36</v>
      </c>
      <c r="D295" t="s">
        <v>15</v>
      </c>
      <c r="E295" t="s">
        <v>18</v>
      </c>
      <c r="F295">
        <v>5</v>
      </c>
      <c r="G295">
        <f>F295*VLOOKUP(E295,Cost!B:C,2,FALSE)</f>
        <v>29.55</v>
      </c>
      <c r="H295">
        <f>F295*VLOOKUP(E295,Cost!B:E,4,FALSE)</f>
        <v>3.1000000000000005</v>
      </c>
      <c r="I295" t="s">
        <v>303</v>
      </c>
    </row>
    <row r="296" spans="1:9" x14ac:dyDescent="0.3">
      <c r="A296" t="s">
        <v>219</v>
      </c>
      <c r="B296">
        <v>2024</v>
      </c>
      <c r="C296" t="s">
        <v>90</v>
      </c>
      <c r="D296" t="s">
        <v>10</v>
      </c>
      <c r="E296" t="s">
        <v>13</v>
      </c>
      <c r="F296">
        <v>7</v>
      </c>
      <c r="G296">
        <f>F296*VLOOKUP(E296,Cost!B:C,2,FALSE)</f>
        <v>87.22</v>
      </c>
      <c r="H296">
        <f>F296*VLOOKUP(E296,Cost!B:E,4,FALSE)</f>
        <v>40.880000000000003</v>
      </c>
      <c r="I296" t="s">
        <v>303</v>
      </c>
    </row>
    <row r="297" spans="1:9" x14ac:dyDescent="0.3">
      <c r="A297" t="s">
        <v>47</v>
      </c>
      <c r="B297">
        <v>2024</v>
      </c>
      <c r="C297" t="s">
        <v>48</v>
      </c>
      <c r="D297" t="s">
        <v>0</v>
      </c>
      <c r="E297" t="s">
        <v>4</v>
      </c>
      <c r="F297">
        <v>5</v>
      </c>
      <c r="G297">
        <f>F297*VLOOKUP(E297,Cost!B:C,2,FALSE)</f>
        <v>44.15</v>
      </c>
      <c r="H297">
        <f>F297*VLOOKUP(E297,Cost!B:E,4,FALSE)</f>
        <v>18.75</v>
      </c>
      <c r="I297" t="s">
        <v>300</v>
      </c>
    </row>
    <row r="298" spans="1:9" x14ac:dyDescent="0.3">
      <c r="A298" t="s">
        <v>236</v>
      </c>
      <c r="B298">
        <v>2024</v>
      </c>
      <c r="C298" t="s">
        <v>30</v>
      </c>
      <c r="D298" t="s">
        <v>0</v>
      </c>
      <c r="E298" t="s">
        <v>4</v>
      </c>
      <c r="F298">
        <v>1</v>
      </c>
      <c r="G298">
        <f>F298*VLOOKUP(E298,Cost!B:C,2,FALSE)</f>
        <v>8.83</v>
      </c>
      <c r="H298">
        <f>F298*VLOOKUP(E298,Cost!B:E,4,FALSE)</f>
        <v>3.75</v>
      </c>
      <c r="I298" t="s">
        <v>300</v>
      </c>
    </row>
    <row r="299" spans="1:9" x14ac:dyDescent="0.3">
      <c r="A299" t="s">
        <v>237</v>
      </c>
      <c r="B299">
        <v>2024</v>
      </c>
      <c r="C299" t="s">
        <v>90</v>
      </c>
      <c r="D299" t="s">
        <v>15</v>
      </c>
      <c r="E299" t="s">
        <v>17</v>
      </c>
      <c r="F299">
        <v>7</v>
      </c>
      <c r="G299">
        <f>F299*VLOOKUP(E299,Cost!B:C,2,FALSE)</f>
        <v>62.93</v>
      </c>
      <c r="H299">
        <f>F299*VLOOKUP(E299,Cost!B:E,4,FALSE)</f>
        <v>7.980000000000004</v>
      </c>
      <c r="I299" t="s">
        <v>302</v>
      </c>
    </row>
    <row r="300" spans="1:9" x14ac:dyDescent="0.3">
      <c r="A300" t="s">
        <v>215</v>
      </c>
      <c r="B300">
        <v>2024</v>
      </c>
      <c r="C300" t="s">
        <v>48</v>
      </c>
      <c r="D300" t="s">
        <v>10</v>
      </c>
      <c r="E300" t="s">
        <v>11</v>
      </c>
      <c r="F300">
        <v>1</v>
      </c>
      <c r="G300">
        <f>F300*VLOOKUP(E300,Cost!B:C,2,FALSE)</f>
        <v>5.26</v>
      </c>
      <c r="H300">
        <f>F300*VLOOKUP(E300,Cost!B:E,4,FALSE)</f>
        <v>2.0499999999999998</v>
      </c>
      <c r="I300" t="s">
        <v>300</v>
      </c>
    </row>
    <row r="301" spans="1:9" x14ac:dyDescent="0.3">
      <c r="A301" t="s">
        <v>166</v>
      </c>
      <c r="B301">
        <v>2024</v>
      </c>
      <c r="C301" t="s">
        <v>40</v>
      </c>
      <c r="D301" t="s">
        <v>0</v>
      </c>
      <c r="E301" t="s">
        <v>4</v>
      </c>
      <c r="F301">
        <v>3</v>
      </c>
      <c r="G301">
        <f>F301*VLOOKUP(E301,Cost!B:C,2,FALSE)</f>
        <v>26.490000000000002</v>
      </c>
      <c r="H301">
        <f>F301*VLOOKUP(E301,Cost!B:E,4,FALSE)</f>
        <v>11.25</v>
      </c>
      <c r="I301" t="s">
        <v>301</v>
      </c>
    </row>
    <row r="302" spans="1:9" x14ac:dyDescent="0.3">
      <c r="A302" t="s">
        <v>238</v>
      </c>
      <c r="B302">
        <v>2024</v>
      </c>
      <c r="C302" t="s">
        <v>63</v>
      </c>
      <c r="D302" t="s">
        <v>15</v>
      </c>
      <c r="E302" t="s">
        <v>18</v>
      </c>
      <c r="F302">
        <v>6</v>
      </c>
      <c r="G302">
        <f>F302*VLOOKUP(E302,Cost!B:C,2,FALSE)</f>
        <v>35.46</v>
      </c>
      <c r="H302">
        <f>F302*VLOOKUP(E302,Cost!B:E,4,FALSE)</f>
        <v>3.7200000000000006</v>
      </c>
      <c r="I302" t="s">
        <v>301</v>
      </c>
    </row>
    <row r="303" spans="1:9" x14ac:dyDescent="0.3">
      <c r="A303" t="s">
        <v>239</v>
      </c>
      <c r="B303">
        <v>2024</v>
      </c>
      <c r="C303" t="s">
        <v>32</v>
      </c>
      <c r="D303" t="s">
        <v>0</v>
      </c>
      <c r="E303" t="s">
        <v>3</v>
      </c>
      <c r="F303">
        <v>9</v>
      </c>
      <c r="G303">
        <f>F303*VLOOKUP(E303,Cost!B:C,2,FALSE)</f>
        <v>78.66</v>
      </c>
      <c r="H303">
        <f>F303*VLOOKUP(E303,Cost!B:E,4,FALSE)</f>
        <v>22.86</v>
      </c>
      <c r="I303" t="s">
        <v>302</v>
      </c>
    </row>
    <row r="304" spans="1:9" x14ac:dyDescent="0.3">
      <c r="A304" t="s">
        <v>240</v>
      </c>
      <c r="B304">
        <v>2024</v>
      </c>
      <c r="C304" t="s">
        <v>66</v>
      </c>
      <c r="D304" t="s">
        <v>5</v>
      </c>
      <c r="E304" t="s">
        <v>6</v>
      </c>
      <c r="F304">
        <v>8</v>
      </c>
      <c r="G304">
        <f>F304*VLOOKUP(E304,Cost!B:C,2,FALSE)</f>
        <v>69.040000000000006</v>
      </c>
      <c r="H304">
        <f>F304*VLOOKUP(E304,Cost!B:E,4,FALSE)</f>
        <v>22.960000000000008</v>
      </c>
      <c r="I304" t="s">
        <v>300</v>
      </c>
    </row>
    <row r="305" spans="1:9" x14ac:dyDescent="0.3">
      <c r="A305" t="s">
        <v>241</v>
      </c>
      <c r="B305">
        <v>2024</v>
      </c>
      <c r="C305" t="s">
        <v>32</v>
      </c>
      <c r="D305" t="s">
        <v>5</v>
      </c>
      <c r="E305" t="s">
        <v>8</v>
      </c>
      <c r="F305">
        <v>10</v>
      </c>
      <c r="G305">
        <f>F305*VLOOKUP(E305,Cost!B:C,2,FALSE)</f>
        <v>107.5</v>
      </c>
      <c r="H305">
        <f>F305*VLOOKUP(E305,Cost!B:E,4,FALSE)</f>
        <v>27.699999999999996</v>
      </c>
      <c r="I305" t="s">
        <v>303</v>
      </c>
    </row>
    <row r="306" spans="1:9" x14ac:dyDescent="0.3">
      <c r="A306" t="s">
        <v>219</v>
      </c>
      <c r="B306">
        <v>2024</v>
      </c>
      <c r="C306" t="s">
        <v>90</v>
      </c>
      <c r="D306" t="s">
        <v>5</v>
      </c>
      <c r="E306" t="s">
        <v>9</v>
      </c>
      <c r="F306">
        <v>10</v>
      </c>
      <c r="G306">
        <f>F306*VLOOKUP(E306,Cost!B:C,2,FALSE)</f>
        <v>113.10000000000001</v>
      </c>
      <c r="H306">
        <f>F306*VLOOKUP(E306,Cost!B:E,4,FALSE)</f>
        <v>45.8</v>
      </c>
      <c r="I306" t="s">
        <v>303</v>
      </c>
    </row>
    <row r="307" spans="1:9" x14ac:dyDescent="0.3">
      <c r="A307" t="s">
        <v>82</v>
      </c>
      <c r="B307">
        <v>2024</v>
      </c>
      <c r="C307" t="s">
        <v>73</v>
      </c>
      <c r="D307" t="s">
        <v>10</v>
      </c>
      <c r="E307" t="s">
        <v>12</v>
      </c>
      <c r="F307">
        <v>3</v>
      </c>
      <c r="G307">
        <f>F307*VLOOKUP(E307,Cost!B:C,2,FALSE)</f>
        <v>17.97</v>
      </c>
      <c r="H307">
        <f>F307*VLOOKUP(E307,Cost!B:E,4,FALSE)</f>
        <v>8.370000000000001</v>
      </c>
      <c r="I307" t="s">
        <v>302</v>
      </c>
    </row>
    <row r="308" spans="1:9" x14ac:dyDescent="0.3">
      <c r="A308" t="s">
        <v>242</v>
      </c>
      <c r="B308">
        <v>2024</v>
      </c>
      <c r="C308" t="s">
        <v>32</v>
      </c>
      <c r="D308" t="s">
        <v>5</v>
      </c>
      <c r="E308" t="s">
        <v>6</v>
      </c>
      <c r="F308">
        <v>4</v>
      </c>
      <c r="G308">
        <f>F308*VLOOKUP(E308,Cost!B:C,2,FALSE)</f>
        <v>34.520000000000003</v>
      </c>
      <c r="H308">
        <f>F308*VLOOKUP(E308,Cost!B:E,4,FALSE)</f>
        <v>11.480000000000004</v>
      </c>
      <c r="I308" t="s">
        <v>301</v>
      </c>
    </row>
    <row r="309" spans="1:9" x14ac:dyDescent="0.3">
      <c r="A309" t="s">
        <v>243</v>
      </c>
      <c r="B309">
        <v>2024</v>
      </c>
      <c r="C309" t="s">
        <v>32</v>
      </c>
      <c r="D309" t="s">
        <v>5</v>
      </c>
      <c r="E309" t="s">
        <v>6</v>
      </c>
      <c r="F309">
        <v>10</v>
      </c>
      <c r="G309">
        <f>F309*VLOOKUP(E309,Cost!B:C,2,FALSE)</f>
        <v>86.300000000000011</v>
      </c>
      <c r="H309">
        <f>F309*VLOOKUP(E309,Cost!B:E,4,FALSE)</f>
        <v>28.70000000000001</v>
      </c>
      <c r="I309" t="s">
        <v>300</v>
      </c>
    </row>
    <row r="310" spans="1:9" x14ac:dyDescent="0.3">
      <c r="A310" t="s">
        <v>137</v>
      </c>
      <c r="B310">
        <v>2024</v>
      </c>
      <c r="C310" t="s">
        <v>32</v>
      </c>
      <c r="D310" t="s">
        <v>10</v>
      </c>
      <c r="E310" t="s">
        <v>13</v>
      </c>
      <c r="F310">
        <v>1</v>
      </c>
      <c r="G310">
        <f>F310*VLOOKUP(E310,Cost!B:C,2,FALSE)</f>
        <v>12.46</v>
      </c>
      <c r="H310">
        <f>F310*VLOOKUP(E310,Cost!B:E,4,FALSE)</f>
        <v>5.8400000000000007</v>
      </c>
      <c r="I310" t="s">
        <v>301</v>
      </c>
    </row>
    <row r="311" spans="1:9" x14ac:dyDescent="0.3">
      <c r="A311" t="s">
        <v>103</v>
      </c>
      <c r="B311">
        <v>2024</v>
      </c>
      <c r="C311" t="s">
        <v>66</v>
      </c>
      <c r="D311" t="s">
        <v>10</v>
      </c>
      <c r="E311" t="s">
        <v>12</v>
      </c>
      <c r="F311">
        <v>10</v>
      </c>
      <c r="G311">
        <f>F311*VLOOKUP(E311,Cost!B:C,2,FALSE)</f>
        <v>59.900000000000006</v>
      </c>
      <c r="H311">
        <f>F311*VLOOKUP(E311,Cost!B:E,4,FALSE)</f>
        <v>27.9</v>
      </c>
      <c r="I311" t="s">
        <v>303</v>
      </c>
    </row>
    <row r="312" spans="1:9" x14ac:dyDescent="0.3">
      <c r="A312" t="s">
        <v>244</v>
      </c>
      <c r="B312">
        <v>2024</v>
      </c>
      <c r="C312" t="s">
        <v>73</v>
      </c>
      <c r="D312" t="s">
        <v>0</v>
      </c>
      <c r="E312" t="s">
        <v>1</v>
      </c>
      <c r="F312">
        <v>1</v>
      </c>
      <c r="G312">
        <f>F312*VLOOKUP(E312,Cost!B:C,2,FALSE)</f>
        <v>13.75</v>
      </c>
      <c r="H312">
        <f>F312*VLOOKUP(E312,Cost!B:E,4,FALSE)</f>
        <v>4.4800000000000004</v>
      </c>
      <c r="I312" t="s">
        <v>300</v>
      </c>
    </row>
    <row r="313" spans="1:9" x14ac:dyDescent="0.3">
      <c r="A313" t="s">
        <v>147</v>
      </c>
      <c r="B313">
        <v>2024</v>
      </c>
      <c r="C313" t="s">
        <v>32</v>
      </c>
      <c r="D313" t="s">
        <v>15</v>
      </c>
      <c r="E313" t="s">
        <v>16</v>
      </c>
      <c r="F313">
        <v>3</v>
      </c>
      <c r="G313">
        <f>F313*VLOOKUP(E313,Cost!B:C,2,FALSE)</f>
        <v>28.83</v>
      </c>
      <c r="H313">
        <f>F313*VLOOKUP(E313,Cost!B:E,4,FALSE)</f>
        <v>7.4399999999999986</v>
      </c>
      <c r="I313" t="s">
        <v>302</v>
      </c>
    </row>
    <row r="314" spans="1:9" x14ac:dyDescent="0.3">
      <c r="A314" t="s">
        <v>245</v>
      </c>
      <c r="B314">
        <v>2024</v>
      </c>
      <c r="C314" t="s">
        <v>48</v>
      </c>
      <c r="D314" t="s">
        <v>15</v>
      </c>
      <c r="E314" t="s">
        <v>17</v>
      </c>
      <c r="F314">
        <v>10</v>
      </c>
      <c r="G314">
        <f>F314*VLOOKUP(E314,Cost!B:C,2,FALSE)</f>
        <v>89.9</v>
      </c>
      <c r="H314">
        <f>F314*VLOOKUP(E314,Cost!B:E,4,FALSE)</f>
        <v>11.400000000000006</v>
      </c>
      <c r="I314" t="s">
        <v>303</v>
      </c>
    </row>
    <row r="315" spans="1:9" x14ac:dyDescent="0.3">
      <c r="A315" t="s">
        <v>246</v>
      </c>
      <c r="B315">
        <v>2024</v>
      </c>
      <c r="C315" t="s">
        <v>38</v>
      </c>
      <c r="D315" t="s">
        <v>0</v>
      </c>
      <c r="E315" t="s">
        <v>4</v>
      </c>
      <c r="F315">
        <v>5</v>
      </c>
      <c r="G315">
        <f>F315*VLOOKUP(E315,Cost!B:C,2,FALSE)</f>
        <v>44.15</v>
      </c>
      <c r="H315">
        <f>F315*VLOOKUP(E315,Cost!B:E,4,FALSE)</f>
        <v>18.75</v>
      </c>
      <c r="I315" t="s">
        <v>300</v>
      </c>
    </row>
    <row r="316" spans="1:9" x14ac:dyDescent="0.3">
      <c r="A316" t="s">
        <v>196</v>
      </c>
      <c r="B316">
        <v>2024</v>
      </c>
      <c r="C316" t="s">
        <v>63</v>
      </c>
      <c r="D316" t="s">
        <v>5</v>
      </c>
      <c r="E316" t="s">
        <v>6</v>
      </c>
      <c r="F316">
        <v>4</v>
      </c>
      <c r="G316">
        <f>F316*VLOOKUP(E316,Cost!B:C,2,FALSE)</f>
        <v>34.520000000000003</v>
      </c>
      <c r="H316">
        <f>F316*VLOOKUP(E316,Cost!B:E,4,FALSE)</f>
        <v>11.480000000000004</v>
      </c>
      <c r="I316" t="s">
        <v>301</v>
      </c>
    </row>
    <row r="317" spans="1:9" x14ac:dyDescent="0.3">
      <c r="A317" t="s">
        <v>247</v>
      </c>
      <c r="B317">
        <v>2024</v>
      </c>
      <c r="C317" t="s">
        <v>34</v>
      </c>
      <c r="D317" t="s">
        <v>0</v>
      </c>
      <c r="E317" t="s">
        <v>3</v>
      </c>
      <c r="F317">
        <v>7</v>
      </c>
      <c r="G317">
        <f>F317*VLOOKUP(E317,Cost!B:C,2,FALSE)</f>
        <v>61.18</v>
      </c>
      <c r="H317">
        <f>F317*VLOOKUP(E317,Cost!B:E,4,FALSE)</f>
        <v>17.78</v>
      </c>
      <c r="I317" t="s">
        <v>301</v>
      </c>
    </row>
    <row r="318" spans="1:9" x14ac:dyDescent="0.3">
      <c r="A318" t="s">
        <v>225</v>
      </c>
      <c r="B318">
        <v>2024</v>
      </c>
      <c r="C318" t="s">
        <v>32</v>
      </c>
      <c r="D318" t="s">
        <v>0</v>
      </c>
      <c r="E318" t="s">
        <v>3</v>
      </c>
      <c r="F318">
        <v>10</v>
      </c>
      <c r="G318">
        <f>F318*VLOOKUP(E318,Cost!B:C,2,FALSE)</f>
        <v>87.4</v>
      </c>
      <c r="H318">
        <f>F318*VLOOKUP(E318,Cost!B:E,4,FALSE)</f>
        <v>25.4</v>
      </c>
      <c r="I318" t="s">
        <v>301</v>
      </c>
    </row>
    <row r="319" spans="1:9" x14ac:dyDescent="0.3">
      <c r="A319" t="s">
        <v>248</v>
      </c>
      <c r="B319">
        <v>2024</v>
      </c>
      <c r="C319" t="s">
        <v>36</v>
      </c>
      <c r="D319" t="s">
        <v>15</v>
      </c>
      <c r="E319" t="s">
        <v>19</v>
      </c>
      <c r="F319">
        <v>10</v>
      </c>
      <c r="G319">
        <f>F319*VLOOKUP(E319,Cost!B:C,2,FALSE)</f>
        <v>84.9</v>
      </c>
      <c r="H319">
        <f>F319*VLOOKUP(E319,Cost!B:E,4,FALSE)</f>
        <v>11.000000000000005</v>
      </c>
      <c r="I319" t="s">
        <v>300</v>
      </c>
    </row>
    <row r="320" spans="1:9" x14ac:dyDescent="0.3">
      <c r="A320" t="s">
        <v>189</v>
      </c>
      <c r="B320">
        <v>2024</v>
      </c>
      <c r="C320" t="s">
        <v>40</v>
      </c>
      <c r="D320" t="s">
        <v>15</v>
      </c>
      <c r="E320" t="s">
        <v>19</v>
      </c>
      <c r="F320">
        <v>6</v>
      </c>
      <c r="G320">
        <f>F320*VLOOKUP(E320,Cost!B:C,2,FALSE)</f>
        <v>50.94</v>
      </c>
      <c r="H320">
        <f>F320*VLOOKUP(E320,Cost!B:E,4,FALSE)</f>
        <v>6.6000000000000032</v>
      </c>
      <c r="I320" t="s">
        <v>303</v>
      </c>
    </row>
    <row r="321" spans="1:9" x14ac:dyDescent="0.3">
      <c r="A321" t="s">
        <v>216</v>
      </c>
      <c r="B321">
        <v>2024</v>
      </c>
      <c r="C321" t="s">
        <v>45</v>
      </c>
      <c r="D321" t="s">
        <v>10</v>
      </c>
      <c r="E321" t="s">
        <v>11</v>
      </c>
      <c r="F321">
        <v>4</v>
      </c>
      <c r="G321">
        <f>F321*VLOOKUP(E321,Cost!B:C,2,FALSE)</f>
        <v>21.04</v>
      </c>
      <c r="H321">
        <f>F321*VLOOKUP(E321,Cost!B:E,4,FALSE)</f>
        <v>8.1999999999999993</v>
      </c>
      <c r="I321" t="s">
        <v>300</v>
      </c>
    </row>
    <row r="322" spans="1:9" x14ac:dyDescent="0.3">
      <c r="A322" t="s">
        <v>249</v>
      </c>
      <c r="B322">
        <v>2024</v>
      </c>
      <c r="C322" t="s">
        <v>34</v>
      </c>
      <c r="D322" t="s">
        <v>10</v>
      </c>
      <c r="E322" t="s">
        <v>12</v>
      </c>
      <c r="F322">
        <v>4</v>
      </c>
      <c r="G322">
        <f>F322*VLOOKUP(E322,Cost!B:C,2,FALSE)</f>
        <v>23.96</v>
      </c>
      <c r="H322">
        <f>F322*VLOOKUP(E322,Cost!B:E,4,FALSE)</f>
        <v>11.16</v>
      </c>
      <c r="I322" t="s">
        <v>303</v>
      </c>
    </row>
    <row r="323" spans="1:9" x14ac:dyDescent="0.3">
      <c r="A323" t="s">
        <v>231</v>
      </c>
      <c r="B323">
        <v>2024</v>
      </c>
      <c r="C323" t="s">
        <v>45</v>
      </c>
      <c r="D323" t="s">
        <v>0</v>
      </c>
      <c r="E323" t="s">
        <v>4</v>
      </c>
      <c r="F323">
        <v>7</v>
      </c>
      <c r="G323">
        <f>F323*VLOOKUP(E323,Cost!B:C,2,FALSE)</f>
        <v>61.81</v>
      </c>
      <c r="H323">
        <f>F323*VLOOKUP(E323,Cost!B:E,4,FALSE)</f>
        <v>26.25</v>
      </c>
      <c r="I323" t="s">
        <v>303</v>
      </c>
    </row>
    <row r="324" spans="1:9" x14ac:dyDescent="0.3">
      <c r="A324" t="s">
        <v>176</v>
      </c>
      <c r="B324">
        <v>2024</v>
      </c>
      <c r="C324" t="s">
        <v>45</v>
      </c>
      <c r="D324" t="s">
        <v>15</v>
      </c>
      <c r="E324" t="s">
        <v>18</v>
      </c>
      <c r="F324">
        <v>9</v>
      </c>
      <c r="G324">
        <f>F324*VLOOKUP(E324,Cost!B:C,2,FALSE)</f>
        <v>53.19</v>
      </c>
      <c r="H324">
        <f>F324*VLOOKUP(E324,Cost!B:E,4,FALSE)</f>
        <v>5.580000000000001</v>
      </c>
      <c r="I324" t="s">
        <v>303</v>
      </c>
    </row>
    <row r="325" spans="1:9" x14ac:dyDescent="0.3">
      <c r="A325" t="s">
        <v>250</v>
      </c>
      <c r="B325">
        <v>2024</v>
      </c>
      <c r="C325" t="s">
        <v>48</v>
      </c>
      <c r="D325" t="s">
        <v>0</v>
      </c>
      <c r="E325" t="s">
        <v>2</v>
      </c>
      <c r="F325">
        <v>7</v>
      </c>
      <c r="G325">
        <f>F325*VLOOKUP(E325,Cost!B:C,2,FALSE)</f>
        <v>77.14</v>
      </c>
      <c r="H325">
        <f>F325*VLOOKUP(E325,Cost!B:E,4,FALSE)</f>
        <v>13.860000000000003</v>
      </c>
      <c r="I325" t="s">
        <v>300</v>
      </c>
    </row>
    <row r="326" spans="1:9" x14ac:dyDescent="0.3">
      <c r="A326" t="s">
        <v>207</v>
      </c>
      <c r="B326">
        <v>2024</v>
      </c>
      <c r="C326" t="s">
        <v>34</v>
      </c>
      <c r="D326" t="s">
        <v>5</v>
      </c>
      <c r="E326" t="s">
        <v>8</v>
      </c>
      <c r="F326">
        <v>5</v>
      </c>
      <c r="G326">
        <f>F326*VLOOKUP(E326,Cost!B:C,2,FALSE)</f>
        <v>53.75</v>
      </c>
      <c r="H326">
        <f>F326*VLOOKUP(E326,Cost!B:E,4,FALSE)</f>
        <v>13.849999999999998</v>
      </c>
      <c r="I326" t="s">
        <v>303</v>
      </c>
    </row>
    <row r="327" spans="1:9" x14ac:dyDescent="0.3">
      <c r="A327" t="s">
        <v>67</v>
      </c>
      <c r="B327">
        <v>2024</v>
      </c>
      <c r="C327" t="s">
        <v>66</v>
      </c>
      <c r="D327" t="s">
        <v>5</v>
      </c>
      <c r="E327" t="s">
        <v>6</v>
      </c>
      <c r="F327">
        <v>6</v>
      </c>
      <c r="G327">
        <f>F327*VLOOKUP(E327,Cost!B:C,2,FALSE)</f>
        <v>51.78</v>
      </c>
      <c r="H327">
        <f>F327*VLOOKUP(E327,Cost!B:E,4,FALSE)</f>
        <v>17.220000000000006</v>
      </c>
      <c r="I327" t="s">
        <v>302</v>
      </c>
    </row>
    <row r="328" spans="1:9" x14ac:dyDescent="0.3">
      <c r="A328" t="s">
        <v>205</v>
      </c>
      <c r="B328">
        <v>2024</v>
      </c>
      <c r="C328" t="s">
        <v>73</v>
      </c>
      <c r="D328" t="s">
        <v>5</v>
      </c>
      <c r="E328" t="s">
        <v>8</v>
      </c>
      <c r="F328">
        <v>2</v>
      </c>
      <c r="G328">
        <f>F328*VLOOKUP(E328,Cost!B:C,2,FALSE)</f>
        <v>21.5</v>
      </c>
      <c r="H328">
        <f>F328*VLOOKUP(E328,Cost!B:E,4,FALSE)</f>
        <v>5.5399999999999991</v>
      </c>
      <c r="I328" t="s">
        <v>303</v>
      </c>
    </row>
    <row r="329" spans="1:9" x14ac:dyDescent="0.3">
      <c r="A329" t="s">
        <v>170</v>
      </c>
      <c r="B329">
        <v>2024</v>
      </c>
      <c r="C329" t="s">
        <v>36</v>
      </c>
      <c r="D329" t="s">
        <v>5</v>
      </c>
      <c r="E329" t="s">
        <v>7</v>
      </c>
      <c r="F329">
        <v>8</v>
      </c>
      <c r="G329">
        <f>F329*VLOOKUP(E329,Cost!B:C,2,FALSE)</f>
        <v>81.36</v>
      </c>
      <c r="H329">
        <f>F329*VLOOKUP(E329,Cost!B:E,4,FALSE)</f>
        <v>10.239999999999995</v>
      </c>
      <c r="I329" t="s">
        <v>302</v>
      </c>
    </row>
    <row r="330" spans="1:9" x14ac:dyDescent="0.3">
      <c r="A330" t="s">
        <v>251</v>
      </c>
      <c r="B330">
        <v>2024</v>
      </c>
      <c r="C330" t="s">
        <v>73</v>
      </c>
      <c r="D330" t="s">
        <v>0</v>
      </c>
      <c r="E330" t="s">
        <v>2</v>
      </c>
      <c r="F330">
        <v>1</v>
      </c>
      <c r="G330">
        <f>F330*VLOOKUP(E330,Cost!B:C,2,FALSE)</f>
        <v>11.02</v>
      </c>
      <c r="H330">
        <f>F330*VLOOKUP(E330,Cost!B:E,4,FALSE)</f>
        <v>1.9800000000000004</v>
      </c>
      <c r="I330" t="s">
        <v>301</v>
      </c>
    </row>
    <row r="331" spans="1:9" x14ac:dyDescent="0.3">
      <c r="A331" t="s">
        <v>221</v>
      </c>
      <c r="B331">
        <v>2024</v>
      </c>
      <c r="C331" t="s">
        <v>40</v>
      </c>
      <c r="D331" t="s">
        <v>10</v>
      </c>
      <c r="E331" t="s">
        <v>11</v>
      </c>
      <c r="F331">
        <v>6</v>
      </c>
      <c r="G331">
        <f>F331*VLOOKUP(E331,Cost!B:C,2,FALSE)</f>
        <v>31.56</v>
      </c>
      <c r="H331">
        <f>F331*VLOOKUP(E331,Cost!B:E,4,FALSE)</f>
        <v>12.299999999999999</v>
      </c>
      <c r="I331" t="s">
        <v>300</v>
      </c>
    </row>
    <row r="332" spans="1:9" x14ac:dyDescent="0.3">
      <c r="A332" t="s">
        <v>75</v>
      </c>
      <c r="B332">
        <v>2024</v>
      </c>
      <c r="C332" t="s">
        <v>36</v>
      </c>
      <c r="D332" t="s">
        <v>5</v>
      </c>
      <c r="E332" t="s">
        <v>8</v>
      </c>
      <c r="F332">
        <v>5</v>
      </c>
      <c r="G332">
        <f>F332*VLOOKUP(E332,Cost!B:C,2,FALSE)</f>
        <v>53.75</v>
      </c>
      <c r="H332">
        <f>F332*VLOOKUP(E332,Cost!B:E,4,FALSE)</f>
        <v>13.849999999999998</v>
      </c>
      <c r="I332" t="s">
        <v>301</v>
      </c>
    </row>
    <row r="333" spans="1:9" x14ac:dyDescent="0.3">
      <c r="A333" t="s">
        <v>252</v>
      </c>
      <c r="B333">
        <v>2024</v>
      </c>
      <c r="C333" t="s">
        <v>32</v>
      </c>
      <c r="D333" t="s">
        <v>15</v>
      </c>
      <c r="E333" t="s">
        <v>18</v>
      </c>
      <c r="F333">
        <v>3</v>
      </c>
      <c r="G333">
        <f>F333*VLOOKUP(E333,Cost!B:C,2,FALSE)</f>
        <v>17.73</v>
      </c>
      <c r="H333">
        <f>F333*VLOOKUP(E333,Cost!B:E,4,FALSE)</f>
        <v>1.8600000000000003</v>
      </c>
      <c r="I333" t="s">
        <v>302</v>
      </c>
    </row>
    <row r="334" spans="1:9" x14ac:dyDescent="0.3">
      <c r="A334" t="s">
        <v>72</v>
      </c>
      <c r="B334">
        <v>2024</v>
      </c>
      <c r="C334" t="s">
        <v>73</v>
      </c>
      <c r="D334" t="s">
        <v>10</v>
      </c>
      <c r="E334" t="s">
        <v>12</v>
      </c>
      <c r="F334">
        <v>5</v>
      </c>
      <c r="G334">
        <f>F334*VLOOKUP(E334,Cost!B:C,2,FALSE)</f>
        <v>29.950000000000003</v>
      </c>
      <c r="H334">
        <f>F334*VLOOKUP(E334,Cost!B:E,4,FALSE)</f>
        <v>13.95</v>
      </c>
      <c r="I334" t="s">
        <v>302</v>
      </c>
    </row>
    <row r="335" spans="1:9" x14ac:dyDescent="0.3">
      <c r="A335" t="s">
        <v>253</v>
      </c>
      <c r="B335">
        <v>2024</v>
      </c>
      <c r="C335" t="s">
        <v>38</v>
      </c>
      <c r="D335" t="s">
        <v>0</v>
      </c>
      <c r="E335" t="s">
        <v>2</v>
      </c>
      <c r="F335">
        <v>1</v>
      </c>
      <c r="G335">
        <f>F335*VLOOKUP(E335,Cost!B:C,2,FALSE)</f>
        <v>11.02</v>
      </c>
      <c r="H335">
        <f>F335*VLOOKUP(E335,Cost!B:E,4,FALSE)</f>
        <v>1.9800000000000004</v>
      </c>
      <c r="I335" t="s">
        <v>301</v>
      </c>
    </row>
    <row r="336" spans="1:9" x14ac:dyDescent="0.3">
      <c r="A336" t="s">
        <v>254</v>
      </c>
      <c r="B336">
        <v>2024</v>
      </c>
      <c r="C336" t="s">
        <v>66</v>
      </c>
      <c r="D336" t="s">
        <v>10</v>
      </c>
      <c r="E336" t="s">
        <v>11</v>
      </c>
      <c r="F336">
        <v>6</v>
      </c>
      <c r="G336">
        <f>F336*VLOOKUP(E336,Cost!B:C,2,FALSE)</f>
        <v>31.56</v>
      </c>
      <c r="H336">
        <f>F336*VLOOKUP(E336,Cost!B:E,4,FALSE)</f>
        <v>12.299999999999999</v>
      </c>
      <c r="I336" t="s">
        <v>302</v>
      </c>
    </row>
    <row r="337" spans="1:9" x14ac:dyDescent="0.3">
      <c r="A337" t="s">
        <v>255</v>
      </c>
      <c r="B337">
        <v>2024</v>
      </c>
      <c r="C337" t="s">
        <v>36</v>
      </c>
      <c r="D337" t="s">
        <v>5</v>
      </c>
      <c r="E337" t="s">
        <v>9</v>
      </c>
      <c r="F337">
        <v>9</v>
      </c>
      <c r="G337">
        <f>F337*VLOOKUP(E337,Cost!B:C,2,FALSE)</f>
        <v>101.79</v>
      </c>
      <c r="H337">
        <f>F337*VLOOKUP(E337,Cost!B:E,4,FALSE)</f>
        <v>41.22</v>
      </c>
      <c r="I337" t="s">
        <v>302</v>
      </c>
    </row>
    <row r="338" spans="1:9" x14ac:dyDescent="0.3">
      <c r="A338" t="s">
        <v>256</v>
      </c>
      <c r="B338">
        <v>2024</v>
      </c>
      <c r="C338" t="s">
        <v>38</v>
      </c>
      <c r="D338" t="s">
        <v>15</v>
      </c>
      <c r="E338" t="s">
        <v>17</v>
      </c>
      <c r="F338">
        <v>10</v>
      </c>
      <c r="G338">
        <f>F338*VLOOKUP(E338,Cost!B:C,2,FALSE)</f>
        <v>89.9</v>
      </c>
      <c r="H338">
        <f>F338*VLOOKUP(E338,Cost!B:E,4,FALSE)</f>
        <v>11.400000000000006</v>
      </c>
      <c r="I338" t="s">
        <v>301</v>
      </c>
    </row>
    <row r="339" spans="1:9" x14ac:dyDescent="0.3">
      <c r="A339" t="s">
        <v>257</v>
      </c>
      <c r="B339">
        <v>2024</v>
      </c>
      <c r="C339" t="s">
        <v>30</v>
      </c>
      <c r="D339" t="s">
        <v>0</v>
      </c>
      <c r="E339" t="s">
        <v>4</v>
      </c>
      <c r="F339">
        <v>8</v>
      </c>
      <c r="G339">
        <f>F339*VLOOKUP(E339,Cost!B:C,2,FALSE)</f>
        <v>70.64</v>
      </c>
      <c r="H339">
        <f>F339*VLOOKUP(E339,Cost!B:E,4,FALSE)</f>
        <v>30</v>
      </c>
      <c r="I339" t="s">
        <v>302</v>
      </c>
    </row>
    <row r="340" spans="1:9" x14ac:dyDescent="0.3">
      <c r="A340" t="s">
        <v>225</v>
      </c>
      <c r="B340">
        <v>2024</v>
      </c>
      <c r="C340" t="s">
        <v>32</v>
      </c>
      <c r="D340" t="s">
        <v>15</v>
      </c>
      <c r="E340" t="s">
        <v>18</v>
      </c>
      <c r="F340">
        <v>5</v>
      </c>
      <c r="G340">
        <f>F340*VLOOKUP(E340,Cost!B:C,2,FALSE)</f>
        <v>29.55</v>
      </c>
      <c r="H340">
        <f>F340*VLOOKUP(E340,Cost!B:E,4,FALSE)</f>
        <v>3.1000000000000005</v>
      </c>
      <c r="I340" t="s">
        <v>301</v>
      </c>
    </row>
    <row r="341" spans="1:9" x14ac:dyDescent="0.3">
      <c r="A341" t="s">
        <v>61</v>
      </c>
      <c r="B341">
        <v>2024</v>
      </c>
      <c r="C341" t="s">
        <v>36</v>
      </c>
      <c r="D341" t="s">
        <v>0</v>
      </c>
      <c r="E341" t="s">
        <v>1</v>
      </c>
      <c r="F341">
        <v>4</v>
      </c>
      <c r="G341">
        <f>F341*VLOOKUP(E341,Cost!B:C,2,FALSE)</f>
        <v>55</v>
      </c>
      <c r="H341">
        <f>F341*VLOOKUP(E341,Cost!B:E,4,FALSE)</f>
        <v>17.920000000000002</v>
      </c>
      <c r="I341" t="s">
        <v>300</v>
      </c>
    </row>
    <row r="342" spans="1:9" x14ac:dyDescent="0.3">
      <c r="A342" t="s">
        <v>149</v>
      </c>
      <c r="B342">
        <v>2024</v>
      </c>
      <c r="C342" t="s">
        <v>34</v>
      </c>
      <c r="D342" t="s">
        <v>10</v>
      </c>
      <c r="E342" t="s">
        <v>14</v>
      </c>
      <c r="F342">
        <v>9</v>
      </c>
      <c r="G342">
        <f>F342*VLOOKUP(E342,Cost!B:C,2,FALSE)</f>
        <v>134.73000000000002</v>
      </c>
      <c r="H342">
        <f>F342*VLOOKUP(E342,Cost!B:E,4,FALSE)</f>
        <v>38.97</v>
      </c>
      <c r="I342" t="s">
        <v>300</v>
      </c>
    </row>
    <row r="343" spans="1:9" x14ac:dyDescent="0.3">
      <c r="A343" t="s">
        <v>86</v>
      </c>
      <c r="B343">
        <v>2024</v>
      </c>
      <c r="C343" t="s">
        <v>45</v>
      </c>
      <c r="D343" t="s">
        <v>5</v>
      </c>
      <c r="E343" t="s">
        <v>7</v>
      </c>
      <c r="F343">
        <v>2</v>
      </c>
      <c r="G343">
        <f>F343*VLOOKUP(E343,Cost!B:C,2,FALSE)</f>
        <v>20.34</v>
      </c>
      <c r="H343">
        <f>F343*VLOOKUP(E343,Cost!B:E,4,FALSE)</f>
        <v>2.5599999999999987</v>
      </c>
      <c r="I343" t="s">
        <v>300</v>
      </c>
    </row>
    <row r="344" spans="1:9" x14ac:dyDescent="0.3">
      <c r="A344" t="s">
        <v>84</v>
      </c>
      <c r="B344">
        <v>2024</v>
      </c>
      <c r="C344" t="s">
        <v>63</v>
      </c>
      <c r="D344" t="s">
        <v>10</v>
      </c>
      <c r="E344" t="s">
        <v>11</v>
      </c>
      <c r="F344">
        <v>2</v>
      </c>
      <c r="G344">
        <f>F344*VLOOKUP(E344,Cost!B:C,2,FALSE)</f>
        <v>10.52</v>
      </c>
      <c r="H344">
        <f>F344*VLOOKUP(E344,Cost!B:E,4,FALSE)</f>
        <v>4.0999999999999996</v>
      </c>
      <c r="I344" t="s">
        <v>303</v>
      </c>
    </row>
    <row r="345" spans="1:9" x14ac:dyDescent="0.3">
      <c r="A345" t="s">
        <v>209</v>
      </c>
      <c r="B345">
        <v>2024</v>
      </c>
      <c r="C345" t="s">
        <v>30</v>
      </c>
      <c r="D345" t="s">
        <v>15</v>
      </c>
      <c r="E345" t="s">
        <v>17</v>
      </c>
      <c r="F345">
        <v>7</v>
      </c>
      <c r="G345">
        <f>F345*VLOOKUP(E345,Cost!B:C,2,FALSE)</f>
        <v>62.93</v>
      </c>
      <c r="H345">
        <f>F345*VLOOKUP(E345,Cost!B:E,4,FALSE)</f>
        <v>7.980000000000004</v>
      </c>
      <c r="I345" t="s">
        <v>303</v>
      </c>
    </row>
    <row r="346" spans="1:9" x14ac:dyDescent="0.3">
      <c r="A346" t="s">
        <v>258</v>
      </c>
      <c r="B346">
        <v>2024</v>
      </c>
      <c r="C346" t="s">
        <v>38</v>
      </c>
      <c r="D346" t="s">
        <v>5</v>
      </c>
      <c r="E346" t="s">
        <v>8</v>
      </c>
      <c r="F346">
        <v>7</v>
      </c>
      <c r="G346">
        <f>F346*VLOOKUP(E346,Cost!B:C,2,FALSE)</f>
        <v>75.25</v>
      </c>
      <c r="H346">
        <f>F346*VLOOKUP(E346,Cost!B:E,4,FALSE)</f>
        <v>19.389999999999997</v>
      </c>
      <c r="I346" t="s">
        <v>301</v>
      </c>
    </row>
    <row r="347" spans="1:9" x14ac:dyDescent="0.3">
      <c r="A347" t="s">
        <v>114</v>
      </c>
      <c r="B347">
        <v>2024</v>
      </c>
      <c r="C347" t="s">
        <v>32</v>
      </c>
      <c r="D347" t="s">
        <v>5</v>
      </c>
      <c r="E347" t="s">
        <v>8</v>
      </c>
      <c r="F347">
        <v>7</v>
      </c>
      <c r="G347">
        <f>F347*VLOOKUP(E347,Cost!B:C,2,FALSE)</f>
        <v>75.25</v>
      </c>
      <c r="H347">
        <f>F347*VLOOKUP(E347,Cost!B:E,4,FALSE)</f>
        <v>19.389999999999997</v>
      </c>
      <c r="I347" t="s">
        <v>300</v>
      </c>
    </row>
    <row r="348" spans="1:9" x14ac:dyDescent="0.3">
      <c r="A348" t="s">
        <v>247</v>
      </c>
      <c r="B348">
        <v>2024</v>
      </c>
      <c r="C348" t="s">
        <v>34</v>
      </c>
      <c r="D348" t="s">
        <v>15</v>
      </c>
      <c r="E348" t="s">
        <v>19</v>
      </c>
      <c r="F348">
        <v>2</v>
      </c>
      <c r="G348">
        <f>F348*VLOOKUP(E348,Cost!B:C,2,FALSE)</f>
        <v>16.98</v>
      </c>
      <c r="H348">
        <f>F348*VLOOKUP(E348,Cost!B:E,4,FALSE)</f>
        <v>2.2000000000000011</v>
      </c>
      <c r="I348" t="s">
        <v>301</v>
      </c>
    </row>
    <row r="349" spans="1:9" x14ac:dyDescent="0.3">
      <c r="A349" t="s">
        <v>259</v>
      </c>
      <c r="B349">
        <v>2024</v>
      </c>
      <c r="C349" t="s">
        <v>63</v>
      </c>
      <c r="D349" t="s">
        <v>0</v>
      </c>
      <c r="E349" t="s">
        <v>4</v>
      </c>
      <c r="F349">
        <v>7</v>
      </c>
      <c r="G349">
        <f>F349*VLOOKUP(E349,Cost!B:C,2,FALSE)</f>
        <v>61.81</v>
      </c>
      <c r="H349">
        <f>F349*VLOOKUP(E349,Cost!B:E,4,FALSE)</f>
        <v>26.25</v>
      </c>
      <c r="I349" t="s">
        <v>302</v>
      </c>
    </row>
    <row r="350" spans="1:9" x14ac:dyDescent="0.3">
      <c r="A350" t="s">
        <v>190</v>
      </c>
      <c r="B350">
        <v>2024</v>
      </c>
      <c r="C350" t="s">
        <v>38</v>
      </c>
      <c r="D350" t="s">
        <v>5</v>
      </c>
      <c r="E350" t="s">
        <v>8</v>
      </c>
      <c r="F350">
        <v>2</v>
      </c>
      <c r="G350">
        <f>F350*VLOOKUP(E350,Cost!B:C,2,FALSE)</f>
        <v>21.5</v>
      </c>
      <c r="H350">
        <f>F350*VLOOKUP(E350,Cost!B:E,4,FALSE)</f>
        <v>5.5399999999999991</v>
      </c>
      <c r="I350" t="s">
        <v>300</v>
      </c>
    </row>
    <row r="351" spans="1:9" x14ac:dyDescent="0.3">
      <c r="A351" t="s">
        <v>123</v>
      </c>
      <c r="B351">
        <v>2024</v>
      </c>
      <c r="C351" t="s">
        <v>90</v>
      </c>
      <c r="D351" t="s">
        <v>10</v>
      </c>
      <c r="E351" t="s">
        <v>11</v>
      </c>
      <c r="F351">
        <v>4</v>
      </c>
      <c r="G351">
        <f>F351*VLOOKUP(E351,Cost!B:C,2,FALSE)</f>
        <v>21.04</v>
      </c>
      <c r="H351">
        <f>F351*VLOOKUP(E351,Cost!B:E,4,FALSE)</f>
        <v>8.1999999999999993</v>
      </c>
      <c r="I351" t="s">
        <v>302</v>
      </c>
    </row>
    <row r="352" spans="1:9" x14ac:dyDescent="0.3">
      <c r="A352" t="s">
        <v>260</v>
      </c>
      <c r="B352">
        <v>2024</v>
      </c>
      <c r="C352" t="s">
        <v>66</v>
      </c>
      <c r="D352" t="s">
        <v>0</v>
      </c>
      <c r="E352" t="s">
        <v>4</v>
      </c>
      <c r="F352">
        <v>9</v>
      </c>
      <c r="G352">
        <f>F352*VLOOKUP(E352,Cost!B:C,2,FALSE)</f>
        <v>79.47</v>
      </c>
      <c r="H352">
        <f>F352*VLOOKUP(E352,Cost!B:E,4,FALSE)</f>
        <v>33.75</v>
      </c>
      <c r="I352" t="s">
        <v>300</v>
      </c>
    </row>
    <row r="353" spans="1:9" x14ac:dyDescent="0.3">
      <c r="A353" t="s">
        <v>136</v>
      </c>
      <c r="B353">
        <v>2024</v>
      </c>
      <c r="C353" t="s">
        <v>48</v>
      </c>
      <c r="D353" t="s">
        <v>5</v>
      </c>
      <c r="E353" t="s">
        <v>8</v>
      </c>
      <c r="F353">
        <v>1</v>
      </c>
      <c r="G353">
        <f>F353*VLOOKUP(E353,Cost!B:C,2,FALSE)</f>
        <v>10.75</v>
      </c>
      <c r="H353">
        <f>F353*VLOOKUP(E353,Cost!B:E,4,FALSE)</f>
        <v>2.7699999999999996</v>
      </c>
      <c r="I353" t="s">
        <v>300</v>
      </c>
    </row>
    <row r="354" spans="1:9" x14ac:dyDescent="0.3">
      <c r="A354" t="s">
        <v>261</v>
      </c>
      <c r="B354">
        <v>2024</v>
      </c>
      <c r="C354" t="s">
        <v>63</v>
      </c>
      <c r="D354" t="s">
        <v>0</v>
      </c>
      <c r="E354" t="s">
        <v>4</v>
      </c>
      <c r="F354">
        <v>10</v>
      </c>
      <c r="G354">
        <f>F354*VLOOKUP(E354,Cost!B:C,2,FALSE)</f>
        <v>88.3</v>
      </c>
      <c r="H354">
        <f>F354*VLOOKUP(E354,Cost!B:E,4,FALSE)</f>
        <v>37.5</v>
      </c>
      <c r="I354" t="s">
        <v>300</v>
      </c>
    </row>
    <row r="355" spans="1:9" x14ac:dyDescent="0.3">
      <c r="A355" t="s">
        <v>262</v>
      </c>
      <c r="B355">
        <v>2024</v>
      </c>
      <c r="C355" t="s">
        <v>45</v>
      </c>
      <c r="D355" t="s">
        <v>0</v>
      </c>
      <c r="E355" t="s">
        <v>4</v>
      </c>
      <c r="F355">
        <v>8</v>
      </c>
      <c r="G355">
        <f>F355*VLOOKUP(E355,Cost!B:C,2,FALSE)</f>
        <v>70.64</v>
      </c>
      <c r="H355">
        <f>F355*VLOOKUP(E355,Cost!B:E,4,FALSE)</f>
        <v>30</v>
      </c>
      <c r="I355" t="s">
        <v>300</v>
      </c>
    </row>
    <row r="356" spans="1:9" x14ac:dyDescent="0.3">
      <c r="A356" t="s">
        <v>188</v>
      </c>
      <c r="B356">
        <v>2024</v>
      </c>
      <c r="C356" t="s">
        <v>30</v>
      </c>
      <c r="D356" t="s">
        <v>10</v>
      </c>
      <c r="E356" t="s">
        <v>12</v>
      </c>
      <c r="F356">
        <v>6</v>
      </c>
      <c r="G356">
        <f>F356*VLOOKUP(E356,Cost!B:C,2,FALSE)</f>
        <v>35.94</v>
      </c>
      <c r="H356">
        <f>F356*VLOOKUP(E356,Cost!B:E,4,FALSE)</f>
        <v>16.740000000000002</v>
      </c>
      <c r="I356" t="s">
        <v>300</v>
      </c>
    </row>
    <row r="357" spans="1:9" x14ac:dyDescent="0.3">
      <c r="A357" t="s">
        <v>222</v>
      </c>
      <c r="B357">
        <v>2024</v>
      </c>
      <c r="C357" t="s">
        <v>38</v>
      </c>
      <c r="D357" t="s">
        <v>10</v>
      </c>
      <c r="E357" t="s">
        <v>12</v>
      </c>
      <c r="F357">
        <v>8</v>
      </c>
      <c r="G357">
        <f>F357*VLOOKUP(E357,Cost!B:C,2,FALSE)</f>
        <v>47.92</v>
      </c>
      <c r="H357">
        <f>F357*VLOOKUP(E357,Cost!B:E,4,FALSE)</f>
        <v>22.32</v>
      </c>
      <c r="I357" t="s">
        <v>301</v>
      </c>
    </row>
    <row r="358" spans="1:9" x14ac:dyDescent="0.3">
      <c r="A358" t="s">
        <v>108</v>
      </c>
      <c r="B358">
        <v>2024</v>
      </c>
      <c r="C358" t="s">
        <v>38</v>
      </c>
      <c r="D358" t="s">
        <v>5</v>
      </c>
      <c r="E358" t="s">
        <v>6</v>
      </c>
      <c r="F358">
        <v>5</v>
      </c>
      <c r="G358">
        <f>F358*VLOOKUP(E358,Cost!B:C,2,FALSE)</f>
        <v>43.150000000000006</v>
      </c>
      <c r="H358">
        <f>F358*VLOOKUP(E358,Cost!B:E,4,FALSE)</f>
        <v>14.350000000000005</v>
      </c>
      <c r="I358" t="s">
        <v>300</v>
      </c>
    </row>
    <row r="359" spans="1:9" x14ac:dyDescent="0.3">
      <c r="A359" t="s">
        <v>176</v>
      </c>
      <c r="B359">
        <v>2024</v>
      </c>
      <c r="C359" t="s">
        <v>45</v>
      </c>
      <c r="D359" t="s">
        <v>10</v>
      </c>
      <c r="E359" t="s">
        <v>14</v>
      </c>
      <c r="F359">
        <v>9</v>
      </c>
      <c r="G359">
        <f>F359*VLOOKUP(E359,Cost!B:C,2,FALSE)</f>
        <v>134.73000000000002</v>
      </c>
      <c r="H359">
        <f>F359*VLOOKUP(E359,Cost!B:E,4,FALSE)</f>
        <v>38.97</v>
      </c>
      <c r="I359" t="s">
        <v>302</v>
      </c>
    </row>
    <row r="360" spans="1:9" x14ac:dyDescent="0.3">
      <c r="A360" t="s">
        <v>255</v>
      </c>
      <c r="B360">
        <v>2024</v>
      </c>
      <c r="C360" t="s">
        <v>36</v>
      </c>
      <c r="D360" t="s">
        <v>15</v>
      </c>
      <c r="E360" t="s">
        <v>17</v>
      </c>
      <c r="F360">
        <v>6</v>
      </c>
      <c r="G360">
        <f>F360*VLOOKUP(E360,Cost!B:C,2,FALSE)</f>
        <v>53.94</v>
      </c>
      <c r="H360">
        <f>F360*VLOOKUP(E360,Cost!B:E,4,FALSE)</f>
        <v>6.8400000000000034</v>
      </c>
      <c r="I360" t="s">
        <v>302</v>
      </c>
    </row>
    <row r="361" spans="1:9" x14ac:dyDescent="0.3">
      <c r="A361" t="s">
        <v>256</v>
      </c>
      <c r="B361">
        <v>2024</v>
      </c>
      <c r="C361" t="s">
        <v>38</v>
      </c>
      <c r="D361" t="s">
        <v>0</v>
      </c>
      <c r="E361" t="s">
        <v>1</v>
      </c>
      <c r="F361">
        <v>6</v>
      </c>
      <c r="G361">
        <f>F361*VLOOKUP(E361,Cost!B:C,2,FALSE)</f>
        <v>82.5</v>
      </c>
      <c r="H361">
        <f>F361*VLOOKUP(E361,Cost!B:E,4,FALSE)</f>
        <v>26.880000000000003</v>
      </c>
      <c r="I361" t="s">
        <v>301</v>
      </c>
    </row>
    <row r="362" spans="1:9" x14ac:dyDescent="0.3">
      <c r="A362" t="s">
        <v>263</v>
      </c>
      <c r="B362">
        <v>2024</v>
      </c>
      <c r="C362" t="s">
        <v>48</v>
      </c>
      <c r="D362" t="s">
        <v>10</v>
      </c>
      <c r="E362" t="s">
        <v>12</v>
      </c>
      <c r="F362">
        <v>7</v>
      </c>
      <c r="G362">
        <f>F362*VLOOKUP(E362,Cost!B:C,2,FALSE)</f>
        <v>41.93</v>
      </c>
      <c r="H362">
        <f>F362*VLOOKUP(E362,Cost!B:E,4,FALSE)</f>
        <v>19.53</v>
      </c>
      <c r="I362" t="s">
        <v>303</v>
      </c>
    </row>
    <row r="363" spans="1:9" x14ac:dyDescent="0.3">
      <c r="A363" t="s">
        <v>264</v>
      </c>
      <c r="B363">
        <v>2024</v>
      </c>
      <c r="C363" t="s">
        <v>90</v>
      </c>
      <c r="D363" t="s">
        <v>0</v>
      </c>
      <c r="E363" t="s">
        <v>3</v>
      </c>
      <c r="F363">
        <v>9</v>
      </c>
      <c r="G363">
        <f>F363*VLOOKUP(E363,Cost!B:C,2,FALSE)</f>
        <v>78.66</v>
      </c>
      <c r="H363">
        <f>F363*VLOOKUP(E363,Cost!B:E,4,FALSE)</f>
        <v>22.86</v>
      </c>
      <c r="I363" t="s">
        <v>300</v>
      </c>
    </row>
    <row r="364" spans="1:9" x14ac:dyDescent="0.3">
      <c r="A364" t="s">
        <v>187</v>
      </c>
      <c r="B364">
        <v>2024</v>
      </c>
      <c r="C364" t="s">
        <v>34</v>
      </c>
      <c r="D364" t="s">
        <v>5</v>
      </c>
      <c r="E364" t="s">
        <v>7</v>
      </c>
      <c r="F364">
        <v>1</v>
      </c>
      <c r="G364">
        <f>F364*VLOOKUP(E364,Cost!B:C,2,FALSE)</f>
        <v>10.17</v>
      </c>
      <c r="H364">
        <f>F364*VLOOKUP(E364,Cost!B:E,4,FALSE)</f>
        <v>1.2799999999999994</v>
      </c>
      <c r="I364" t="s">
        <v>301</v>
      </c>
    </row>
    <row r="365" spans="1:9" x14ac:dyDescent="0.3">
      <c r="A365" t="s">
        <v>238</v>
      </c>
      <c r="B365">
        <v>2024</v>
      </c>
      <c r="C365" t="s">
        <v>63</v>
      </c>
      <c r="D365" t="s">
        <v>5</v>
      </c>
      <c r="E365" t="s">
        <v>8</v>
      </c>
      <c r="F365">
        <v>5</v>
      </c>
      <c r="G365">
        <f>F365*VLOOKUP(E365,Cost!B:C,2,FALSE)</f>
        <v>53.75</v>
      </c>
      <c r="H365">
        <f>F365*VLOOKUP(E365,Cost!B:E,4,FALSE)</f>
        <v>13.849999999999998</v>
      </c>
      <c r="I365" t="s">
        <v>300</v>
      </c>
    </row>
    <row r="366" spans="1:9" x14ac:dyDescent="0.3">
      <c r="A366" t="s">
        <v>257</v>
      </c>
      <c r="B366">
        <v>2024</v>
      </c>
      <c r="C366" t="s">
        <v>30</v>
      </c>
      <c r="D366" t="s">
        <v>0</v>
      </c>
      <c r="E366" t="s">
        <v>4</v>
      </c>
      <c r="F366">
        <v>8</v>
      </c>
      <c r="G366">
        <f>F366*VLOOKUP(E366,Cost!B:C,2,FALSE)</f>
        <v>70.64</v>
      </c>
      <c r="H366">
        <f>F366*VLOOKUP(E366,Cost!B:E,4,FALSE)</f>
        <v>30</v>
      </c>
      <c r="I366" t="s">
        <v>300</v>
      </c>
    </row>
    <row r="367" spans="1:9" x14ac:dyDescent="0.3">
      <c r="A367" t="s">
        <v>39</v>
      </c>
      <c r="B367">
        <v>2024</v>
      </c>
      <c r="C367" t="s">
        <v>40</v>
      </c>
      <c r="D367" t="s">
        <v>10</v>
      </c>
      <c r="E367" t="s">
        <v>13</v>
      </c>
      <c r="F367">
        <v>9</v>
      </c>
      <c r="G367">
        <f>F367*VLOOKUP(E367,Cost!B:C,2,FALSE)</f>
        <v>112.14000000000001</v>
      </c>
      <c r="H367">
        <f>F367*VLOOKUP(E367,Cost!B:E,4,FALSE)</f>
        <v>52.560000000000009</v>
      </c>
      <c r="I367" t="s">
        <v>301</v>
      </c>
    </row>
    <row r="368" spans="1:9" x14ac:dyDescent="0.3">
      <c r="A368" t="s">
        <v>232</v>
      </c>
      <c r="B368">
        <v>2024</v>
      </c>
      <c r="C368" t="s">
        <v>63</v>
      </c>
      <c r="D368" t="s">
        <v>0</v>
      </c>
      <c r="E368" t="s">
        <v>2</v>
      </c>
      <c r="F368">
        <v>8</v>
      </c>
      <c r="G368">
        <f>F368*VLOOKUP(E368,Cost!B:C,2,FALSE)</f>
        <v>88.16</v>
      </c>
      <c r="H368">
        <f>F368*VLOOKUP(E368,Cost!B:E,4,FALSE)</f>
        <v>15.840000000000003</v>
      </c>
      <c r="I368" t="s">
        <v>301</v>
      </c>
    </row>
    <row r="369" spans="1:9" x14ac:dyDescent="0.3">
      <c r="A369" t="s">
        <v>49</v>
      </c>
      <c r="B369">
        <v>2024</v>
      </c>
      <c r="C369" t="s">
        <v>40</v>
      </c>
      <c r="D369" t="s">
        <v>0</v>
      </c>
      <c r="E369" t="s">
        <v>2</v>
      </c>
      <c r="F369">
        <v>6</v>
      </c>
      <c r="G369">
        <f>F369*VLOOKUP(E369,Cost!B:C,2,FALSE)</f>
        <v>66.12</v>
      </c>
      <c r="H369">
        <f>F369*VLOOKUP(E369,Cost!B:E,4,FALSE)</f>
        <v>11.880000000000003</v>
      </c>
      <c r="I369" t="s">
        <v>303</v>
      </c>
    </row>
    <row r="370" spans="1:9" x14ac:dyDescent="0.3">
      <c r="A370" t="s">
        <v>83</v>
      </c>
      <c r="B370">
        <v>2024</v>
      </c>
      <c r="C370" t="s">
        <v>40</v>
      </c>
      <c r="D370" t="s">
        <v>10</v>
      </c>
      <c r="E370" t="s">
        <v>13</v>
      </c>
      <c r="F370">
        <v>7</v>
      </c>
      <c r="G370">
        <f>F370*VLOOKUP(E370,Cost!B:C,2,FALSE)</f>
        <v>87.22</v>
      </c>
      <c r="H370">
        <f>F370*VLOOKUP(E370,Cost!B:E,4,FALSE)</f>
        <v>40.880000000000003</v>
      </c>
      <c r="I370" t="s">
        <v>301</v>
      </c>
    </row>
    <row r="371" spans="1:9" x14ac:dyDescent="0.3">
      <c r="A371" t="s">
        <v>205</v>
      </c>
      <c r="B371">
        <v>2024</v>
      </c>
      <c r="C371" t="s">
        <v>73</v>
      </c>
      <c r="D371" t="s">
        <v>10</v>
      </c>
      <c r="E371" t="s">
        <v>12</v>
      </c>
      <c r="F371">
        <v>2</v>
      </c>
      <c r="G371">
        <f>F371*VLOOKUP(E371,Cost!B:C,2,FALSE)</f>
        <v>11.98</v>
      </c>
      <c r="H371">
        <f>F371*VLOOKUP(E371,Cost!B:E,4,FALSE)</f>
        <v>5.58</v>
      </c>
      <c r="I371" t="s">
        <v>301</v>
      </c>
    </row>
    <row r="372" spans="1:9" x14ac:dyDescent="0.3">
      <c r="A372" t="s">
        <v>144</v>
      </c>
      <c r="B372">
        <v>2024</v>
      </c>
      <c r="C372" t="s">
        <v>45</v>
      </c>
      <c r="D372" t="s">
        <v>15</v>
      </c>
      <c r="E372" t="s">
        <v>18</v>
      </c>
      <c r="F372">
        <v>2</v>
      </c>
      <c r="G372">
        <f>F372*VLOOKUP(E372,Cost!B:C,2,FALSE)</f>
        <v>11.82</v>
      </c>
      <c r="H372">
        <f>F372*VLOOKUP(E372,Cost!B:E,4,FALSE)</f>
        <v>1.2400000000000002</v>
      </c>
      <c r="I372" t="s">
        <v>300</v>
      </c>
    </row>
    <row r="373" spans="1:9" x14ac:dyDescent="0.3">
      <c r="A373" t="s">
        <v>265</v>
      </c>
      <c r="B373">
        <v>2024</v>
      </c>
      <c r="C373" t="s">
        <v>48</v>
      </c>
      <c r="D373" t="s">
        <v>10</v>
      </c>
      <c r="E373" t="s">
        <v>14</v>
      </c>
      <c r="F373">
        <v>9</v>
      </c>
      <c r="G373">
        <f>F373*VLOOKUP(E373,Cost!B:C,2,FALSE)</f>
        <v>134.73000000000002</v>
      </c>
      <c r="H373">
        <f>F373*VLOOKUP(E373,Cost!B:E,4,FALSE)</f>
        <v>38.97</v>
      </c>
      <c r="I373" t="s">
        <v>302</v>
      </c>
    </row>
    <row r="374" spans="1:9" x14ac:dyDescent="0.3">
      <c r="A374" t="s">
        <v>249</v>
      </c>
      <c r="B374">
        <v>2024</v>
      </c>
      <c r="C374" t="s">
        <v>34</v>
      </c>
      <c r="D374" t="s">
        <v>0</v>
      </c>
      <c r="E374" t="s">
        <v>1</v>
      </c>
      <c r="F374">
        <v>2</v>
      </c>
      <c r="G374">
        <f>F374*VLOOKUP(E374,Cost!B:C,2,FALSE)</f>
        <v>27.5</v>
      </c>
      <c r="H374">
        <f>F374*VLOOKUP(E374,Cost!B:E,4,FALSE)</f>
        <v>8.9600000000000009</v>
      </c>
      <c r="I374" t="s">
        <v>301</v>
      </c>
    </row>
    <row r="375" spans="1:9" x14ac:dyDescent="0.3">
      <c r="A375" t="s">
        <v>252</v>
      </c>
      <c r="B375">
        <v>2024</v>
      </c>
      <c r="C375" t="s">
        <v>32</v>
      </c>
      <c r="D375" t="s">
        <v>10</v>
      </c>
      <c r="E375" t="s">
        <v>13</v>
      </c>
      <c r="F375">
        <v>9</v>
      </c>
      <c r="G375">
        <f>F375*VLOOKUP(E375,Cost!B:C,2,FALSE)</f>
        <v>112.14000000000001</v>
      </c>
      <c r="H375">
        <f>F375*VLOOKUP(E375,Cost!B:E,4,FALSE)</f>
        <v>52.560000000000009</v>
      </c>
      <c r="I375" t="s">
        <v>302</v>
      </c>
    </row>
    <row r="376" spans="1:9" x14ac:dyDescent="0.3">
      <c r="A376" t="s">
        <v>266</v>
      </c>
      <c r="B376">
        <v>2024</v>
      </c>
      <c r="C376" t="s">
        <v>48</v>
      </c>
      <c r="D376" t="s">
        <v>15</v>
      </c>
      <c r="E376" t="s">
        <v>19</v>
      </c>
      <c r="F376">
        <v>9</v>
      </c>
      <c r="G376">
        <f>F376*VLOOKUP(E376,Cost!B:C,2,FALSE)</f>
        <v>76.41</v>
      </c>
      <c r="H376">
        <f>F376*VLOOKUP(E376,Cost!B:E,4,FALSE)</f>
        <v>9.9000000000000057</v>
      </c>
      <c r="I376" t="s">
        <v>302</v>
      </c>
    </row>
    <row r="377" spans="1:9" x14ac:dyDescent="0.3">
      <c r="A377" t="s">
        <v>198</v>
      </c>
      <c r="B377">
        <v>2024</v>
      </c>
      <c r="C377" t="s">
        <v>73</v>
      </c>
      <c r="D377" t="s">
        <v>15</v>
      </c>
      <c r="E377" t="s">
        <v>17</v>
      </c>
      <c r="F377">
        <v>7</v>
      </c>
      <c r="G377">
        <f>F377*VLOOKUP(E377,Cost!B:C,2,FALSE)</f>
        <v>62.93</v>
      </c>
      <c r="H377">
        <f>F377*VLOOKUP(E377,Cost!B:E,4,FALSE)</f>
        <v>7.980000000000004</v>
      </c>
      <c r="I377" t="s">
        <v>302</v>
      </c>
    </row>
    <row r="378" spans="1:9" x14ac:dyDescent="0.3">
      <c r="A378" t="s">
        <v>255</v>
      </c>
      <c r="B378">
        <v>2024</v>
      </c>
      <c r="C378" t="s">
        <v>36</v>
      </c>
      <c r="D378" t="s">
        <v>10</v>
      </c>
      <c r="E378" t="s">
        <v>13</v>
      </c>
      <c r="F378">
        <v>6</v>
      </c>
      <c r="G378">
        <f>F378*VLOOKUP(E378,Cost!B:C,2,FALSE)</f>
        <v>74.760000000000005</v>
      </c>
      <c r="H378">
        <f>F378*VLOOKUP(E378,Cost!B:E,4,FALSE)</f>
        <v>35.040000000000006</v>
      </c>
      <c r="I378" t="s">
        <v>303</v>
      </c>
    </row>
    <row r="379" spans="1:9" x14ac:dyDescent="0.3">
      <c r="A379" t="s">
        <v>204</v>
      </c>
      <c r="B379">
        <v>2024</v>
      </c>
      <c r="C379" t="s">
        <v>66</v>
      </c>
      <c r="D379" t="s">
        <v>10</v>
      </c>
      <c r="E379" t="s">
        <v>13</v>
      </c>
      <c r="F379">
        <v>9</v>
      </c>
      <c r="G379">
        <f>F379*VLOOKUP(E379,Cost!B:C,2,FALSE)</f>
        <v>112.14000000000001</v>
      </c>
      <c r="H379">
        <f>F379*VLOOKUP(E379,Cost!B:E,4,FALSE)</f>
        <v>52.560000000000009</v>
      </c>
      <c r="I379" t="s">
        <v>302</v>
      </c>
    </row>
    <row r="380" spans="1:9" x14ac:dyDescent="0.3">
      <c r="A380" t="s">
        <v>267</v>
      </c>
      <c r="B380">
        <v>2024</v>
      </c>
      <c r="C380" t="s">
        <v>48</v>
      </c>
      <c r="D380" t="s">
        <v>15</v>
      </c>
      <c r="E380" t="s">
        <v>16</v>
      </c>
      <c r="F380">
        <v>4</v>
      </c>
      <c r="G380">
        <f>F380*VLOOKUP(E380,Cost!B:C,2,FALSE)</f>
        <v>38.44</v>
      </c>
      <c r="H380">
        <f>F380*VLOOKUP(E380,Cost!B:E,4,FALSE)</f>
        <v>9.9199999999999982</v>
      </c>
      <c r="I380" t="s">
        <v>301</v>
      </c>
    </row>
    <row r="381" spans="1:9" x14ac:dyDescent="0.3">
      <c r="A381" t="s">
        <v>137</v>
      </c>
      <c r="B381">
        <v>2024</v>
      </c>
      <c r="C381" t="s">
        <v>32</v>
      </c>
      <c r="D381" t="s">
        <v>10</v>
      </c>
      <c r="E381" t="s">
        <v>12</v>
      </c>
      <c r="F381">
        <v>2</v>
      </c>
      <c r="G381">
        <f>F381*VLOOKUP(E381,Cost!B:C,2,FALSE)</f>
        <v>11.98</v>
      </c>
      <c r="H381">
        <f>F381*VLOOKUP(E381,Cost!B:E,4,FALSE)</f>
        <v>5.58</v>
      </c>
      <c r="I381" t="s">
        <v>303</v>
      </c>
    </row>
    <row r="382" spans="1:9" x14ac:dyDescent="0.3">
      <c r="A382" t="s">
        <v>268</v>
      </c>
      <c r="B382">
        <v>2024</v>
      </c>
      <c r="C382" t="s">
        <v>73</v>
      </c>
      <c r="D382" t="s">
        <v>0</v>
      </c>
      <c r="E382" t="s">
        <v>1</v>
      </c>
      <c r="F382">
        <v>1</v>
      </c>
      <c r="G382">
        <f>F382*VLOOKUP(E382,Cost!B:C,2,FALSE)</f>
        <v>13.75</v>
      </c>
      <c r="H382">
        <f>F382*VLOOKUP(E382,Cost!B:E,4,FALSE)</f>
        <v>4.4800000000000004</v>
      </c>
      <c r="I382" t="s">
        <v>303</v>
      </c>
    </row>
    <row r="383" spans="1:9" x14ac:dyDescent="0.3">
      <c r="A383" t="s">
        <v>177</v>
      </c>
      <c r="B383">
        <v>2024</v>
      </c>
      <c r="C383" t="s">
        <v>48</v>
      </c>
      <c r="D383" t="s">
        <v>10</v>
      </c>
      <c r="E383" t="s">
        <v>12</v>
      </c>
      <c r="F383">
        <v>10</v>
      </c>
      <c r="G383">
        <f>F383*VLOOKUP(E383,Cost!B:C,2,FALSE)</f>
        <v>59.900000000000006</v>
      </c>
      <c r="H383">
        <f>F383*VLOOKUP(E383,Cost!B:E,4,FALSE)</f>
        <v>27.9</v>
      </c>
      <c r="I383" t="s">
        <v>300</v>
      </c>
    </row>
    <row r="384" spans="1:9" x14ac:dyDescent="0.3">
      <c r="A384" t="s">
        <v>258</v>
      </c>
      <c r="B384">
        <v>2024</v>
      </c>
      <c r="C384" t="s">
        <v>38</v>
      </c>
      <c r="D384" t="s">
        <v>15</v>
      </c>
      <c r="E384" t="s">
        <v>17</v>
      </c>
      <c r="F384">
        <v>6</v>
      </c>
      <c r="G384">
        <f>F384*VLOOKUP(E384,Cost!B:C,2,FALSE)</f>
        <v>53.94</v>
      </c>
      <c r="H384">
        <f>F384*VLOOKUP(E384,Cost!B:E,4,FALSE)</f>
        <v>6.8400000000000034</v>
      </c>
      <c r="I384" t="s">
        <v>300</v>
      </c>
    </row>
    <row r="385" spans="1:9" x14ac:dyDescent="0.3">
      <c r="A385" t="s">
        <v>172</v>
      </c>
      <c r="B385">
        <v>2024</v>
      </c>
      <c r="C385" t="s">
        <v>30</v>
      </c>
      <c r="D385" t="s">
        <v>5</v>
      </c>
      <c r="E385" t="s">
        <v>9</v>
      </c>
      <c r="F385">
        <v>2</v>
      </c>
      <c r="G385">
        <f>F385*VLOOKUP(E385,Cost!B:C,2,FALSE)</f>
        <v>22.62</v>
      </c>
      <c r="H385">
        <f>F385*VLOOKUP(E385,Cost!B:E,4,FALSE)</f>
        <v>9.16</v>
      </c>
      <c r="I385" t="s">
        <v>301</v>
      </c>
    </row>
    <row r="386" spans="1:9" x14ac:dyDescent="0.3">
      <c r="A386" t="s">
        <v>196</v>
      </c>
      <c r="B386">
        <v>2024</v>
      </c>
      <c r="C386" t="s">
        <v>63</v>
      </c>
      <c r="D386" t="s">
        <v>10</v>
      </c>
      <c r="E386" t="s">
        <v>14</v>
      </c>
      <c r="F386">
        <v>2</v>
      </c>
      <c r="G386">
        <f>F386*VLOOKUP(E386,Cost!B:C,2,FALSE)</f>
        <v>29.94</v>
      </c>
      <c r="H386">
        <f>F386*VLOOKUP(E386,Cost!B:E,4,FALSE)</f>
        <v>8.66</v>
      </c>
      <c r="I386" t="s">
        <v>303</v>
      </c>
    </row>
    <row r="387" spans="1:9" x14ac:dyDescent="0.3">
      <c r="A387" t="s">
        <v>106</v>
      </c>
      <c r="B387">
        <v>2024</v>
      </c>
      <c r="C387" t="s">
        <v>73</v>
      </c>
      <c r="D387" t="s">
        <v>10</v>
      </c>
      <c r="E387" t="s">
        <v>12</v>
      </c>
      <c r="F387">
        <v>2</v>
      </c>
      <c r="G387">
        <f>F387*VLOOKUP(E387,Cost!B:C,2,FALSE)</f>
        <v>11.98</v>
      </c>
      <c r="H387">
        <f>F387*VLOOKUP(E387,Cost!B:E,4,FALSE)</f>
        <v>5.58</v>
      </c>
      <c r="I387" t="s">
        <v>303</v>
      </c>
    </row>
    <row r="388" spans="1:9" x14ac:dyDescent="0.3">
      <c r="A388" t="s">
        <v>98</v>
      </c>
      <c r="B388">
        <v>2024</v>
      </c>
      <c r="C388" t="s">
        <v>38</v>
      </c>
      <c r="D388" t="s">
        <v>5</v>
      </c>
      <c r="E388" t="s">
        <v>7</v>
      </c>
      <c r="F388">
        <v>10</v>
      </c>
      <c r="G388">
        <f>F388*VLOOKUP(E388,Cost!B:C,2,FALSE)</f>
        <v>101.7</v>
      </c>
      <c r="H388">
        <f>F388*VLOOKUP(E388,Cost!B:E,4,FALSE)</f>
        <v>12.799999999999994</v>
      </c>
      <c r="I388" t="s">
        <v>303</v>
      </c>
    </row>
    <row r="389" spans="1:9" x14ac:dyDescent="0.3">
      <c r="A389" t="s">
        <v>224</v>
      </c>
      <c r="B389">
        <v>2024</v>
      </c>
      <c r="C389" t="s">
        <v>30</v>
      </c>
      <c r="D389" t="s">
        <v>10</v>
      </c>
      <c r="E389" t="s">
        <v>14</v>
      </c>
      <c r="F389">
        <v>7</v>
      </c>
      <c r="G389">
        <f>F389*VLOOKUP(E389,Cost!B:C,2,FALSE)</f>
        <v>104.79</v>
      </c>
      <c r="H389">
        <f>F389*VLOOKUP(E389,Cost!B:E,4,FALSE)</f>
        <v>30.310000000000002</v>
      </c>
      <c r="I389" t="s">
        <v>303</v>
      </c>
    </row>
    <row r="390" spans="1:9" x14ac:dyDescent="0.3">
      <c r="A390" t="s">
        <v>85</v>
      </c>
      <c r="B390">
        <v>2024</v>
      </c>
      <c r="C390" t="s">
        <v>34</v>
      </c>
      <c r="D390" t="s">
        <v>15</v>
      </c>
      <c r="E390" t="s">
        <v>16</v>
      </c>
      <c r="F390">
        <v>10</v>
      </c>
      <c r="G390">
        <f>F390*VLOOKUP(E390,Cost!B:C,2,FALSE)</f>
        <v>96.1</v>
      </c>
      <c r="H390">
        <f>F390*VLOOKUP(E390,Cost!B:E,4,FALSE)</f>
        <v>24.799999999999997</v>
      </c>
      <c r="I390" t="s">
        <v>301</v>
      </c>
    </row>
    <row r="391" spans="1:9" x14ac:dyDescent="0.3">
      <c r="A391" t="s">
        <v>137</v>
      </c>
      <c r="B391">
        <v>2024</v>
      </c>
      <c r="C391" t="s">
        <v>32</v>
      </c>
      <c r="D391" t="s">
        <v>5</v>
      </c>
      <c r="E391" t="s">
        <v>8</v>
      </c>
      <c r="F391">
        <v>9</v>
      </c>
      <c r="G391">
        <f>F391*VLOOKUP(E391,Cost!B:C,2,FALSE)</f>
        <v>96.75</v>
      </c>
      <c r="H391">
        <f>F391*VLOOKUP(E391,Cost!B:E,4,FALSE)</f>
        <v>24.929999999999996</v>
      </c>
      <c r="I391" t="s">
        <v>301</v>
      </c>
    </row>
    <row r="392" spans="1:9" x14ac:dyDescent="0.3">
      <c r="A392" t="s">
        <v>269</v>
      </c>
      <c r="B392">
        <v>2024</v>
      </c>
      <c r="C392" t="s">
        <v>32</v>
      </c>
      <c r="D392" t="s">
        <v>10</v>
      </c>
      <c r="E392" t="s">
        <v>14</v>
      </c>
      <c r="F392">
        <v>1</v>
      </c>
      <c r="G392">
        <f>F392*VLOOKUP(E392,Cost!B:C,2,FALSE)</f>
        <v>14.97</v>
      </c>
      <c r="H392">
        <f>F392*VLOOKUP(E392,Cost!B:E,4,FALSE)</f>
        <v>4.33</v>
      </c>
      <c r="I392" t="s">
        <v>300</v>
      </c>
    </row>
    <row r="393" spans="1:9" x14ac:dyDescent="0.3">
      <c r="A393" t="s">
        <v>33</v>
      </c>
      <c r="B393">
        <v>2024</v>
      </c>
      <c r="C393" t="s">
        <v>34</v>
      </c>
      <c r="D393" t="s">
        <v>10</v>
      </c>
      <c r="E393" t="s">
        <v>13</v>
      </c>
      <c r="F393">
        <v>10</v>
      </c>
      <c r="G393">
        <f>F393*VLOOKUP(E393,Cost!B:C,2,FALSE)</f>
        <v>124.60000000000001</v>
      </c>
      <c r="H393">
        <f>F393*VLOOKUP(E393,Cost!B:E,4,FALSE)</f>
        <v>58.400000000000006</v>
      </c>
      <c r="I393" t="s">
        <v>301</v>
      </c>
    </row>
    <row r="394" spans="1:9" x14ac:dyDescent="0.3">
      <c r="A394" t="s">
        <v>270</v>
      </c>
      <c r="B394">
        <v>2024</v>
      </c>
      <c r="C394" t="s">
        <v>73</v>
      </c>
      <c r="D394" t="s">
        <v>10</v>
      </c>
      <c r="E394" t="s">
        <v>12</v>
      </c>
      <c r="F394">
        <v>4</v>
      </c>
      <c r="G394">
        <f>F394*VLOOKUP(E394,Cost!B:C,2,FALSE)</f>
        <v>23.96</v>
      </c>
      <c r="H394">
        <f>F394*VLOOKUP(E394,Cost!B:E,4,FALSE)</f>
        <v>11.16</v>
      </c>
      <c r="I394" t="s">
        <v>300</v>
      </c>
    </row>
    <row r="395" spans="1:9" x14ac:dyDescent="0.3">
      <c r="A395" t="s">
        <v>271</v>
      </c>
      <c r="B395">
        <v>2024</v>
      </c>
      <c r="C395" t="s">
        <v>40</v>
      </c>
      <c r="D395" t="s">
        <v>0</v>
      </c>
      <c r="E395" t="s">
        <v>2</v>
      </c>
      <c r="F395">
        <v>5</v>
      </c>
      <c r="G395">
        <f>F395*VLOOKUP(E395,Cost!B:C,2,FALSE)</f>
        <v>55.099999999999994</v>
      </c>
      <c r="H395">
        <f>F395*VLOOKUP(E395,Cost!B:E,4,FALSE)</f>
        <v>9.9000000000000021</v>
      </c>
      <c r="I395" t="s">
        <v>303</v>
      </c>
    </row>
    <row r="396" spans="1:9" x14ac:dyDescent="0.3">
      <c r="A396" t="s">
        <v>110</v>
      </c>
      <c r="B396">
        <v>2024</v>
      </c>
      <c r="C396" t="s">
        <v>66</v>
      </c>
      <c r="D396" t="s">
        <v>5</v>
      </c>
      <c r="E396" t="s">
        <v>6</v>
      </c>
      <c r="F396">
        <v>8</v>
      </c>
      <c r="G396">
        <f>F396*VLOOKUP(E396,Cost!B:C,2,FALSE)</f>
        <v>69.040000000000006</v>
      </c>
      <c r="H396">
        <f>F396*VLOOKUP(E396,Cost!B:E,4,FALSE)</f>
        <v>22.960000000000008</v>
      </c>
      <c r="I396" t="s">
        <v>302</v>
      </c>
    </row>
    <row r="397" spans="1:9" x14ac:dyDescent="0.3">
      <c r="A397" t="s">
        <v>183</v>
      </c>
      <c r="B397">
        <v>2024</v>
      </c>
      <c r="C397" t="s">
        <v>48</v>
      </c>
      <c r="D397" t="s">
        <v>10</v>
      </c>
      <c r="E397" t="s">
        <v>11</v>
      </c>
      <c r="F397">
        <v>7</v>
      </c>
      <c r="G397">
        <f>F397*VLOOKUP(E397,Cost!B:C,2,FALSE)</f>
        <v>36.82</v>
      </c>
      <c r="H397">
        <f>F397*VLOOKUP(E397,Cost!B:E,4,FALSE)</f>
        <v>14.349999999999998</v>
      </c>
      <c r="I397" t="s">
        <v>301</v>
      </c>
    </row>
    <row r="398" spans="1:9" x14ac:dyDescent="0.3">
      <c r="A398" t="s">
        <v>239</v>
      </c>
      <c r="B398">
        <v>2024</v>
      </c>
      <c r="C398" t="s">
        <v>32</v>
      </c>
      <c r="D398" t="s">
        <v>10</v>
      </c>
      <c r="E398" t="s">
        <v>11</v>
      </c>
      <c r="F398">
        <v>7</v>
      </c>
      <c r="G398">
        <f>F398*VLOOKUP(E398,Cost!B:C,2,FALSE)</f>
        <v>36.82</v>
      </c>
      <c r="H398">
        <f>F398*VLOOKUP(E398,Cost!B:E,4,FALSE)</f>
        <v>14.349999999999998</v>
      </c>
      <c r="I398" t="s">
        <v>303</v>
      </c>
    </row>
    <row r="399" spans="1:9" x14ac:dyDescent="0.3">
      <c r="A399" t="s">
        <v>272</v>
      </c>
      <c r="B399">
        <v>2024</v>
      </c>
      <c r="C399" t="s">
        <v>90</v>
      </c>
      <c r="D399" t="s">
        <v>5</v>
      </c>
      <c r="E399" t="s">
        <v>9</v>
      </c>
      <c r="F399">
        <v>10</v>
      </c>
      <c r="G399">
        <f>F399*VLOOKUP(E399,Cost!B:C,2,FALSE)</f>
        <v>113.10000000000001</v>
      </c>
      <c r="H399">
        <f>F399*VLOOKUP(E399,Cost!B:E,4,FALSE)</f>
        <v>45.8</v>
      </c>
      <c r="I399" t="s">
        <v>303</v>
      </c>
    </row>
    <row r="400" spans="1:9" x14ac:dyDescent="0.3">
      <c r="A400" t="s">
        <v>138</v>
      </c>
      <c r="B400">
        <v>2024</v>
      </c>
      <c r="C400" t="s">
        <v>63</v>
      </c>
      <c r="D400" t="s">
        <v>10</v>
      </c>
      <c r="E400" t="s">
        <v>14</v>
      </c>
      <c r="F400">
        <v>6</v>
      </c>
      <c r="G400">
        <f>F400*VLOOKUP(E400,Cost!B:C,2,FALSE)</f>
        <v>89.820000000000007</v>
      </c>
      <c r="H400">
        <f>F400*VLOOKUP(E400,Cost!B:E,4,FALSE)</f>
        <v>25.98</v>
      </c>
      <c r="I400" t="s">
        <v>303</v>
      </c>
    </row>
    <row r="401" spans="1:9" x14ac:dyDescent="0.3">
      <c r="A401" t="s">
        <v>273</v>
      </c>
      <c r="B401">
        <v>2024</v>
      </c>
      <c r="C401" t="s">
        <v>40</v>
      </c>
      <c r="D401" t="s">
        <v>0</v>
      </c>
      <c r="E401" t="s">
        <v>2</v>
      </c>
      <c r="F401">
        <v>4</v>
      </c>
      <c r="G401">
        <f>F401*VLOOKUP(E401,Cost!B:C,2,FALSE)</f>
        <v>44.08</v>
      </c>
      <c r="H401">
        <f>F401*VLOOKUP(E401,Cost!B:E,4,FALSE)</f>
        <v>7.9200000000000017</v>
      </c>
      <c r="I401" t="s">
        <v>303</v>
      </c>
    </row>
    <row r="402" spans="1:9" x14ac:dyDescent="0.3">
      <c r="A402" t="s">
        <v>124</v>
      </c>
      <c r="B402">
        <v>2024</v>
      </c>
      <c r="C402" t="s">
        <v>45</v>
      </c>
      <c r="D402" t="s">
        <v>0</v>
      </c>
      <c r="E402" t="s">
        <v>3</v>
      </c>
      <c r="F402">
        <v>6</v>
      </c>
      <c r="G402">
        <f>F402*VLOOKUP(E402,Cost!B:C,2,FALSE)</f>
        <v>52.44</v>
      </c>
      <c r="H402">
        <f>F402*VLOOKUP(E402,Cost!B:E,4,FALSE)</f>
        <v>15.24</v>
      </c>
      <c r="I402" t="s">
        <v>302</v>
      </c>
    </row>
    <row r="403" spans="1:9" x14ac:dyDescent="0.3">
      <c r="A403" t="s">
        <v>65</v>
      </c>
      <c r="B403">
        <v>2024</v>
      </c>
      <c r="C403" t="s">
        <v>66</v>
      </c>
      <c r="D403" t="s">
        <v>10</v>
      </c>
      <c r="E403" t="s">
        <v>14</v>
      </c>
      <c r="F403">
        <v>2</v>
      </c>
      <c r="G403">
        <f>F403*VLOOKUP(E403,Cost!B:C,2,FALSE)</f>
        <v>29.94</v>
      </c>
      <c r="H403">
        <f>F403*VLOOKUP(E403,Cost!B:E,4,FALSE)</f>
        <v>8.66</v>
      </c>
      <c r="I403" t="s">
        <v>300</v>
      </c>
    </row>
    <row r="404" spans="1:9" x14ac:dyDescent="0.3">
      <c r="A404" t="s">
        <v>77</v>
      </c>
      <c r="B404">
        <v>2024</v>
      </c>
      <c r="C404" t="s">
        <v>32</v>
      </c>
      <c r="D404" t="s">
        <v>5</v>
      </c>
      <c r="E404" t="s">
        <v>6</v>
      </c>
      <c r="F404">
        <v>8</v>
      </c>
      <c r="G404">
        <f>F404*VLOOKUP(E404,Cost!B:C,2,FALSE)</f>
        <v>69.040000000000006</v>
      </c>
      <c r="H404">
        <f>F404*VLOOKUP(E404,Cost!B:E,4,FALSE)</f>
        <v>22.960000000000008</v>
      </c>
      <c r="I404" t="s">
        <v>301</v>
      </c>
    </row>
    <row r="405" spans="1:9" x14ac:dyDescent="0.3">
      <c r="A405" t="s">
        <v>213</v>
      </c>
      <c r="B405">
        <v>2024</v>
      </c>
      <c r="C405" t="s">
        <v>66</v>
      </c>
      <c r="D405" t="s">
        <v>10</v>
      </c>
      <c r="E405" t="s">
        <v>11</v>
      </c>
      <c r="F405">
        <v>4</v>
      </c>
      <c r="G405">
        <f>F405*VLOOKUP(E405,Cost!B:C,2,FALSE)</f>
        <v>21.04</v>
      </c>
      <c r="H405">
        <f>F405*VLOOKUP(E405,Cost!B:E,4,FALSE)</f>
        <v>8.1999999999999993</v>
      </c>
      <c r="I405" t="s">
        <v>300</v>
      </c>
    </row>
    <row r="406" spans="1:9" x14ac:dyDescent="0.3">
      <c r="A406" t="s">
        <v>42</v>
      </c>
      <c r="B406">
        <v>2024</v>
      </c>
      <c r="C406" t="s">
        <v>34</v>
      </c>
      <c r="D406" t="s">
        <v>15</v>
      </c>
      <c r="E406" t="s">
        <v>17</v>
      </c>
      <c r="F406">
        <v>4</v>
      </c>
      <c r="G406">
        <f>F406*VLOOKUP(E406,Cost!B:C,2,FALSE)</f>
        <v>35.96</v>
      </c>
      <c r="H406">
        <f>F406*VLOOKUP(E406,Cost!B:E,4,FALSE)</f>
        <v>4.5600000000000023</v>
      </c>
      <c r="I406" t="s">
        <v>300</v>
      </c>
    </row>
    <row r="407" spans="1:9" x14ac:dyDescent="0.3">
      <c r="A407" t="s">
        <v>126</v>
      </c>
      <c r="B407">
        <v>2024</v>
      </c>
      <c r="C407" t="s">
        <v>30</v>
      </c>
      <c r="D407" t="s">
        <v>5</v>
      </c>
      <c r="E407" t="s">
        <v>8</v>
      </c>
      <c r="F407">
        <v>4</v>
      </c>
      <c r="G407">
        <f>F407*VLOOKUP(E407,Cost!B:C,2,FALSE)</f>
        <v>43</v>
      </c>
      <c r="H407">
        <f>F407*VLOOKUP(E407,Cost!B:E,4,FALSE)</f>
        <v>11.079999999999998</v>
      </c>
      <c r="I407" t="s">
        <v>303</v>
      </c>
    </row>
    <row r="408" spans="1:9" x14ac:dyDescent="0.3">
      <c r="A408" t="s">
        <v>274</v>
      </c>
      <c r="B408">
        <v>2024</v>
      </c>
      <c r="C408" t="s">
        <v>73</v>
      </c>
      <c r="D408" t="s">
        <v>5</v>
      </c>
      <c r="E408" t="s">
        <v>8</v>
      </c>
      <c r="F408">
        <v>8</v>
      </c>
      <c r="G408">
        <f>F408*VLOOKUP(E408,Cost!B:C,2,FALSE)</f>
        <v>86</v>
      </c>
      <c r="H408">
        <f>F408*VLOOKUP(E408,Cost!B:E,4,FALSE)</f>
        <v>22.159999999999997</v>
      </c>
      <c r="I408" t="s">
        <v>301</v>
      </c>
    </row>
    <row r="409" spans="1:9" x14ac:dyDescent="0.3">
      <c r="A409" t="s">
        <v>262</v>
      </c>
      <c r="B409">
        <v>2024</v>
      </c>
      <c r="C409" t="s">
        <v>45</v>
      </c>
      <c r="D409" t="s">
        <v>10</v>
      </c>
      <c r="E409" t="s">
        <v>13</v>
      </c>
      <c r="F409">
        <v>7</v>
      </c>
      <c r="G409">
        <f>F409*VLOOKUP(E409,Cost!B:C,2,FALSE)</f>
        <v>87.22</v>
      </c>
      <c r="H409">
        <f>F409*VLOOKUP(E409,Cost!B:E,4,FALSE)</f>
        <v>40.880000000000003</v>
      </c>
      <c r="I409" t="s">
        <v>300</v>
      </c>
    </row>
    <row r="410" spans="1:9" x14ac:dyDescent="0.3">
      <c r="A410" t="s">
        <v>148</v>
      </c>
      <c r="B410">
        <v>2024</v>
      </c>
      <c r="C410" t="s">
        <v>30</v>
      </c>
      <c r="D410" t="s">
        <v>10</v>
      </c>
      <c r="E410" t="s">
        <v>14</v>
      </c>
      <c r="F410">
        <v>6</v>
      </c>
      <c r="G410">
        <f>F410*VLOOKUP(E410,Cost!B:C,2,FALSE)</f>
        <v>89.820000000000007</v>
      </c>
      <c r="H410">
        <f>F410*VLOOKUP(E410,Cost!B:E,4,FALSE)</f>
        <v>25.98</v>
      </c>
      <c r="I410" t="s">
        <v>303</v>
      </c>
    </row>
    <row r="411" spans="1:9" x14ac:dyDescent="0.3">
      <c r="A411" t="s">
        <v>200</v>
      </c>
      <c r="B411">
        <v>2024</v>
      </c>
      <c r="C411" t="s">
        <v>90</v>
      </c>
      <c r="D411" t="s">
        <v>5</v>
      </c>
      <c r="E411" t="s">
        <v>8</v>
      </c>
      <c r="F411">
        <v>3</v>
      </c>
      <c r="G411">
        <f>F411*VLOOKUP(E411,Cost!B:C,2,FALSE)</f>
        <v>32.25</v>
      </c>
      <c r="H411">
        <f>F411*VLOOKUP(E411,Cost!B:E,4,FALSE)</f>
        <v>8.3099999999999987</v>
      </c>
      <c r="I411" t="s">
        <v>302</v>
      </c>
    </row>
    <row r="412" spans="1:9" x14ac:dyDescent="0.3">
      <c r="A412" t="s">
        <v>110</v>
      </c>
      <c r="B412">
        <v>2024</v>
      </c>
      <c r="C412" t="s">
        <v>66</v>
      </c>
      <c r="D412" t="s">
        <v>15</v>
      </c>
      <c r="E412" t="s">
        <v>19</v>
      </c>
      <c r="F412">
        <v>4</v>
      </c>
      <c r="G412">
        <f>F412*VLOOKUP(E412,Cost!B:C,2,FALSE)</f>
        <v>33.96</v>
      </c>
      <c r="H412">
        <f>F412*VLOOKUP(E412,Cost!B:E,4,FALSE)</f>
        <v>4.4000000000000021</v>
      </c>
      <c r="I412" t="s">
        <v>301</v>
      </c>
    </row>
    <row r="413" spans="1:9" x14ac:dyDescent="0.3">
      <c r="A413" t="s">
        <v>275</v>
      </c>
      <c r="B413">
        <v>2024</v>
      </c>
      <c r="C413" t="s">
        <v>90</v>
      </c>
      <c r="D413" t="s">
        <v>15</v>
      </c>
      <c r="E413" t="s">
        <v>16</v>
      </c>
      <c r="F413">
        <v>10</v>
      </c>
      <c r="G413">
        <f>F413*VLOOKUP(E413,Cost!B:C,2,FALSE)</f>
        <v>96.1</v>
      </c>
      <c r="H413">
        <f>F413*VLOOKUP(E413,Cost!B:E,4,FALSE)</f>
        <v>24.799999999999997</v>
      </c>
      <c r="I413" t="s">
        <v>301</v>
      </c>
    </row>
    <row r="414" spans="1:9" x14ac:dyDescent="0.3">
      <c r="A414" t="s">
        <v>132</v>
      </c>
      <c r="B414">
        <v>2024</v>
      </c>
      <c r="C414" t="s">
        <v>63</v>
      </c>
      <c r="D414" t="s">
        <v>5</v>
      </c>
      <c r="E414" t="s">
        <v>8</v>
      </c>
      <c r="F414">
        <v>6</v>
      </c>
      <c r="G414">
        <f>F414*VLOOKUP(E414,Cost!B:C,2,FALSE)</f>
        <v>64.5</v>
      </c>
      <c r="H414">
        <f>F414*VLOOKUP(E414,Cost!B:E,4,FALSE)</f>
        <v>16.619999999999997</v>
      </c>
      <c r="I414" t="s">
        <v>303</v>
      </c>
    </row>
    <row r="415" spans="1:9" x14ac:dyDescent="0.3">
      <c r="A415" t="s">
        <v>271</v>
      </c>
      <c r="B415">
        <v>2024</v>
      </c>
      <c r="C415" t="s">
        <v>40</v>
      </c>
      <c r="D415" t="s">
        <v>0</v>
      </c>
      <c r="E415" t="s">
        <v>3</v>
      </c>
      <c r="F415">
        <v>5</v>
      </c>
      <c r="G415">
        <f>F415*VLOOKUP(E415,Cost!B:C,2,FALSE)</f>
        <v>43.7</v>
      </c>
      <c r="H415">
        <f>F415*VLOOKUP(E415,Cost!B:E,4,FALSE)</f>
        <v>12.7</v>
      </c>
      <c r="I415" t="s">
        <v>301</v>
      </c>
    </row>
    <row r="416" spans="1:9" x14ac:dyDescent="0.3">
      <c r="A416" t="s">
        <v>256</v>
      </c>
      <c r="B416">
        <v>2024</v>
      </c>
      <c r="C416" t="s">
        <v>38</v>
      </c>
      <c r="D416" t="s">
        <v>0</v>
      </c>
      <c r="E416" t="s">
        <v>1</v>
      </c>
      <c r="F416">
        <v>2</v>
      </c>
      <c r="G416">
        <f>F416*VLOOKUP(E416,Cost!B:C,2,FALSE)</f>
        <v>27.5</v>
      </c>
      <c r="H416">
        <f>F416*VLOOKUP(E416,Cost!B:E,4,FALSE)</f>
        <v>8.9600000000000009</v>
      </c>
      <c r="I416" t="s">
        <v>303</v>
      </c>
    </row>
    <row r="417" spans="1:9" x14ac:dyDescent="0.3">
      <c r="A417" t="s">
        <v>42</v>
      </c>
      <c r="B417">
        <v>2024</v>
      </c>
      <c r="C417" t="s">
        <v>34</v>
      </c>
      <c r="D417" t="s">
        <v>5</v>
      </c>
      <c r="E417" t="s">
        <v>7</v>
      </c>
      <c r="F417">
        <v>9</v>
      </c>
      <c r="G417">
        <f>F417*VLOOKUP(E417,Cost!B:C,2,FALSE)</f>
        <v>91.53</v>
      </c>
      <c r="H417">
        <f>F417*VLOOKUP(E417,Cost!B:E,4,FALSE)</f>
        <v>11.519999999999994</v>
      </c>
      <c r="I417" t="s">
        <v>302</v>
      </c>
    </row>
    <row r="418" spans="1:9" x14ac:dyDescent="0.3">
      <c r="A418" t="s">
        <v>201</v>
      </c>
      <c r="B418">
        <v>2024</v>
      </c>
      <c r="C418" t="s">
        <v>38</v>
      </c>
      <c r="D418" t="s">
        <v>15</v>
      </c>
      <c r="E418" t="s">
        <v>18</v>
      </c>
      <c r="F418">
        <v>4</v>
      </c>
      <c r="G418">
        <f>F418*VLOOKUP(E418,Cost!B:C,2,FALSE)</f>
        <v>23.64</v>
      </c>
      <c r="H418">
        <f>F418*VLOOKUP(E418,Cost!B:E,4,FALSE)</f>
        <v>2.4800000000000004</v>
      </c>
      <c r="I418" t="s">
        <v>301</v>
      </c>
    </row>
    <row r="419" spans="1:9" x14ac:dyDescent="0.3">
      <c r="A419" t="s">
        <v>156</v>
      </c>
      <c r="B419">
        <v>2024</v>
      </c>
      <c r="C419" t="s">
        <v>63</v>
      </c>
      <c r="D419" t="s">
        <v>15</v>
      </c>
      <c r="E419" t="s">
        <v>19</v>
      </c>
      <c r="F419">
        <v>9</v>
      </c>
      <c r="G419">
        <f>F419*VLOOKUP(E419,Cost!B:C,2,FALSE)</f>
        <v>76.41</v>
      </c>
      <c r="H419">
        <f>F419*VLOOKUP(E419,Cost!B:E,4,FALSE)</f>
        <v>9.9000000000000057</v>
      </c>
      <c r="I419" t="s">
        <v>302</v>
      </c>
    </row>
    <row r="420" spans="1:9" x14ac:dyDescent="0.3">
      <c r="A420" t="s">
        <v>276</v>
      </c>
      <c r="B420">
        <v>2024</v>
      </c>
      <c r="C420" t="s">
        <v>38</v>
      </c>
      <c r="D420" t="s">
        <v>0</v>
      </c>
      <c r="E420" t="s">
        <v>2</v>
      </c>
      <c r="F420">
        <v>10</v>
      </c>
      <c r="G420">
        <f>F420*VLOOKUP(E420,Cost!B:C,2,FALSE)</f>
        <v>110.19999999999999</v>
      </c>
      <c r="H420">
        <f>F420*VLOOKUP(E420,Cost!B:E,4,FALSE)</f>
        <v>19.800000000000004</v>
      </c>
      <c r="I420" t="s">
        <v>302</v>
      </c>
    </row>
    <row r="421" spans="1:9" x14ac:dyDescent="0.3">
      <c r="A421" t="s">
        <v>74</v>
      </c>
      <c r="B421">
        <v>2024</v>
      </c>
      <c r="C421" t="s">
        <v>38</v>
      </c>
      <c r="D421" t="s">
        <v>5</v>
      </c>
      <c r="E421" t="s">
        <v>7</v>
      </c>
      <c r="F421">
        <v>8</v>
      </c>
      <c r="G421">
        <f>F421*VLOOKUP(E421,Cost!B:C,2,FALSE)</f>
        <v>81.36</v>
      </c>
      <c r="H421">
        <f>F421*VLOOKUP(E421,Cost!B:E,4,FALSE)</f>
        <v>10.239999999999995</v>
      </c>
      <c r="I421" t="s">
        <v>302</v>
      </c>
    </row>
    <row r="422" spans="1:9" x14ac:dyDescent="0.3">
      <c r="A422" t="s">
        <v>29</v>
      </c>
      <c r="B422">
        <v>2024</v>
      </c>
      <c r="C422" t="s">
        <v>30</v>
      </c>
      <c r="D422" t="s">
        <v>5</v>
      </c>
      <c r="E422" t="s">
        <v>8</v>
      </c>
      <c r="F422">
        <v>5</v>
      </c>
      <c r="G422">
        <f>F422*VLOOKUP(E422,Cost!B:C,2,FALSE)</f>
        <v>53.75</v>
      </c>
      <c r="H422">
        <f>F422*VLOOKUP(E422,Cost!B:E,4,FALSE)</f>
        <v>13.849999999999998</v>
      </c>
      <c r="I422" t="s">
        <v>300</v>
      </c>
    </row>
    <row r="423" spans="1:9" x14ac:dyDescent="0.3">
      <c r="A423" t="s">
        <v>120</v>
      </c>
      <c r="B423">
        <v>2024</v>
      </c>
      <c r="C423" t="s">
        <v>73</v>
      </c>
      <c r="D423" t="s">
        <v>0</v>
      </c>
      <c r="E423" t="s">
        <v>4</v>
      </c>
      <c r="F423">
        <v>4</v>
      </c>
      <c r="G423">
        <f>F423*VLOOKUP(E423,Cost!B:C,2,FALSE)</f>
        <v>35.32</v>
      </c>
      <c r="H423">
        <f>F423*VLOOKUP(E423,Cost!B:E,4,FALSE)</f>
        <v>15</v>
      </c>
      <c r="I423" t="s">
        <v>301</v>
      </c>
    </row>
    <row r="424" spans="1:9" x14ac:dyDescent="0.3">
      <c r="A424" t="s">
        <v>182</v>
      </c>
      <c r="B424">
        <v>2024</v>
      </c>
      <c r="C424" t="s">
        <v>32</v>
      </c>
      <c r="D424" t="s">
        <v>15</v>
      </c>
      <c r="E424" t="s">
        <v>16</v>
      </c>
      <c r="F424">
        <v>9</v>
      </c>
      <c r="G424">
        <f>F424*VLOOKUP(E424,Cost!B:C,2,FALSE)</f>
        <v>86.49</v>
      </c>
      <c r="H424">
        <f>F424*VLOOKUP(E424,Cost!B:E,4,FALSE)</f>
        <v>22.319999999999997</v>
      </c>
      <c r="I424" t="s">
        <v>301</v>
      </c>
    </row>
    <row r="425" spans="1:9" x14ac:dyDescent="0.3">
      <c r="A425" t="s">
        <v>277</v>
      </c>
      <c r="B425">
        <v>2024</v>
      </c>
      <c r="C425" t="s">
        <v>73</v>
      </c>
      <c r="D425" t="s">
        <v>15</v>
      </c>
      <c r="E425" t="s">
        <v>19</v>
      </c>
      <c r="F425">
        <v>10</v>
      </c>
      <c r="G425">
        <f>F425*VLOOKUP(E425,Cost!B:C,2,FALSE)</f>
        <v>84.9</v>
      </c>
      <c r="H425">
        <f>F425*VLOOKUP(E425,Cost!B:E,4,FALSE)</f>
        <v>11.000000000000005</v>
      </c>
      <c r="I425" t="s">
        <v>301</v>
      </c>
    </row>
    <row r="426" spans="1:9" x14ac:dyDescent="0.3">
      <c r="A426" t="s">
        <v>49</v>
      </c>
      <c r="B426">
        <v>2024</v>
      </c>
      <c r="C426" t="s">
        <v>40</v>
      </c>
      <c r="D426" t="s">
        <v>5</v>
      </c>
      <c r="E426" t="s">
        <v>8</v>
      </c>
      <c r="F426">
        <v>8</v>
      </c>
      <c r="G426">
        <f>F426*VLOOKUP(E426,Cost!B:C,2,FALSE)</f>
        <v>86</v>
      </c>
      <c r="H426">
        <f>F426*VLOOKUP(E426,Cost!B:E,4,FALSE)</f>
        <v>22.159999999999997</v>
      </c>
      <c r="I426" t="s">
        <v>301</v>
      </c>
    </row>
    <row r="427" spans="1:9" x14ac:dyDescent="0.3">
      <c r="A427" t="s">
        <v>278</v>
      </c>
      <c r="B427">
        <v>2024</v>
      </c>
      <c r="C427" t="s">
        <v>90</v>
      </c>
      <c r="D427" t="s">
        <v>15</v>
      </c>
      <c r="E427" t="s">
        <v>16</v>
      </c>
      <c r="F427">
        <v>8</v>
      </c>
      <c r="G427">
        <f>F427*VLOOKUP(E427,Cost!B:C,2,FALSE)</f>
        <v>76.88</v>
      </c>
      <c r="H427">
        <f>F427*VLOOKUP(E427,Cost!B:E,4,FALSE)</f>
        <v>19.839999999999996</v>
      </c>
      <c r="I427" t="s">
        <v>303</v>
      </c>
    </row>
    <row r="428" spans="1:9" x14ac:dyDescent="0.3">
      <c r="A428" t="s">
        <v>97</v>
      </c>
      <c r="B428">
        <v>2024</v>
      </c>
      <c r="C428" t="s">
        <v>48</v>
      </c>
      <c r="D428" t="s">
        <v>10</v>
      </c>
      <c r="E428" t="s">
        <v>12</v>
      </c>
      <c r="F428">
        <v>10</v>
      </c>
      <c r="G428">
        <f>F428*VLOOKUP(E428,Cost!B:C,2,FALSE)</f>
        <v>59.900000000000006</v>
      </c>
      <c r="H428">
        <f>F428*VLOOKUP(E428,Cost!B:E,4,FALSE)</f>
        <v>27.9</v>
      </c>
      <c r="I428" t="s">
        <v>303</v>
      </c>
    </row>
    <row r="429" spans="1:9" x14ac:dyDescent="0.3">
      <c r="A429" t="s">
        <v>182</v>
      </c>
      <c r="B429">
        <v>2024</v>
      </c>
      <c r="C429" t="s">
        <v>32</v>
      </c>
      <c r="D429" t="s">
        <v>10</v>
      </c>
      <c r="E429" t="s">
        <v>12</v>
      </c>
      <c r="F429">
        <v>9</v>
      </c>
      <c r="G429">
        <f>F429*VLOOKUP(E429,Cost!B:C,2,FALSE)</f>
        <v>53.910000000000004</v>
      </c>
      <c r="H429">
        <f>F429*VLOOKUP(E429,Cost!B:E,4,FALSE)</f>
        <v>25.11</v>
      </c>
      <c r="I429" t="s">
        <v>302</v>
      </c>
    </row>
    <row r="430" spans="1:9" x14ac:dyDescent="0.3">
      <c r="A430" t="s">
        <v>140</v>
      </c>
      <c r="B430">
        <v>2024</v>
      </c>
      <c r="C430" t="s">
        <v>45</v>
      </c>
      <c r="D430" t="s">
        <v>0</v>
      </c>
      <c r="E430" t="s">
        <v>2</v>
      </c>
      <c r="F430">
        <v>6</v>
      </c>
      <c r="G430">
        <f>F430*VLOOKUP(E430,Cost!B:C,2,FALSE)</f>
        <v>66.12</v>
      </c>
      <c r="H430">
        <f>F430*VLOOKUP(E430,Cost!B:E,4,FALSE)</f>
        <v>11.880000000000003</v>
      </c>
      <c r="I430" t="s">
        <v>301</v>
      </c>
    </row>
    <row r="431" spans="1:9" x14ac:dyDescent="0.3">
      <c r="A431" t="s">
        <v>114</v>
      </c>
      <c r="B431">
        <v>2024</v>
      </c>
      <c r="C431" t="s">
        <v>32</v>
      </c>
      <c r="D431" t="s">
        <v>5</v>
      </c>
      <c r="E431" t="s">
        <v>8</v>
      </c>
      <c r="F431">
        <v>3</v>
      </c>
      <c r="G431">
        <f>F431*VLOOKUP(E431,Cost!B:C,2,FALSE)</f>
        <v>32.25</v>
      </c>
      <c r="H431">
        <f>F431*VLOOKUP(E431,Cost!B:E,4,FALSE)</f>
        <v>8.3099999999999987</v>
      </c>
      <c r="I431" t="s">
        <v>302</v>
      </c>
    </row>
    <row r="432" spans="1:9" x14ac:dyDescent="0.3">
      <c r="A432" t="s">
        <v>149</v>
      </c>
      <c r="B432">
        <v>2024</v>
      </c>
      <c r="C432" t="s">
        <v>34</v>
      </c>
      <c r="D432" t="s">
        <v>0</v>
      </c>
      <c r="E432" t="s">
        <v>3</v>
      </c>
      <c r="F432">
        <v>9</v>
      </c>
      <c r="G432">
        <f>F432*VLOOKUP(E432,Cost!B:C,2,FALSE)</f>
        <v>78.66</v>
      </c>
      <c r="H432">
        <f>F432*VLOOKUP(E432,Cost!B:E,4,FALSE)</f>
        <v>22.86</v>
      </c>
      <c r="I432" t="s">
        <v>301</v>
      </c>
    </row>
    <row r="433" spans="1:9" x14ac:dyDescent="0.3">
      <c r="A433" t="s">
        <v>191</v>
      </c>
      <c r="B433">
        <v>2024</v>
      </c>
      <c r="C433" t="s">
        <v>34</v>
      </c>
      <c r="D433" t="s">
        <v>10</v>
      </c>
      <c r="E433" t="s">
        <v>13</v>
      </c>
      <c r="F433">
        <v>5</v>
      </c>
      <c r="G433">
        <f>F433*VLOOKUP(E433,Cost!B:C,2,FALSE)</f>
        <v>62.300000000000004</v>
      </c>
      <c r="H433">
        <f>F433*VLOOKUP(E433,Cost!B:E,4,FALSE)</f>
        <v>29.200000000000003</v>
      </c>
      <c r="I433" t="s">
        <v>300</v>
      </c>
    </row>
    <row r="434" spans="1:9" x14ac:dyDescent="0.3">
      <c r="A434" t="s">
        <v>123</v>
      </c>
      <c r="B434">
        <v>2024</v>
      </c>
      <c r="C434" t="s">
        <v>90</v>
      </c>
      <c r="D434" t="s">
        <v>0</v>
      </c>
      <c r="E434" t="s">
        <v>1</v>
      </c>
      <c r="F434">
        <v>5</v>
      </c>
      <c r="G434">
        <f>F434*VLOOKUP(E434,Cost!B:C,2,FALSE)</f>
        <v>68.75</v>
      </c>
      <c r="H434">
        <f>F434*VLOOKUP(E434,Cost!B:E,4,FALSE)</f>
        <v>22.400000000000002</v>
      </c>
      <c r="I434" t="s">
        <v>301</v>
      </c>
    </row>
    <row r="435" spans="1:9" x14ac:dyDescent="0.3">
      <c r="A435" t="s">
        <v>159</v>
      </c>
      <c r="B435">
        <v>2024</v>
      </c>
      <c r="C435" t="s">
        <v>90</v>
      </c>
      <c r="D435" t="s">
        <v>5</v>
      </c>
      <c r="E435" t="s">
        <v>7</v>
      </c>
      <c r="F435">
        <v>2</v>
      </c>
      <c r="G435">
        <f>F435*VLOOKUP(E435,Cost!B:C,2,FALSE)</f>
        <v>20.34</v>
      </c>
      <c r="H435">
        <f>F435*VLOOKUP(E435,Cost!B:E,4,FALSE)</f>
        <v>2.5599999999999987</v>
      </c>
      <c r="I435" t="s">
        <v>300</v>
      </c>
    </row>
    <row r="436" spans="1:9" x14ac:dyDescent="0.3">
      <c r="A436" t="s">
        <v>230</v>
      </c>
      <c r="B436">
        <v>2024</v>
      </c>
      <c r="C436" t="s">
        <v>66</v>
      </c>
      <c r="D436" t="s">
        <v>5</v>
      </c>
      <c r="E436" t="s">
        <v>9</v>
      </c>
      <c r="F436">
        <v>4</v>
      </c>
      <c r="G436">
        <f>F436*VLOOKUP(E436,Cost!B:C,2,FALSE)</f>
        <v>45.24</v>
      </c>
      <c r="H436">
        <f>F436*VLOOKUP(E436,Cost!B:E,4,FALSE)</f>
        <v>18.32</v>
      </c>
      <c r="I436" t="s">
        <v>302</v>
      </c>
    </row>
    <row r="437" spans="1:9" x14ac:dyDescent="0.3">
      <c r="A437" t="s">
        <v>279</v>
      </c>
      <c r="B437">
        <v>2024</v>
      </c>
      <c r="C437" t="s">
        <v>34</v>
      </c>
      <c r="D437" t="s">
        <v>10</v>
      </c>
      <c r="E437" t="s">
        <v>14</v>
      </c>
      <c r="F437">
        <v>7</v>
      </c>
      <c r="G437">
        <f>F437*VLOOKUP(E437,Cost!B:C,2,FALSE)</f>
        <v>104.79</v>
      </c>
      <c r="H437">
        <f>F437*VLOOKUP(E437,Cost!B:E,4,FALSE)</f>
        <v>30.310000000000002</v>
      </c>
      <c r="I437" t="s">
        <v>302</v>
      </c>
    </row>
    <row r="438" spans="1:9" x14ac:dyDescent="0.3">
      <c r="A438" t="s">
        <v>151</v>
      </c>
      <c r="B438">
        <v>2024</v>
      </c>
      <c r="C438" t="s">
        <v>38</v>
      </c>
      <c r="D438" t="s">
        <v>15</v>
      </c>
      <c r="E438" t="s">
        <v>16</v>
      </c>
      <c r="F438">
        <v>3</v>
      </c>
      <c r="G438">
        <f>F438*VLOOKUP(E438,Cost!B:C,2,FALSE)</f>
        <v>28.83</v>
      </c>
      <c r="H438">
        <f>F438*VLOOKUP(E438,Cost!B:E,4,FALSE)</f>
        <v>7.4399999999999986</v>
      </c>
      <c r="I438" t="s">
        <v>301</v>
      </c>
    </row>
    <row r="439" spans="1:9" x14ac:dyDescent="0.3">
      <c r="A439" t="s">
        <v>163</v>
      </c>
      <c r="B439">
        <v>2024</v>
      </c>
      <c r="C439" t="s">
        <v>48</v>
      </c>
      <c r="D439" t="s">
        <v>15</v>
      </c>
      <c r="E439" t="s">
        <v>16</v>
      </c>
      <c r="F439">
        <v>7</v>
      </c>
      <c r="G439">
        <f>F439*VLOOKUP(E439,Cost!B:C,2,FALSE)</f>
        <v>67.27</v>
      </c>
      <c r="H439">
        <f>F439*VLOOKUP(E439,Cost!B:E,4,FALSE)</f>
        <v>17.359999999999996</v>
      </c>
      <c r="I439" t="s">
        <v>301</v>
      </c>
    </row>
    <row r="440" spans="1:9" x14ac:dyDescent="0.3">
      <c r="A440" t="s">
        <v>250</v>
      </c>
      <c r="B440">
        <v>2024</v>
      </c>
      <c r="C440" t="s">
        <v>48</v>
      </c>
      <c r="D440" t="s">
        <v>10</v>
      </c>
      <c r="E440" t="s">
        <v>14</v>
      </c>
      <c r="F440">
        <v>9</v>
      </c>
      <c r="G440">
        <f>F440*VLOOKUP(E440,Cost!B:C,2,FALSE)</f>
        <v>134.73000000000002</v>
      </c>
      <c r="H440">
        <f>F440*VLOOKUP(E440,Cost!B:E,4,FALSE)</f>
        <v>38.97</v>
      </c>
      <c r="I440" t="s">
        <v>300</v>
      </c>
    </row>
    <row r="441" spans="1:9" x14ac:dyDescent="0.3">
      <c r="A441" t="s">
        <v>86</v>
      </c>
      <c r="B441">
        <v>2024</v>
      </c>
      <c r="C441" t="s">
        <v>45</v>
      </c>
      <c r="D441" t="s">
        <v>5</v>
      </c>
      <c r="E441" t="s">
        <v>8</v>
      </c>
      <c r="F441">
        <v>8</v>
      </c>
      <c r="G441">
        <f>F441*VLOOKUP(E441,Cost!B:C,2,FALSE)</f>
        <v>86</v>
      </c>
      <c r="H441">
        <f>F441*VLOOKUP(E441,Cost!B:E,4,FALSE)</f>
        <v>22.159999999999997</v>
      </c>
      <c r="I441" t="s">
        <v>300</v>
      </c>
    </row>
    <row r="442" spans="1:9" x14ac:dyDescent="0.3">
      <c r="A442" t="s">
        <v>280</v>
      </c>
      <c r="B442">
        <v>2024</v>
      </c>
      <c r="C442" t="s">
        <v>34</v>
      </c>
      <c r="D442" t="s">
        <v>0</v>
      </c>
      <c r="E442" t="s">
        <v>1</v>
      </c>
      <c r="F442">
        <v>7</v>
      </c>
      <c r="G442">
        <f>F442*VLOOKUP(E442,Cost!B:C,2,FALSE)</f>
        <v>96.25</v>
      </c>
      <c r="H442">
        <f>F442*VLOOKUP(E442,Cost!B:E,4,FALSE)</f>
        <v>31.360000000000003</v>
      </c>
      <c r="I442" t="s">
        <v>302</v>
      </c>
    </row>
    <row r="443" spans="1:9" x14ac:dyDescent="0.3">
      <c r="A443" t="s">
        <v>60</v>
      </c>
      <c r="B443">
        <v>2024</v>
      </c>
      <c r="C443" t="s">
        <v>40</v>
      </c>
      <c r="D443" t="s">
        <v>5</v>
      </c>
      <c r="E443" t="s">
        <v>8</v>
      </c>
      <c r="F443">
        <v>4</v>
      </c>
      <c r="G443">
        <f>F443*VLOOKUP(E443,Cost!B:C,2,FALSE)</f>
        <v>43</v>
      </c>
      <c r="H443">
        <f>F443*VLOOKUP(E443,Cost!B:E,4,FALSE)</f>
        <v>11.079999999999998</v>
      </c>
      <c r="I443" t="s">
        <v>300</v>
      </c>
    </row>
    <row r="444" spans="1:9" x14ac:dyDescent="0.3">
      <c r="A444" t="s">
        <v>99</v>
      </c>
      <c r="B444">
        <v>2024</v>
      </c>
      <c r="C444" t="s">
        <v>90</v>
      </c>
      <c r="D444" t="s">
        <v>10</v>
      </c>
      <c r="E444" t="s">
        <v>12</v>
      </c>
      <c r="F444">
        <v>1</v>
      </c>
      <c r="G444">
        <f>F444*VLOOKUP(E444,Cost!B:C,2,FALSE)</f>
        <v>5.99</v>
      </c>
      <c r="H444">
        <f>F444*VLOOKUP(E444,Cost!B:E,4,FALSE)</f>
        <v>2.79</v>
      </c>
      <c r="I444" t="s">
        <v>302</v>
      </c>
    </row>
    <row r="445" spans="1:9" x14ac:dyDescent="0.3">
      <c r="A445" t="s">
        <v>267</v>
      </c>
      <c r="B445">
        <v>2024</v>
      </c>
      <c r="C445" t="s">
        <v>48</v>
      </c>
      <c r="D445" t="s">
        <v>5</v>
      </c>
      <c r="E445" t="s">
        <v>9</v>
      </c>
      <c r="F445">
        <v>8</v>
      </c>
      <c r="G445">
        <f>F445*VLOOKUP(E445,Cost!B:C,2,FALSE)</f>
        <v>90.48</v>
      </c>
      <c r="H445">
        <f>F445*VLOOKUP(E445,Cost!B:E,4,FALSE)</f>
        <v>36.64</v>
      </c>
      <c r="I445" t="s">
        <v>303</v>
      </c>
    </row>
    <row r="446" spans="1:9" x14ac:dyDescent="0.3">
      <c r="A446" t="s">
        <v>271</v>
      </c>
      <c r="B446">
        <v>2024</v>
      </c>
      <c r="C446" t="s">
        <v>40</v>
      </c>
      <c r="D446" t="s">
        <v>10</v>
      </c>
      <c r="E446" t="s">
        <v>12</v>
      </c>
      <c r="F446">
        <v>7</v>
      </c>
      <c r="G446">
        <f>F446*VLOOKUP(E446,Cost!B:C,2,FALSE)</f>
        <v>41.93</v>
      </c>
      <c r="H446">
        <f>F446*VLOOKUP(E446,Cost!B:E,4,FALSE)</f>
        <v>19.53</v>
      </c>
      <c r="I446" t="s">
        <v>301</v>
      </c>
    </row>
    <row r="447" spans="1:9" x14ac:dyDescent="0.3">
      <c r="A447" t="s">
        <v>185</v>
      </c>
      <c r="B447">
        <v>2024</v>
      </c>
      <c r="C447" t="s">
        <v>90</v>
      </c>
      <c r="D447" t="s">
        <v>10</v>
      </c>
      <c r="E447" t="s">
        <v>11</v>
      </c>
      <c r="F447">
        <v>9</v>
      </c>
      <c r="G447">
        <f>F447*VLOOKUP(E447,Cost!B:C,2,FALSE)</f>
        <v>47.339999999999996</v>
      </c>
      <c r="H447">
        <f>F447*VLOOKUP(E447,Cost!B:E,4,FALSE)</f>
        <v>18.45</v>
      </c>
      <c r="I447" t="s">
        <v>303</v>
      </c>
    </row>
    <row r="448" spans="1:9" x14ac:dyDescent="0.3">
      <c r="A448" t="s">
        <v>281</v>
      </c>
      <c r="B448">
        <v>2024</v>
      </c>
      <c r="C448" t="s">
        <v>73</v>
      </c>
      <c r="D448" t="s">
        <v>15</v>
      </c>
      <c r="E448" t="s">
        <v>18</v>
      </c>
      <c r="F448">
        <v>9</v>
      </c>
      <c r="G448">
        <f>F448*VLOOKUP(E448,Cost!B:C,2,FALSE)</f>
        <v>53.19</v>
      </c>
      <c r="H448">
        <f>F448*VLOOKUP(E448,Cost!B:E,4,FALSE)</f>
        <v>5.580000000000001</v>
      </c>
      <c r="I448" t="s">
        <v>302</v>
      </c>
    </row>
    <row r="449" spans="1:9" x14ac:dyDescent="0.3">
      <c r="A449" t="s">
        <v>155</v>
      </c>
      <c r="B449">
        <v>2024</v>
      </c>
      <c r="C449" t="s">
        <v>63</v>
      </c>
      <c r="D449" t="s">
        <v>5</v>
      </c>
      <c r="E449" t="s">
        <v>7</v>
      </c>
      <c r="F449">
        <v>10</v>
      </c>
      <c r="G449">
        <f>F449*VLOOKUP(E449,Cost!B:C,2,FALSE)</f>
        <v>101.7</v>
      </c>
      <c r="H449">
        <f>F449*VLOOKUP(E449,Cost!B:E,4,FALSE)</f>
        <v>12.799999999999994</v>
      </c>
      <c r="I449" t="s">
        <v>301</v>
      </c>
    </row>
    <row r="450" spans="1:9" x14ac:dyDescent="0.3">
      <c r="A450" t="s">
        <v>226</v>
      </c>
      <c r="B450">
        <v>2024</v>
      </c>
      <c r="C450" t="s">
        <v>63</v>
      </c>
      <c r="D450" t="s">
        <v>0</v>
      </c>
      <c r="E450" t="s">
        <v>4</v>
      </c>
      <c r="F450">
        <v>10</v>
      </c>
      <c r="G450">
        <f>F450*VLOOKUP(E450,Cost!B:C,2,FALSE)</f>
        <v>88.3</v>
      </c>
      <c r="H450">
        <f>F450*VLOOKUP(E450,Cost!B:E,4,FALSE)</f>
        <v>37.5</v>
      </c>
      <c r="I450" t="s">
        <v>302</v>
      </c>
    </row>
    <row r="451" spans="1:9" x14ac:dyDescent="0.3">
      <c r="A451" t="s">
        <v>236</v>
      </c>
      <c r="B451">
        <v>2024</v>
      </c>
      <c r="C451" t="s">
        <v>30</v>
      </c>
      <c r="D451" t="s">
        <v>5</v>
      </c>
      <c r="E451" t="s">
        <v>6</v>
      </c>
      <c r="F451">
        <v>10</v>
      </c>
      <c r="G451">
        <f>F451*VLOOKUP(E451,Cost!B:C,2,FALSE)</f>
        <v>86.300000000000011</v>
      </c>
      <c r="H451">
        <f>F451*VLOOKUP(E451,Cost!B:E,4,FALSE)</f>
        <v>28.70000000000001</v>
      </c>
      <c r="I451" t="s">
        <v>300</v>
      </c>
    </row>
    <row r="452" spans="1:9" x14ac:dyDescent="0.3">
      <c r="A452" t="s">
        <v>282</v>
      </c>
      <c r="B452">
        <v>2024</v>
      </c>
      <c r="C452" t="s">
        <v>34</v>
      </c>
      <c r="D452" t="s">
        <v>10</v>
      </c>
      <c r="E452" t="s">
        <v>14</v>
      </c>
      <c r="F452">
        <v>6</v>
      </c>
      <c r="G452">
        <f>F452*VLOOKUP(E452,Cost!B:C,2,FALSE)</f>
        <v>89.820000000000007</v>
      </c>
      <c r="H452">
        <f>F452*VLOOKUP(E452,Cost!B:E,4,FALSE)</f>
        <v>25.98</v>
      </c>
      <c r="I452" t="s">
        <v>302</v>
      </c>
    </row>
    <row r="453" spans="1:9" x14ac:dyDescent="0.3">
      <c r="A453" t="s">
        <v>229</v>
      </c>
      <c r="B453">
        <v>2024</v>
      </c>
      <c r="C453" t="s">
        <v>66</v>
      </c>
      <c r="D453" t="s">
        <v>15</v>
      </c>
      <c r="E453" t="s">
        <v>16</v>
      </c>
      <c r="F453">
        <v>9</v>
      </c>
      <c r="G453">
        <f>F453*VLOOKUP(E453,Cost!B:C,2,FALSE)</f>
        <v>86.49</v>
      </c>
      <c r="H453">
        <f>F453*VLOOKUP(E453,Cost!B:E,4,FALSE)</f>
        <v>22.319999999999997</v>
      </c>
      <c r="I453" t="s">
        <v>302</v>
      </c>
    </row>
    <row r="454" spans="1:9" x14ac:dyDescent="0.3">
      <c r="A454" t="s">
        <v>283</v>
      </c>
      <c r="B454">
        <v>2024</v>
      </c>
      <c r="C454" t="s">
        <v>48</v>
      </c>
      <c r="D454" t="s">
        <v>5</v>
      </c>
      <c r="E454" t="s">
        <v>6</v>
      </c>
      <c r="F454">
        <v>4</v>
      </c>
      <c r="G454">
        <f>F454*VLOOKUP(E454,Cost!B:C,2,FALSE)</f>
        <v>34.520000000000003</v>
      </c>
      <c r="H454">
        <f>F454*VLOOKUP(E454,Cost!B:E,4,FALSE)</f>
        <v>11.480000000000004</v>
      </c>
      <c r="I454" t="s">
        <v>301</v>
      </c>
    </row>
    <row r="455" spans="1:9" x14ac:dyDescent="0.3">
      <c r="A455" t="s">
        <v>142</v>
      </c>
      <c r="B455">
        <v>2024</v>
      </c>
      <c r="C455" t="s">
        <v>40</v>
      </c>
      <c r="D455" t="s">
        <v>0</v>
      </c>
      <c r="E455" t="s">
        <v>3</v>
      </c>
      <c r="F455">
        <v>1</v>
      </c>
      <c r="G455">
        <f>F455*VLOOKUP(E455,Cost!B:C,2,FALSE)</f>
        <v>8.74</v>
      </c>
      <c r="H455">
        <f>F455*VLOOKUP(E455,Cost!B:E,4,FALSE)</f>
        <v>2.54</v>
      </c>
      <c r="I455" t="s">
        <v>302</v>
      </c>
    </row>
    <row r="456" spans="1:9" x14ac:dyDescent="0.3">
      <c r="A456" t="s">
        <v>240</v>
      </c>
      <c r="B456">
        <v>2024</v>
      </c>
      <c r="C456" t="s">
        <v>66</v>
      </c>
      <c r="D456" t="s">
        <v>5</v>
      </c>
      <c r="E456" t="s">
        <v>6</v>
      </c>
      <c r="F456">
        <v>5</v>
      </c>
      <c r="G456">
        <f>F456*VLOOKUP(E456,Cost!B:C,2,FALSE)</f>
        <v>43.150000000000006</v>
      </c>
      <c r="H456">
        <f>F456*VLOOKUP(E456,Cost!B:E,4,FALSE)</f>
        <v>14.350000000000005</v>
      </c>
      <c r="I456" t="s">
        <v>302</v>
      </c>
    </row>
    <row r="457" spans="1:9" x14ac:dyDescent="0.3">
      <c r="A457" t="s">
        <v>222</v>
      </c>
      <c r="B457">
        <v>2024</v>
      </c>
      <c r="C457" t="s">
        <v>38</v>
      </c>
      <c r="D457" t="s">
        <v>5</v>
      </c>
      <c r="E457" t="s">
        <v>9</v>
      </c>
      <c r="F457">
        <v>8</v>
      </c>
      <c r="G457">
        <f>F457*VLOOKUP(E457,Cost!B:C,2,FALSE)</f>
        <v>90.48</v>
      </c>
      <c r="H457">
        <f>F457*VLOOKUP(E457,Cost!B:E,4,FALSE)</f>
        <v>36.64</v>
      </c>
      <c r="I457" t="s">
        <v>300</v>
      </c>
    </row>
    <row r="458" spans="1:9" x14ac:dyDescent="0.3">
      <c r="A458" t="s">
        <v>143</v>
      </c>
      <c r="B458">
        <v>2024</v>
      </c>
      <c r="C458" t="s">
        <v>38</v>
      </c>
      <c r="D458" t="s">
        <v>10</v>
      </c>
      <c r="E458" t="s">
        <v>12</v>
      </c>
      <c r="F458">
        <v>4</v>
      </c>
      <c r="G458">
        <f>F458*VLOOKUP(E458,Cost!B:C,2,FALSE)</f>
        <v>23.96</v>
      </c>
      <c r="H458">
        <f>F458*VLOOKUP(E458,Cost!B:E,4,FALSE)</f>
        <v>11.16</v>
      </c>
      <c r="I458" t="s">
        <v>303</v>
      </c>
    </row>
    <row r="459" spans="1:9" x14ac:dyDescent="0.3">
      <c r="A459" t="s">
        <v>55</v>
      </c>
      <c r="B459">
        <v>2024</v>
      </c>
      <c r="C459" t="s">
        <v>45</v>
      </c>
      <c r="D459" t="s">
        <v>0</v>
      </c>
      <c r="E459" t="s">
        <v>4</v>
      </c>
      <c r="F459">
        <v>2</v>
      </c>
      <c r="G459">
        <f>F459*VLOOKUP(E459,Cost!B:C,2,FALSE)</f>
        <v>17.66</v>
      </c>
      <c r="H459">
        <f>F459*VLOOKUP(E459,Cost!B:E,4,FALSE)</f>
        <v>7.5</v>
      </c>
      <c r="I459" t="s">
        <v>300</v>
      </c>
    </row>
    <row r="460" spans="1:9" x14ac:dyDescent="0.3">
      <c r="A460" t="s">
        <v>173</v>
      </c>
      <c r="B460">
        <v>2024</v>
      </c>
      <c r="C460" t="s">
        <v>73</v>
      </c>
      <c r="D460" t="s">
        <v>5</v>
      </c>
      <c r="E460" t="s">
        <v>8</v>
      </c>
      <c r="F460">
        <v>9</v>
      </c>
      <c r="G460">
        <f>F460*VLOOKUP(E460,Cost!B:C,2,FALSE)</f>
        <v>96.75</v>
      </c>
      <c r="H460">
        <f>F460*VLOOKUP(E460,Cost!B:E,4,FALSE)</f>
        <v>24.929999999999996</v>
      </c>
      <c r="I460" t="s">
        <v>300</v>
      </c>
    </row>
    <row r="461" spans="1:9" x14ac:dyDescent="0.3">
      <c r="A461" t="s">
        <v>284</v>
      </c>
      <c r="B461">
        <v>2024</v>
      </c>
      <c r="C461" t="s">
        <v>66</v>
      </c>
      <c r="D461" t="s">
        <v>0</v>
      </c>
      <c r="E461" t="s">
        <v>1</v>
      </c>
      <c r="F461">
        <v>10</v>
      </c>
      <c r="G461">
        <f>F461*VLOOKUP(E461,Cost!B:C,2,FALSE)</f>
        <v>137.5</v>
      </c>
      <c r="H461">
        <f>F461*VLOOKUP(E461,Cost!B:E,4,FALSE)</f>
        <v>44.800000000000004</v>
      </c>
      <c r="I461" t="s">
        <v>303</v>
      </c>
    </row>
    <row r="462" spans="1:9" x14ac:dyDescent="0.3">
      <c r="A462" t="s">
        <v>95</v>
      </c>
      <c r="B462">
        <v>2024</v>
      </c>
      <c r="C462" t="s">
        <v>32</v>
      </c>
      <c r="D462" t="s">
        <v>5</v>
      </c>
      <c r="E462" t="s">
        <v>8</v>
      </c>
      <c r="F462">
        <v>2</v>
      </c>
      <c r="G462">
        <f>F462*VLOOKUP(E462,Cost!B:C,2,FALSE)</f>
        <v>21.5</v>
      </c>
      <c r="H462">
        <f>F462*VLOOKUP(E462,Cost!B:E,4,FALSE)</f>
        <v>5.5399999999999991</v>
      </c>
      <c r="I462" t="s">
        <v>301</v>
      </c>
    </row>
    <row r="463" spans="1:9" x14ac:dyDescent="0.3">
      <c r="A463" t="s">
        <v>146</v>
      </c>
      <c r="B463">
        <v>2024</v>
      </c>
      <c r="C463" t="s">
        <v>38</v>
      </c>
      <c r="D463" t="s">
        <v>0</v>
      </c>
      <c r="E463" t="s">
        <v>4</v>
      </c>
      <c r="F463">
        <v>7</v>
      </c>
      <c r="G463">
        <f>F463*VLOOKUP(E463,Cost!B:C,2,FALSE)</f>
        <v>61.81</v>
      </c>
      <c r="H463">
        <f>F463*VLOOKUP(E463,Cost!B:E,4,FALSE)</f>
        <v>26.25</v>
      </c>
      <c r="I463" t="s">
        <v>300</v>
      </c>
    </row>
    <row r="464" spans="1:9" x14ac:dyDescent="0.3">
      <c r="A464" t="s">
        <v>147</v>
      </c>
      <c r="B464">
        <v>2024</v>
      </c>
      <c r="C464" t="s">
        <v>32</v>
      </c>
      <c r="D464" t="s">
        <v>10</v>
      </c>
      <c r="E464" t="s">
        <v>12</v>
      </c>
      <c r="F464">
        <v>9</v>
      </c>
      <c r="G464">
        <f>F464*VLOOKUP(E464,Cost!B:C,2,FALSE)</f>
        <v>53.910000000000004</v>
      </c>
      <c r="H464">
        <f>F464*VLOOKUP(E464,Cost!B:E,4,FALSE)</f>
        <v>25.11</v>
      </c>
      <c r="I464" t="s">
        <v>301</v>
      </c>
    </row>
    <row r="465" spans="1:9" x14ac:dyDescent="0.3">
      <c r="A465" t="s">
        <v>285</v>
      </c>
      <c r="B465">
        <v>2024</v>
      </c>
      <c r="C465" t="s">
        <v>38</v>
      </c>
      <c r="D465" t="s">
        <v>5</v>
      </c>
      <c r="E465" t="s">
        <v>7</v>
      </c>
      <c r="F465">
        <v>5</v>
      </c>
      <c r="G465">
        <f>F465*VLOOKUP(E465,Cost!B:C,2,FALSE)</f>
        <v>50.85</v>
      </c>
      <c r="H465">
        <f>F465*VLOOKUP(E465,Cost!B:E,4,FALSE)</f>
        <v>6.3999999999999968</v>
      </c>
      <c r="I465" t="s">
        <v>302</v>
      </c>
    </row>
    <row r="466" spans="1:9" x14ac:dyDescent="0.3">
      <c r="A466" t="s">
        <v>252</v>
      </c>
      <c r="B466">
        <v>2024</v>
      </c>
      <c r="C466" t="s">
        <v>32</v>
      </c>
      <c r="D466" t="s">
        <v>10</v>
      </c>
      <c r="E466" t="s">
        <v>14</v>
      </c>
      <c r="F466">
        <v>3</v>
      </c>
      <c r="G466">
        <f>F466*VLOOKUP(E466,Cost!B:C,2,FALSE)</f>
        <v>44.910000000000004</v>
      </c>
      <c r="H466">
        <f>F466*VLOOKUP(E466,Cost!B:E,4,FALSE)</f>
        <v>12.99</v>
      </c>
      <c r="I466" t="s">
        <v>303</v>
      </c>
    </row>
    <row r="467" spans="1:9" x14ac:dyDescent="0.3">
      <c r="A467" t="s">
        <v>286</v>
      </c>
      <c r="B467">
        <v>2024</v>
      </c>
      <c r="C467" t="s">
        <v>90</v>
      </c>
      <c r="D467" t="s">
        <v>10</v>
      </c>
      <c r="E467" t="s">
        <v>13</v>
      </c>
      <c r="F467">
        <v>1</v>
      </c>
      <c r="G467">
        <f>F467*VLOOKUP(E467,Cost!B:C,2,FALSE)</f>
        <v>12.46</v>
      </c>
      <c r="H467">
        <f>F467*VLOOKUP(E467,Cost!B:E,4,FALSE)</f>
        <v>5.8400000000000007</v>
      </c>
      <c r="I467" t="s">
        <v>300</v>
      </c>
    </row>
    <row r="468" spans="1:9" x14ac:dyDescent="0.3">
      <c r="A468" t="s">
        <v>210</v>
      </c>
      <c r="B468">
        <v>2024</v>
      </c>
      <c r="C468" t="s">
        <v>30</v>
      </c>
      <c r="D468" t="s">
        <v>10</v>
      </c>
      <c r="E468" t="s">
        <v>13</v>
      </c>
      <c r="F468">
        <v>4</v>
      </c>
      <c r="G468">
        <f>F468*VLOOKUP(E468,Cost!B:C,2,FALSE)</f>
        <v>49.84</v>
      </c>
      <c r="H468">
        <f>F468*VLOOKUP(E468,Cost!B:E,4,FALSE)</f>
        <v>23.360000000000003</v>
      </c>
      <c r="I468" t="s">
        <v>303</v>
      </c>
    </row>
    <row r="469" spans="1:9" x14ac:dyDescent="0.3">
      <c r="A469" t="s">
        <v>167</v>
      </c>
      <c r="B469">
        <v>2024</v>
      </c>
      <c r="C469" t="s">
        <v>30</v>
      </c>
      <c r="D469" t="s">
        <v>0</v>
      </c>
      <c r="E469" t="s">
        <v>2</v>
      </c>
      <c r="F469">
        <v>10</v>
      </c>
      <c r="G469">
        <f>F469*VLOOKUP(E469,Cost!B:C,2,FALSE)</f>
        <v>110.19999999999999</v>
      </c>
      <c r="H469">
        <f>F469*VLOOKUP(E469,Cost!B:E,4,FALSE)</f>
        <v>19.800000000000004</v>
      </c>
      <c r="I469" t="s">
        <v>303</v>
      </c>
    </row>
    <row r="470" spans="1:9" x14ac:dyDescent="0.3">
      <c r="A470" t="s">
        <v>287</v>
      </c>
      <c r="B470">
        <v>2024</v>
      </c>
      <c r="C470" t="s">
        <v>66</v>
      </c>
      <c r="D470" t="s">
        <v>0</v>
      </c>
      <c r="E470" t="s">
        <v>4</v>
      </c>
      <c r="F470">
        <v>9</v>
      </c>
      <c r="G470">
        <f>F470*VLOOKUP(E470,Cost!B:C,2,FALSE)</f>
        <v>79.47</v>
      </c>
      <c r="H470">
        <f>F470*VLOOKUP(E470,Cost!B:E,4,FALSE)</f>
        <v>33.75</v>
      </c>
      <c r="I470" t="s">
        <v>301</v>
      </c>
    </row>
    <row r="471" spans="1:9" x14ac:dyDescent="0.3">
      <c r="A471" t="s">
        <v>93</v>
      </c>
      <c r="B471">
        <v>2024</v>
      </c>
      <c r="C471" t="s">
        <v>40</v>
      </c>
      <c r="D471" t="s">
        <v>0</v>
      </c>
      <c r="E471" t="s">
        <v>2</v>
      </c>
      <c r="F471">
        <v>5</v>
      </c>
      <c r="G471">
        <f>F471*VLOOKUP(E471,Cost!B:C,2,FALSE)</f>
        <v>55.099999999999994</v>
      </c>
      <c r="H471">
        <f>F471*VLOOKUP(E471,Cost!B:E,4,FALSE)</f>
        <v>9.9000000000000021</v>
      </c>
      <c r="I471" t="s">
        <v>303</v>
      </c>
    </row>
    <row r="472" spans="1:9" x14ac:dyDescent="0.3">
      <c r="A472" t="s">
        <v>29</v>
      </c>
      <c r="B472">
        <v>2024</v>
      </c>
      <c r="C472" t="s">
        <v>30</v>
      </c>
      <c r="D472" t="s">
        <v>0</v>
      </c>
      <c r="E472" t="s">
        <v>4</v>
      </c>
      <c r="F472">
        <v>3</v>
      </c>
      <c r="G472">
        <f>F472*VLOOKUP(E472,Cost!B:C,2,FALSE)</f>
        <v>26.490000000000002</v>
      </c>
      <c r="H472">
        <f>F472*VLOOKUP(E472,Cost!B:E,4,FALSE)</f>
        <v>11.25</v>
      </c>
      <c r="I472" t="s">
        <v>303</v>
      </c>
    </row>
    <row r="473" spans="1:9" x14ac:dyDescent="0.3">
      <c r="A473" t="s">
        <v>144</v>
      </c>
      <c r="B473">
        <v>2024</v>
      </c>
      <c r="C473" t="s">
        <v>45</v>
      </c>
      <c r="D473" t="s">
        <v>0</v>
      </c>
      <c r="E473" t="s">
        <v>4</v>
      </c>
      <c r="F473">
        <v>6</v>
      </c>
      <c r="G473">
        <f>F473*VLOOKUP(E473,Cost!B:C,2,FALSE)</f>
        <v>52.980000000000004</v>
      </c>
      <c r="H473">
        <f>F473*VLOOKUP(E473,Cost!B:E,4,FALSE)</f>
        <v>22.5</v>
      </c>
      <c r="I473" t="s">
        <v>303</v>
      </c>
    </row>
    <row r="474" spans="1:9" x14ac:dyDescent="0.3">
      <c r="A474" t="s">
        <v>288</v>
      </c>
      <c r="B474">
        <v>2024</v>
      </c>
      <c r="C474" t="s">
        <v>34</v>
      </c>
      <c r="D474" t="s">
        <v>0</v>
      </c>
      <c r="E474" t="s">
        <v>4</v>
      </c>
      <c r="F474">
        <v>8</v>
      </c>
      <c r="G474">
        <f>F474*VLOOKUP(E474,Cost!B:C,2,FALSE)</f>
        <v>70.64</v>
      </c>
      <c r="H474">
        <f>F474*VLOOKUP(E474,Cost!B:E,4,FALSE)</f>
        <v>30</v>
      </c>
      <c r="I474" t="s">
        <v>303</v>
      </c>
    </row>
    <row r="475" spans="1:9" x14ac:dyDescent="0.3">
      <c r="A475" t="s">
        <v>289</v>
      </c>
      <c r="B475">
        <v>2024</v>
      </c>
      <c r="C475" t="s">
        <v>48</v>
      </c>
      <c r="D475" t="s">
        <v>5</v>
      </c>
      <c r="E475" t="s">
        <v>9</v>
      </c>
      <c r="F475">
        <v>2</v>
      </c>
      <c r="G475">
        <f>F475*VLOOKUP(E475,Cost!B:C,2,FALSE)</f>
        <v>22.62</v>
      </c>
      <c r="H475">
        <f>F475*VLOOKUP(E475,Cost!B:E,4,FALSE)</f>
        <v>9.16</v>
      </c>
      <c r="I475" t="s">
        <v>302</v>
      </c>
    </row>
    <row r="476" spans="1:9" x14ac:dyDescent="0.3">
      <c r="A476" t="s">
        <v>290</v>
      </c>
      <c r="B476">
        <v>2024</v>
      </c>
      <c r="C476" t="s">
        <v>63</v>
      </c>
      <c r="D476" t="s">
        <v>10</v>
      </c>
      <c r="E476" t="s">
        <v>11</v>
      </c>
      <c r="F476">
        <v>7</v>
      </c>
      <c r="G476">
        <f>F476*VLOOKUP(E476,Cost!B:C,2,FALSE)</f>
        <v>36.82</v>
      </c>
      <c r="H476">
        <f>F476*VLOOKUP(E476,Cost!B:E,4,FALSE)</f>
        <v>14.349999999999998</v>
      </c>
      <c r="I476" t="s">
        <v>301</v>
      </c>
    </row>
    <row r="477" spans="1:9" x14ac:dyDescent="0.3">
      <c r="A477" t="s">
        <v>291</v>
      </c>
      <c r="B477">
        <v>2024</v>
      </c>
      <c r="C477" t="s">
        <v>73</v>
      </c>
      <c r="D477" t="s">
        <v>5</v>
      </c>
      <c r="E477" t="s">
        <v>8</v>
      </c>
      <c r="F477">
        <v>2</v>
      </c>
      <c r="G477">
        <f>F477*VLOOKUP(E477,Cost!B:C,2,FALSE)</f>
        <v>21.5</v>
      </c>
      <c r="H477">
        <f>F477*VLOOKUP(E477,Cost!B:E,4,FALSE)</f>
        <v>5.5399999999999991</v>
      </c>
      <c r="I477" t="s">
        <v>303</v>
      </c>
    </row>
    <row r="478" spans="1:9" x14ac:dyDescent="0.3">
      <c r="A478" t="s">
        <v>112</v>
      </c>
      <c r="B478">
        <v>2024</v>
      </c>
      <c r="C478" t="s">
        <v>90</v>
      </c>
      <c r="D478" t="s">
        <v>15</v>
      </c>
      <c r="E478" t="s">
        <v>18</v>
      </c>
      <c r="F478">
        <v>1</v>
      </c>
      <c r="G478">
        <f>F478*VLOOKUP(E478,Cost!B:C,2,FALSE)</f>
        <v>5.91</v>
      </c>
      <c r="H478">
        <f>F478*VLOOKUP(E478,Cost!B:E,4,FALSE)</f>
        <v>0.62000000000000011</v>
      </c>
      <c r="I478" t="s">
        <v>300</v>
      </c>
    </row>
    <row r="479" spans="1:9" x14ac:dyDescent="0.3">
      <c r="A479" t="s">
        <v>183</v>
      </c>
      <c r="B479">
        <v>2024</v>
      </c>
      <c r="C479" t="s">
        <v>48</v>
      </c>
      <c r="D479" t="s">
        <v>5</v>
      </c>
      <c r="E479" t="s">
        <v>9</v>
      </c>
      <c r="F479">
        <v>5</v>
      </c>
      <c r="G479">
        <f>F479*VLOOKUP(E479,Cost!B:C,2,FALSE)</f>
        <v>56.550000000000004</v>
      </c>
      <c r="H479">
        <f>F479*VLOOKUP(E479,Cost!B:E,4,FALSE)</f>
        <v>22.9</v>
      </c>
      <c r="I479" t="s">
        <v>300</v>
      </c>
    </row>
    <row r="480" spans="1:9" x14ac:dyDescent="0.3">
      <c r="A480" t="s">
        <v>292</v>
      </c>
      <c r="B480">
        <v>2024</v>
      </c>
      <c r="C480" t="s">
        <v>90</v>
      </c>
      <c r="D480" t="s">
        <v>15</v>
      </c>
      <c r="E480" t="s">
        <v>17</v>
      </c>
      <c r="F480">
        <v>4</v>
      </c>
      <c r="G480">
        <f>F480*VLOOKUP(E480,Cost!B:C,2,FALSE)</f>
        <v>35.96</v>
      </c>
      <c r="H480">
        <f>F480*VLOOKUP(E480,Cost!B:E,4,FALSE)</f>
        <v>4.5600000000000023</v>
      </c>
      <c r="I480" t="s">
        <v>300</v>
      </c>
    </row>
    <row r="481" spans="1:9" x14ac:dyDescent="0.3">
      <c r="A481" t="s">
        <v>293</v>
      </c>
      <c r="B481">
        <v>2024</v>
      </c>
      <c r="C481" t="s">
        <v>32</v>
      </c>
      <c r="D481" t="s">
        <v>15</v>
      </c>
      <c r="E481" t="s">
        <v>16</v>
      </c>
      <c r="F481">
        <v>4</v>
      </c>
      <c r="G481">
        <f>F481*VLOOKUP(E481,Cost!B:C,2,FALSE)</f>
        <v>38.44</v>
      </c>
      <c r="H481">
        <f>F481*VLOOKUP(E481,Cost!B:E,4,FALSE)</f>
        <v>9.9199999999999982</v>
      </c>
      <c r="I481" t="s">
        <v>303</v>
      </c>
    </row>
    <row r="482" spans="1:9" x14ac:dyDescent="0.3">
      <c r="A482" t="s">
        <v>187</v>
      </c>
      <c r="B482">
        <v>2024</v>
      </c>
      <c r="C482" t="s">
        <v>34</v>
      </c>
      <c r="D482" t="s">
        <v>0</v>
      </c>
      <c r="E482" t="s">
        <v>3</v>
      </c>
      <c r="F482">
        <v>8</v>
      </c>
      <c r="G482">
        <f>F482*VLOOKUP(E482,Cost!B:C,2,FALSE)</f>
        <v>69.92</v>
      </c>
      <c r="H482">
        <f>F482*VLOOKUP(E482,Cost!B:E,4,FALSE)</f>
        <v>20.32</v>
      </c>
      <c r="I482" t="s">
        <v>303</v>
      </c>
    </row>
    <row r="483" spans="1:9" x14ac:dyDescent="0.3">
      <c r="A483" t="s">
        <v>86</v>
      </c>
      <c r="B483">
        <v>2024</v>
      </c>
      <c r="C483" t="s">
        <v>45</v>
      </c>
      <c r="D483" t="s">
        <v>15</v>
      </c>
      <c r="E483" t="s">
        <v>17</v>
      </c>
      <c r="F483">
        <v>2</v>
      </c>
      <c r="G483">
        <f>F483*VLOOKUP(E483,Cost!B:C,2,FALSE)</f>
        <v>17.98</v>
      </c>
      <c r="H483">
        <f>F483*VLOOKUP(E483,Cost!B:E,4,FALSE)</f>
        <v>2.2800000000000011</v>
      </c>
      <c r="I483" t="s">
        <v>303</v>
      </c>
    </row>
    <row r="484" spans="1:9" x14ac:dyDescent="0.3">
      <c r="A484" t="s">
        <v>141</v>
      </c>
      <c r="B484">
        <v>2024</v>
      </c>
      <c r="C484" t="s">
        <v>40</v>
      </c>
      <c r="D484" t="s">
        <v>10</v>
      </c>
      <c r="E484" t="s">
        <v>12</v>
      </c>
      <c r="F484">
        <v>6</v>
      </c>
      <c r="G484">
        <f>F484*VLOOKUP(E484,Cost!B:C,2,FALSE)</f>
        <v>35.94</v>
      </c>
      <c r="H484">
        <f>F484*VLOOKUP(E484,Cost!B:E,4,FALSE)</f>
        <v>16.740000000000002</v>
      </c>
      <c r="I484" t="s">
        <v>300</v>
      </c>
    </row>
    <row r="485" spans="1:9" x14ac:dyDescent="0.3">
      <c r="A485" t="s">
        <v>144</v>
      </c>
      <c r="B485">
        <v>2024</v>
      </c>
      <c r="C485" t="s">
        <v>45</v>
      </c>
      <c r="D485" t="s">
        <v>0</v>
      </c>
      <c r="E485" t="s">
        <v>2</v>
      </c>
      <c r="F485">
        <v>10</v>
      </c>
      <c r="G485">
        <f>F485*VLOOKUP(E485,Cost!B:C,2,FALSE)</f>
        <v>110.19999999999999</v>
      </c>
      <c r="H485">
        <f>F485*VLOOKUP(E485,Cost!B:E,4,FALSE)</f>
        <v>19.800000000000004</v>
      </c>
      <c r="I485" t="s">
        <v>302</v>
      </c>
    </row>
    <row r="486" spans="1:9" x14ac:dyDescent="0.3">
      <c r="A486" t="s">
        <v>41</v>
      </c>
      <c r="B486">
        <v>2024</v>
      </c>
      <c r="C486" t="s">
        <v>30</v>
      </c>
      <c r="D486" t="s">
        <v>10</v>
      </c>
      <c r="E486" t="s">
        <v>14</v>
      </c>
      <c r="F486">
        <v>4</v>
      </c>
      <c r="G486">
        <f>F486*VLOOKUP(E486,Cost!B:C,2,FALSE)</f>
        <v>59.88</v>
      </c>
      <c r="H486">
        <f>F486*VLOOKUP(E486,Cost!B:E,4,FALSE)</f>
        <v>17.32</v>
      </c>
      <c r="I486" t="s">
        <v>302</v>
      </c>
    </row>
    <row r="487" spans="1:9" x14ac:dyDescent="0.3">
      <c r="A487" t="s">
        <v>214</v>
      </c>
      <c r="B487">
        <v>2024</v>
      </c>
      <c r="C487" t="s">
        <v>38</v>
      </c>
      <c r="D487" t="s">
        <v>15</v>
      </c>
      <c r="E487" t="s">
        <v>17</v>
      </c>
      <c r="F487">
        <v>7</v>
      </c>
      <c r="G487">
        <f>F487*VLOOKUP(E487,Cost!B:C,2,FALSE)</f>
        <v>62.93</v>
      </c>
      <c r="H487">
        <f>F487*VLOOKUP(E487,Cost!B:E,4,FALSE)</f>
        <v>7.980000000000004</v>
      </c>
      <c r="I487" t="s">
        <v>302</v>
      </c>
    </row>
    <row r="488" spans="1:9" x14ac:dyDescent="0.3">
      <c r="A488" t="s">
        <v>52</v>
      </c>
      <c r="B488">
        <v>2024</v>
      </c>
      <c r="C488" t="s">
        <v>30</v>
      </c>
      <c r="D488" t="s">
        <v>0</v>
      </c>
      <c r="E488" t="s">
        <v>3</v>
      </c>
      <c r="F488">
        <v>9</v>
      </c>
      <c r="G488">
        <f>F488*VLOOKUP(E488,Cost!B:C,2,FALSE)</f>
        <v>78.66</v>
      </c>
      <c r="H488">
        <f>F488*VLOOKUP(E488,Cost!B:E,4,FALSE)</f>
        <v>22.86</v>
      </c>
      <c r="I488" t="s">
        <v>301</v>
      </c>
    </row>
    <row r="489" spans="1:9" x14ac:dyDescent="0.3">
      <c r="A489" t="s">
        <v>205</v>
      </c>
      <c r="B489">
        <v>2024</v>
      </c>
      <c r="C489" t="s">
        <v>73</v>
      </c>
      <c r="D489" t="s">
        <v>0</v>
      </c>
      <c r="E489" t="s">
        <v>3</v>
      </c>
      <c r="F489">
        <v>3</v>
      </c>
      <c r="G489">
        <f>F489*VLOOKUP(E489,Cost!B:C,2,FALSE)</f>
        <v>26.22</v>
      </c>
      <c r="H489">
        <f>F489*VLOOKUP(E489,Cost!B:E,4,FALSE)</f>
        <v>7.62</v>
      </c>
      <c r="I489" t="s">
        <v>301</v>
      </c>
    </row>
    <row r="490" spans="1:9" x14ac:dyDescent="0.3">
      <c r="A490" t="s">
        <v>123</v>
      </c>
      <c r="B490">
        <v>2024</v>
      </c>
      <c r="C490" t="s">
        <v>90</v>
      </c>
      <c r="D490" t="s">
        <v>10</v>
      </c>
      <c r="E490" t="s">
        <v>14</v>
      </c>
      <c r="F490">
        <v>2</v>
      </c>
      <c r="G490">
        <f>F490*VLOOKUP(E490,Cost!B:C,2,FALSE)</f>
        <v>29.94</v>
      </c>
      <c r="H490">
        <f>F490*VLOOKUP(E490,Cost!B:E,4,FALSE)</f>
        <v>8.66</v>
      </c>
      <c r="I490" t="s">
        <v>300</v>
      </c>
    </row>
    <row r="491" spans="1:9" x14ac:dyDescent="0.3">
      <c r="A491" t="s">
        <v>294</v>
      </c>
      <c r="B491">
        <v>2024</v>
      </c>
      <c r="C491" t="s">
        <v>66</v>
      </c>
      <c r="D491" t="s">
        <v>10</v>
      </c>
      <c r="E491" t="s">
        <v>12</v>
      </c>
      <c r="F491">
        <v>2</v>
      </c>
      <c r="G491">
        <f>F491*VLOOKUP(E491,Cost!B:C,2,FALSE)</f>
        <v>11.98</v>
      </c>
      <c r="H491">
        <f>F491*VLOOKUP(E491,Cost!B:E,4,FALSE)</f>
        <v>5.58</v>
      </c>
      <c r="I491" t="s">
        <v>300</v>
      </c>
    </row>
    <row r="492" spans="1:9" x14ac:dyDescent="0.3">
      <c r="A492" t="s">
        <v>254</v>
      </c>
      <c r="B492">
        <v>2024</v>
      </c>
      <c r="C492" t="s">
        <v>66</v>
      </c>
      <c r="D492" t="s">
        <v>0</v>
      </c>
      <c r="E492" t="s">
        <v>4</v>
      </c>
      <c r="F492">
        <v>6</v>
      </c>
      <c r="G492">
        <f>F492*VLOOKUP(E492,Cost!B:C,2,FALSE)</f>
        <v>52.980000000000004</v>
      </c>
      <c r="H492">
        <f>F492*VLOOKUP(E492,Cost!B:E,4,FALSE)</f>
        <v>22.5</v>
      </c>
      <c r="I492" t="s">
        <v>303</v>
      </c>
    </row>
    <row r="493" spans="1:9" x14ac:dyDescent="0.3">
      <c r="A493" t="s">
        <v>295</v>
      </c>
      <c r="B493">
        <v>2024</v>
      </c>
      <c r="C493" t="s">
        <v>34</v>
      </c>
      <c r="D493" t="s">
        <v>10</v>
      </c>
      <c r="E493" t="s">
        <v>11</v>
      </c>
      <c r="F493">
        <v>1</v>
      </c>
      <c r="G493">
        <f>F493*VLOOKUP(E493,Cost!B:C,2,FALSE)</f>
        <v>5.26</v>
      </c>
      <c r="H493">
        <f>F493*VLOOKUP(E493,Cost!B:E,4,FALSE)</f>
        <v>2.0499999999999998</v>
      </c>
      <c r="I493" t="s">
        <v>301</v>
      </c>
    </row>
    <row r="494" spans="1:9" x14ac:dyDescent="0.3">
      <c r="A494" t="s">
        <v>200</v>
      </c>
      <c r="B494">
        <v>2024</v>
      </c>
      <c r="C494" t="s">
        <v>90</v>
      </c>
      <c r="D494" t="s">
        <v>0</v>
      </c>
      <c r="E494" t="s">
        <v>3</v>
      </c>
      <c r="F494">
        <v>1</v>
      </c>
      <c r="G494">
        <f>F494*VLOOKUP(E494,Cost!B:C,2,FALSE)</f>
        <v>8.74</v>
      </c>
      <c r="H494">
        <f>F494*VLOOKUP(E494,Cost!B:E,4,FALSE)</f>
        <v>2.54</v>
      </c>
      <c r="I494" t="s">
        <v>303</v>
      </c>
    </row>
    <row r="495" spans="1:9" x14ac:dyDescent="0.3">
      <c r="A495" t="s">
        <v>145</v>
      </c>
      <c r="B495">
        <v>2024</v>
      </c>
      <c r="C495" t="s">
        <v>45</v>
      </c>
      <c r="D495" t="s">
        <v>5</v>
      </c>
      <c r="E495" t="s">
        <v>6</v>
      </c>
      <c r="F495">
        <v>6</v>
      </c>
      <c r="G495">
        <f>F495*VLOOKUP(E495,Cost!B:C,2,FALSE)</f>
        <v>51.78</v>
      </c>
      <c r="H495">
        <f>F495*VLOOKUP(E495,Cost!B:E,4,FALSE)</f>
        <v>17.220000000000006</v>
      </c>
      <c r="I495" t="s">
        <v>302</v>
      </c>
    </row>
    <row r="496" spans="1:9" x14ac:dyDescent="0.3">
      <c r="A496" t="s">
        <v>296</v>
      </c>
      <c r="B496">
        <v>2024</v>
      </c>
      <c r="C496" t="s">
        <v>90</v>
      </c>
      <c r="D496" t="s">
        <v>5</v>
      </c>
      <c r="E496" t="s">
        <v>7</v>
      </c>
      <c r="F496">
        <v>10</v>
      </c>
      <c r="G496">
        <f>F496*VLOOKUP(E496,Cost!B:C,2,FALSE)</f>
        <v>101.7</v>
      </c>
      <c r="H496">
        <f>F496*VLOOKUP(E496,Cost!B:E,4,FALSE)</f>
        <v>12.799999999999994</v>
      </c>
      <c r="I496" t="s">
        <v>302</v>
      </c>
    </row>
    <row r="497" spans="1:9" x14ac:dyDescent="0.3">
      <c r="A497" t="s">
        <v>297</v>
      </c>
      <c r="B497">
        <v>2024</v>
      </c>
      <c r="C497" t="s">
        <v>30</v>
      </c>
      <c r="D497" t="s">
        <v>5</v>
      </c>
      <c r="E497" t="s">
        <v>8</v>
      </c>
      <c r="F497">
        <v>4</v>
      </c>
      <c r="G497">
        <f>F497*VLOOKUP(E497,Cost!B:C,2,FALSE)</f>
        <v>43</v>
      </c>
      <c r="H497">
        <f>F497*VLOOKUP(E497,Cost!B:E,4,FALSE)</f>
        <v>11.079999999999998</v>
      </c>
      <c r="I497" t="s">
        <v>303</v>
      </c>
    </row>
    <row r="498" spans="1:9" x14ac:dyDescent="0.3">
      <c r="A498" t="s">
        <v>298</v>
      </c>
      <c r="B498">
        <v>2024</v>
      </c>
      <c r="C498" t="s">
        <v>48</v>
      </c>
      <c r="D498" t="s">
        <v>5</v>
      </c>
      <c r="E498" t="s">
        <v>8</v>
      </c>
      <c r="F498">
        <v>8</v>
      </c>
      <c r="G498">
        <f>F498*VLOOKUP(E498,Cost!B:C,2,FALSE)</f>
        <v>86</v>
      </c>
      <c r="H498">
        <f>F498*VLOOKUP(E498,Cost!B:E,4,FALSE)</f>
        <v>22.159999999999997</v>
      </c>
      <c r="I498" t="s">
        <v>303</v>
      </c>
    </row>
    <row r="499" spans="1:9" x14ac:dyDescent="0.3">
      <c r="A499" t="s">
        <v>283</v>
      </c>
      <c r="B499">
        <v>2024</v>
      </c>
      <c r="C499" t="s">
        <v>48</v>
      </c>
      <c r="D499" t="s">
        <v>0</v>
      </c>
      <c r="E499" t="s">
        <v>2</v>
      </c>
      <c r="F499">
        <v>7</v>
      </c>
      <c r="G499">
        <f>F499*VLOOKUP(E499,Cost!B:C,2,FALSE)</f>
        <v>77.14</v>
      </c>
      <c r="H499">
        <f>F499*VLOOKUP(E499,Cost!B:E,4,FALSE)</f>
        <v>13.860000000000003</v>
      </c>
      <c r="I499" t="s">
        <v>303</v>
      </c>
    </row>
    <row r="500" spans="1:9" x14ac:dyDescent="0.3">
      <c r="A500" t="s">
        <v>274</v>
      </c>
      <c r="B500">
        <v>2024</v>
      </c>
      <c r="C500" t="s">
        <v>73</v>
      </c>
      <c r="D500" t="s">
        <v>0</v>
      </c>
      <c r="E500" t="s">
        <v>1</v>
      </c>
      <c r="F500">
        <v>1</v>
      </c>
      <c r="G500">
        <f>F500*VLOOKUP(E500,Cost!B:C,2,FALSE)</f>
        <v>13.75</v>
      </c>
      <c r="H500">
        <f>F500*VLOOKUP(E500,Cost!B:E,4,FALSE)</f>
        <v>4.4800000000000004</v>
      </c>
      <c r="I500" t="s">
        <v>302</v>
      </c>
    </row>
    <row r="501" spans="1:9" x14ac:dyDescent="0.3">
      <c r="A501" t="s">
        <v>299</v>
      </c>
      <c r="B501">
        <v>2024</v>
      </c>
      <c r="C501" t="s">
        <v>40</v>
      </c>
      <c r="D501" t="s">
        <v>5</v>
      </c>
      <c r="E501" t="s">
        <v>8</v>
      </c>
      <c r="F501">
        <v>1</v>
      </c>
      <c r="G501">
        <f>F501*VLOOKUP(E501,Cost!B:C,2,FALSE)</f>
        <v>10.75</v>
      </c>
      <c r="H501">
        <f>F501*VLOOKUP(E501,Cost!B:E,4,FALSE)</f>
        <v>2.7699999999999996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Fakirullah</dc:creator>
  <cp:lastModifiedBy>Muhammad Fakirullah</cp:lastModifiedBy>
  <dcterms:created xsi:type="dcterms:W3CDTF">2015-06-05T18:17:20Z</dcterms:created>
  <dcterms:modified xsi:type="dcterms:W3CDTF">2025-04-04T18:42:15Z</dcterms:modified>
</cp:coreProperties>
</file>