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mus\Desktop\"/>
    </mc:Choice>
  </mc:AlternateContent>
  <xr:revisionPtr revIDLastSave="0" documentId="13_ncr:1_{C65A112E-6224-4D9C-9F6D-3D8A3CC3C99E}" xr6:coauthVersionLast="47" xr6:coauthVersionMax="47" xr10:uidLastSave="{00000000-0000-0000-0000-000000000000}"/>
  <bookViews>
    <workbookView xWindow="-120" yWindow="-120" windowWidth="15600" windowHeight="11160" xr2:uid="{6B78B97A-9A22-4DCA-9051-15228ECB29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</calcChain>
</file>

<file path=xl/sharedStrings.xml><?xml version="1.0" encoding="utf-8"?>
<sst xmlns="http://schemas.openxmlformats.org/spreadsheetml/2006/main" count="369" uniqueCount="247">
  <si>
    <t>App Name</t>
  </si>
  <si>
    <t>App Id</t>
  </si>
  <si>
    <t>Category</t>
  </si>
  <si>
    <t>Rating</t>
  </si>
  <si>
    <t>Rating Count</t>
  </si>
  <si>
    <t>Installs</t>
  </si>
  <si>
    <t>Minimum Installs</t>
  </si>
  <si>
    <t>Maximum Installs</t>
  </si>
  <si>
    <t>Free</t>
  </si>
  <si>
    <t>Price</t>
  </si>
  <si>
    <t>Currency</t>
  </si>
  <si>
    <t>Size</t>
  </si>
  <si>
    <t>Minimum Android</t>
  </si>
  <si>
    <t>Developer Id</t>
  </si>
  <si>
    <t>Developer Website</t>
  </si>
  <si>
    <t>Developer Email</t>
  </si>
  <si>
    <t>Released</t>
  </si>
  <si>
    <t>Last Updated</t>
  </si>
  <si>
    <t>Content Rating</t>
  </si>
  <si>
    <t>Privacy Policy</t>
  </si>
  <si>
    <t>Ad Supported</t>
  </si>
  <si>
    <t>In App Purchases</t>
  </si>
  <si>
    <t>Editors Choice</t>
  </si>
  <si>
    <t>Gakondo</t>
  </si>
  <si>
    <t>com.ishakwe.gakondo</t>
  </si>
  <si>
    <t>Adventure</t>
  </si>
  <si>
    <t>10+</t>
  </si>
  <si>
    <t>USD</t>
  </si>
  <si>
    <t>10M</t>
  </si>
  <si>
    <t>7.1 and up</t>
  </si>
  <si>
    <t>Jean Confident IrÃ©nÃ©e NIYIZIBYOSE</t>
  </si>
  <si>
    <t>https://beniyizibyose.tk/#/</t>
  </si>
  <si>
    <t>jean21101999@gmail.com</t>
  </si>
  <si>
    <t>Feb 26, 2020</t>
  </si>
  <si>
    <t>Everyone</t>
  </si>
  <si>
    <t>https://beniyizibyose.tk/projects/</t>
  </si>
  <si>
    <t>Ampere Battery Info</t>
  </si>
  <si>
    <t>com.webserveis.batteryinfo</t>
  </si>
  <si>
    <t>Tools</t>
  </si>
  <si>
    <t>5,000+</t>
  </si>
  <si>
    <t>2.9M</t>
  </si>
  <si>
    <t>5.0 and up</t>
  </si>
  <si>
    <t>Webserveis</t>
  </si>
  <si>
    <t>https://webserveis.netlify.app/</t>
  </si>
  <si>
    <t>webserveis@gmail.com</t>
  </si>
  <si>
    <t>May 21, 2020</t>
  </si>
  <si>
    <t>May 06, 2021</t>
  </si>
  <si>
    <t>https://dev4phones.wordpress.com/licencia-de-uso/</t>
  </si>
  <si>
    <t>Vibook</t>
  </si>
  <si>
    <t>com.doantiepvien.crm</t>
  </si>
  <si>
    <t>Productivity</t>
  </si>
  <si>
    <t>50+</t>
  </si>
  <si>
    <t>3.7M</t>
  </si>
  <si>
    <t>4.0.3 and up</t>
  </si>
  <si>
    <t>Cabin Crew</t>
  </si>
  <si>
    <t>vnacrewit@gmail.com</t>
  </si>
  <si>
    <t>Aug 9, 2019</t>
  </si>
  <si>
    <t>Aug 19, 2019</t>
  </si>
  <si>
    <t>https://www.vietnamairlines.com/vn/en/terms-and-conditions/privacy-policy</t>
  </si>
  <si>
    <t>Smart City Trichy Public Service Vehicles 17UCS548</t>
  </si>
  <si>
    <t>cst.stJoseph.ug17ucs548</t>
  </si>
  <si>
    <t>Communication</t>
  </si>
  <si>
    <t>1.8M</t>
  </si>
  <si>
    <t>Climate Smart Tech2</t>
  </si>
  <si>
    <t>http://www.climatesmarttech.com/</t>
  </si>
  <si>
    <t>climatesmarttech2@gmail.com</t>
  </si>
  <si>
    <t>Sep 10, 2018</t>
  </si>
  <si>
    <t>Oct 13, 2018</t>
  </si>
  <si>
    <t>GROW.me</t>
  </si>
  <si>
    <t>com.horodyski.grower</t>
  </si>
  <si>
    <t>100+</t>
  </si>
  <si>
    <t>6.2M</t>
  </si>
  <si>
    <t>4.1 and up</t>
  </si>
  <si>
    <t>Rafal Milek-Horodyski</t>
  </si>
  <si>
    <t>http://www.horodyski.com.pl</t>
  </si>
  <si>
    <t>rmilekhorodyski@gmail.com</t>
  </si>
  <si>
    <t>Feb 21, 2020</t>
  </si>
  <si>
    <t>Nov 12, 2018</t>
  </si>
  <si>
    <t>IMOCCI</t>
  </si>
  <si>
    <t>com.imocci</t>
  </si>
  <si>
    <t>Social</t>
  </si>
  <si>
    <t>46M</t>
  </si>
  <si>
    <t>6.0 and up</t>
  </si>
  <si>
    <t>Imocci GmbH</t>
  </si>
  <si>
    <t>http://www.imocci.com</t>
  </si>
  <si>
    <t>info@imocci.com</t>
  </si>
  <si>
    <t>Dec 24, 2018</t>
  </si>
  <si>
    <t>Dec 20, 2019</t>
  </si>
  <si>
    <t>Teen</t>
  </si>
  <si>
    <t>https://www.imocci.com/wp-content/uploads/2018/08/DatenschutzerklÃ¤rung_IMOCCI_22072018.pdf</t>
  </si>
  <si>
    <t>unlimited 4G data prank free app</t>
  </si>
  <si>
    <t>getfreedata.superfatiza.unlimitedjiodataprank</t>
  </si>
  <si>
    <t>Libraries &amp; Demo</t>
  </si>
  <si>
    <t>1,000+</t>
  </si>
  <si>
    <t>2.5M</t>
  </si>
  <si>
    <t>android developer779</t>
  </si>
  <si>
    <t>aitomgharfatimezzahra@gmail.com</t>
  </si>
  <si>
    <t>Sep 23, 2019</t>
  </si>
  <si>
    <t>Sep 27, 2019</t>
  </si>
  <si>
    <t>https://sites.google.com/view/unlimited4gdataprank</t>
  </si>
  <si>
    <t>The Everyday Calendar</t>
  </si>
  <si>
    <t>com.mozaix.simoneboard</t>
  </si>
  <si>
    <t>Lifestyle</t>
  </si>
  <si>
    <t>500+</t>
  </si>
  <si>
    <t>16M</t>
  </si>
  <si>
    <t>Mozaix LLC</t>
  </si>
  <si>
    <t>elementuser03@gmail.com</t>
  </si>
  <si>
    <t>Jun 21, 2019</t>
  </si>
  <si>
    <t>https://www.freeprivacypolicy.com/privacy/view/978b22a2fd432de423de81e4ac91d571</t>
  </si>
  <si>
    <t>WhatsOpen</t>
  </si>
  <si>
    <t>com.whatsopen.app</t>
  </si>
  <si>
    <t>1.3M</t>
  </si>
  <si>
    <t>4.4 and up</t>
  </si>
  <si>
    <t>Yilver Molina Hurtatiz</t>
  </si>
  <si>
    <t>http://yilvermolinah.com</t>
  </si>
  <si>
    <t>yilver.mh1996@gmail.com</t>
  </si>
  <si>
    <t>Dec 07, 2018</t>
  </si>
  <si>
    <t>http://elcafedelamanana.yilvermolinah.com/policy.html</t>
  </si>
  <si>
    <t>Neon 3d Iron Tech Keyboard Theme</t>
  </si>
  <si>
    <t>com.ikeyboard.theme.neon_3d.iron.tech</t>
  </si>
  <si>
    <t>Personalization</t>
  </si>
  <si>
    <t>50,000+</t>
  </si>
  <si>
    <t>3.5M</t>
  </si>
  <si>
    <t>Free 2021 Themes for Emoji keyboard</t>
  </si>
  <si>
    <t>https://trendyteme888-31139.web.app</t>
  </si>
  <si>
    <t>trendyteme.888@gmail.com</t>
  </si>
  <si>
    <t>Sep 22, 2019</t>
  </si>
  <si>
    <t>Oct 07, 2020</t>
  </si>
  <si>
    <t>http://bit.ly/EmojiThemePro</t>
  </si>
  <si>
    <t>Dodge The Cars!</t>
  </si>
  <si>
    <t>com.MrScratchEnterprises.CarDogeGame</t>
  </si>
  <si>
    <t>Racing</t>
  </si>
  <si>
    <t>51M</t>
  </si>
  <si>
    <t>MrScratch</t>
  </si>
  <si>
    <t>mithalaarush@gmail.com</t>
  </si>
  <si>
    <t>Jul 30, 2020</t>
  </si>
  <si>
    <t>https://docs.google.com/document/d/1HTtvenbfLk62rIRKzmE0pYD1tFQBhZwWfXrhRBQb_Xw/edit?usp=sharing</t>
  </si>
  <si>
    <t>Parents</t>
  </si>
  <si>
    <t>com.eqra.android.BSTS.parent</t>
  </si>
  <si>
    <t>Maps &amp; Navigation</t>
  </si>
  <si>
    <t>2.7M</t>
  </si>
  <si>
    <t>4.0 and up</t>
  </si>
  <si>
    <t>Eqra Tech</t>
  </si>
  <si>
    <t>http://www.hafizquran.com</t>
  </si>
  <si>
    <t>hhiyassat@eqratech.com</t>
  </si>
  <si>
    <t>Jan 10, 2018</t>
  </si>
  <si>
    <t>Jun 27, 2018</t>
  </si>
  <si>
    <t>https://docs.google.com/document/d/1fpoF-YmfcVQsZUQhhDjZEj09B3tCvc972aDukdFYmjY/edit?usp=sharing</t>
  </si>
  <si>
    <t>æ¡ƒåœ’æ©Ÿå ´æ·é‹æ™‚åˆ»è¡¨ - æ·é‹è½‰ä¹˜è·¯ç·šå¿«é€ŸæŸ¥è©¢(æ”¯æ´å°åŒ—æ·é‹)</t>
  </si>
  <si>
    <t>com.jieapp.taoyuanmetro</t>
  </si>
  <si>
    <t>Travel &amp; Local</t>
  </si>
  <si>
    <t>10,000+</t>
  </si>
  <si>
    <t>7.6M</t>
  </si>
  <si>
    <t>4.2 and up</t>
  </si>
  <si>
    <t>Jie App</t>
  </si>
  <si>
    <t>https://jie-app.herokuapp.com/</t>
  </si>
  <si>
    <t>jie.myapp@gmail.com</t>
  </si>
  <si>
    <t>Apr 3, 2018</t>
  </si>
  <si>
    <t>Jun 11, 2021</t>
  </si>
  <si>
    <t>http://appsetting.blogspot.tw/2017/02/jie-app.html</t>
  </si>
  <si>
    <t>be.MOBILISED</t>
  </si>
  <si>
    <t>com.hastobe.bemobilised</t>
  </si>
  <si>
    <t>15M</t>
  </si>
  <si>
    <t>has.to.be gmbh</t>
  </si>
  <si>
    <t>http://www.has-to-be.com</t>
  </si>
  <si>
    <t>support@has-to-be.com</t>
  </si>
  <si>
    <t>Feb 9, 2020</t>
  </si>
  <si>
    <t>May 14, 2021</t>
  </si>
  <si>
    <t>https://has-to-be.com/de/ueber-uns/datenschutzrichtlinien/</t>
  </si>
  <si>
    <t>Caliway Conductor</t>
  </si>
  <si>
    <t>com.caliwayconductor.driver</t>
  </si>
  <si>
    <t>29M</t>
  </si>
  <si>
    <t>WayCali</t>
  </si>
  <si>
    <t>https://www.facebook.com/waycali</t>
  </si>
  <si>
    <t>waycalicol@gmail.com</t>
  </si>
  <si>
    <t>Sep 5, 2018</t>
  </si>
  <si>
    <t>May 30, 2020</t>
  </si>
  <si>
    <t>Readymade Grocery App</t>
  </si>
  <si>
    <t>com.ionicfirebaseapp.readymadegroceryuserapp</t>
  </si>
  <si>
    <t>Food &amp; Drink</t>
  </si>
  <si>
    <t>12M</t>
  </si>
  <si>
    <t>pietechsolution</t>
  </si>
  <si>
    <t>https://www.ionicfirebaseapp.com/products/readymade-grocery-online-store</t>
  </si>
  <si>
    <t>info@ionicfirebaseapp.com</t>
  </si>
  <si>
    <t>Apr 5, 2020</t>
  </si>
  <si>
    <t>Mar 23, 2021</t>
  </si>
  <si>
    <t>https://www.ionicfirebaseapp.com/contact</t>
  </si>
  <si>
    <t>OTENTIK Discovery FR</t>
  </si>
  <si>
    <t>com.camineo.otentikdiscoveryDLFR</t>
  </si>
  <si>
    <t>Hotels Attitude</t>
  </si>
  <si>
    <t>http://www.hotels-attitude.com</t>
  </si>
  <si>
    <t>info@hotels-attitude.com</t>
  </si>
  <si>
    <t>Nov 28, 2016</t>
  </si>
  <si>
    <t>Oct 30, 2019</t>
  </si>
  <si>
    <t>http://camineo.com/w7WEW99wBsdTH2FuyOeTQACM6mcmH9Kf/CamineoPrivacy-v1.0.pdf</t>
  </si>
  <si>
    <t>All in one shopping app</t>
  </si>
  <si>
    <t>com.tkapplications.allinoneshoppingapp</t>
  </si>
  <si>
    <t>2.0M</t>
  </si>
  <si>
    <t>TK Applications</t>
  </si>
  <si>
    <t>tkapplications001@gmail.com</t>
  </si>
  <si>
    <t>Apr 24, 2019</t>
  </si>
  <si>
    <t>May 05, 2019</t>
  </si>
  <si>
    <t>REDMOND  Robot</t>
  </si>
  <si>
    <t>com.grit.redmond</t>
  </si>
  <si>
    <t>70M</t>
  </si>
  <si>
    <t>Grit Technology</t>
  </si>
  <si>
    <t>info@redmond.company</t>
  </si>
  <si>
    <t>Jul 1, 2020</t>
  </si>
  <si>
    <t>May 26, 2021</t>
  </si>
  <si>
    <t>https://redmond.company/upload/policy_redmond_robot_cleaner.pdf</t>
  </si>
  <si>
    <t>Contemporary Love Wallpaper HD</t>
  </si>
  <si>
    <t>com.felingdev.lowalpaper</t>
  </si>
  <si>
    <t>Books &amp; Reference</t>
  </si>
  <si>
    <t>1+</t>
  </si>
  <si>
    <t>XXX</t>
  </si>
  <si>
    <t>11M</t>
  </si>
  <si>
    <t>Human Droid Apps</t>
  </si>
  <si>
    <t>farukabdillah4@gmail.com</t>
  </si>
  <si>
    <t>Dec 26, 2020</t>
  </si>
  <si>
    <t>Mature 17+</t>
  </si>
  <si>
    <t>https://docs.google.com/document/d/1oK4CCJ6gbqyFI1eHtV78HzIpD9kkqW0nphZlkwBuGNc/edit?usp=sharing</t>
  </si>
  <si>
    <t>Nepali Congress</t>
  </si>
  <si>
    <t>np.com.NepaliCongress</t>
  </si>
  <si>
    <t>24M</t>
  </si>
  <si>
    <t>Nitya Shree Developers</t>
  </si>
  <si>
    <t>https://nepalicongress.org</t>
  </si>
  <si>
    <t>info@nepalicongress.org</t>
  </si>
  <si>
    <t>May 31, 2021</t>
  </si>
  <si>
    <t>https://nepalicongress.org/page/privacy-policy</t>
  </si>
  <si>
    <t>Bhavan's BHEL VIM</t>
  </si>
  <si>
    <t>com.bhavans.vim</t>
  </si>
  <si>
    <t>Medical</t>
  </si>
  <si>
    <t>1.4M</t>
  </si>
  <si>
    <t>Bhavans, BHEL, Hyderabad</t>
  </si>
  <si>
    <t>http://www.bhavansbhelhyd.com/</t>
  </si>
  <si>
    <t>cheboulu.uma@gmail.com</t>
  </si>
  <si>
    <t>Dec 25, 2017</t>
  </si>
  <si>
    <t>Dec 26, 2017</t>
  </si>
  <si>
    <t>Mean</t>
  </si>
  <si>
    <t>SD</t>
  </si>
  <si>
    <t>Sum</t>
  </si>
  <si>
    <t>Total</t>
  </si>
  <si>
    <t>Average</t>
  </si>
  <si>
    <t>Running Total</t>
  </si>
  <si>
    <t>Count</t>
  </si>
  <si>
    <t>Column1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</si>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</sst>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</c:f>
              <c:numCache>
                <c:formatCode>General</c:formatCode>
                <c:ptCount val="9"/>
                <c:pt idx="0">
                  <c:v>15</c:v>
                </c:pt>
                <c:pt idx="1">
                  <c:v>7662</c:v>
                </c:pt>
                <c:pt idx="2">
                  <c:v>58</c:v>
                </c:pt>
                <c:pt idx="3">
                  <c:v>19</c:v>
                </c:pt>
                <c:pt idx="4">
                  <c:v>478</c:v>
                </c:pt>
                <c:pt idx="5">
                  <c:v>89</c:v>
                </c:pt>
                <c:pt idx="6">
                  <c:v>2567</c:v>
                </c:pt>
                <c:pt idx="7">
                  <c:v>702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D-4803-952F-2B01709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98287"/>
        <c:axId val="201046031"/>
      </c:lineChart>
      <c:catAx>
        <c:axId val="8218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1046031"/>
        <c:crosses val="autoZero"/>
        <c:auto val="1"/>
        <c:lblAlgn val="ctr"/>
        <c:lblOffset val="100"/>
        <c:noMultiLvlLbl val="0"/>
      </c:catAx>
      <c:valAx>
        <c:axId val="2010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2189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Sheet2!$F$1</c:f>
              <c:strCache>
                <c:ptCount val="1"/>
                <c:pt idx="0">
                  <c:v>Maximum Installs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Sheet2!$E$2:$E$10</c:f>
              <c:strCache>
                <c:ptCount val="9"/>
                <c:pt idx="0">
                  <c:v>Adventure</c:v>
                </c:pt>
                <c:pt idx="1">
                  <c:v>Tools</c:v>
                </c:pt>
                <c:pt idx="2">
                  <c:v>Productivity</c:v>
                </c:pt>
                <c:pt idx="3">
                  <c:v>Communication</c:v>
                </c:pt>
                <c:pt idx="4">
                  <c:v>Tools</c:v>
                </c:pt>
                <c:pt idx="5">
                  <c:v>Social</c:v>
                </c:pt>
                <c:pt idx="6">
                  <c:v>Libraries &amp; Demo</c:v>
                </c:pt>
                <c:pt idx="7">
                  <c:v>Lifestyle</c:v>
                </c:pt>
                <c:pt idx="8">
                  <c:v>Communication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15</c:v>
                </c:pt>
                <c:pt idx="1">
                  <c:v>7662</c:v>
                </c:pt>
                <c:pt idx="2">
                  <c:v>58</c:v>
                </c:pt>
                <c:pt idx="3">
                  <c:v>19</c:v>
                </c:pt>
                <c:pt idx="4">
                  <c:v>478</c:v>
                </c:pt>
                <c:pt idx="5">
                  <c:v>89</c:v>
                </c:pt>
                <c:pt idx="6">
                  <c:v>2567</c:v>
                </c:pt>
                <c:pt idx="7">
                  <c:v>702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A-4B06-B466-DECC4141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33336</xdr:rowOff>
    </xdr:from>
    <xdr:to>
      <xdr:col>12</xdr:col>
      <xdr:colOff>0</xdr:colOff>
      <xdr:row>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20E76-4C3B-DC0D-9C5E-8857C99A9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180975</xdr:rowOff>
    </xdr:from>
    <xdr:to>
      <xdr:col>8</xdr:col>
      <xdr:colOff>19050</xdr:colOff>
      <xdr:row>21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A4C56-E960-CB74-C295-273BF439D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A98C2-4708-453B-867B-F0287E6084DF}" name="Table1" displayName="Table1" ref="E1:F10" headerRowDxfId="2" headerRowCellStyle="Normal" dataCellStyle="Normal">
  <autoFilter ref="E1:F10" xr:uid="{9B1A98C2-4708-453B-867B-F0287E6084DF}"/>
  <tableColumns count="2">
    <tableColumn id="1" xr3:uid="{5454F129-FF99-475D-9163-5D9AF38987FD}" name="Category" totalsRowLabel="Total" totalsRowDxfId="0" dataCellStyle="Normal"/>
    <tableColumn id="2" xr3:uid="{D5C837DC-5F32-4B8E-9E8F-4D6AE75344E9}" name="Maximum Installs" totalsRowFunction="sum" totalsRowDxfId="1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2E84-B2AD-4113-B827-26BF740A8986}">
  <dimension ref="A1:W30"/>
  <sheetViews>
    <sheetView tabSelected="1" zoomScaleNormal="100" workbookViewId="0">
      <selection activeCell="A24" sqref="A24"/>
    </sheetView>
  </sheetViews>
  <sheetFormatPr defaultColWidth="31" defaultRowHeight="15" x14ac:dyDescent="0.25"/>
  <cols>
    <col min="1" max="1" width="78.140625" customWidth="1"/>
    <col min="2" max="2" width="45.140625" customWidth="1"/>
    <col min="3" max="3" width="19.7109375" bestFit="1" customWidth="1"/>
    <col min="4" max="4" width="9.140625" bestFit="1" customWidth="1"/>
    <col min="5" max="5" width="16.7109375" bestFit="1" customWidth="1"/>
    <col min="6" max="6" width="9.7109375" bestFit="1" customWidth="1"/>
    <col min="7" max="7" width="20.140625" bestFit="1" customWidth="1"/>
    <col min="8" max="8" width="20.7109375" bestFit="1" customWidth="1"/>
    <col min="9" max="9" width="6.85546875" bestFit="1" customWidth="1"/>
    <col min="10" max="10" width="7.7109375" bestFit="1" customWidth="1"/>
    <col min="11" max="11" width="12" bestFit="1" customWidth="1"/>
    <col min="12" max="12" width="6.7109375" bestFit="1" customWidth="1"/>
    <col min="13" max="13" width="21" bestFit="1" customWidth="1"/>
    <col min="14" max="14" width="39.5703125" bestFit="1" customWidth="1"/>
    <col min="15" max="15" width="76.42578125" bestFit="1" customWidth="1"/>
    <col min="16" max="16" width="35.28515625" bestFit="1" customWidth="1"/>
    <col min="17" max="17" width="14" bestFit="1" customWidth="1"/>
    <col min="18" max="18" width="17.140625" bestFit="1" customWidth="1"/>
    <col min="19" max="19" width="18.85546875" bestFit="1" customWidth="1"/>
    <col min="20" max="20" width="110.140625" bestFit="1" customWidth="1"/>
    <col min="21" max="21" width="17.42578125" bestFit="1" customWidth="1"/>
    <col min="22" max="22" width="22" bestFit="1" customWidth="1"/>
    <col min="23" max="23" width="18.28515625" bestFit="1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>
        <v>0</v>
      </c>
      <c r="E2">
        <v>0</v>
      </c>
      <c r="F2" t="s">
        <v>26</v>
      </c>
      <c r="G2">
        <v>10</v>
      </c>
      <c r="H2">
        <v>15</v>
      </c>
      <c r="I2" t="b">
        <v>1</v>
      </c>
      <c r="J2">
        <v>0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33</v>
      </c>
      <c r="S2" t="s">
        <v>34</v>
      </c>
      <c r="T2" t="s">
        <v>35</v>
      </c>
      <c r="U2" t="b">
        <v>0</v>
      </c>
      <c r="V2" t="b">
        <v>0</v>
      </c>
      <c r="W2" t="b">
        <v>0</v>
      </c>
    </row>
    <row r="3" spans="1:23" x14ac:dyDescent="0.25">
      <c r="A3" t="s">
        <v>36</v>
      </c>
      <c r="B3" t="s">
        <v>37</v>
      </c>
      <c r="C3" t="s">
        <v>38</v>
      </c>
      <c r="D3">
        <v>4.4000000000000004</v>
      </c>
      <c r="E3">
        <v>64</v>
      </c>
      <c r="F3" t="s">
        <v>39</v>
      </c>
      <c r="G3">
        <v>5000</v>
      </c>
      <c r="H3">
        <v>7662</v>
      </c>
      <c r="I3" t="b">
        <v>1</v>
      </c>
      <c r="J3">
        <v>0</v>
      </c>
      <c r="K3" t="s">
        <v>27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34</v>
      </c>
      <c r="T3" t="s">
        <v>47</v>
      </c>
      <c r="U3" t="b">
        <v>1</v>
      </c>
      <c r="V3" t="b">
        <v>0</v>
      </c>
      <c r="W3" t="b">
        <v>0</v>
      </c>
    </row>
    <row r="4" spans="1:23" x14ac:dyDescent="0.25">
      <c r="A4" t="s">
        <v>48</v>
      </c>
      <c r="B4" t="s">
        <v>49</v>
      </c>
      <c r="C4" t="s">
        <v>50</v>
      </c>
      <c r="D4">
        <v>0</v>
      </c>
      <c r="E4">
        <v>0</v>
      </c>
      <c r="F4" t="s">
        <v>51</v>
      </c>
      <c r="G4">
        <v>50</v>
      </c>
      <c r="H4">
        <v>58</v>
      </c>
      <c r="I4" t="b">
        <v>1</v>
      </c>
      <c r="J4">
        <v>0</v>
      </c>
      <c r="K4" t="s">
        <v>27</v>
      </c>
      <c r="L4" t="s">
        <v>52</v>
      </c>
      <c r="M4" t="s">
        <v>53</v>
      </c>
      <c r="N4" t="s">
        <v>54</v>
      </c>
      <c r="P4" t="s">
        <v>55</v>
      </c>
      <c r="Q4" t="s">
        <v>56</v>
      </c>
      <c r="R4" t="s">
        <v>57</v>
      </c>
      <c r="S4" t="s">
        <v>34</v>
      </c>
      <c r="T4" t="s">
        <v>58</v>
      </c>
      <c r="U4" t="b">
        <v>0</v>
      </c>
      <c r="V4" t="b">
        <v>0</v>
      </c>
      <c r="W4" t="b">
        <v>0</v>
      </c>
    </row>
    <row r="5" spans="1:23" x14ac:dyDescent="0.25">
      <c r="A5" t="s">
        <v>59</v>
      </c>
      <c r="B5" t="s">
        <v>60</v>
      </c>
      <c r="C5" t="s">
        <v>61</v>
      </c>
      <c r="D5">
        <v>5</v>
      </c>
      <c r="E5">
        <v>5</v>
      </c>
      <c r="F5" t="s">
        <v>26</v>
      </c>
      <c r="G5">
        <v>10</v>
      </c>
      <c r="H5">
        <v>19</v>
      </c>
      <c r="I5" t="b">
        <v>1</v>
      </c>
      <c r="J5">
        <v>0</v>
      </c>
      <c r="K5" t="s">
        <v>27</v>
      </c>
      <c r="L5" t="s">
        <v>62</v>
      </c>
      <c r="M5" t="s">
        <v>53</v>
      </c>
      <c r="N5" t="s">
        <v>63</v>
      </c>
      <c r="O5" t="s">
        <v>64</v>
      </c>
      <c r="P5" t="s">
        <v>65</v>
      </c>
      <c r="Q5" t="s">
        <v>66</v>
      </c>
      <c r="R5" t="s">
        <v>67</v>
      </c>
      <c r="S5" t="s">
        <v>34</v>
      </c>
      <c r="U5" t="b">
        <v>1</v>
      </c>
      <c r="V5" t="b">
        <v>0</v>
      </c>
      <c r="W5" t="b">
        <v>0</v>
      </c>
    </row>
    <row r="6" spans="1:23" x14ac:dyDescent="0.25">
      <c r="A6" t="s">
        <v>68</v>
      </c>
      <c r="B6" t="s">
        <v>69</v>
      </c>
      <c r="C6" t="s">
        <v>38</v>
      </c>
      <c r="D6">
        <v>0</v>
      </c>
      <c r="E6">
        <v>0</v>
      </c>
      <c r="F6" t="s">
        <v>70</v>
      </c>
      <c r="G6">
        <v>100</v>
      </c>
      <c r="H6">
        <v>478</v>
      </c>
      <c r="I6" t="b">
        <v>1</v>
      </c>
      <c r="J6">
        <v>0</v>
      </c>
      <c r="K6" t="s">
        <v>27</v>
      </c>
      <c r="L6" t="s">
        <v>71</v>
      </c>
      <c r="M6" t="s">
        <v>72</v>
      </c>
      <c r="N6" t="s">
        <v>73</v>
      </c>
      <c r="O6" t="s">
        <v>74</v>
      </c>
      <c r="P6" t="s">
        <v>75</v>
      </c>
      <c r="Q6" t="s">
        <v>76</v>
      </c>
      <c r="R6" t="s">
        <v>77</v>
      </c>
      <c r="S6" t="s">
        <v>34</v>
      </c>
      <c r="T6" t="s">
        <v>74</v>
      </c>
      <c r="U6" t="b">
        <v>0</v>
      </c>
      <c r="V6" t="b">
        <v>0</v>
      </c>
      <c r="W6" t="b">
        <v>0</v>
      </c>
    </row>
    <row r="7" spans="1:23" x14ac:dyDescent="0.25">
      <c r="A7" t="s">
        <v>78</v>
      </c>
      <c r="B7" t="s">
        <v>79</v>
      </c>
      <c r="C7" t="s">
        <v>80</v>
      </c>
      <c r="D7">
        <v>0</v>
      </c>
      <c r="E7">
        <v>0</v>
      </c>
      <c r="F7" t="s">
        <v>51</v>
      </c>
      <c r="G7">
        <v>50</v>
      </c>
      <c r="H7">
        <v>89</v>
      </c>
      <c r="I7" t="b">
        <v>1</v>
      </c>
      <c r="J7">
        <v>0</v>
      </c>
      <c r="K7" t="s">
        <v>27</v>
      </c>
      <c r="L7" t="s">
        <v>81</v>
      </c>
      <c r="M7" t="s">
        <v>82</v>
      </c>
      <c r="N7" t="s">
        <v>83</v>
      </c>
      <c r="O7" t="s">
        <v>84</v>
      </c>
      <c r="P7" t="s">
        <v>85</v>
      </c>
      <c r="Q7" t="s">
        <v>86</v>
      </c>
      <c r="R7" t="s">
        <v>87</v>
      </c>
      <c r="S7" t="s">
        <v>88</v>
      </c>
      <c r="T7" t="s">
        <v>89</v>
      </c>
      <c r="U7" t="b">
        <v>0</v>
      </c>
      <c r="V7" t="b">
        <v>1</v>
      </c>
      <c r="W7" t="b">
        <v>0</v>
      </c>
    </row>
    <row r="8" spans="1:23" x14ac:dyDescent="0.25">
      <c r="A8" t="s">
        <v>90</v>
      </c>
      <c r="B8" t="s">
        <v>91</v>
      </c>
      <c r="C8" t="s">
        <v>92</v>
      </c>
      <c r="D8">
        <v>4.5</v>
      </c>
      <c r="E8">
        <v>12</v>
      </c>
      <c r="F8" t="s">
        <v>93</v>
      </c>
      <c r="G8">
        <v>1000</v>
      </c>
      <c r="H8">
        <v>2567</v>
      </c>
      <c r="I8" t="b">
        <v>1</v>
      </c>
      <c r="J8">
        <v>0</v>
      </c>
      <c r="K8" t="s">
        <v>27</v>
      </c>
      <c r="L8" t="s">
        <v>94</v>
      </c>
      <c r="M8" t="s">
        <v>72</v>
      </c>
      <c r="N8" t="s">
        <v>95</v>
      </c>
      <c r="P8" t="s">
        <v>96</v>
      </c>
      <c r="Q8" t="s">
        <v>97</v>
      </c>
      <c r="R8" t="s">
        <v>98</v>
      </c>
      <c r="S8" t="s">
        <v>34</v>
      </c>
      <c r="T8" t="s">
        <v>99</v>
      </c>
      <c r="U8" t="b">
        <v>1</v>
      </c>
      <c r="V8" t="b">
        <v>0</v>
      </c>
      <c r="W8" t="b">
        <v>0</v>
      </c>
    </row>
    <row r="9" spans="1:23" x14ac:dyDescent="0.25">
      <c r="A9" t="s">
        <v>100</v>
      </c>
      <c r="B9" t="s">
        <v>101</v>
      </c>
      <c r="C9" t="s">
        <v>102</v>
      </c>
      <c r="D9">
        <v>2</v>
      </c>
      <c r="E9">
        <v>39</v>
      </c>
      <c r="F9" t="s">
        <v>103</v>
      </c>
      <c r="G9">
        <v>500</v>
      </c>
      <c r="H9">
        <v>702</v>
      </c>
      <c r="I9" t="b">
        <v>1</v>
      </c>
      <c r="J9">
        <v>0</v>
      </c>
      <c r="K9" t="s">
        <v>27</v>
      </c>
      <c r="L9" t="s">
        <v>104</v>
      </c>
      <c r="M9" t="s">
        <v>41</v>
      </c>
      <c r="N9" t="s">
        <v>105</v>
      </c>
      <c r="P9" t="s">
        <v>106</v>
      </c>
      <c r="Q9" t="s">
        <v>107</v>
      </c>
      <c r="R9" t="s">
        <v>107</v>
      </c>
      <c r="S9" t="s">
        <v>34</v>
      </c>
      <c r="T9" t="s">
        <v>108</v>
      </c>
      <c r="U9" t="b">
        <v>0</v>
      </c>
      <c r="V9" t="b">
        <v>0</v>
      </c>
      <c r="W9" t="b">
        <v>0</v>
      </c>
    </row>
    <row r="10" spans="1:23" x14ac:dyDescent="0.25">
      <c r="A10" t="s">
        <v>109</v>
      </c>
      <c r="B10" t="s">
        <v>110</v>
      </c>
      <c r="C10" t="s">
        <v>61</v>
      </c>
      <c r="D10">
        <v>0</v>
      </c>
      <c r="E10">
        <v>0</v>
      </c>
      <c r="F10" t="s">
        <v>26</v>
      </c>
      <c r="G10">
        <v>10</v>
      </c>
      <c r="H10">
        <v>18</v>
      </c>
      <c r="I10" t="b">
        <v>1</v>
      </c>
      <c r="J10">
        <v>0</v>
      </c>
      <c r="K10" t="s">
        <v>27</v>
      </c>
      <c r="L10" t="s">
        <v>111</v>
      </c>
      <c r="M10" t="s">
        <v>112</v>
      </c>
      <c r="N10" t="s">
        <v>113</v>
      </c>
      <c r="O10" t="s">
        <v>114</v>
      </c>
      <c r="P10" t="s">
        <v>115</v>
      </c>
      <c r="R10" t="s">
        <v>116</v>
      </c>
      <c r="S10" t="s">
        <v>88</v>
      </c>
      <c r="T10" t="s">
        <v>117</v>
      </c>
      <c r="U10" t="b">
        <v>0</v>
      </c>
      <c r="V10" t="b">
        <v>0</v>
      </c>
      <c r="W10" t="b">
        <v>0</v>
      </c>
    </row>
    <row r="11" spans="1:23" x14ac:dyDescent="0.25">
      <c r="A11" t="s">
        <v>118</v>
      </c>
      <c r="B11" t="s">
        <v>119</v>
      </c>
      <c r="C11" t="s">
        <v>120</v>
      </c>
      <c r="D11">
        <v>4.7</v>
      </c>
      <c r="E11">
        <v>820</v>
      </c>
      <c r="F11" t="s">
        <v>121</v>
      </c>
      <c r="G11">
        <v>50000</v>
      </c>
      <c r="H11">
        <v>62433</v>
      </c>
      <c r="I11" t="b">
        <v>1</v>
      </c>
      <c r="J11">
        <v>0</v>
      </c>
      <c r="K11" t="s">
        <v>27</v>
      </c>
      <c r="L11" t="s">
        <v>122</v>
      </c>
      <c r="M11" t="s">
        <v>72</v>
      </c>
      <c r="N11" t="s">
        <v>123</v>
      </c>
      <c r="O11" t="s">
        <v>124</v>
      </c>
      <c r="P11" t="s">
        <v>125</v>
      </c>
      <c r="Q11" t="s">
        <v>126</v>
      </c>
      <c r="R11" t="s">
        <v>127</v>
      </c>
      <c r="S11" t="s">
        <v>34</v>
      </c>
      <c r="T11" t="s">
        <v>128</v>
      </c>
      <c r="U11" t="b">
        <v>1</v>
      </c>
      <c r="V11" t="b">
        <v>0</v>
      </c>
      <c r="W11" t="b">
        <v>0</v>
      </c>
    </row>
    <row r="12" spans="1:23" x14ac:dyDescent="0.25">
      <c r="A12" t="s">
        <v>129</v>
      </c>
      <c r="B12" t="s">
        <v>130</v>
      </c>
      <c r="C12" t="s">
        <v>131</v>
      </c>
      <c r="D12">
        <v>4.9000000000000004</v>
      </c>
      <c r="E12">
        <v>55</v>
      </c>
      <c r="F12" t="s">
        <v>70</v>
      </c>
      <c r="G12">
        <v>100</v>
      </c>
      <c r="H12">
        <v>329</v>
      </c>
      <c r="I12" t="b">
        <v>1</v>
      </c>
      <c r="J12">
        <v>0</v>
      </c>
      <c r="K12" t="s">
        <v>27</v>
      </c>
      <c r="L12" t="s">
        <v>132</v>
      </c>
      <c r="M12" t="s">
        <v>112</v>
      </c>
      <c r="N12" t="s">
        <v>133</v>
      </c>
      <c r="P12" t="s">
        <v>134</v>
      </c>
      <c r="Q12" t="s">
        <v>135</v>
      </c>
      <c r="R12" t="s">
        <v>135</v>
      </c>
      <c r="S12" t="s">
        <v>34</v>
      </c>
      <c r="T12" t="s">
        <v>136</v>
      </c>
      <c r="U12" t="b">
        <v>0</v>
      </c>
      <c r="V12" t="b">
        <v>0</v>
      </c>
      <c r="W12" t="b">
        <v>0</v>
      </c>
    </row>
    <row r="13" spans="1:23" x14ac:dyDescent="0.25">
      <c r="A13" t="s">
        <v>137</v>
      </c>
      <c r="B13" t="s">
        <v>138</v>
      </c>
      <c r="C13" t="s">
        <v>139</v>
      </c>
      <c r="D13">
        <v>0</v>
      </c>
      <c r="E13">
        <v>0</v>
      </c>
      <c r="F13" t="s">
        <v>70</v>
      </c>
      <c r="G13">
        <v>100</v>
      </c>
      <c r="H13">
        <v>330</v>
      </c>
      <c r="I13" t="b">
        <v>1</v>
      </c>
      <c r="J13">
        <v>0</v>
      </c>
      <c r="K13" t="s">
        <v>27</v>
      </c>
      <c r="L13" t="s">
        <v>140</v>
      </c>
      <c r="M13" t="s">
        <v>141</v>
      </c>
      <c r="N13" t="s">
        <v>142</v>
      </c>
      <c r="O13" t="s">
        <v>143</v>
      </c>
      <c r="P13" t="s">
        <v>144</v>
      </c>
      <c r="Q13" t="s">
        <v>145</v>
      </c>
      <c r="R13" t="s">
        <v>146</v>
      </c>
      <c r="S13" t="s">
        <v>34</v>
      </c>
      <c r="T13" t="s">
        <v>147</v>
      </c>
      <c r="U13" t="b">
        <v>0</v>
      </c>
      <c r="V13" t="b">
        <v>0</v>
      </c>
      <c r="W13" t="b">
        <v>0</v>
      </c>
    </row>
    <row r="14" spans="1:23" x14ac:dyDescent="0.25">
      <c r="A14" t="s">
        <v>148</v>
      </c>
      <c r="B14" t="s">
        <v>149</v>
      </c>
      <c r="C14" t="s">
        <v>150</v>
      </c>
      <c r="D14">
        <v>3.9</v>
      </c>
      <c r="E14">
        <v>118</v>
      </c>
      <c r="F14" t="s">
        <v>151</v>
      </c>
      <c r="G14">
        <v>10000</v>
      </c>
      <c r="H14">
        <v>37763</v>
      </c>
      <c r="I14" t="b">
        <v>1</v>
      </c>
      <c r="J14">
        <v>0</v>
      </c>
      <c r="K14" t="s">
        <v>27</v>
      </c>
      <c r="L14" t="s">
        <v>152</v>
      </c>
      <c r="M14" t="s">
        <v>153</v>
      </c>
      <c r="N14" t="s">
        <v>154</v>
      </c>
      <c r="O14" t="s">
        <v>155</v>
      </c>
      <c r="P14" t="s">
        <v>156</v>
      </c>
      <c r="Q14" t="s">
        <v>157</v>
      </c>
      <c r="R14" t="s">
        <v>158</v>
      </c>
      <c r="S14" t="s">
        <v>34</v>
      </c>
      <c r="T14" t="s">
        <v>159</v>
      </c>
      <c r="U14" t="b">
        <v>1</v>
      </c>
      <c r="V14" t="b">
        <v>0</v>
      </c>
      <c r="W14" t="b">
        <v>0</v>
      </c>
    </row>
    <row r="15" spans="1:23" x14ac:dyDescent="0.25">
      <c r="A15" t="s">
        <v>160</v>
      </c>
      <c r="B15" t="s">
        <v>161</v>
      </c>
      <c r="C15" t="s">
        <v>139</v>
      </c>
      <c r="D15">
        <v>0</v>
      </c>
      <c r="E15">
        <v>0</v>
      </c>
      <c r="F15" t="s">
        <v>70</v>
      </c>
      <c r="G15">
        <v>100</v>
      </c>
      <c r="H15">
        <v>274</v>
      </c>
      <c r="I15" t="b">
        <v>1</v>
      </c>
      <c r="J15">
        <v>0</v>
      </c>
      <c r="K15" t="s">
        <v>27</v>
      </c>
      <c r="L15" t="s">
        <v>162</v>
      </c>
      <c r="M15" t="s">
        <v>82</v>
      </c>
      <c r="N15" t="s">
        <v>163</v>
      </c>
      <c r="O15" t="s">
        <v>164</v>
      </c>
      <c r="P15" t="s">
        <v>165</v>
      </c>
      <c r="Q15" t="s">
        <v>166</v>
      </c>
      <c r="R15" t="s">
        <v>167</v>
      </c>
      <c r="S15" t="s">
        <v>34</v>
      </c>
      <c r="T15" t="s">
        <v>168</v>
      </c>
      <c r="U15" t="b">
        <v>0</v>
      </c>
      <c r="V15" t="b">
        <v>0</v>
      </c>
      <c r="W15" t="b">
        <v>0</v>
      </c>
    </row>
    <row r="16" spans="1:23" x14ac:dyDescent="0.25">
      <c r="A16" t="s">
        <v>169</v>
      </c>
      <c r="B16" t="s">
        <v>170</v>
      </c>
      <c r="C16" t="s">
        <v>150</v>
      </c>
      <c r="D16">
        <v>3.7</v>
      </c>
      <c r="E16">
        <v>1572</v>
      </c>
      <c r="F16" t="s">
        <v>151</v>
      </c>
      <c r="G16">
        <v>10000</v>
      </c>
      <c r="H16">
        <v>42856</v>
      </c>
      <c r="I16" t="b">
        <v>1</v>
      </c>
      <c r="J16">
        <v>0</v>
      </c>
      <c r="K16" t="s">
        <v>27</v>
      </c>
      <c r="L16" t="s">
        <v>171</v>
      </c>
      <c r="M16" t="s">
        <v>153</v>
      </c>
      <c r="N16" t="s">
        <v>172</v>
      </c>
      <c r="O16" t="s">
        <v>173</v>
      </c>
      <c r="P16" t="s">
        <v>174</v>
      </c>
      <c r="Q16" t="s">
        <v>175</v>
      </c>
      <c r="R16" t="s">
        <v>176</v>
      </c>
      <c r="S16" t="s">
        <v>34</v>
      </c>
      <c r="T16" t="s">
        <v>173</v>
      </c>
      <c r="U16" t="b">
        <v>0</v>
      </c>
      <c r="V16" t="b">
        <v>0</v>
      </c>
      <c r="W16" t="b">
        <v>0</v>
      </c>
    </row>
    <row r="17" spans="1:23" x14ac:dyDescent="0.25">
      <c r="A17" t="s">
        <v>177</v>
      </c>
      <c r="B17" t="s">
        <v>178</v>
      </c>
      <c r="C17" t="s">
        <v>179</v>
      </c>
      <c r="D17">
        <v>4.2</v>
      </c>
      <c r="E17">
        <v>16</v>
      </c>
      <c r="F17" t="s">
        <v>93</v>
      </c>
      <c r="G17">
        <v>1000</v>
      </c>
      <c r="H17">
        <v>4313</v>
      </c>
      <c r="I17" t="b">
        <v>1</v>
      </c>
      <c r="J17">
        <v>0</v>
      </c>
      <c r="K17" t="s">
        <v>27</v>
      </c>
      <c r="L17" t="s">
        <v>180</v>
      </c>
      <c r="M17" t="s">
        <v>112</v>
      </c>
      <c r="N17" t="s">
        <v>181</v>
      </c>
      <c r="O17" t="s">
        <v>182</v>
      </c>
      <c r="P17" t="s">
        <v>183</v>
      </c>
      <c r="Q17" t="s">
        <v>184</v>
      </c>
      <c r="R17" t="s">
        <v>185</v>
      </c>
      <c r="S17" t="s">
        <v>34</v>
      </c>
      <c r="T17" t="s">
        <v>186</v>
      </c>
      <c r="U17" t="b">
        <v>0</v>
      </c>
      <c r="V17" t="b">
        <v>0</v>
      </c>
      <c r="W17" t="b">
        <v>0</v>
      </c>
    </row>
    <row r="18" spans="1:23" x14ac:dyDescent="0.25">
      <c r="A18" t="s">
        <v>187</v>
      </c>
      <c r="B18" t="s">
        <v>188</v>
      </c>
      <c r="C18" t="s">
        <v>150</v>
      </c>
      <c r="D18">
        <v>3.4</v>
      </c>
      <c r="E18">
        <v>5</v>
      </c>
      <c r="F18" t="s">
        <v>103</v>
      </c>
      <c r="G18">
        <v>500</v>
      </c>
      <c r="H18">
        <v>949</v>
      </c>
      <c r="I18" t="b">
        <v>1</v>
      </c>
      <c r="J18">
        <v>0</v>
      </c>
      <c r="K18" t="s">
        <v>27</v>
      </c>
      <c r="L18" t="s">
        <v>40</v>
      </c>
      <c r="M18" t="s">
        <v>112</v>
      </c>
      <c r="N18" t="s">
        <v>189</v>
      </c>
      <c r="O18" t="s">
        <v>190</v>
      </c>
      <c r="P18" t="s">
        <v>191</v>
      </c>
      <c r="Q18" t="s">
        <v>192</v>
      </c>
      <c r="R18" t="s">
        <v>193</v>
      </c>
      <c r="S18" t="s">
        <v>34</v>
      </c>
      <c r="T18" t="s">
        <v>194</v>
      </c>
      <c r="U18" t="b">
        <v>0</v>
      </c>
      <c r="V18" t="b">
        <v>0</v>
      </c>
      <c r="W18" t="b">
        <v>0</v>
      </c>
    </row>
    <row r="19" spans="1:23" x14ac:dyDescent="0.25">
      <c r="A19" t="s">
        <v>195</v>
      </c>
      <c r="B19" t="s">
        <v>196</v>
      </c>
      <c r="C19" t="s">
        <v>38</v>
      </c>
      <c r="D19">
        <v>5</v>
      </c>
      <c r="E19">
        <v>6</v>
      </c>
      <c r="F19" t="s">
        <v>51</v>
      </c>
      <c r="G19">
        <v>50</v>
      </c>
      <c r="H19">
        <v>62</v>
      </c>
      <c r="I19" t="b">
        <v>1</v>
      </c>
      <c r="J19">
        <v>0</v>
      </c>
      <c r="K19" t="s">
        <v>27</v>
      </c>
      <c r="L19" t="s">
        <v>197</v>
      </c>
      <c r="M19" t="s">
        <v>72</v>
      </c>
      <c r="N19" t="s">
        <v>198</v>
      </c>
      <c r="P19" t="s">
        <v>199</v>
      </c>
      <c r="Q19" t="s">
        <v>200</v>
      </c>
      <c r="R19" t="s">
        <v>201</v>
      </c>
      <c r="S19" t="s">
        <v>34</v>
      </c>
      <c r="U19" t="b">
        <v>0</v>
      </c>
      <c r="V19" t="b">
        <v>0</v>
      </c>
      <c r="W19" t="b">
        <v>0</v>
      </c>
    </row>
    <row r="20" spans="1:23" x14ac:dyDescent="0.25">
      <c r="A20" t="s">
        <v>202</v>
      </c>
      <c r="B20" t="s">
        <v>203</v>
      </c>
      <c r="C20" t="s">
        <v>102</v>
      </c>
      <c r="D20">
        <v>3.7</v>
      </c>
      <c r="E20">
        <v>328</v>
      </c>
      <c r="F20" t="s">
        <v>151</v>
      </c>
      <c r="G20">
        <v>10000</v>
      </c>
      <c r="H20">
        <v>31235</v>
      </c>
      <c r="I20" t="b">
        <v>1</v>
      </c>
      <c r="J20">
        <v>0</v>
      </c>
      <c r="K20" t="s">
        <v>27</v>
      </c>
      <c r="L20" t="s">
        <v>204</v>
      </c>
      <c r="M20" t="s">
        <v>72</v>
      </c>
      <c r="N20" t="s">
        <v>205</v>
      </c>
      <c r="P20" t="s">
        <v>206</v>
      </c>
      <c r="Q20" t="s">
        <v>207</v>
      </c>
      <c r="R20" t="s">
        <v>208</v>
      </c>
      <c r="S20" t="s">
        <v>34</v>
      </c>
      <c r="T20" t="s">
        <v>209</v>
      </c>
      <c r="U20" t="b">
        <v>0</v>
      </c>
      <c r="V20" t="b">
        <v>0</v>
      </c>
      <c r="W20" t="b">
        <v>0</v>
      </c>
    </row>
    <row r="21" spans="1:23" x14ac:dyDescent="0.25">
      <c r="A21" t="s">
        <v>210</v>
      </c>
      <c r="B21" t="s">
        <v>211</v>
      </c>
      <c r="C21" t="s">
        <v>212</v>
      </c>
      <c r="D21">
        <v>0</v>
      </c>
      <c r="E21">
        <v>0</v>
      </c>
      <c r="F21" t="s">
        <v>213</v>
      </c>
      <c r="G21">
        <v>1</v>
      </c>
      <c r="H21">
        <v>2</v>
      </c>
      <c r="I21" t="b">
        <v>1</v>
      </c>
      <c r="J21">
        <v>0</v>
      </c>
      <c r="K21" t="s">
        <v>214</v>
      </c>
      <c r="L21" t="s">
        <v>215</v>
      </c>
      <c r="M21" t="s">
        <v>153</v>
      </c>
      <c r="N21" t="s">
        <v>216</v>
      </c>
      <c r="P21" t="s">
        <v>217</v>
      </c>
      <c r="Q21" t="s">
        <v>218</v>
      </c>
      <c r="R21" t="s">
        <v>185</v>
      </c>
      <c r="S21" t="s">
        <v>219</v>
      </c>
      <c r="T21" t="s">
        <v>220</v>
      </c>
      <c r="U21" t="b">
        <v>1</v>
      </c>
      <c r="V21" t="b">
        <v>0</v>
      </c>
      <c r="W21" t="b">
        <v>0</v>
      </c>
    </row>
    <row r="22" spans="1:23" x14ac:dyDescent="0.25">
      <c r="A22" t="s">
        <v>221</v>
      </c>
      <c r="B22" t="s">
        <v>222</v>
      </c>
      <c r="C22" t="s">
        <v>80</v>
      </c>
      <c r="D22">
        <v>0</v>
      </c>
      <c r="E22">
        <v>0</v>
      </c>
      <c r="F22" t="s">
        <v>70</v>
      </c>
      <c r="G22">
        <v>100</v>
      </c>
      <c r="H22">
        <v>336</v>
      </c>
      <c r="I22" t="b">
        <v>1</v>
      </c>
      <c r="J22">
        <v>0</v>
      </c>
      <c r="K22" t="s">
        <v>27</v>
      </c>
      <c r="L22" t="s">
        <v>223</v>
      </c>
      <c r="M22" t="s">
        <v>41</v>
      </c>
      <c r="N22" t="s">
        <v>224</v>
      </c>
      <c r="O22" t="s">
        <v>225</v>
      </c>
      <c r="P22" t="s">
        <v>226</v>
      </c>
      <c r="Q22" t="s">
        <v>227</v>
      </c>
      <c r="R22" t="s">
        <v>227</v>
      </c>
      <c r="S22" t="s">
        <v>34</v>
      </c>
      <c r="T22" t="s">
        <v>228</v>
      </c>
      <c r="U22" t="b">
        <v>0</v>
      </c>
      <c r="V22" t="b">
        <v>0</v>
      </c>
      <c r="W22" t="b">
        <v>0</v>
      </c>
    </row>
    <row r="23" spans="1:23" x14ac:dyDescent="0.25">
      <c r="A23" t="s">
        <v>229</v>
      </c>
      <c r="B23" t="s">
        <v>230</v>
      </c>
      <c r="C23" t="s">
        <v>231</v>
      </c>
      <c r="D23">
        <v>0</v>
      </c>
      <c r="E23">
        <v>0</v>
      </c>
      <c r="F23" t="s">
        <v>26</v>
      </c>
      <c r="G23">
        <v>10</v>
      </c>
      <c r="H23">
        <v>31</v>
      </c>
      <c r="I23" t="b">
        <v>1</v>
      </c>
      <c r="J23">
        <v>0</v>
      </c>
      <c r="K23" t="s">
        <v>27</v>
      </c>
      <c r="L23" t="s">
        <v>232</v>
      </c>
      <c r="M23" t="s">
        <v>53</v>
      </c>
      <c r="N23" t="s">
        <v>233</v>
      </c>
      <c r="O23" t="s">
        <v>234</v>
      </c>
      <c r="P23" t="s">
        <v>235</v>
      </c>
      <c r="Q23" t="s">
        <v>236</v>
      </c>
      <c r="R23" t="s">
        <v>237</v>
      </c>
      <c r="S23" t="s">
        <v>34</v>
      </c>
      <c r="U23" t="b">
        <v>0</v>
      </c>
      <c r="V23" t="b">
        <v>0</v>
      </c>
      <c r="W23" t="b">
        <v>0</v>
      </c>
    </row>
    <row r="30" spans="1:23" x14ac:dyDescent="0.25">
      <c r="E30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C423-25A4-4265-85A2-1D6A6C446641}">
  <dimension ref="A1:F26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6.85546875" bestFit="1" customWidth="1"/>
    <col min="5" max="5" width="16.28515625" bestFit="1" customWidth="1"/>
    <col min="6" max="6" width="18.85546875" customWidth="1"/>
  </cols>
  <sheetData>
    <row r="1" spans="1:6" x14ac:dyDescent="0.25">
      <c r="A1" s="2" t="s">
        <v>2</v>
      </c>
      <c r="B1" s="2" t="s">
        <v>7</v>
      </c>
      <c r="D1" s="7" t="s">
        <v>246</v>
      </c>
      <c r="E1" s="4" t="s">
        <v>2</v>
      </c>
      <c r="F1" s="4" t="s">
        <v>7</v>
      </c>
    </row>
    <row r="2" spans="1:6" x14ac:dyDescent="0.25">
      <c r="A2" t="s">
        <v>25</v>
      </c>
      <c r="B2">
        <v>15</v>
      </c>
      <c r="D2" s="1">
        <v>1</v>
      </c>
      <c r="E2" t="s">
        <v>25</v>
      </c>
      <c r="F2">
        <v>15</v>
      </c>
    </row>
    <row r="3" spans="1:6" x14ac:dyDescent="0.25">
      <c r="A3" t="s">
        <v>38</v>
      </c>
      <c r="B3">
        <v>7662</v>
      </c>
      <c r="D3" s="1">
        <v>2</v>
      </c>
      <c r="E3" t="s">
        <v>38</v>
      </c>
      <c r="F3">
        <v>7662</v>
      </c>
    </row>
    <row r="4" spans="1:6" x14ac:dyDescent="0.25">
      <c r="A4" t="s">
        <v>50</v>
      </c>
      <c r="B4">
        <v>58</v>
      </c>
      <c r="D4" s="1">
        <v>3</v>
      </c>
      <c r="E4" t="s">
        <v>50</v>
      </c>
      <c r="F4">
        <v>58</v>
      </c>
    </row>
    <row r="5" spans="1:6" x14ac:dyDescent="0.25">
      <c r="A5" t="s">
        <v>61</v>
      </c>
      <c r="B5">
        <v>19</v>
      </c>
      <c r="D5" s="1">
        <v>4</v>
      </c>
      <c r="E5" t="s">
        <v>61</v>
      </c>
      <c r="F5">
        <v>19</v>
      </c>
    </row>
    <row r="6" spans="1:6" x14ac:dyDescent="0.25">
      <c r="A6" t="s">
        <v>38</v>
      </c>
      <c r="B6">
        <v>478</v>
      </c>
      <c r="D6" s="1">
        <v>5</v>
      </c>
      <c r="E6" t="s">
        <v>38</v>
      </c>
      <c r="F6">
        <v>478</v>
      </c>
    </row>
    <row r="7" spans="1:6" x14ac:dyDescent="0.25">
      <c r="A7" t="s">
        <v>80</v>
      </c>
      <c r="B7">
        <v>89</v>
      </c>
      <c r="D7" s="1">
        <v>6</v>
      </c>
      <c r="E7" t="s">
        <v>80</v>
      </c>
      <c r="F7">
        <v>89</v>
      </c>
    </row>
    <row r="8" spans="1:6" x14ac:dyDescent="0.25">
      <c r="A8" t="s">
        <v>92</v>
      </c>
      <c r="B8">
        <v>2567</v>
      </c>
      <c r="D8" s="1">
        <v>7</v>
      </c>
      <c r="E8" t="s">
        <v>92</v>
      </c>
      <c r="F8">
        <v>2567</v>
      </c>
    </row>
    <row r="9" spans="1:6" x14ac:dyDescent="0.25">
      <c r="A9" t="s">
        <v>102</v>
      </c>
      <c r="B9">
        <v>702</v>
      </c>
      <c r="D9" s="1">
        <v>8</v>
      </c>
      <c r="E9" t="s">
        <v>102</v>
      </c>
      <c r="F9">
        <v>702</v>
      </c>
    </row>
    <row r="10" spans="1:6" x14ac:dyDescent="0.25">
      <c r="A10" t="s">
        <v>61</v>
      </c>
      <c r="B10">
        <v>18</v>
      </c>
      <c r="D10" s="1">
        <v>9</v>
      </c>
      <c r="E10" t="s">
        <v>61</v>
      </c>
      <c r="F10">
        <v>18</v>
      </c>
    </row>
    <row r="11" spans="1:6" x14ac:dyDescent="0.25">
      <c r="A11" t="s">
        <v>120</v>
      </c>
      <c r="B11">
        <v>62433</v>
      </c>
    </row>
    <row r="12" spans="1:6" x14ac:dyDescent="0.25">
      <c r="A12" t="s">
        <v>131</v>
      </c>
      <c r="B12">
        <v>329</v>
      </c>
    </row>
    <row r="13" spans="1:6" x14ac:dyDescent="0.25">
      <c r="A13" t="s">
        <v>139</v>
      </c>
      <c r="B13">
        <v>330</v>
      </c>
    </row>
    <row r="14" spans="1:6" x14ac:dyDescent="0.25">
      <c r="A14" t="s">
        <v>150</v>
      </c>
      <c r="B14">
        <v>37763</v>
      </c>
    </row>
    <row r="15" spans="1:6" x14ac:dyDescent="0.25">
      <c r="A15" t="s">
        <v>139</v>
      </c>
      <c r="B15">
        <v>274</v>
      </c>
    </row>
    <row r="16" spans="1:6" x14ac:dyDescent="0.25">
      <c r="A16" t="s">
        <v>150</v>
      </c>
      <c r="B16">
        <v>42856</v>
      </c>
    </row>
    <row r="17" spans="1:3" x14ac:dyDescent="0.25">
      <c r="A17" t="s">
        <v>179</v>
      </c>
      <c r="B17">
        <v>4313</v>
      </c>
    </row>
    <row r="18" spans="1:3" x14ac:dyDescent="0.25">
      <c r="A18" t="s">
        <v>150</v>
      </c>
      <c r="B18">
        <v>949</v>
      </c>
    </row>
    <row r="19" spans="1:3" x14ac:dyDescent="0.25">
      <c r="A19" t="s">
        <v>38</v>
      </c>
      <c r="B19">
        <v>62</v>
      </c>
    </row>
    <row r="20" spans="1:3" x14ac:dyDescent="0.25">
      <c r="A20" t="s">
        <v>102</v>
      </c>
      <c r="B20">
        <v>31235</v>
      </c>
    </row>
    <row r="21" spans="1:3" x14ac:dyDescent="0.25">
      <c r="A21" t="s">
        <v>212</v>
      </c>
      <c r="B21">
        <v>2</v>
      </c>
    </row>
    <row r="22" spans="1:3" x14ac:dyDescent="0.25">
      <c r="A22" t="s">
        <v>80</v>
      </c>
      <c r="B22">
        <v>336</v>
      </c>
    </row>
    <row r="23" spans="1:3" x14ac:dyDescent="0.25">
      <c r="A23" t="s">
        <v>231</v>
      </c>
      <c r="B23">
        <v>31</v>
      </c>
    </row>
    <row r="24" spans="1:3" x14ac:dyDescent="0.25">
      <c r="B24" s="6">
        <f>SUM(B2:B23)</f>
        <v>192521</v>
      </c>
      <c r="C24" s="6" t="s">
        <v>240</v>
      </c>
    </row>
    <row r="25" spans="1:3" x14ac:dyDescent="0.25">
      <c r="B25" s="6">
        <f>AVERAGE(B2:B23)</f>
        <v>8750.954545454546</v>
      </c>
      <c r="C25" s="6" t="s">
        <v>238</v>
      </c>
    </row>
    <row r="26" spans="1:3" x14ac:dyDescent="0.25">
      <c r="B26" s="5">
        <f>STDEV(B2:B23)</f>
        <v>17643.810201495791</v>
      </c>
      <c r="C26" s="6" t="s">
        <v>239</v>
      </c>
    </row>
  </sheetData>
  <conditionalFormatting sqref="F2:F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{2FEB3D91-BF16-431F-B1BC-0B34DC873448}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EB3D91-BF16-431F-B1BC-0B34DC8734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2023-03-17T09:58:39Z</dcterms:created>
  <dcterms:modified xsi:type="dcterms:W3CDTF">2023-03-17T10:57:11Z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2023-03-17T10:01:56Z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ef9cac04-7380-485c-97da-665b3b8864a3</vt:lpwstr>
  </property>
  <property fmtid="{D5CDD505-2E9C-101B-9397-08002B2CF9AE}" pid="8" name="MSIP_Label_defa4170-0d19-0005-0004-bc88714345d2_ContentBits">
    <vt:lpwstr>0</vt:lpwstr>
  </property>
</Properties>
</file>