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Data Analysis/Project/Data-Analytics/Indonesian market car/"/>
    </mc:Choice>
  </mc:AlternateContent>
  <xr:revisionPtr revIDLastSave="0" documentId="13_ncr:1_{DEDCB5D7-7CC9-CE47-9D13-B6BC01F984A2}" xr6:coauthVersionLast="47" xr6:coauthVersionMax="47" xr10:uidLastSave="{00000000-0000-0000-0000-000000000000}"/>
  <bookViews>
    <workbookView xWindow="0" yWindow="500" windowWidth="33600" windowHeight="19500" activeTab="2" xr2:uid="{BCF61AE1-0340-4F67-9ED3-EE77F4EC6334}"/>
  </bookViews>
  <sheets>
    <sheet name="Sheet1" sheetId="1" r:id="rId1"/>
    <sheet name="Pivot" sheetId="4" r:id="rId2"/>
    <sheet name="Dashboard" sheetId="5" r:id="rId3"/>
  </sheets>
  <definedNames>
    <definedName name="_xlnm._FilterDatabase" localSheetId="0" hidden="1">Sheet1!$B$1:$H$109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<sst xmlns="http://schemas.openxmlformats.org/spreadsheetml/2006/main" count="513" uniqueCount="43">
  <si>
    <t>Bandung</t>
  </si>
  <si>
    <t>Jakarta</t>
  </si>
  <si>
    <t>Surabaya</t>
  </si>
  <si>
    <t>Honda</t>
  </si>
  <si>
    <t>Penjualan</t>
  </si>
  <si>
    <t>Area</t>
  </si>
  <si>
    <t>Merek</t>
  </si>
  <si>
    <t>Tipe</t>
  </si>
  <si>
    <t>Stok Terjual</t>
  </si>
  <si>
    <t>Toyota</t>
  </si>
  <si>
    <t>Avanza</t>
  </si>
  <si>
    <t>Innova</t>
  </si>
  <si>
    <t>Land Cruiser</t>
  </si>
  <si>
    <t>Jazz</t>
  </si>
  <si>
    <t>CRV</t>
  </si>
  <si>
    <t>Brio</t>
  </si>
  <si>
    <t>Suzuki</t>
  </si>
  <si>
    <t>Ertiga</t>
  </si>
  <si>
    <t>Swift</t>
  </si>
  <si>
    <t>Mitsubishi</t>
  </si>
  <si>
    <t>Xpander</t>
  </si>
  <si>
    <t>Pajero</t>
  </si>
  <si>
    <t>Nissan</t>
  </si>
  <si>
    <t>March</t>
  </si>
  <si>
    <t>Juke</t>
  </si>
  <si>
    <t>Harga Modal</t>
  </si>
  <si>
    <t>Pajak Kadaluwarsa</t>
  </si>
  <si>
    <t>Grand Total</t>
  </si>
  <si>
    <t>Date</t>
  </si>
  <si>
    <t>Row Labels</t>
  </si>
  <si>
    <t>Jan-2020</t>
  </si>
  <si>
    <t>Feb-2020</t>
  </si>
  <si>
    <t>Mar-2020</t>
  </si>
  <si>
    <t>Apr-2020</t>
  </si>
  <si>
    <t>Sum of Stok Terjual</t>
  </si>
  <si>
    <t>Jan</t>
  </si>
  <si>
    <t>Feb</t>
  </si>
  <si>
    <t>Mar</t>
  </si>
  <si>
    <t>Apr</t>
  </si>
  <si>
    <t>Column Labels</t>
  </si>
  <si>
    <t>Keuntungan</t>
  </si>
  <si>
    <t>Sum of Keuntungan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</si>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</sst>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IDR&quot;* #,##0_);_(&quot;IDR&quot;* \(#,##0\);_(&quot;IDR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&quot;IDR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1" applyNumberFormat="1" applyFont="1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14" fontId="2" fillId="2" borderId="1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0" fillId="0" borderId="1" xfId="1" applyNumberFormat="1" applyFont="1" applyBorder="1"/>
    <xf numFmtId="166" fontId="0" fillId="0" borderId="0" xfId="1" applyNumberFormat="1" applyFont="1"/>
    <xf numFmtId="165" fontId="0" fillId="0" borderId="1" xfId="1" applyNumberFormat="1" applyFont="1" applyBorder="1"/>
    <xf numFmtId="42" fontId="0" fillId="0" borderId="0" xfId="0" applyNumberFormat="1"/>
    <xf numFmtId="42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Sales</a:t>
            </a:r>
            <a:r>
              <a:rPr lang="en-US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231</c:v>
                </c:pt>
                <c:pt idx="1">
                  <c:v>226</c:v>
                </c:pt>
                <c:pt idx="2">
                  <c:v>215</c:v>
                </c:pt>
                <c:pt idx="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5-CD41-B792-EF06D2C6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565055"/>
        <c:axId val="1272229439"/>
      </c:lineChart>
      <c:catAx>
        <c:axId val="12275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29439"/>
        <c:crosses val="autoZero"/>
        <c:auto val="1"/>
        <c:lblAlgn val="ctr"/>
        <c:lblOffset val="100"/>
        <c:noMultiLvlLbl val="0"/>
      </c:catAx>
      <c:valAx>
        <c:axId val="12722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6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Sales by Merk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Pivot!$A$10:$A$15</c:f>
              <c:strCache>
                <c:ptCount val="5"/>
                <c:pt idx="0">
                  <c:v>Toyota</c:v>
                </c:pt>
                <c:pt idx="1">
                  <c:v>Honda</c:v>
                </c:pt>
                <c:pt idx="2">
                  <c:v>Suzuki</c:v>
                </c:pt>
                <c:pt idx="3">
                  <c:v>Mitsubishi</c:v>
                </c:pt>
                <c:pt idx="4">
                  <c:v>Nissan</c:v>
                </c:pt>
              </c:strCache>
            </c:strRef>
          </c:cat>
          <c:val>
            <c:numRef>
              <c:f>Pivot!$B$10:$B$15</c:f>
              <c:numCache>
                <c:formatCode>General</c:formatCode>
                <c:ptCount val="5"/>
                <c:pt idx="0">
                  <c:v>224</c:v>
                </c:pt>
                <c:pt idx="1">
                  <c:v>212</c:v>
                </c:pt>
                <c:pt idx="2">
                  <c:v>153</c:v>
                </c:pt>
                <c:pt idx="3">
                  <c:v>150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F045-9A3F-3DBC4821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15311"/>
        <c:axId val="1161295311"/>
      </c:barChart>
      <c:catAx>
        <c:axId val="14299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95311"/>
        <c:crosses val="autoZero"/>
        <c:auto val="1"/>
        <c:lblAlgn val="ctr"/>
        <c:lblOffset val="100"/>
        <c:noMultiLvlLbl val="0"/>
      </c:catAx>
      <c:valAx>
        <c:axId val="11612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1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Sales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Pivot!$D$3:$D$4</c:f>
              <c:strCache>
                <c:ptCount val="1"/>
                <c:pt idx="0">
                  <c:v>Innova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Pivot!$D$5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6-3D4C-B94D-CE6C4F7C8ABC}"/>
            </c:ext>
          </c:extLst>
        </c:ser>
        <c:ser>
          <c:idx val="1"/>
          <c:order val="1"/>
          <c:tx>
            <c:strRef>
              <c:f>Pivot!$E$3:$E$4</c:f>
              <c:strCache>
                <c:ptCount val="1"/>
                <c:pt idx="0">
                  <c:v>Juke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Pivot!$E$5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6-3D4C-B94D-CE6C4F7C8ABC}"/>
            </c:ext>
          </c:extLst>
        </c:ser>
        <c:ser>
          <c:idx val="2"/>
          <c:order val="2"/>
          <c:tx>
            <c:strRef>
              <c:f>Pivot!$F$3:$F$4</c:f>
              <c:strCache>
                <c:ptCount val="1"/>
                <c:pt idx="0">
                  <c:v>Pajero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6-3D4C-B94D-CE6C4F7C8ABC}"/>
            </c:ext>
          </c:extLst>
        </c:ser>
        <c:ser>
          <c:idx val="3"/>
          <c:order val="3"/>
          <c:tx>
            <c:strRef>
              <c:f>Pivot!$G$3:$G$4</c:f>
              <c:strCache>
                <c:ptCount val="1"/>
                <c:pt idx="0">
                  <c:v>Ertiga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Pivot!$G$5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6-3D4C-B94D-CE6C4F7C8ABC}"/>
            </c:ext>
          </c:extLst>
        </c:ser>
        <c:ser>
          <c:idx val="4"/>
          <c:order val="4"/>
          <c:tx>
            <c:strRef>
              <c:f>Pivot!$H$3:$H$4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Pivot!$H$5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6-3D4C-B94D-CE6C4F7C8ABC}"/>
            </c:ext>
          </c:extLst>
        </c:ser>
        <c:ser>
          <c:idx val="5"/>
          <c:order val="5"/>
          <c:tx>
            <c:strRef>
              <c:f>Pivot!$I$3:$I$4</c:f>
              <c:strCache>
                <c:ptCount val="1"/>
                <c:pt idx="0">
                  <c:v>CRV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Pivot!$I$5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6-3D4C-B94D-CE6C4F7C8ABC}"/>
            </c:ext>
          </c:extLst>
        </c:ser>
        <c:ser>
          <c:idx val="6"/>
          <c:order val="6"/>
          <c:tx>
            <c:strRef>
              <c:f>Pivot!$J$3:$J$4</c:f>
              <c:strCache>
                <c:ptCount val="1"/>
                <c:pt idx="0">
                  <c:v>Brio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Pivot!$J$5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6-3D4C-B94D-CE6C4F7C8ABC}"/>
            </c:ext>
          </c:extLst>
        </c:ser>
        <c:ser>
          <c:idx val="7"/>
          <c:order val="7"/>
          <c:tx>
            <c:strRef>
              <c:f>Pivot!$K$3:$K$4</c:f>
              <c:strCache>
                <c:ptCount val="1"/>
                <c:pt idx="0">
                  <c:v>Xpander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Pivot!$K$5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6-3D4C-B94D-CE6C4F7C8ABC}"/>
            </c:ext>
          </c:extLst>
        </c:ser>
        <c:ser>
          <c:idx val="8"/>
          <c:order val="8"/>
          <c:tx>
            <c:strRef>
              <c:f>Pivot!$L$3:$L$4</c:f>
              <c:strCache>
                <c:ptCount val="1"/>
                <c:pt idx="0">
                  <c:v>Avanza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Pivot!$L$5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26-3D4C-B94D-CE6C4F7C8ABC}"/>
            </c:ext>
          </c:extLst>
        </c:ser>
        <c:ser>
          <c:idx val="9"/>
          <c:order val="9"/>
          <c:tx>
            <c:strRef>
              <c:f>Pivot!$M$3:$M$4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Pivot!$M$5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26-3D4C-B94D-CE6C4F7C8ABC}"/>
            </c:ext>
          </c:extLst>
        </c:ser>
        <c:ser>
          <c:idx val="10"/>
          <c:order val="10"/>
          <c:tx>
            <c:strRef>
              <c:f>Pivot!$N$3:$N$4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Pivot!$N$5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26-3D4C-B94D-CE6C4F7C8ABC}"/>
            </c:ext>
          </c:extLst>
        </c:ser>
        <c:ser>
          <c:idx val="11"/>
          <c:order val="11"/>
          <c:tx>
            <c:strRef>
              <c:f>Pivot!$O$3:$O$4</c:f>
              <c:strCache>
                <c:ptCount val="1"/>
                <c:pt idx="0">
                  <c:v>Land Cruiser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Pivot!$O$5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26-3D4C-B94D-CE6C4F7C8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867839"/>
        <c:axId val="1222932463"/>
      </c:barChart>
      <c:catAx>
        <c:axId val="11628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32463"/>
        <c:crosses val="autoZero"/>
        <c:auto val="1"/>
        <c:lblAlgn val="ctr"/>
        <c:lblOffset val="100"/>
        <c:noMultiLvlLbl val="0"/>
      </c:catAx>
      <c:valAx>
        <c:axId val="12229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[indonesian_market_car.xlsx]Pivot!PivotTable5</c:name>
    <c:fmtId val="39"/>
  </c:pivotSource>
  <c:chart>
    <c:title>
      <c:tx>
        <c:rich>
          <a:bodyPr/>
          <a:lstStyle/>
          <a:p>
            <a:pPr>
              <a:defRPr sz="1400"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Car Sales by Area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Pivot!$D$6:$D$7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Pivot!$D$8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1E-F84D-9849-CAFC1339C58F}"/>
            </c:ext>
          </c:extLst>
        </c:ser>
        <c:ser>
          <c:idx val="1"/>
          <c:order val="1"/>
          <c:tx>
            <c:strRef>
              <c:f>Pivot!$E$6:$E$7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Pivot!$E$8</c:f>
              <c:numCache>
                <c:formatCode>General</c:formatCode>
                <c:ptCount val="1"/>
                <c:pt idx="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1E-F84D-9849-CAFC1339C58F}"/>
            </c:ext>
          </c:extLst>
        </c:ser>
        <c:ser>
          <c:idx val="2"/>
          <c:order val="2"/>
          <c:tx>
            <c:strRef>
              <c:f>Pivot!$F$6:$F$7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Pivot!$F$8</c:f>
              <c:numCache>
                <c:formatCode>General</c:formatCode>
                <c:ptCount val="1"/>
                <c:pt idx="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1E-F84D-9849-CAFC1339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384895"/>
        <c:axId val="1468945231"/>
      </c:barChart>
      <c:catAx>
        <c:axId val="133138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45231"/>
        <c:crosses val="autoZero"/>
        <c:auto val="1"/>
        <c:lblAlgn val="ctr"/>
        <c:lblOffset val="100"/>
        <c:noMultiLvlLbl val="0"/>
      </c:catAx>
      <c:valAx>
        <c:axId val="14689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848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Car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Pivot!$H$9:$H$10</c:f>
              <c:strCache>
                <c:ptCount val="1"/>
                <c:pt idx="0">
                  <c:v>Pajero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Pivot!$H$11</c:f>
              <c:numCache>
                <c:formatCode>General</c:formatCode>
                <c:ptCount val="1"/>
                <c:pt idx="0">
                  <c:v>3772000000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8-A047-A916-B9C4F9AAB1F8}"/>
            </c:ext>
          </c:extLst>
        </c:ser>
        <c:ser>
          <c:idx val="1"/>
          <c:order val="1"/>
          <c:tx>
            <c:strRef>
              <c:f>Pivot!$I$9:$I$10</c:f>
              <c:strCache>
                <c:ptCount val="1"/>
                <c:pt idx="0">
                  <c:v>Land Cruiser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Pivot!$I$11</c:f>
              <c:numCache>
                <c:formatCode>General</c:formatCode>
                <c:ptCount val="1"/>
                <c:pt idx="0">
                  <c:v>3602000000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8-A047-A916-B9C4F9AAB1F8}"/>
            </c:ext>
          </c:extLst>
        </c:ser>
        <c:ser>
          <c:idx val="2"/>
          <c:order val="2"/>
          <c:tx>
            <c:strRef>
              <c:f>Pivot!$J$9:$J$10</c:f>
              <c:strCache>
                <c:ptCount val="1"/>
                <c:pt idx="0">
                  <c:v>Ertiga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Pivot!$J$11</c:f>
              <c:numCache>
                <c:formatCode>General</c:formatCode>
                <c:ptCount val="1"/>
                <c:pt idx="0">
                  <c:v>3485000000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8-A047-A916-B9C4F9AAB1F8}"/>
            </c:ext>
          </c:extLst>
        </c:ser>
        <c:ser>
          <c:idx val="3"/>
          <c:order val="3"/>
          <c:tx>
            <c:strRef>
              <c:f>Pivot!$K$9:$K$10</c:f>
              <c:strCache>
                <c:ptCount val="1"/>
                <c:pt idx="0">
                  <c:v>Brio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Pivot!$K$11</c:f>
              <c:numCache>
                <c:formatCode>General</c:formatCode>
                <c:ptCount val="1"/>
                <c:pt idx="0">
                  <c:v>3462000000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8-A047-A916-B9C4F9AAB1F8}"/>
            </c:ext>
          </c:extLst>
        </c:ser>
        <c:ser>
          <c:idx val="4"/>
          <c:order val="4"/>
          <c:tx>
            <c:strRef>
              <c:f>Pivot!$L$9:$L$10</c:f>
              <c:strCache>
                <c:ptCount val="1"/>
                <c:pt idx="0">
                  <c:v>CRV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Pivot!$L$11</c:f>
              <c:numCache>
                <c:formatCode>General</c:formatCode>
                <c:ptCount val="1"/>
                <c:pt idx="0">
                  <c:v>3423000000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8-A047-A916-B9C4F9AAB1F8}"/>
            </c:ext>
          </c:extLst>
        </c:ser>
        <c:ser>
          <c:idx val="5"/>
          <c:order val="5"/>
          <c:tx>
            <c:strRef>
              <c:f>Pivot!$M$9:$M$10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Pivot!$M$11</c:f>
              <c:numCache>
                <c:formatCode>General</c:formatCode>
                <c:ptCount val="1"/>
                <c:pt idx="0">
                  <c:v>3361000000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8-A047-A916-B9C4F9AAB1F8}"/>
            </c:ext>
          </c:extLst>
        </c:ser>
        <c:ser>
          <c:idx val="6"/>
          <c:order val="6"/>
          <c:tx>
            <c:strRef>
              <c:f>Pivot!$N$9:$N$10</c:f>
              <c:strCache>
                <c:ptCount val="1"/>
                <c:pt idx="0">
                  <c:v>Innova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Pivot!$N$11</c:f>
              <c:numCache>
                <c:formatCode>General</c:formatCode>
                <c:ptCount val="1"/>
                <c:pt idx="0">
                  <c:v>3317000000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8-A047-A916-B9C4F9AAB1F8}"/>
            </c:ext>
          </c:extLst>
        </c:ser>
        <c:ser>
          <c:idx val="7"/>
          <c:order val="7"/>
          <c:tx>
            <c:strRef>
              <c:f>Pivot!$O$9:$O$10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Pivot!$O$11</c:f>
              <c:numCache>
                <c:formatCode>General</c:formatCode>
                <c:ptCount val="1"/>
                <c:pt idx="0">
                  <c:v>3263000000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8-A047-A916-B9C4F9AAB1F8}"/>
            </c:ext>
          </c:extLst>
        </c:ser>
        <c:ser>
          <c:idx val="8"/>
          <c:order val="8"/>
          <c:tx>
            <c:strRef>
              <c:f>Pivot!$P$9:$P$10</c:f>
              <c:strCache>
                <c:ptCount val="1"/>
                <c:pt idx="0">
                  <c:v>Juke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Pivot!$P$11</c:f>
              <c:numCache>
                <c:formatCode>General</c:formatCode>
                <c:ptCount val="1"/>
                <c:pt idx="0">
                  <c:v>3214000000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8-A047-A916-B9C4F9AAB1F8}"/>
            </c:ext>
          </c:extLst>
        </c:ser>
        <c:ser>
          <c:idx val="9"/>
          <c:order val="9"/>
          <c:tx>
            <c:strRef>
              <c:f>Pivot!$Q$9:$Q$10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Pivot!$Q$11</c:f>
              <c:numCache>
                <c:formatCode>General</c:formatCode>
                <c:ptCount val="1"/>
                <c:pt idx="0">
                  <c:v>3103000000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78-A047-A916-B9C4F9AAB1F8}"/>
            </c:ext>
          </c:extLst>
        </c:ser>
        <c:ser>
          <c:idx val="10"/>
          <c:order val="10"/>
          <c:tx>
            <c:strRef>
              <c:f>Pivot!$R$9:$R$10</c:f>
              <c:strCache>
                <c:ptCount val="1"/>
                <c:pt idx="0">
                  <c:v>Avanza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Pivot!$R$11</c:f>
              <c:numCache>
                <c:formatCode>General</c:formatCode>
                <c:ptCount val="1"/>
                <c:pt idx="0">
                  <c:v>2938000000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78-A047-A916-B9C4F9AAB1F8}"/>
            </c:ext>
          </c:extLst>
        </c:ser>
        <c:ser>
          <c:idx val="11"/>
          <c:order val="11"/>
          <c:tx>
            <c:strRef>
              <c:f>Pivot!$S$9:$S$10</c:f>
              <c:strCache>
                <c:ptCount val="1"/>
                <c:pt idx="0">
                  <c:v>Xpander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Pivot!$S$11</c:f>
              <c:numCache>
                <c:formatCode>General</c:formatCode>
                <c:ptCount val="1"/>
                <c:pt idx="0">
                  <c:v>2686000000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78-A047-A916-B9C4F9AA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68767"/>
        <c:axId val="775970479"/>
      </c:barChart>
      <c:catAx>
        <c:axId val="7759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70479"/>
        <c:crosses val="autoZero"/>
        <c:auto val="1"/>
        <c:lblAlgn val="ctr"/>
        <c:lblOffset val="100"/>
        <c:noMultiLvlLbl val="0"/>
      </c:catAx>
      <c:valAx>
        <c:axId val="7759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[indonesian_market_car.xlsx]Pivot!PivotTable10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Sales by Pajak Kadaluarsa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Pivot!$H$12:$H$13</c:f>
              <c:strCache>
                <c:ptCount val="1"/>
                <c:pt idx="0">
                  <c:v>28/02/24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Pivot!$H$14</c:f>
              <c:numCache>
                <c:formatCode>General</c:formatCode>
                <c:ptCount val="1"/>
                <c:pt idx="0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9-6148-894F-419A36C56032}"/>
            </c:ext>
          </c:extLst>
        </c:ser>
        <c:ser>
          <c:idx val="1"/>
          <c:order val="1"/>
          <c:tx>
            <c:strRef>
              <c:f>Pivot!$I$12:$I$13</c:f>
              <c:strCache>
                <c:ptCount val="1"/>
                <c:pt idx="0">
                  <c:v>31/03/24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Pivot!$I$14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9-6148-894F-419A36C56032}"/>
            </c:ext>
          </c:extLst>
        </c:ser>
        <c:ser>
          <c:idx val="2"/>
          <c:order val="2"/>
          <c:tx>
            <c:strRef>
              <c:f>Pivot!$J$12:$J$13</c:f>
              <c:strCache>
                <c:ptCount val="1"/>
                <c:pt idx="0">
                  <c:v>31/01/24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Pivot!$J$14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9-6148-894F-419A36C5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69663"/>
        <c:axId val="882651919"/>
      </c:barChart>
      <c:catAx>
        <c:axId val="8360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51919"/>
        <c:crosses val="autoZero"/>
        <c:auto val="1"/>
        <c:lblAlgn val="ctr"/>
        <c:lblOffset val="100"/>
        <c:noMultiLvlLbl val="0"/>
      </c:catAx>
      <c:valAx>
        <c:axId val="8826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127000</xdr:rowOff>
    </xdr:from>
    <xdr:to>
      <xdr:col>17</xdr:col>
      <xdr:colOff>345070</xdr:colOff>
      <xdr:row>7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9CA25C3-998B-E44F-C633-954014C1CB1A}"/>
            </a:ext>
          </a:extLst>
        </xdr:cNvPr>
        <xdr:cNvSpPr/>
      </xdr:nvSpPr>
      <xdr:spPr>
        <a:xfrm>
          <a:off x="833327" y="696601"/>
          <a:ext cx="13570348" cy="64516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/>
            <a:t>Dashboard Indonesian</a:t>
          </a:r>
          <a:r>
            <a:rPr lang="en-US" sz="3200" baseline="0"/>
            <a:t> </a:t>
          </a:r>
          <a:r>
            <a:rPr lang="en-US" sz="3200"/>
            <a:t>Car Sales</a:t>
          </a:r>
        </a:p>
      </xdr:txBody>
    </xdr:sp>
    <xdr:clientData/>
  </xdr:twoCellAnchor>
  <xdr:twoCellAnchor>
    <xdr:from>
      <xdr:col>1</xdr:col>
      <xdr:colOff>0</xdr:colOff>
      <xdr:row>7</xdr:row>
      <xdr:rowOff>31728</xdr:rowOff>
    </xdr:from>
    <xdr:to>
      <xdr:col>6</xdr:col>
      <xdr:colOff>434079</xdr:colOff>
      <xdr:row>21</xdr:row>
      <xdr:rowOff>102742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4EAACA-5089-F54B-830E-1E68D5C5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448217</xdr:colOff>
      <xdr:row>21</xdr:row>
      <xdr:rowOff>112390</xdr:rowOff>
    </xdr:from>
    <xdr:to>
      <xdr:col>12</xdr:col>
      <xdr:colOff>82457</xdr:colOff>
      <xdr:row>35</xdr:row>
      <xdr:rowOff>187565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A62DE-D082-344F-8DF1-613E2AF4B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61715</xdr:colOff>
      <xdr:row>7</xdr:row>
      <xdr:rowOff>32965</xdr:rowOff>
    </xdr:from>
    <xdr:to>
      <xdr:col>17</xdr:col>
      <xdr:colOff>354453</xdr:colOff>
      <xdr:row>21</xdr:row>
      <xdr:rowOff>106770</xdr:rowOff>
    </xdr:to>
    <xdr:graphicFrame macro="[0]!Chart8_Click">
      <xdr:nvGraphicFramePr>
        <xdr:cNvPr id="9" name="Chart 8">
          <a:extLst>
            <a:ext uri="{FF2B5EF4-FFF2-40B4-BE49-F238E27FC236}">
              <a16:creationId xmlns:a16="http://schemas.microsoft.com/office/drawing/2014/main" id="{665F44A4-A248-8C41-B2E4-8B14BED1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23763</xdr:colOff>
      <xdr:row>21</xdr:row>
      <xdr:rowOff>116063</xdr:rowOff>
    </xdr:from>
    <xdr:to>
      <xdr:col>6</xdr:col>
      <xdr:colOff>438318</xdr:colOff>
      <xdr:row>35</xdr:row>
      <xdr:rowOff>184396</xdr:rowOff>
    </xdr:to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94BDD449-41BB-0FA0-C253-DDC4C1A4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421774</xdr:colOff>
      <xdr:row>7</xdr:row>
      <xdr:rowOff>26434</xdr:rowOff>
    </xdr:from>
    <xdr:to>
      <xdr:col>12</xdr:col>
      <xdr:colOff>71119</xdr:colOff>
      <xdr:row>21</xdr:row>
      <xdr:rowOff>94767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413443BF-E7AD-F8DF-84A0-CC090051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70599</xdr:colOff>
      <xdr:row>21</xdr:row>
      <xdr:rowOff>107177</xdr:rowOff>
    </xdr:from>
    <xdr:to>
      <xdr:col>17</xdr:col>
      <xdr:colOff>355600</xdr:colOff>
      <xdr:row>35</xdr:row>
      <xdr:rowOff>179823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DD169DE9-24DE-F825-149E-914800AE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6.432767708335" createdVersion="8" refreshedVersion="8" minRefreshableVersion="3" recordCount="108" xr:uid="{D664324C-CC6C-F540-A4A6-F69704F1E158}">
  <cacheSource type="worksheet">
    <worksheetSource ref="B1:H109" sheet="Sheet1"/>
  </cacheSource>
  <cacheFields count="8">
    <cacheField name="Bulan" numFmtId="164">
      <sharedItems count="4">
        <s v="Jan"/>
        <s v="Feb"/>
        <s v="Mar"/>
        <s v="Apr"/>
      </sharedItems>
    </cacheField>
    <cacheField name="Merek" numFmtId="164">
      <sharedItems count="5">
        <s v="Toyota"/>
        <s v="Honda"/>
        <s v="Suzuki"/>
        <s v="Mitsubishi"/>
        <s v="Nissan"/>
      </sharedItems>
    </cacheField>
    <cacheField name="Tipe" numFmtId="164">
      <sharedItems count="12">
        <s v="Avanza"/>
        <s v="Innova"/>
        <s v="Land Cruiser"/>
        <s v="Jazz"/>
        <s v="CRV"/>
        <s v="Brio"/>
        <s v="Ertiga"/>
        <s v="Swift"/>
        <s v="Xpander"/>
        <s v="Pajero"/>
        <s v="March"/>
        <s v="Juke"/>
      </sharedItems>
    </cacheField>
    <cacheField name="Area" numFmtId="164">
      <sharedItems count="3">
        <s v="Jakarta"/>
        <s v="Bandung"/>
        <s v="Surabaya"/>
      </sharedItems>
    </cacheField>
    <cacheField name="Stok Terjual" numFmtId="164">
      <sharedItems containsSemiMixedTypes="0" containsString="0" containsNumber="1" containsInteger="1" minValue="2" maxValue="12"/>
    </cacheField>
    <cacheField name="Pajak Kadaluwarsa" numFmtId="14">
      <sharedItems containsSemiMixedTypes="0" containsNonDate="0" containsDate="1" containsString="0" minDate="2024-01-31T00:00:00" maxDate="2024-04-01T00:00:00" count="3">
        <d v="2024-03-31T00:00:00"/>
        <d v="2024-02-28T00:00:00"/>
        <d v="2024-01-31T00:00:00"/>
      </sharedItems>
    </cacheField>
    <cacheField name="Penjualan" numFmtId="164">
      <sharedItems containsSemiMixedTypes="0" containsString="0" containsNumber="1" containsInteger="1" minValue="510000000" maxValue="1728000000" count="90">
        <n v="1488000000"/>
        <n v="1680000000"/>
        <n v="1254000000"/>
        <n v="840000000"/>
        <n v="868000000"/>
        <n v="1500000000"/>
        <n v="1490000000"/>
        <n v="585000000"/>
        <n v="1287000000"/>
        <n v="715000000"/>
        <n v="708000000"/>
        <n v="798000000"/>
        <n v="1342000000"/>
        <n v="1464000000"/>
        <n v="1595000000"/>
        <n v="864000000"/>
        <n v="1270000000"/>
        <n v="832000000"/>
        <n v="721000000"/>
        <n v="927000000"/>
        <n v="1608000000"/>
        <n v="1420000000"/>
        <n v="1314000000"/>
        <n v="1573000000"/>
        <n v="654000000"/>
        <n v="678000000"/>
        <n v="655000000"/>
        <n v="777000000"/>
        <n v="917000000"/>
        <n v="834000000"/>
        <n v="732000000"/>
        <n v="730000000"/>
        <n v="966000000"/>
        <n v="786000000"/>
        <n v="672000000"/>
        <n v="960000000"/>
        <n v="1080000000"/>
        <n v="1606000000"/>
        <n v="1692000000"/>
        <n v="780000000"/>
        <n v="1507000000"/>
        <n v="854000000"/>
        <n v="1480000000"/>
        <n v="1233000000"/>
        <n v="1404000000"/>
        <n v="980000000"/>
        <n v="1375000000"/>
        <n v="1410000000"/>
        <n v="858000000"/>
        <n v="1220000000"/>
        <n v="720000000"/>
        <n v="714000000"/>
        <n v="1584000000"/>
        <n v="1440000000"/>
        <n v="920000000"/>
        <n v="1284000000"/>
        <n v="1728000000"/>
        <n v="744000000"/>
        <n v="1529000000"/>
        <n v="1441000000"/>
        <n v="828000000"/>
        <n v="510000000"/>
        <n v="1323000000"/>
        <n v="1248000000"/>
        <n v="685000000"/>
        <n v="540000000"/>
        <n v="968000000"/>
        <n v="882000000"/>
        <n v="745000000"/>
        <n v="1100000000"/>
        <n v="696000000"/>
        <n v="742000000"/>
        <n v="606000000"/>
        <n v="1040000000"/>
        <n v="1386000000"/>
        <n v="1485000000"/>
        <n v="750000000"/>
        <n v="1562000000"/>
        <n v="1408000000"/>
        <n v="1161000000"/>
        <n v="1460000000"/>
        <n v="1330000000"/>
        <n v="918000000"/>
        <n v="1260000000"/>
        <n v="1048000000"/>
        <n v="774000000"/>
        <n v="1112000000"/>
        <n v="1644000000"/>
        <n v="1035000000"/>
        <n v="1320000000"/>
      </sharedItems>
    </cacheField>
    <cacheField name="Harga Modal" numFmtId="164">
      <sharedItems containsSemiMixedTypes="0" containsString="0" containsNumber="1" containsInteger="1" minValue="410000000" maxValue="105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6.707922800924" createdVersion="8" refreshedVersion="8" minRefreshableVersion="3" recordCount="108" xr:uid="{BFF42C88-67A8-6B41-80F2-CCA22267BADA}">
  <cacheSource type="worksheet">
    <worksheetSource ref="A1:I109" sheet="Sheet1"/>
  </cacheSource>
  <cacheFields count="9">
    <cacheField name="Date" numFmtId="165">
      <sharedItems count="4">
        <s v="Jan-2020"/>
        <s v="Feb-2020"/>
        <s v="Mar-2020"/>
        <s v="Apr-2020"/>
      </sharedItems>
    </cacheField>
    <cacheField name="Merek" numFmtId="164">
      <sharedItems/>
    </cacheField>
    <cacheField name="Tipe" numFmtId="164">
      <sharedItems count="12">
        <s v="Avanza"/>
        <s v="Innova"/>
        <s v="Land Cruiser"/>
        <s v="Jazz"/>
        <s v="CRV"/>
        <s v="Brio"/>
        <s v="Ertiga"/>
        <s v="Swift"/>
        <s v="Xpander"/>
        <s v="Pajero"/>
        <s v="March"/>
        <s v="Juke"/>
      </sharedItems>
    </cacheField>
    <cacheField name="Area" numFmtId="164">
      <sharedItems count="3">
        <s v="Jakarta"/>
        <s v="Bandung"/>
        <s v="Surabaya"/>
      </sharedItems>
    </cacheField>
    <cacheField name="Stok Terjual" numFmtId="164">
      <sharedItems containsSemiMixedTypes="0" containsString="0" containsNumber="1" containsInteger="1" minValue="2" maxValue="12"/>
    </cacheField>
    <cacheField name="Pajak Kadaluwarsa" numFmtId="14">
      <sharedItems containsSemiMixedTypes="0" containsNonDate="0" containsDate="1" containsString="0" minDate="2024-01-31T00:00:00" maxDate="2024-04-01T00:00:00"/>
    </cacheField>
    <cacheField name="Penjualan" numFmtId="166">
      <sharedItems containsSemiMixedTypes="0" containsString="0" containsNumber="1" containsInteger="1" minValue="510000000" maxValue="1728000000" count="90">
        <n v="1488000000"/>
        <n v="1680000000"/>
        <n v="1254000000"/>
        <n v="840000000"/>
        <n v="868000000"/>
        <n v="1500000000"/>
        <n v="1490000000"/>
        <n v="585000000"/>
        <n v="1287000000"/>
        <n v="715000000"/>
        <n v="708000000"/>
        <n v="798000000"/>
        <n v="1342000000"/>
        <n v="1464000000"/>
        <n v="1595000000"/>
        <n v="864000000"/>
        <n v="1270000000"/>
        <n v="832000000"/>
        <n v="721000000"/>
        <n v="927000000"/>
        <n v="1608000000"/>
        <n v="1420000000"/>
        <n v="1314000000"/>
        <n v="1573000000"/>
        <n v="654000000"/>
        <n v="678000000"/>
        <n v="655000000"/>
        <n v="777000000"/>
        <n v="917000000"/>
        <n v="834000000"/>
        <n v="732000000"/>
        <n v="730000000"/>
        <n v="966000000"/>
        <n v="786000000"/>
        <n v="672000000"/>
        <n v="960000000"/>
        <n v="1080000000"/>
        <n v="1606000000"/>
        <n v="1692000000"/>
        <n v="780000000"/>
        <n v="1507000000"/>
        <n v="854000000"/>
        <n v="1480000000"/>
        <n v="1233000000"/>
        <n v="1404000000"/>
        <n v="980000000"/>
        <n v="1375000000"/>
        <n v="1410000000"/>
        <n v="858000000"/>
        <n v="1220000000"/>
        <n v="720000000"/>
        <n v="714000000"/>
        <n v="1584000000"/>
        <n v="1440000000"/>
        <n v="920000000"/>
        <n v="1284000000"/>
        <n v="1728000000"/>
        <n v="744000000"/>
        <n v="1529000000"/>
        <n v="1441000000"/>
        <n v="828000000"/>
        <n v="510000000"/>
        <n v="1323000000"/>
        <n v="1248000000"/>
        <n v="685000000"/>
        <n v="540000000"/>
        <n v="968000000"/>
        <n v="882000000"/>
        <n v="745000000"/>
        <n v="1100000000"/>
        <n v="696000000"/>
        <n v="742000000"/>
        <n v="606000000"/>
        <n v="1040000000"/>
        <n v="1386000000"/>
        <n v="1485000000"/>
        <n v="750000000"/>
        <n v="1562000000"/>
        <n v="1408000000"/>
        <n v="1161000000"/>
        <n v="1460000000"/>
        <n v="1330000000"/>
        <n v="918000000"/>
        <n v="1260000000"/>
        <n v="1048000000"/>
        <n v="774000000"/>
        <n v="1112000000"/>
        <n v="1644000000"/>
        <n v="1035000000"/>
        <n v="1320000000"/>
      </sharedItems>
    </cacheField>
    <cacheField name="Harga Modal" numFmtId="166">
      <sharedItems containsSemiMixedTypes="0" containsString="0" containsNumber="1" containsInteger="1" minValue="410000000" maxValue="1056000000"/>
    </cacheField>
    <cacheField name="Keuntungan" numFmtId="42">
      <sharedItems containsSemiMixedTypes="0" containsString="0" containsNumber="1" containsInteger="1" minValue="80000000" maxValue="756000000" count="85">
        <n v="492000000"/>
        <n v="660000000"/>
        <n v="297000000"/>
        <n v="354000000"/>
        <n v="266000000"/>
        <n v="690000000"/>
        <n v="640000000"/>
        <n v="135000000"/>
        <n v="319000000"/>
        <n v="305000000"/>
        <n v="168000000"/>
        <n v="288000000"/>
        <n v="363000000"/>
        <n v="456000000"/>
        <n v="638000000"/>
        <n v="330000000"/>
        <n v="420000000"/>
        <n v="98000000"/>
        <n v="117000000"/>
        <n v="612000000"/>
        <n v="520000000"/>
        <n v="504000000"/>
        <n v="649000000"/>
        <n v="150000000"/>
        <n v="162000000"/>
        <n v="342000000"/>
        <n v="205000000"/>
        <n v="294000000"/>
        <n v="287000000"/>
        <n v="300000000"/>
        <n v="222000000"/>
        <n v="295000000"/>
        <n v="406000000"/>
        <n v="258000000"/>
        <n v="324000000"/>
        <n v="180000000"/>
        <n v="296000000"/>
        <n v="682000000"/>
        <n v="708000000"/>
        <n v="282000000"/>
        <n v="605000000"/>
        <n v="620000000"/>
        <n v="477000000"/>
        <n v="384000000"/>
        <n v="280000000"/>
        <n v="350000000"/>
        <n v="418000000"/>
        <n v="590000000"/>
        <n v="580000000"/>
        <n v="410000000"/>
        <n v="216000000"/>
        <n v="192000000"/>
        <n v="564000000"/>
        <n v="550000000"/>
        <n v="378000000"/>
        <n v="248000000"/>
        <n v="228000000"/>
        <n v="459000000"/>
        <n v="756000000"/>
        <n v="246000000"/>
        <n v="616000000"/>
        <n v="495000000"/>
        <n v="306000000"/>
        <n v="80000000"/>
        <n v="732000000"/>
        <n v="576000000"/>
        <n v="245000000"/>
        <n v="110000000"/>
        <n v="240000000"/>
        <n v="256000000"/>
        <n v="301000000"/>
        <n v="320000000"/>
        <n v="140000000"/>
        <n v="102000000"/>
        <n v="210000000"/>
        <n v="451000000"/>
        <n v="517000000"/>
        <n v="484000000"/>
        <n v="561000000"/>
        <n v="390000000"/>
        <n v="336000000"/>
        <n v="252000000"/>
        <n v="400000000"/>
        <n v="90000000"/>
        <n v="225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x v="0"/>
    <n v="12"/>
    <x v="0"/>
    <x v="0"/>
    <n v="996000000"/>
  </r>
  <r>
    <x v="1"/>
    <x v="0"/>
    <x v="1"/>
    <x v="0"/>
    <n v="12"/>
    <x v="1"/>
    <x v="1"/>
    <n v="1020000000"/>
  </r>
  <r>
    <x v="2"/>
    <x v="0"/>
    <x v="2"/>
    <x v="0"/>
    <n v="3"/>
    <x v="2"/>
    <x v="2"/>
    <n v="957000000"/>
  </r>
  <r>
    <x v="3"/>
    <x v="1"/>
    <x v="3"/>
    <x v="0"/>
    <n v="6"/>
    <x v="0"/>
    <x v="3"/>
    <n v="486000000"/>
  </r>
  <r>
    <x v="3"/>
    <x v="1"/>
    <x v="4"/>
    <x v="0"/>
    <n v="7"/>
    <x v="1"/>
    <x v="4"/>
    <n v="602000000"/>
  </r>
  <r>
    <x v="0"/>
    <x v="1"/>
    <x v="5"/>
    <x v="0"/>
    <n v="10"/>
    <x v="2"/>
    <x v="5"/>
    <n v="810000000"/>
  </r>
  <r>
    <x v="1"/>
    <x v="2"/>
    <x v="6"/>
    <x v="0"/>
    <n v="10"/>
    <x v="0"/>
    <x v="6"/>
    <n v="850000000"/>
  </r>
  <r>
    <x v="2"/>
    <x v="2"/>
    <x v="7"/>
    <x v="0"/>
    <n v="5"/>
    <x v="1"/>
    <x v="7"/>
    <n v="450000000"/>
  </r>
  <r>
    <x v="0"/>
    <x v="3"/>
    <x v="8"/>
    <x v="0"/>
    <n v="11"/>
    <x v="2"/>
    <x v="8"/>
    <n v="968000000"/>
  </r>
  <r>
    <x v="1"/>
    <x v="3"/>
    <x v="9"/>
    <x v="0"/>
    <n v="5"/>
    <x v="0"/>
    <x v="9"/>
    <n v="410000000"/>
  </r>
  <r>
    <x v="2"/>
    <x v="4"/>
    <x v="10"/>
    <x v="0"/>
    <n v="6"/>
    <x v="1"/>
    <x v="10"/>
    <n v="540000000"/>
  </r>
  <r>
    <x v="3"/>
    <x v="4"/>
    <x v="11"/>
    <x v="0"/>
    <n v="6"/>
    <x v="2"/>
    <x v="11"/>
    <n v="510000000"/>
  </r>
  <r>
    <x v="3"/>
    <x v="0"/>
    <x v="0"/>
    <x v="0"/>
    <n v="11"/>
    <x v="0"/>
    <x v="12"/>
    <n v="979000000"/>
  </r>
  <r>
    <x v="0"/>
    <x v="0"/>
    <x v="1"/>
    <x v="0"/>
    <n v="12"/>
    <x v="1"/>
    <x v="13"/>
    <n v="1008000000"/>
  </r>
  <r>
    <x v="1"/>
    <x v="0"/>
    <x v="2"/>
    <x v="0"/>
    <n v="2"/>
    <x v="2"/>
    <x v="14"/>
    <n v="957000000"/>
  </r>
  <r>
    <x v="2"/>
    <x v="1"/>
    <x v="3"/>
    <x v="0"/>
    <n v="6"/>
    <x v="0"/>
    <x v="15"/>
    <n v="534000000"/>
  </r>
  <r>
    <x v="0"/>
    <x v="1"/>
    <x v="4"/>
    <x v="0"/>
    <n v="10"/>
    <x v="1"/>
    <x v="16"/>
    <n v="850000000"/>
  </r>
  <r>
    <x v="1"/>
    <x v="1"/>
    <x v="5"/>
    <x v="0"/>
    <n v="8"/>
    <x v="2"/>
    <x v="17"/>
    <n v="664000000"/>
  </r>
  <r>
    <x v="2"/>
    <x v="2"/>
    <x v="6"/>
    <x v="0"/>
    <n v="7"/>
    <x v="0"/>
    <x v="18"/>
    <n v="623000000"/>
  </r>
  <r>
    <x v="3"/>
    <x v="2"/>
    <x v="7"/>
    <x v="0"/>
    <n v="9"/>
    <x v="1"/>
    <x v="19"/>
    <n v="810000000"/>
  </r>
  <r>
    <x v="3"/>
    <x v="3"/>
    <x v="8"/>
    <x v="0"/>
    <n v="12"/>
    <x v="2"/>
    <x v="20"/>
    <n v="996000000"/>
  </r>
  <r>
    <x v="0"/>
    <x v="3"/>
    <x v="9"/>
    <x v="0"/>
    <n v="10"/>
    <x v="0"/>
    <x v="21"/>
    <n v="900000000"/>
  </r>
  <r>
    <x v="1"/>
    <x v="4"/>
    <x v="10"/>
    <x v="0"/>
    <n v="9"/>
    <x v="1"/>
    <x v="22"/>
    <n v="810000000"/>
  </r>
  <r>
    <x v="2"/>
    <x v="4"/>
    <x v="11"/>
    <x v="0"/>
    <n v="11"/>
    <x v="2"/>
    <x v="23"/>
    <n v="924000000"/>
  </r>
  <r>
    <x v="0"/>
    <x v="0"/>
    <x v="0"/>
    <x v="0"/>
    <n v="6"/>
    <x v="0"/>
    <x v="24"/>
    <n v="504000000"/>
  </r>
  <r>
    <x v="1"/>
    <x v="0"/>
    <x v="1"/>
    <x v="0"/>
    <n v="6"/>
    <x v="1"/>
    <x v="25"/>
    <n v="516000000"/>
  </r>
  <r>
    <x v="2"/>
    <x v="0"/>
    <x v="2"/>
    <x v="0"/>
    <n v="4"/>
    <x v="2"/>
    <x v="15"/>
    <n v="522000000"/>
  </r>
  <r>
    <x v="3"/>
    <x v="1"/>
    <x v="3"/>
    <x v="0"/>
    <n v="5"/>
    <x v="0"/>
    <x v="26"/>
    <n v="450000000"/>
  </r>
  <r>
    <x v="3"/>
    <x v="1"/>
    <x v="4"/>
    <x v="0"/>
    <n v="7"/>
    <x v="1"/>
    <x v="27"/>
    <n v="609000000"/>
  </r>
  <r>
    <x v="0"/>
    <x v="1"/>
    <x v="5"/>
    <x v="0"/>
    <n v="6"/>
    <x v="2"/>
    <x v="11"/>
    <n v="504000000"/>
  </r>
  <r>
    <x v="1"/>
    <x v="2"/>
    <x v="6"/>
    <x v="0"/>
    <n v="7"/>
    <x v="0"/>
    <x v="28"/>
    <n v="630000000"/>
  </r>
  <r>
    <x v="2"/>
    <x v="2"/>
    <x v="7"/>
    <x v="0"/>
    <n v="6"/>
    <x v="1"/>
    <x v="29"/>
    <n v="534000000"/>
  </r>
  <r>
    <x v="0"/>
    <x v="3"/>
    <x v="8"/>
    <x v="0"/>
    <n v="6"/>
    <x v="2"/>
    <x v="30"/>
    <n v="510000000"/>
  </r>
  <r>
    <x v="1"/>
    <x v="3"/>
    <x v="9"/>
    <x v="0"/>
    <n v="5"/>
    <x v="0"/>
    <x v="31"/>
    <n v="435000000"/>
  </r>
  <r>
    <x v="2"/>
    <x v="4"/>
    <x v="10"/>
    <x v="0"/>
    <n v="7"/>
    <x v="1"/>
    <x v="32"/>
    <n v="560000000"/>
  </r>
  <r>
    <x v="3"/>
    <x v="4"/>
    <x v="11"/>
    <x v="0"/>
    <n v="6"/>
    <x v="2"/>
    <x v="33"/>
    <n v="528000000"/>
  </r>
  <r>
    <x v="3"/>
    <x v="0"/>
    <x v="0"/>
    <x v="1"/>
    <n v="6"/>
    <x v="0"/>
    <x v="29"/>
    <n v="510000000"/>
  </r>
  <r>
    <x v="0"/>
    <x v="0"/>
    <x v="1"/>
    <x v="1"/>
    <n v="6"/>
    <x v="1"/>
    <x v="34"/>
    <n v="492000000"/>
  </r>
  <r>
    <x v="1"/>
    <x v="0"/>
    <x v="2"/>
    <x v="1"/>
    <n v="8"/>
    <x v="2"/>
    <x v="35"/>
    <n v="664000000"/>
  </r>
  <r>
    <x v="2"/>
    <x v="1"/>
    <x v="3"/>
    <x v="1"/>
    <n v="9"/>
    <x v="0"/>
    <x v="36"/>
    <n v="738000000"/>
  </r>
  <r>
    <x v="0"/>
    <x v="1"/>
    <x v="4"/>
    <x v="1"/>
    <n v="11"/>
    <x v="1"/>
    <x v="37"/>
    <n v="924000000"/>
  </r>
  <r>
    <x v="1"/>
    <x v="1"/>
    <x v="5"/>
    <x v="1"/>
    <n v="12"/>
    <x v="2"/>
    <x v="38"/>
    <n v="984000000"/>
  </r>
  <r>
    <x v="2"/>
    <x v="2"/>
    <x v="6"/>
    <x v="1"/>
    <n v="6"/>
    <x v="0"/>
    <x v="39"/>
    <n v="498000000"/>
  </r>
  <r>
    <x v="3"/>
    <x v="2"/>
    <x v="7"/>
    <x v="1"/>
    <n v="11"/>
    <x v="1"/>
    <x v="40"/>
    <n v="902000000"/>
  </r>
  <r>
    <x v="3"/>
    <x v="3"/>
    <x v="8"/>
    <x v="1"/>
    <n v="7"/>
    <x v="2"/>
    <x v="41"/>
    <n v="567000000"/>
  </r>
  <r>
    <x v="0"/>
    <x v="3"/>
    <x v="9"/>
    <x v="1"/>
    <n v="10"/>
    <x v="0"/>
    <x v="42"/>
    <n v="860000000"/>
  </r>
  <r>
    <x v="1"/>
    <x v="4"/>
    <x v="10"/>
    <x v="1"/>
    <n v="9"/>
    <x v="1"/>
    <x v="43"/>
    <n v="756000000"/>
  </r>
  <r>
    <x v="2"/>
    <x v="4"/>
    <x v="11"/>
    <x v="1"/>
    <n v="12"/>
    <x v="2"/>
    <x v="44"/>
    <n v="1020000000"/>
  </r>
  <r>
    <x v="0"/>
    <x v="0"/>
    <x v="0"/>
    <x v="1"/>
    <n v="5"/>
    <x v="0"/>
    <x v="31"/>
    <n v="450000000"/>
  </r>
  <r>
    <x v="1"/>
    <x v="0"/>
    <x v="1"/>
    <x v="1"/>
    <n v="7"/>
    <x v="1"/>
    <x v="45"/>
    <n v="630000000"/>
  </r>
  <r>
    <x v="2"/>
    <x v="0"/>
    <x v="2"/>
    <x v="1"/>
    <n v="11"/>
    <x v="2"/>
    <x v="46"/>
    <n v="957000000"/>
  </r>
  <r>
    <x v="3"/>
    <x v="1"/>
    <x v="3"/>
    <x v="1"/>
    <n v="10"/>
    <x v="0"/>
    <x v="47"/>
    <n v="820000000"/>
  </r>
  <r>
    <x v="3"/>
    <x v="1"/>
    <x v="4"/>
    <x v="1"/>
    <n v="10"/>
    <x v="1"/>
    <x v="47"/>
    <n v="830000000"/>
  </r>
  <r>
    <x v="0"/>
    <x v="1"/>
    <x v="5"/>
    <x v="1"/>
    <n v="6"/>
    <x v="2"/>
    <x v="48"/>
    <n v="528000000"/>
  </r>
  <r>
    <x v="1"/>
    <x v="2"/>
    <x v="6"/>
    <x v="1"/>
    <n v="10"/>
    <x v="0"/>
    <x v="49"/>
    <n v="810000000"/>
  </r>
  <r>
    <x v="2"/>
    <x v="2"/>
    <x v="7"/>
    <x v="1"/>
    <n v="6"/>
    <x v="1"/>
    <x v="50"/>
    <n v="504000000"/>
  </r>
  <r>
    <x v="0"/>
    <x v="3"/>
    <x v="8"/>
    <x v="1"/>
    <n v="6"/>
    <x v="2"/>
    <x v="51"/>
    <n v="522000000"/>
  </r>
  <r>
    <x v="1"/>
    <x v="3"/>
    <x v="9"/>
    <x v="1"/>
    <n v="12"/>
    <x v="0"/>
    <x v="52"/>
    <n v="1020000000"/>
  </r>
  <r>
    <x v="2"/>
    <x v="4"/>
    <x v="10"/>
    <x v="1"/>
    <n v="10"/>
    <x v="1"/>
    <x v="53"/>
    <n v="890000000"/>
  </r>
  <r>
    <x v="3"/>
    <x v="4"/>
    <x v="11"/>
    <x v="1"/>
    <n v="7"/>
    <x v="2"/>
    <x v="32"/>
    <n v="588000000"/>
  </r>
  <r>
    <x v="3"/>
    <x v="0"/>
    <x v="0"/>
    <x v="1"/>
    <n v="8"/>
    <x v="0"/>
    <x v="54"/>
    <n v="672000000"/>
  </r>
  <r>
    <x v="0"/>
    <x v="0"/>
    <x v="1"/>
    <x v="1"/>
    <n v="12"/>
    <x v="1"/>
    <x v="55"/>
    <n v="1056000000"/>
  </r>
  <r>
    <x v="1"/>
    <x v="0"/>
    <x v="2"/>
    <x v="1"/>
    <n v="9"/>
    <x v="2"/>
    <x v="43"/>
    <n v="774000000"/>
  </r>
  <r>
    <x v="2"/>
    <x v="1"/>
    <x v="3"/>
    <x v="1"/>
    <n v="12"/>
    <x v="0"/>
    <x v="56"/>
    <n v="972000000"/>
  </r>
  <r>
    <x v="0"/>
    <x v="1"/>
    <x v="4"/>
    <x v="1"/>
    <n v="6"/>
    <x v="1"/>
    <x v="57"/>
    <n v="498000000"/>
  </r>
  <r>
    <x v="1"/>
    <x v="1"/>
    <x v="5"/>
    <x v="1"/>
    <n v="5"/>
    <x v="2"/>
    <x v="50"/>
    <n v="440000000"/>
  </r>
  <r>
    <x v="2"/>
    <x v="2"/>
    <x v="6"/>
    <x v="1"/>
    <n v="11"/>
    <x v="0"/>
    <x v="58"/>
    <n v="913000000"/>
  </r>
  <r>
    <x v="3"/>
    <x v="2"/>
    <x v="7"/>
    <x v="1"/>
    <n v="11"/>
    <x v="1"/>
    <x v="59"/>
    <n v="946000000"/>
  </r>
  <r>
    <x v="3"/>
    <x v="3"/>
    <x v="8"/>
    <x v="1"/>
    <n v="6"/>
    <x v="2"/>
    <x v="60"/>
    <n v="522000000"/>
  </r>
  <r>
    <x v="0"/>
    <x v="3"/>
    <x v="9"/>
    <x v="1"/>
    <n v="11"/>
    <x v="0"/>
    <x v="46"/>
    <n v="880000000"/>
  </r>
  <r>
    <x v="1"/>
    <x v="4"/>
    <x v="10"/>
    <x v="1"/>
    <n v="5"/>
    <x v="1"/>
    <x v="61"/>
    <n v="430000000"/>
  </r>
  <r>
    <x v="2"/>
    <x v="4"/>
    <x v="11"/>
    <x v="1"/>
    <n v="12"/>
    <x v="2"/>
    <x v="56"/>
    <n v="996000000"/>
  </r>
  <r>
    <x v="0"/>
    <x v="0"/>
    <x v="0"/>
    <x v="2"/>
    <n v="9"/>
    <x v="0"/>
    <x v="62"/>
    <n v="747000000"/>
  </r>
  <r>
    <x v="1"/>
    <x v="0"/>
    <x v="1"/>
    <x v="2"/>
    <n v="12"/>
    <x v="1"/>
    <x v="63"/>
    <n v="1056000000"/>
  </r>
  <r>
    <x v="2"/>
    <x v="0"/>
    <x v="2"/>
    <x v="2"/>
    <n v="5"/>
    <x v="2"/>
    <x v="64"/>
    <n v="440000000"/>
  </r>
  <r>
    <x v="3"/>
    <x v="1"/>
    <x v="3"/>
    <x v="2"/>
    <n v="5"/>
    <x v="0"/>
    <x v="65"/>
    <n v="430000000"/>
  </r>
  <r>
    <x v="3"/>
    <x v="1"/>
    <x v="4"/>
    <x v="2"/>
    <n v="5"/>
    <x v="1"/>
    <x v="26"/>
    <n v="415000000"/>
  </r>
  <r>
    <x v="0"/>
    <x v="1"/>
    <x v="5"/>
    <x v="2"/>
    <n v="8"/>
    <x v="2"/>
    <x v="66"/>
    <n v="712000000"/>
  </r>
  <r>
    <x v="1"/>
    <x v="2"/>
    <x v="6"/>
    <x v="2"/>
    <n v="7"/>
    <x v="0"/>
    <x v="67"/>
    <n v="581000000"/>
  </r>
  <r>
    <x v="2"/>
    <x v="2"/>
    <x v="7"/>
    <x v="2"/>
    <n v="5"/>
    <x v="1"/>
    <x v="68"/>
    <n v="425000000"/>
  </r>
  <r>
    <x v="0"/>
    <x v="3"/>
    <x v="8"/>
    <x v="2"/>
    <n v="10"/>
    <x v="2"/>
    <x v="69"/>
    <n v="820000000"/>
  </r>
  <r>
    <x v="1"/>
    <x v="3"/>
    <x v="9"/>
    <x v="2"/>
    <n v="6"/>
    <x v="0"/>
    <x v="70"/>
    <n v="528000000"/>
  </r>
  <r>
    <x v="2"/>
    <x v="4"/>
    <x v="10"/>
    <x v="2"/>
    <n v="7"/>
    <x v="1"/>
    <x v="71"/>
    <n v="602000000"/>
  </r>
  <r>
    <x v="3"/>
    <x v="4"/>
    <x v="11"/>
    <x v="2"/>
    <n v="6"/>
    <x v="2"/>
    <x v="72"/>
    <n v="504000000"/>
  </r>
  <r>
    <x v="3"/>
    <x v="0"/>
    <x v="0"/>
    <x v="2"/>
    <n v="10"/>
    <x v="0"/>
    <x v="73"/>
    <n v="830000000"/>
  </r>
  <r>
    <x v="0"/>
    <x v="0"/>
    <x v="1"/>
    <x v="2"/>
    <n v="11"/>
    <x v="1"/>
    <x v="74"/>
    <n v="935000000"/>
  </r>
  <r>
    <x v="1"/>
    <x v="0"/>
    <x v="2"/>
    <x v="2"/>
    <n v="11"/>
    <x v="2"/>
    <x v="75"/>
    <n v="968000000"/>
  </r>
  <r>
    <x v="2"/>
    <x v="1"/>
    <x v="3"/>
    <x v="2"/>
    <n v="6"/>
    <x v="0"/>
    <x v="76"/>
    <n v="510000000"/>
  </r>
  <r>
    <x v="0"/>
    <x v="1"/>
    <x v="4"/>
    <x v="2"/>
    <n v="11"/>
    <x v="1"/>
    <x v="77"/>
    <n v="957000000"/>
  </r>
  <r>
    <x v="1"/>
    <x v="1"/>
    <x v="5"/>
    <x v="2"/>
    <n v="11"/>
    <x v="2"/>
    <x v="74"/>
    <n v="902000000"/>
  </r>
  <r>
    <x v="2"/>
    <x v="2"/>
    <x v="6"/>
    <x v="2"/>
    <n v="11"/>
    <x v="0"/>
    <x v="78"/>
    <n v="957000000"/>
  </r>
  <r>
    <x v="3"/>
    <x v="2"/>
    <x v="7"/>
    <x v="2"/>
    <n v="11"/>
    <x v="1"/>
    <x v="59"/>
    <n v="880000000"/>
  </r>
  <r>
    <x v="3"/>
    <x v="3"/>
    <x v="8"/>
    <x v="2"/>
    <n v="9"/>
    <x v="2"/>
    <x v="79"/>
    <n v="783000000"/>
  </r>
  <r>
    <x v="0"/>
    <x v="3"/>
    <x v="9"/>
    <x v="2"/>
    <n v="10"/>
    <x v="0"/>
    <x v="80"/>
    <n v="880000000"/>
  </r>
  <r>
    <x v="1"/>
    <x v="4"/>
    <x v="10"/>
    <x v="2"/>
    <n v="10"/>
    <x v="1"/>
    <x v="81"/>
    <n v="810000000"/>
  </r>
  <r>
    <x v="2"/>
    <x v="4"/>
    <x v="11"/>
    <x v="2"/>
    <n v="9"/>
    <x v="2"/>
    <x v="82"/>
    <n v="783000000"/>
  </r>
  <r>
    <x v="0"/>
    <x v="0"/>
    <x v="0"/>
    <x v="2"/>
    <n v="5"/>
    <x v="0"/>
    <x v="31"/>
    <n v="435000000"/>
  </r>
  <r>
    <x v="1"/>
    <x v="0"/>
    <x v="1"/>
    <x v="2"/>
    <n v="11"/>
    <x v="1"/>
    <x v="37"/>
    <n v="968000000"/>
  </r>
  <r>
    <x v="2"/>
    <x v="0"/>
    <x v="2"/>
    <x v="2"/>
    <n v="10"/>
    <x v="2"/>
    <x v="83"/>
    <n v="870000000"/>
  </r>
  <r>
    <x v="3"/>
    <x v="1"/>
    <x v="3"/>
    <x v="2"/>
    <n v="8"/>
    <x v="0"/>
    <x v="84"/>
    <n v="712000000"/>
  </r>
  <r>
    <x v="3"/>
    <x v="1"/>
    <x v="4"/>
    <x v="2"/>
    <n v="6"/>
    <x v="1"/>
    <x v="51"/>
    <n v="498000000"/>
  </r>
  <r>
    <x v="0"/>
    <x v="1"/>
    <x v="5"/>
    <x v="2"/>
    <n v="6"/>
    <x v="2"/>
    <x v="85"/>
    <n v="522000000"/>
  </r>
  <r>
    <x v="1"/>
    <x v="2"/>
    <x v="6"/>
    <x v="2"/>
    <n v="8"/>
    <x v="0"/>
    <x v="86"/>
    <n v="712000000"/>
  </r>
  <r>
    <x v="2"/>
    <x v="2"/>
    <x v="7"/>
    <x v="2"/>
    <n v="12"/>
    <x v="1"/>
    <x v="87"/>
    <n v="1032000000"/>
  </r>
  <r>
    <x v="0"/>
    <x v="3"/>
    <x v="8"/>
    <x v="2"/>
    <n v="5"/>
    <x v="2"/>
    <x v="65"/>
    <n v="450000000"/>
  </r>
  <r>
    <x v="1"/>
    <x v="3"/>
    <x v="9"/>
    <x v="2"/>
    <n v="9"/>
    <x v="0"/>
    <x v="88"/>
    <n v="810000000"/>
  </r>
  <r>
    <x v="2"/>
    <x v="4"/>
    <x v="10"/>
    <x v="2"/>
    <n v="6"/>
    <x v="1"/>
    <x v="57"/>
    <n v="486000000"/>
  </r>
  <r>
    <x v="3"/>
    <x v="4"/>
    <x v="11"/>
    <x v="2"/>
    <n v="12"/>
    <x v="2"/>
    <x v="89"/>
    <n v="1032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s v="Toyota"/>
    <x v="0"/>
    <x v="0"/>
    <n v="12"/>
    <d v="2024-03-31T00:00:00"/>
    <x v="0"/>
    <n v="996000000"/>
    <x v="0"/>
  </r>
  <r>
    <x v="1"/>
    <s v="Toyota"/>
    <x v="1"/>
    <x v="0"/>
    <n v="12"/>
    <d v="2024-02-28T00:00:00"/>
    <x v="1"/>
    <n v="1020000000"/>
    <x v="1"/>
  </r>
  <r>
    <x v="2"/>
    <s v="Toyota"/>
    <x v="2"/>
    <x v="0"/>
    <n v="3"/>
    <d v="2024-01-31T00:00:00"/>
    <x v="2"/>
    <n v="957000000"/>
    <x v="2"/>
  </r>
  <r>
    <x v="3"/>
    <s v="Honda"/>
    <x v="3"/>
    <x v="0"/>
    <n v="6"/>
    <d v="2024-03-31T00:00:00"/>
    <x v="3"/>
    <n v="486000000"/>
    <x v="3"/>
  </r>
  <r>
    <x v="3"/>
    <s v="Honda"/>
    <x v="4"/>
    <x v="0"/>
    <n v="7"/>
    <d v="2024-02-28T00:00:00"/>
    <x v="4"/>
    <n v="602000000"/>
    <x v="4"/>
  </r>
  <r>
    <x v="0"/>
    <s v="Honda"/>
    <x v="5"/>
    <x v="0"/>
    <n v="10"/>
    <d v="2024-01-31T00:00:00"/>
    <x v="5"/>
    <n v="810000000"/>
    <x v="5"/>
  </r>
  <r>
    <x v="1"/>
    <s v="Suzuki"/>
    <x v="6"/>
    <x v="0"/>
    <n v="10"/>
    <d v="2024-03-31T00:00:00"/>
    <x v="6"/>
    <n v="850000000"/>
    <x v="6"/>
  </r>
  <r>
    <x v="2"/>
    <s v="Suzuki"/>
    <x v="7"/>
    <x v="0"/>
    <n v="5"/>
    <d v="2024-02-28T00:00:00"/>
    <x v="7"/>
    <n v="450000000"/>
    <x v="7"/>
  </r>
  <r>
    <x v="0"/>
    <s v="Mitsubishi"/>
    <x v="8"/>
    <x v="0"/>
    <n v="11"/>
    <d v="2024-01-31T00:00:00"/>
    <x v="8"/>
    <n v="968000000"/>
    <x v="8"/>
  </r>
  <r>
    <x v="1"/>
    <s v="Mitsubishi"/>
    <x v="9"/>
    <x v="0"/>
    <n v="5"/>
    <d v="2024-03-31T00:00:00"/>
    <x v="9"/>
    <n v="410000000"/>
    <x v="9"/>
  </r>
  <r>
    <x v="2"/>
    <s v="Nissan"/>
    <x v="10"/>
    <x v="0"/>
    <n v="6"/>
    <d v="2024-02-28T00:00:00"/>
    <x v="10"/>
    <n v="540000000"/>
    <x v="10"/>
  </r>
  <r>
    <x v="3"/>
    <s v="Nissan"/>
    <x v="11"/>
    <x v="0"/>
    <n v="6"/>
    <d v="2024-01-31T00:00:00"/>
    <x v="11"/>
    <n v="510000000"/>
    <x v="11"/>
  </r>
  <r>
    <x v="3"/>
    <s v="Toyota"/>
    <x v="0"/>
    <x v="0"/>
    <n v="11"/>
    <d v="2024-03-31T00:00:00"/>
    <x v="12"/>
    <n v="979000000"/>
    <x v="12"/>
  </r>
  <r>
    <x v="0"/>
    <s v="Toyota"/>
    <x v="1"/>
    <x v="0"/>
    <n v="12"/>
    <d v="2024-02-28T00:00:00"/>
    <x v="13"/>
    <n v="1008000000"/>
    <x v="13"/>
  </r>
  <r>
    <x v="1"/>
    <s v="Toyota"/>
    <x v="2"/>
    <x v="0"/>
    <n v="2"/>
    <d v="2024-01-31T00:00:00"/>
    <x v="14"/>
    <n v="957000000"/>
    <x v="14"/>
  </r>
  <r>
    <x v="2"/>
    <s v="Honda"/>
    <x v="3"/>
    <x v="0"/>
    <n v="6"/>
    <d v="2024-03-31T00:00:00"/>
    <x v="15"/>
    <n v="534000000"/>
    <x v="15"/>
  </r>
  <r>
    <x v="0"/>
    <s v="Honda"/>
    <x v="4"/>
    <x v="0"/>
    <n v="10"/>
    <d v="2024-02-28T00:00:00"/>
    <x v="16"/>
    <n v="850000000"/>
    <x v="16"/>
  </r>
  <r>
    <x v="1"/>
    <s v="Honda"/>
    <x v="5"/>
    <x v="0"/>
    <n v="8"/>
    <d v="2024-01-31T00:00:00"/>
    <x v="17"/>
    <n v="664000000"/>
    <x v="10"/>
  </r>
  <r>
    <x v="2"/>
    <s v="Suzuki"/>
    <x v="6"/>
    <x v="0"/>
    <n v="7"/>
    <d v="2024-03-31T00:00:00"/>
    <x v="18"/>
    <n v="623000000"/>
    <x v="17"/>
  </r>
  <r>
    <x v="3"/>
    <s v="Suzuki"/>
    <x v="7"/>
    <x v="0"/>
    <n v="9"/>
    <d v="2024-02-28T00:00:00"/>
    <x v="19"/>
    <n v="810000000"/>
    <x v="18"/>
  </r>
  <r>
    <x v="3"/>
    <s v="Mitsubishi"/>
    <x v="8"/>
    <x v="0"/>
    <n v="12"/>
    <d v="2024-01-31T00:00:00"/>
    <x v="20"/>
    <n v="996000000"/>
    <x v="19"/>
  </r>
  <r>
    <x v="0"/>
    <s v="Mitsubishi"/>
    <x v="9"/>
    <x v="0"/>
    <n v="10"/>
    <d v="2024-03-31T00:00:00"/>
    <x v="21"/>
    <n v="900000000"/>
    <x v="20"/>
  </r>
  <r>
    <x v="1"/>
    <s v="Nissan"/>
    <x v="10"/>
    <x v="0"/>
    <n v="9"/>
    <d v="2024-02-28T00:00:00"/>
    <x v="22"/>
    <n v="810000000"/>
    <x v="21"/>
  </r>
  <r>
    <x v="2"/>
    <s v="Nissan"/>
    <x v="11"/>
    <x v="0"/>
    <n v="11"/>
    <d v="2024-01-31T00:00:00"/>
    <x v="23"/>
    <n v="924000000"/>
    <x v="22"/>
  </r>
  <r>
    <x v="0"/>
    <s v="Toyota"/>
    <x v="0"/>
    <x v="0"/>
    <n v="6"/>
    <d v="2024-03-31T00:00:00"/>
    <x v="24"/>
    <n v="504000000"/>
    <x v="23"/>
  </r>
  <r>
    <x v="1"/>
    <s v="Toyota"/>
    <x v="1"/>
    <x v="0"/>
    <n v="6"/>
    <d v="2024-02-28T00:00:00"/>
    <x v="25"/>
    <n v="516000000"/>
    <x v="24"/>
  </r>
  <r>
    <x v="2"/>
    <s v="Toyota"/>
    <x v="2"/>
    <x v="0"/>
    <n v="4"/>
    <d v="2024-01-31T00:00:00"/>
    <x v="15"/>
    <n v="522000000"/>
    <x v="25"/>
  </r>
  <r>
    <x v="3"/>
    <s v="Honda"/>
    <x v="3"/>
    <x v="0"/>
    <n v="5"/>
    <d v="2024-03-31T00:00:00"/>
    <x v="26"/>
    <n v="450000000"/>
    <x v="26"/>
  </r>
  <r>
    <x v="3"/>
    <s v="Honda"/>
    <x v="4"/>
    <x v="0"/>
    <n v="7"/>
    <d v="2024-02-28T00:00:00"/>
    <x v="27"/>
    <n v="609000000"/>
    <x v="10"/>
  </r>
  <r>
    <x v="0"/>
    <s v="Honda"/>
    <x v="5"/>
    <x v="0"/>
    <n v="6"/>
    <d v="2024-01-31T00:00:00"/>
    <x v="11"/>
    <n v="504000000"/>
    <x v="27"/>
  </r>
  <r>
    <x v="1"/>
    <s v="Suzuki"/>
    <x v="6"/>
    <x v="0"/>
    <n v="7"/>
    <d v="2024-03-31T00:00:00"/>
    <x v="28"/>
    <n v="630000000"/>
    <x v="28"/>
  </r>
  <r>
    <x v="2"/>
    <s v="Suzuki"/>
    <x v="7"/>
    <x v="0"/>
    <n v="6"/>
    <d v="2024-02-28T00:00:00"/>
    <x v="29"/>
    <n v="534000000"/>
    <x v="29"/>
  </r>
  <r>
    <x v="0"/>
    <s v="Mitsubishi"/>
    <x v="8"/>
    <x v="0"/>
    <n v="6"/>
    <d v="2024-01-31T00:00:00"/>
    <x v="30"/>
    <n v="510000000"/>
    <x v="30"/>
  </r>
  <r>
    <x v="1"/>
    <s v="Mitsubishi"/>
    <x v="9"/>
    <x v="0"/>
    <n v="5"/>
    <d v="2024-03-31T00:00:00"/>
    <x v="31"/>
    <n v="435000000"/>
    <x v="31"/>
  </r>
  <r>
    <x v="2"/>
    <s v="Nissan"/>
    <x v="10"/>
    <x v="0"/>
    <n v="7"/>
    <d v="2024-02-28T00:00:00"/>
    <x v="32"/>
    <n v="560000000"/>
    <x v="32"/>
  </r>
  <r>
    <x v="3"/>
    <s v="Nissan"/>
    <x v="11"/>
    <x v="0"/>
    <n v="6"/>
    <d v="2024-01-31T00:00:00"/>
    <x v="33"/>
    <n v="528000000"/>
    <x v="33"/>
  </r>
  <r>
    <x v="3"/>
    <s v="Toyota"/>
    <x v="0"/>
    <x v="1"/>
    <n v="6"/>
    <d v="2024-03-31T00:00:00"/>
    <x v="29"/>
    <n v="510000000"/>
    <x v="34"/>
  </r>
  <r>
    <x v="0"/>
    <s v="Toyota"/>
    <x v="1"/>
    <x v="1"/>
    <n v="6"/>
    <d v="2024-02-28T00:00:00"/>
    <x v="34"/>
    <n v="492000000"/>
    <x v="35"/>
  </r>
  <r>
    <x v="1"/>
    <s v="Toyota"/>
    <x v="2"/>
    <x v="1"/>
    <n v="8"/>
    <d v="2024-01-31T00:00:00"/>
    <x v="35"/>
    <n v="664000000"/>
    <x v="36"/>
  </r>
  <r>
    <x v="2"/>
    <s v="Honda"/>
    <x v="3"/>
    <x v="1"/>
    <n v="9"/>
    <d v="2024-03-31T00:00:00"/>
    <x v="36"/>
    <n v="738000000"/>
    <x v="25"/>
  </r>
  <r>
    <x v="0"/>
    <s v="Honda"/>
    <x v="4"/>
    <x v="1"/>
    <n v="11"/>
    <d v="2024-02-28T00:00:00"/>
    <x v="37"/>
    <n v="924000000"/>
    <x v="37"/>
  </r>
  <r>
    <x v="1"/>
    <s v="Honda"/>
    <x v="5"/>
    <x v="1"/>
    <n v="12"/>
    <d v="2024-01-31T00:00:00"/>
    <x v="38"/>
    <n v="984000000"/>
    <x v="38"/>
  </r>
  <r>
    <x v="2"/>
    <s v="Suzuki"/>
    <x v="6"/>
    <x v="1"/>
    <n v="6"/>
    <d v="2024-03-31T00:00:00"/>
    <x v="39"/>
    <n v="498000000"/>
    <x v="39"/>
  </r>
  <r>
    <x v="3"/>
    <s v="Suzuki"/>
    <x v="7"/>
    <x v="1"/>
    <n v="11"/>
    <d v="2024-02-28T00:00:00"/>
    <x v="40"/>
    <n v="902000000"/>
    <x v="40"/>
  </r>
  <r>
    <x v="3"/>
    <s v="Mitsubishi"/>
    <x v="8"/>
    <x v="1"/>
    <n v="7"/>
    <d v="2024-01-31T00:00:00"/>
    <x v="41"/>
    <n v="567000000"/>
    <x v="28"/>
  </r>
  <r>
    <x v="0"/>
    <s v="Mitsubishi"/>
    <x v="9"/>
    <x v="1"/>
    <n v="10"/>
    <d v="2024-03-31T00:00:00"/>
    <x v="42"/>
    <n v="860000000"/>
    <x v="41"/>
  </r>
  <r>
    <x v="1"/>
    <s v="Nissan"/>
    <x v="10"/>
    <x v="1"/>
    <n v="9"/>
    <d v="2024-02-28T00:00:00"/>
    <x v="43"/>
    <n v="756000000"/>
    <x v="42"/>
  </r>
  <r>
    <x v="2"/>
    <s v="Nissan"/>
    <x v="11"/>
    <x v="1"/>
    <n v="12"/>
    <d v="2024-01-31T00:00:00"/>
    <x v="44"/>
    <n v="1020000000"/>
    <x v="43"/>
  </r>
  <r>
    <x v="0"/>
    <s v="Toyota"/>
    <x v="0"/>
    <x v="1"/>
    <n v="5"/>
    <d v="2024-03-31T00:00:00"/>
    <x v="31"/>
    <n v="450000000"/>
    <x v="44"/>
  </r>
  <r>
    <x v="1"/>
    <s v="Toyota"/>
    <x v="1"/>
    <x v="1"/>
    <n v="7"/>
    <d v="2024-02-28T00:00:00"/>
    <x v="45"/>
    <n v="630000000"/>
    <x v="45"/>
  </r>
  <r>
    <x v="2"/>
    <s v="Toyota"/>
    <x v="2"/>
    <x v="1"/>
    <n v="11"/>
    <d v="2024-01-31T00:00:00"/>
    <x v="46"/>
    <n v="957000000"/>
    <x v="46"/>
  </r>
  <r>
    <x v="3"/>
    <s v="Honda"/>
    <x v="3"/>
    <x v="1"/>
    <n v="10"/>
    <d v="2024-03-31T00:00:00"/>
    <x v="47"/>
    <n v="820000000"/>
    <x v="47"/>
  </r>
  <r>
    <x v="3"/>
    <s v="Honda"/>
    <x v="4"/>
    <x v="1"/>
    <n v="10"/>
    <d v="2024-02-28T00:00:00"/>
    <x v="47"/>
    <n v="830000000"/>
    <x v="48"/>
  </r>
  <r>
    <x v="0"/>
    <s v="Honda"/>
    <x v="5"/>
    <x v="1"/>
    <n v="6"/>
    <d v="2024-01-31T00:00:00"/>
    <x v="48"/>
    <n v="528000000"/>
    <x v="15"/>
  </r>
  <r>
    <x v="1"/>
    <s v="Suzuki"/>
    <x v="6"/>
    <x v="1"/>
    <n v="10"/>
    <d v="2024-03-31T00:00:00"/>
    <x v="49"/>
    <n v="810000000"/>
    <x v="49"/>
  </r>
  <r>
    <x v="2"/>
    <s v="Suzuki"/>
    <x v="7"/>
    <x v="1"/>
    <n v="6"/>
    <d v="2024-02-28T00:00:00"/>
    <x v="50"/>
    <n v="504000000"/>
    <x v="50"/>
  </r>
  <r>
    <x v="0"/>
    <s v="Mitsubishi"/>
    <x v="8"/>
    <x v="1"/>
    <n v="6"/>
    <d v="2024-01-31T00:00:00"/>
    <x v="51"/>
    <n v="522000000"/>
    <x v="51"/>
  </r>
  <r>
    <x v="1"/>
    <s v="Mitsubishi"/>
    <x v="9"/>
    <x v="1"/>
    <n v="12"/>
    <d v="2024-03-31T00:00:00"/>
    <x v="52"/>
    <n v="1020000000"/>
    <x v="52"/>
  </r>
  <r>
    <x v="2"/>
    <s v="Nissan"/>
    <x v="10"/>
    <x v="1"/>
    <n v="10"/>
    <d v="2024-02-28T00:00:00"/>
    <x v="53"/>
    <n v="890000000"/>
    <x v="53"/>
  </r>
  <r>
    <x v="3"/>
    <s v="Nissan"/>
    <x v="11"/>
    <x v="1"/>
    <n v="7"/>
    <d v="2024-01-31T00:00:00"/>
    <x v="32"/>
    <n v="588000000"/>
    <x v="54"/>
  </r>
  <r>
    <x v="3"/>
    <s v="Toyota"/>
    <x v="0"/>
    <x v="1"/>
    <n v="8"/>
    <d v="2024-03-31T00:00:00"/>
    <x v="54"/>
    <n v="672000000"/>
    <x v="55"/>
  </r>
  <r>
    <x v="0"/>
    <s v="Toyota"/>
    <x v="1"/>
    <x v="1"/>
    <n v="12"/>
    <d v="2024-02-28T00:00:00"/>
    <x v="55"/>
    <n v="1056000000"/>
    <x v="56"/>
  </r>
  <r>
    <x v="1"/>
    <s v="Toyota"/>
    <x v="2"/>
    <x v="1"/>
    <n v="9"/>
    <d v="2024-01-31T00:00:00"/>
    <x v="43"/>
    <n v="774000000"/>
    <x v="57"/>
  </r>
  <r>
    <x v="2"/>
    <s v="Honda"/>
    <x v="3"/>
    <x v="1"/>
    <n v="12"/>
    <d v="2024-03-31T00:00:00"/>
    <x v="56"/>
    <n v="972000000"/>
    <x v="58"/>
  </r>
  <r>
    <x v="0"/>
    <s v="Honda"/>
    <x v="4"/>
    <x v="1"/>
    <n v="6"/>
    <d v="2024-02-28T00:00:00"/>
    <x v="57"/>
    <n v="498000000"/>
    <x v="59"/>
  </r>
  <r>
    <x v="1"/>
    <s v="Honda"/>
    <x v="5"/>
    <x v="1"/>
    <n v="5"/>
    <d v="2024-01-31T00:00:00"/>
    <x v="50"/>
    <n v="440000000"/>
    <x v="44"/>
  </r>
  <r>
    <x v="2"/>
    <s v="Suzuki"/>
    <x v="6"/>
    <x v="1"/>
    <n v="11"/>
    <d v="2024-03-31T00:00:00"/>
    <x v="58"/>
    <n v="913000000"/>
    <x v="60"/>
  </r>
  <r>
    <x v="3"/>
    <s v="Suzuki"/>
    <x v="7"/>
    <x v="1"/>
    <n v="11"/>
    <d v="2024-02-28T00:00:00"/>
    <x v="59"/>
    <n v="946000000"/>
    <x v="61"/>
  </r>
  <r>
    <x v="3"/>
    <s v="Mitsubishi"/>
    <x v="8"/>
    <x v="1"/>
    <n v="6"/>
    <d v="2024-01-31T00:00:00"/>
    <x v="60"/>
    <n v="522000000"/>
    <x v="62"/>
  </r>
  <r>
    <x v="0"/>
    <s v="Mitsubishi"/>
    <x v="9"/>
    <x v="1"/>
    <n v="11"/>
    <d v="2024-03-31T00:00:00"/>
    <x v="46"/>
    <n v="880000000"/>
    <x v="61"/>
  </r>
  <r>
    <x v="1"/>
    <s v="Nissan"/>
    <x v="10"/>
    <x v="1"/>
    <n v="5"/>
    <d v="2024-02-28T00:00:00"/>
    <x v="61"/>
    <n v="430000000"/>
    <x v="63"/>
  </r>
  <r>
    <x v="2"/>
    <s v="Nissan"/>
    <x v="11"/>
    <x v="1"/>
    <n v="12"/>
    <d v="2024-01-31T00:00:00"/>
    <x v="56"/>
    <n v="996000000"/>
    <x v="64"/>
  </r>
  <r>
    <x v="0"/>
    <s v="Toyota"/>
    <x v="0"/>
    <x v="2"/>
    <n v="9"/>
    <d v="2024-03-31T00:00:00"/>
    <x v="62"/>
    <n v="747000000"/>
    <x v="65"/>
  </r>
  <r>
    <x v="1"/>
    <s v="Toyota"/>
    <x v="1"/>
    <x v="2"/>
    <n v="12"/>
    <d v="2024-02-28T00:00:00"/>
    <x v="63"/>
    <n v="1056000000"/>
    <x v="51"/>
  </r>
  <r>
    <x v="2"/>
    <s v="Toyota"/>
    <x v="2"/>
    <x v="2"/>
    <n v="5"/>
    <d v="2024-01-31T00:00:00"/>
    <x v="64"/>
    <n v="440000000"/>
    <x v="66"/>
  </r>
  <r>
    <x v="3"/>
    <s v="Honda"/>
    <x v="3"/>
    <x v="2"/>
    <n v="5"/>
    <d v="2024-03-31T00:00:00"/>
    <x v="65"/>
    <n v="430000000"/>
    <x v="67"/>
  </r>
  <r>
    <x v="3"/>
    <s v="Honda"/>
    <x v="4"/>
    <x v="2"/>
    <n v="5"/>
    <d v="2024-02-28T00:00:00"/>
    <x v="26"/>
    <n v="415000000"/>
    <x v="68"/>
  </r>
  <r>
    <x v="0"/>
    <s v="Honda"/>
    <x v="5"/>
    <x v="2"/>
    <n v="8"/>
    <d v="2024-01-31T00:00:00"/>
    <x v="66"/>
    <n v="712000000"/>
    <x v="69"/>
  </r>
  <r>
    <x v="1"/>
    <s v="Suzuki"/>
    <x v="6"/>
    <x v="2"/>
    <n v="7"/>
    <d v="2024-03-31T00:00:00"/>
    <x v="67"/>
    <n v="581000000"/>
    <x v="70"/>
  </r>
  <r>
    <x v="2"/>
    <s v="Suzuki"/>
    <x v="7"/>
    <x v="2"/>
    <n v="5"/>
    <d v="2024-02-28T00:00:00"/>
    <x v="68"/>
    <n v="425000000"/>
    <x v="71"/>
  </r>
  <r>
    <x v="0"/>
    <s v="Mitsubishi"/>
    <x v="8"/>
    <x v="2"/>
    <n v="10"/>
    <d v="2024-01-31T00:00:00"/>
    <x v="69"/>
    <n v="820000000"/>
    <x v="44"/>
  </r>
  <r>
    <x v="1"/>
    <s v="Mitsubishi"/>
    <x v="9"/>
    <x v="2"/>
    <n v="6"/>
    <d v="2024-03-31T00:00:00"/>
    <x v="70"/>
    <n v="528000000"/>
    <x v="10"/>
  </r>
  <r>
    <x v="2"/>
    <s v="Nissan"/>
    <x v="10"/>
    <x v="2"/>
    <n v="7"/>
    <d v="2024-02-28T00:00:00"/>
    <x v="71"/>
    <n v="602000000"/>
    <x v="72"/>
  </r>
  <r>
    <x v="3"/>
    <s v="Nissan"/>
    <x v="11"/>
    <x v="2"/>
    <n v="6"/>
    <d v="2024-01-31T00:00:00"/>
    <x v="72"/>
    <n v="504000000"/>
    <x v="73"/>
  </r>
  <r>
    <x v="3"/>
    <s v="Toyota"/>
    <x v="0"/>
    <x v="2"/>
    <n v="10"/>
    <d v="2024-03-31T00:00:00"/>
    <x v="73"/>
    <n v="830000000"/>
    <x v="74"/>
  </r>
  <r>
    <x v="0"/>
    <s v="Toyota"/>
    <x v="1"/>
    <x v="2"/>
    <n v="11"/>
    <d v="2024-02-28T00:00:00"/>
    <x v="74"/>
    <n v="935000000"/>
    <x v="75"/>
  </r>
  <r>
    <x v="1"/>
    <s v="Toyota"/>
    <x v="2"/>
    <x v="2"/>
    <n v="11"/>
    <d v="2024-01-31T00:00:00"/>
    <x v="75"/>
    <n v="968000000"/>
    <x v="76"/>
  </r>
  <r>
    <x v="2"/>
    <s v="Honda"/>
    <x v="3"/>
    <x v="2"/>
    <n v="6"/>
    <d v="2024-03-31T00:00:00"/>
    <x v="76"/>
    <n v="510000000"/>
    <x v="68"/>
  </r>
  <r>
    <x v="0"/>
    <s v="Honda"/>
    <x v="4"/>
    <x v="2"/>
    <n v="11"/>
    <d v="2024-02-28T00:00:00"/>
    <x v="77"/>
    <n v="957000000"/>
    <x v="40"/>
  </r>
  <r>
    <x v="1"/>
    <s v="Honda"/>
    <x v="5"/>
    <x v="2"/>
    <n v="11"/>
    <d v="2024-01-31T00:00:00"/>
    <x v="74"/>
    <n v="902000000"/>
    <x v="77"/>
  </r>
  <r>
    <x v="2"/>
    <s v="Suzuki"/>
    <x v="6"/>
    <x v="2"/>
    <n v="11"/>
    <d v="2024-03-31T00:00:00"/>
    <x v="78"/>
    <n v="957000000"/>
    <x v="75"/>
  </r>
  <r>
    <x v="3"/>
    <s v="Suzuki"/>
    <x v="7"/>
    <x v="2"/>
    <n v="11"/>
    <d v="2024-02-28T00:00:00"/>
    <x v="59"/>
    <n v="880000000"/>
    <x v="78"/>
  </r>
  <r>
    <x v="3"/>
    <s v="Mitsubishi"/>
    <x v="8"/>
    <x v="2"/>
    <n v="9"/>
    <d v="2024-01-31T00:00:00"/>
    <x v="79"/>
    <n v="783000000"/>
    <x v="54"/>
  </r>
  <r>
    <x v="0"/>
    <s v="Mitsubishi"/>
    <x v="9"/>
    <x v="2"/>
    <n v="10"/>
    <d v="2024-03-31T00:00:00"/>
    <x v="80"/>
    <n v="880000000"/>
    <x v="48"/>
  </r>
  <r>
    <x v="1"/>
    <s v="Nissan"/>
    <x v="10"/>
    <x v="2"/>
    <n v="10"/>
    <d v="2024-02-28T00:00:00"/>
    <x v="81"/>
    <n v="810000000"/>
    <x v="20"/>
  </r>
  <r>
    <x v="2"/>
    <s v="Nissan"/>
    <x v="11"/>
    <x v="2"/>
    <n v="9"/>
    <d v="2024-01-31T00:00:00"/>
    <x v="82"/>
    <n v="783000000"/>
    <x v="7"/>
  </r>
  <r>
    <x v="0"/>
    <s v="Toyota"/>
    <x v="0"/>
    <x v="2"/>
    <n v="5"/>
    <d v="2024-03-31T00:00:00"/>
    <x v="31"/>
    <n v="435000000"/>
    <x v="31"/>
  </r>
  <r>
    <x v="1"/>
    <s v="Toyota"/>
    <x v="1"/>
    <x v="2"/>
    <n v="11"/>
    <d v="2024-02-28T00:00:00"/>
    <x v="37"/>
    <n v="968000000"/>
    <x v="14"/>
  </r>
  <r>
    <x v="2"/>
    <s v="Toyota"/>
    <x v="2"/>
    <x v="2"/>
    <n v="10"/>
    <d v="2024-01-31T00:00:00"/>
    <x v="83"/>
    <n v="870000000"/>
    <x v="79"/>
  </r>
  <r>
    <x v="3"/>
    <s v="Honda"/>
    <x v="3"/>
    <x v="2"/>
    <n v="8"/>
    <d v="2024-03-31T00:00:00"/>
    <x v="84"/>
    <n v="712000000"/>
    <x v="80"/>
  </r>
  <r>
    <x v="3"/>
    <s v="Honda"/>
    <x v="4"/>
    <x v="2"/>
    <n v="6"/>
    <d v="2024-02-28T00:00:00"/>
    <x v="51"/>
    <n v="498000000"/>
    <x v="50"/>
  </r>
  <r>
    <x v="0"/>
    <s v="Honda"/>
    <x v="5"/>
    <x v="2"/>
    <n v="6"/>
    <d v="2024-01-31T00:00:00"/>
    <x v="85"/>
    <n v="522000000"/>
    <x v="81"/>
  </r>
  <r>
    <x v="1"/>
    <s v="Suzuki"/>
    <x v="6"/>
    <x v="2"/>
    <n v="8"/>
    <d v="2024-03-31T00:00:00"/>
    <x v="86"/>
    <n v="712000000"/>
    <x v="82"/>
  </r>
  <r>
    <x v="2"/>
    <s v="Suzuki"/>
    <x v="7"/>
    <x v="2"/>
    <n v="12"/>
    <d v="2024-02-28T00:00:00"/>
    <x v="87"/>
    <n v="1032000000"/>
    <x v="19"/>
  </r>
  <r>
    <x v="0"/>
    <s v="Mitsubishi"/>
    <x v="8"/>
    <x v="2"/>
    <n v="5"/>
    <d v="2024-01-31T00:00:00"/>
    <x v="65"/>
    <n v="450000000"/>
    <x v="83"/>
  </r>
  <r>
    <x v="1"/>
    <s v="Mitsubishi"/>
    <x v="9"/>
    <x v="2"/>
    <n v="9"/>
    <d v="2024-03-31T00:00:00"/>
    <x v="88"/>
    <n v="810000000"/>
    <x v="84"/>
  </r>
  <r>
    <x v="2"/>
    <s v="Nissan"/>
    <x v="10"/>
    <x v="2"/>
    <n v="6"/>
    <d v="2024-02-28T00:00:00"/>
    <x v="57"/>
    <n v="486000000"/>
    <x v="33"/>
  </r>
  <r>
    <x v="3"/>
    <s v="Nissan"/>
    <x v="11"/>
    <x v="2"/>
    <n v="12"/>
    <d v="2024-01-31T00:00:00"/>
    <x v="89"/>
    <n v="1032000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4B7E2-80D9-8D4F-82E7-176A558B1C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8" firstHeaderRow="1" firstDataRow="1" firstDataCol="1" rowPageCount="1" colPageCount="1"/>
  <pivotFields count="8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Stok Terjual" fld="4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Merk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AF10A-A6CD-3549-9A72-C7A7F908BB7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9:T11" firstHeaderRow="1" firstDataRow="2" firstDataCol="1"/>
  <pivotFields count="9">
    <pivotField showAll="0">
      <items count="5">
        <item x="3"/>
        <item x="1"/>
        <item x="0"/>
        <item x="2"/>
        <item t="default"/>
      </items>
    </pivotField>
    <pivotField showAll="0"/>
    <pivotField axis="axisCol" showAll="0" sortType="descending">
      <items count="13">
        <item x="10"/>
        <item x="0"/>
        <item x="5"/>
        <item x="4"/>
        <item x="6"/>
        <item x="1"/>
        <item x="3"/>
        <item x="11"/>
        <item x="2"/>
        <item x="9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numFmtId="164" showAll="0"/>
    <pivotField numFmtId="14" showAll="0"/>
    <pivotField numFmtId="166" showAll="0">
      <items count="91">
        <item x="61"/>
        <item x="65"/>
        <item x="7"/>
        <item x="72"/>
        <item x="24"/>
        <item x="26"/>
        <item x="34"/>
        <item x="25"/>
        <item x="64"/>
        <item x="70"/>
        <item x="10"/>
        <item x="51"/>
        <item x="9"/>
        <item x="50"/>
        <item x="18"/>
        <item x="31"/>
        <item x="30"/>
        <item x="71"/>
        <item x="57"/>
        <item x="68"/>
        <item x="76"/>
        <item x="85"/>
        <item x="27"/>
        <item x="39"/>
        <item x="33"/>
        <item x="11"/>
        <item x="60"/>
        <item x="17"/>
        <item x="29"/>
        <item x="3"/>
        <item x="41"/>
        <item x="48"/>
        <item x="15"/>
        <item x="4"/>
        <item x="67"/>
        <item x="28"/>
        <item x="82"/>
        <item x="54"/>
        <item x="19"/>
        <item x="35"/>
        <item x="32"/>
        <item x="66"/>
        <item x="45"/>
        <item x="88"/>
        <item x="73"/>
        <item x="84"/>
        <item x="36"/>
        <item x="69"/>
        <item x="86"/>
        <item x="79"/>
        <item x="49"/>
        <item x="43"/>
        <item x="63"/>
        <item x="2"/>
        <item x="83"/>
        <item x="16"/>
        <item x="55"/>
        <item x="8"/>
        <item x="22"/>
        <item x="89"/>
        <item x="62"/>
        <item x="81"/>
        <item x="12"/>
        <item x="46"/>
        <item x="74"/>
        <item x="44"/>
        <item x="78"/>
        <item x="47"/>
        <item x="21"/>
        <item x="53"/>
        <item x="59"/>
        <item x="80"/>
        <item x="13"/>
        <item x="42"/>
        <item x="75"/>
        <item x="0"/>
        <item x="6"/>
        <item x="5"/>
        <item x="40"/>
        <item x="58"/>
        <item x="77"/>
        <item x="23"/>
        <item x="52"/>
        <item x="14"/>
        <item x="37"/>
        <item x="20"/>
        <item x="87"/>
        <item x="1"/>
        <item x="38"/>
        <item x="56"/>
        <item t="default"/>
      </items>
    </pivotField>
    <pivotField numFmtId="166" showAll="0"/>
    <pivotField dataField="1" numFmtId="42" showAll="0">
      <items count="86">
        <item x="63"/>
        <item x="83"/>
        <item x="17"/>
        <item x="73"/>
        <item x="67"/>
        <item x="18"/>
        <item x="7"/>
        <item x="72"/>
        <item x="23"/>
        <item x="24"/>
        <item x="10"/>
        <item x="35"/>
        <item x="51"/>
        <item x="26"/>
        <item x="74"/>
        <item x="50"/>
        <item x="30"/>
        <item x="84"/>
        <item x="56"/>
        <item x="68"/>
        <item x="66"/>
        <item x="59"/>
        <item x="55"/>
        <item x="81"/>
        <item x="69"/>
        <item x="33"/>
        <item x="4"/>
        <item x="44"/>
        <item x="39"/>
        <item x="28"/>
        <item x="11"/>
        <item x="27"/>
        <item x="31"/>
        <item x="36"/>
        <item x="2"/>
        <item x="29"/>
        <item x="70"/>
        <item x="9"/>
        <item x="62"/>
        <item x="8"/>
        <item x="71"/>
        <item x="34"/>
        <item x="15"/>
        <item x="80"/>
        <item x="25"/>
        <item x="45"/>
        <item x="3"/>
        <item x="12"/>
        <item x="54"/>
        <item x="43"/>
        <item x="79"/>
        <item x="82"/>
        <item x="32"/>
        <item x="49"/>
        <item x="46"/>
        <item x="16"/>
        <item x="75"/>
        <item x="13"/>
        <item x="57"/>
        <item x="42"/>
        <item x="77"/>
        <item x="0"/>
        <item x="61"/>
        <item x="21"/>
        <item x="76"/>
        <item x="20"/>
        <item x="53"/>
        <item x="78"/>
        <item x="52"/>
        <item x="65"/>
        <item x="48"/>
        <item x="47"/>
        <item x="40"/>
        <item x="19"/>
        <item x="60"/>
        <item x="41"/>
        <item x="14"/>
        <item x="6"/>
        <item x="22"/>
        <item x="1"/>
        <item x="37"/>
        <item x="5"/>
        <item x="38"/>
        <item x="64"/>
        <item x="58"/>
        <item t="default"/>
      </items>
    </pivotField>
  </pivotFields>
  <rowItems count="1">
    <i/>
  </rowItems>
  <colFields count="1">
    <field x="2"/>
  </colFields>
  <colItems count="13">
    <i>
      <x v="9"/>
    </i>
    <i>
      <x v="8"/>
    </i>
    <i>
      <x v="4"/>
    </i>
    <i>
      <x v="2"/>
    </i>
    <i>
      <x v="3"/>
    </i>
    <i>
      <x v="10"/>
    </i>
    <i>
      <x v="5"/>
    </i>
    <i>
      <x v="6"/>
    </i>
    <i>
      <x v="7"/>
    </i>
    <i>
      <x/>
    </i>
    <i>
      <x v="1"/>
    </i>
    <i>
      <x v="11"/>
    </i>
    <i t="grand">
      <x/>
    </i>
  </colItems>
  <dataFields count="1">
    <dataField name="Sum of Keuntungan" fld="8" baseField="0" baseItem="0"/>
  </dataFields>
  <chartFormats count="12"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42986-EBE3-7949-B3B0-F88FFC81BC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9:B15" firstHeaderRow="1" firstDataRow="1" firstDataCol="1"/>
  <pivotFields count="8"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6">
        <item x="1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Stok Terjual" fld="4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Merk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9824-AC1B-7B4E-B983-A88CF41FF9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C9:D15" firstHeaderRow="1" firstDataRow="1" firstDataCol="1"/>
  <pivotFields count="8"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6">
        <item x="1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Stok Terjual" fld="4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Merk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D3D67-58D2-314B-8FFC-0D671F668F1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E9:F15" firstHeaderRow="1" firstDataRow="1" firstDataCol="1"/>
  <pivotFields count="8"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6">
        <item x="1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Stok Terjual" fld="4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Merk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4C9CB-52E0-C24C-AA25-58528231EB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C6:G8" firstHeaderRow="1" firstDataRow="2" firstDataCol="1"/>
  <pivotFields count="8">
    <pivotField showAll="0">
      <items count="5">
        <item x="0"/>
        <item x="1"/>
        <item x="2"/>
        <item x="3"/>
        <item t="default"/>
      </items>
    </pivotField>
    <pivotField showAll="0" sortType="descending">
      <items count="6">
        <item x="1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0"/>
        <item x="5"/>
        <item x="4"/>
        <item x="6"/>
        <item x="1"/>
        <item x="3"/>
        <item x="11"/>
        <item x="2"/>
        <item x="9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Items count="1">
    <i/>
  </rowItems>
  <colFields count="1">
    <field x="3"/>
  </colFields>
  <colItems count="4">
    <i>
      <x v="1"/>
    </i>
    <i>
      <x v="2"/>
    </i>
    <i>
      <x/>
    </i>
    <i t="grand">
      <x/>
    </i>
  </colItems>
  <dataFields count="1">
    <dataField name="Sum of Stok Terjual" fld="4" baseField="0" baseItem="0"/>
  </dataFields>
  <chartFormats count="2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Daerah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B0687-B3CA-8D46-AA5A-73B6B59F88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C3:P5" firstHeaderRow="1" firstDataRow="2" firstDataCol="1"/>
  <pivotFields count="8">
    <pivotField showAll="0">
      <items count="5">
        <item x="0"/>
        <item x="1"/>
        <item x="2"/>
        <item x="3"/>
        <item t="default"/>
      </items>
    </pivotField>
    <pivotField showAll="0" sortType="descending">
      <items count="6">
        <item x="1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13">
        <item x="10"/>
        <item x="0"/>
        <item x="5"/>
        <item x="4"/>
        <item x="6"/>
        <item x="1"/>
        <item x="3"/>
        <item x="11"/>
        <item x="2"/>
        <item x="9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Items count="1">
    <i/>
  </rowItems>
  <colFields count="1">
    <field x="2"/>
  </colFields>
  <colItems count="13">
    <i>
      <x v="5"/>
    </i>
    <i>
      <x v="7"/>
    </i>
    <i>
      <x v="9"/>
    </i>
    <i>
      <x v="4"/>
    </i>
    <i>
      <x v="10"/>
    </i>
    <i>
      <x v="3"/>
    </i>
    <i>
      <x v="2"/>
    </i>
    <i>
      <x v="11"/>
    </i>
    <i>
      <x v="1"/>
    </i>
    <i>
      <x/>
    </i>
    <i>
      <x v="6"/>
    </i>
    <i>
      <x v="8"/>
    </i>
    <i t="grand">
      <x/>
    </i>
  </colItems>
  <dataFields count="1">
    <dataField name="Sum of Stok Terjual" fld="4" baseField="0" baseItem="0"/>
  </dataFields>
  <chartFormats count="3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8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8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8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8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8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8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8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8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Tip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3C594-25A6-CA40-89F6-D607C2FBA10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G12:K14" firstHeaderRow="1" firstDataRow="2" firstDataCol="1"/>
  <pivotFields count="8">
    <pivotField showAll="0">
      <items count="5">
        <item x="0"/>
        <item x="1"/>
        <item x="2"/>
        <item x="3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axis="axisCol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1">
        <item x="61"/>
        <item x="65"/>
        <item x="7"/>
        <item x="72"/>
        <item x="24"/>
        <item x="26"/>
        <item x="34"/>
        <item x="25"/>
        <item x="64"/>
        <item x="70"/>
        <item x="10"/>
        <item x="51"/>
        <item x="9"/>
        <item x="50"/>
        <item x="18"/>
        <item x="31"/>
        <item x="30"/>
        <item x="71"/>
        <item x="57"/>
        <item x="68"/>
        <item x="76"/>
        <item x="85"/>
        <item x="27"/>
        <item x="39"/>
        <item x="33"/>
        <item x="11"/>
        <item x="60"/>
        <item x="17"/>
        <item x="29"/>
        <item x="3"/>
        <item x="41"/>
        <item x="48"/>
        <item x="15"/>
        <item x="4"/>
        <item x="67"/>
        <item x="28"/>
        <item x="82"/>
        <item x="54"/>
        <item x="19"/>
        <item x="35"/>
        <item x="32"/>
        <item x="66"/>
        <item x="45"/>
        <item x="88"/>
        <item x="73"/>
        <item x="84"/>
        <item x="36"/>
        <item x="69"/>
        <item x="86"/>
        <item x="79"/>
        <item x="49"/>
        <item x="43"/>
        <item x="63"/>
        <item x="2"/>
        <item x="83"/>
        <item x="16"/>
        <item x="55"/>
        <item x="8"/>
        <item x="22"/>
        <item x="89"/>
        <item x="62"/>
        <item x="81"/>
        <item x="12"/>
        <item x="46"/>
        <item x="74"/>
        <item x="44"/>
        <item x="78"/>
        <item x="47"/>
        <item x="21"/>
        <item x="53"/>
        <item x="59"/>
        <item x="80"/>
        <item x="13"/>
        <item x="42"/>
        <item x="75"/>
        <item x="0"/>
        <item x="6"/>
        <item x="5"/>
        <item x="40"/>
        <item x="58"/>
        <item x="77"/>
        <item x="23"/>
        <item x="52"/>
        <item x="14"/>
        <item x="37"/>
        <item x="20"/>
        <item x="87"/>
        <item x="1"/>
        <item x="38"/>
        <item x="56"/>
        <item t="default"/>
      </items>
    </pivotField>
    <pivotField showAll="0"/>
  </pivotFields>
  <rowItems count="1">
    <i/>
  </rowItems>
  <colFields count="1">
    <field x="5"/>
  </colFields>
  <colItems count="4">
    <i>
      <x v="1"/>
    </i>
    <i>
      <x v="2"/>
    </i>
    <i>
      <x/>
    </i>
    <i t="grand">
      <x/>
    </i>
  </colItems>
  <dataFields count="1">
    <dataField name="Sum of Stok Terjual" fld="4" baseField="0" baseItem="0"/>
  </dataFields>
  <chartFormats count="3">
    <chartFormat chart="4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Penjualan By Merk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1:I109"/>
  <sheetViews>
    <sheetView zoomScale="15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9.1640625" defaultRowHeight="15" x14ac:dyDescent="0.2"/>
  <cols>
    <col min="1" max="1" width="8.6640625" style="9" bestFit="1" customWidth="1"/>
    <col min="2" max="2" width="10.1640625" style="1" bestFit="1" customWidth="1"/>
    <col min="3" max="3" width="11.5" style="1" bestFit="1" customWidth="1"/>
    <col min="4" max="4" width="9" style="1" bestFit="1" customWidth="1"/>
    <col min="5" max="5" width="11.1640625" style="1" bestFit="1" customWidth="1"/>
    <col min="6" max="6" width="15" style="7" bestFit="1" customWidth="1"/>
    <col min="7" max="8" width="15.33203125" style="13" bestFit="1" customWidth="1"/>
    <col min="9" max="9" width="14.83203125" style="16" bestFit="1" customWidth="1"/>
    <col min="10" max="16384" width="9.1640625" style="1"/>
  </cols>
  <sheetData>
    <row r="1" spans="1:9" x14ac:dyDescent="0.2">
      <c r="A1" s="8" t="s">
        <v>28</v>
      </c>
      <c r="B1" s="3" t="s">
        <v>6</v>
      </c>
      <c r="C1" s="3" t="s">
        <v>7</v>
      </c>
      <c r="D1" s="3" t="s">
        <v>5</v>
      </c>
      <c r="E1" s="3" t="s">
        <v>8</v>
      </c>
      <c r="F1" s="10" t="s">
        <v>26</v>
      </c>
      <c r="G1" s="11" t="s">
        <v>4</v>
      </c>
      <c r="H1" s="11" t="s">
        <v>25</v>
      </c>
      <c r="I1" s="11" t="s">
        <v>40</v>
      </c>
    </row>
    <row r="2" spans="1:9" x14ac:dyDescent="0.2">
      <c r="A2" s="14" t="s">
        <v>30</v>
      </c>
      <c r="B2" s="2" t="s">
        <v>9</v>
      </c>
      <c r="C2" s="2" t="s">
        <v>10</v>
      </c>
      <c r="D2" s="2" t="s">
        <v>1</v>
      </c>
      <c r="E2" s="2">
        <v>12</v>
      </c>
      <c r="F2" s="4">
        <v>45382</v>
      </c>
      <c r="G2" s="12">
        <v>1488000000</v>
      </c>
      <c r="H2" s="12">
        <v>996000000</v>
      </c>
      <c r="I2" s="15">
        <f t="shared" ref="I2:I33" si="0">G2-H2</f>
        <v>492000000</v>
      </c>
    </row>
    <row r="3" spans="1:9" x14ac:dyDescent="0.2">
      <c r="A3" s="14" t="s">
        <v>31</v>
      </c>
      <c r="B3" s="2" t="s">
        <v>9</v>
      </c>
      <c r="C3" s="2" t="s">
        <v>11</v>
      </c>
      <c r="D3" s="2" t="s">
        <v>1</v>
      </c>
      <c r="E3" s="2">
        <v>12</v>
      </c>
      <c r="F3" s="4">
        <v>45350</v>
      </c>
      <c r="G3" s="12">
        <v>1680000000</v>
      </c>
      <c r="H3" s="12">
        <v>1020000000</v>
      </c>
      <c r="I3" s="15">
        <f t="shared" si="0"/>
        <v>660000000</v>
      </c>
    </row>
    <row r="4" spans="1:9" x14ac:dyDescent="0.2">
      <c r="A4" s="14" t="s">
        <v>32</v>
      </c>
      <c r="B4" s="2" t="s">
        <v>9</v>
      </c>
      <c r="C4" s="2" t="s">
        <v>12</v>
      </c>
      <c r="D4" s="2" t="s">
        <v>1</v>
      </c>
      <c r="E4" s="2">
        <v>3</v>
      </c>
      <c r="F4" s="4">
        <v>45322</v>
      </c>
      <c r="G4" s="12">
        <v>1254000000</v>
      </c>
      <c r="H4" s="12">
        <v>957000000</v>
      </c>
      <c r="I4" s="15">
        <f t="shared" si="0"/>
        <v>297000000</v>
      </c>
    </row>
    <row r="5" spans="1:9" x14ac:dyDescent="0.2">
      <c r="A5" s="14" t="s">
        <v>33</v>
      </c>
      <c r="B5" s="2" t="s">
        <v>3</v>
      </c>
      <c r="C5" s="2" t="s">
        <v>13</v>
      </c>
      <c r="D5" s="2" t="s">
        <v>1</v>
      </c>
      <c r="E5" s="2">
        <v>6</v>
      </c>
      <c r="F5" s="4">
        <v>45382</v>
      </c>
      <c r="G5" s="12">
        <v>840000000</v>
      </c>
      <c r="H5" s="12">
        <v>486000000</v>
      </c>
      <c r="I5" s="15">
        <f t="shared" si="0"/>
        <v>354000000</v>
      </c>
    </row>
    <row r="6" spans="1:9" x14ac:dyDescent="0.2">
      <c r="A6" s="14" t="s">
        <v>33</v>
      </c>
      <c r="B6" s="2" t="s">
        <v>3</v>
      </c>
      <c r="C6" s="2" t="s">
        <v>14</v>
      </c>
      <c r="D6" s="2" t="s">
        <v>1</v>
      </c>
      <c r="E6" s="2">
        <v>7</v>
      </c>
      <c r="F6" s="4">
        <v>45350</v>
      </c>
      <c r="G6" s="12">
        <v>868000000</v>
      </c>
      <c r="H6" s="12">
        <v>602000000</v>
      </c>
      <c r="I6" s="15">
        <f t="shared" si="0"/>
        <v>266000000</v>
      </c>
    </row>
    <row r="7" spans="1:9" x14ac:dyDescent="0.2">
      <c r="A7" s="14" t="s">
        <v>30</v>
      </c>
      <c r="B7" s="2" t="s">
        <v>3</v>
      </c>
      <c r="C7" s="2" t="s">
        <v>15</v>
      </c>
      <c r="D7" s="2" t="s">
        <v>1</v>
      </c>
      <c r="E7" s="2">
        <v>10</v>
      </c>
      <c r="F7" s="4">
        <v>45322</v>
      </c>
      <c r="G7" s="12">
        <v>1500000000</v>
      </c>
      <c r="H7" s="12">
        <v>810000000</v>
      </c>
      <c r="I7" s="15">
        <f t="shared" si="0"/>
        <v>690000000</v>
      </c>
    </row>
    <row r="8" spans="1:9" x14ac:dyDescent="0.2">
      <c r="A8" s="14" t="s">
        <v>31</v>
      </c>
      <c r="B8" s="2" t="s">
        <v>16</v>
      </c>
      <c r="C8" s="2" t="s">
        <v>17</v>
      </c>
      <c r="D8" s="2" t="s">
        <v>1</v>
      </c>
      <c r="E8" s="2">
        <v>10</v>
      </c>
      <c r="F8" s="4">
        <v>45382</v>
      </c>
      <c r="G8" s="12">
        <v>1490000000</v>
      </c>
      <c r="H8" s="12">
        <v>850000000</v>
      </c>
      <c r="I8" s="15">
        <f t="shared" si="0"/>
        <v>640000000</v>
      </c>
    </row>
    <row r="9" spans="1:9" x14ac:dyDescent="0.2">
      <c r="A9" s="14" t="s">
        <v>32</v>
      </c>
      <c r="B9" s="2" t="s">
        <v>16</v>
      </c>
      <c r="C9" s="2" t="s">
        <v>18</v>
      </c>
      <c r="D9" s="2" t="s">
        <v>1</v>
      </c>
      <c r="E9" s="2">
        <v>5</v>
      </c>
      <c r="F9" s="4">
        <v>45350</v>
      </c>
      <c r="G9" s="12">
        <v>585000000</v>
      </c>
      <c r="H9" s="12">
        <v>450000000</v>
      </c>
      <c r="I9" s="15">
        <f t="shared" si="0"/>
        <v>135000000</v>
      </c>
    </row>
    <row r="10" spans="1:9" x14ac:dyDescent="0.2">
      <c r="A10" s="14" t="s">
        <v>30</v>
      </c>
      <c r="B10" s="2" t="s">
        <v>19</v>
      </c>
      <c r="C10" s="2" t="s">
        <v>20</v>
      </c>
      <c r="D10" s="2" t="s">
        <v>1</v>
      </c>
      <c r="E10" s="2">
        <v>11</v>
      </c>
      <c r="F10" s="4">
        <v>45322</v>
      </c>
      <c r="G10" s="12">
        <v>1287000000</v>
      </c>
      <c r="H10" s="12">
        <v>968000000</v>
      </c>
      <c r="I10" s="15">
        <f t="shared" si="0"/>
        <v>319000000</v>
      </c>
    </row>
    <row r="11" spans="1:9" x14ac:dyDescent="0.2">
      <c r="A11" s="14" t="s">
        <v>31</v>
      </c>
      <c r="B11" s="2" t="s">
        <v>19</v>
      </c>
      <c r="C11" s="2" t="s">
        <v>21</v>
      </c>
      <c r="D11" s="2" t="s">
        <v>1</v>
      </c>
      <c r="E11" s="2">
        <v>5</v>
      </c>
      <c r="F11" s="4">
        <v>45382</v>
      </c>
      <c r="G11" s="12">
        <v>715000000</v>
      </c>
      <c r="H11" s="12">
        <v>410000000</v>
      </c>
      <c r="I11" s="15">
        <f t="shared" si="0"/>
        <v>305000000</v>
      </c>
    </row>
    <row r="12" spans="1:9" x14ac:dyDescent="0.2">
      <c r="A12" s="14" t="s">
        <v>32</v>
      </c>
      <c r="B12" s="2" t="s">
        <v>22</v>
      </c>
      <c r="C12" s="2" t="s">
        <v>23</v>
      </c>
      <c r="D12" s="2" t="s">
        <v>1</v>
      </c>
      <c r="E12" s="2">
        <v>6</v>
      </c>
      <c r="F12" s="4">
        <v>45350</v>
      </c>
      <c r="G12" s="12">
        <v>708000000</v>
      </c>
      <c r="H12" s="12">
        <v>540000000</v>
      </c>
      <c r="I12" s="15">
        <f t="shared" si="0"/>
        <v>168000000</v>
      </c>
    </row>
    <row r="13" spans="1:9" x14ac:dyDescent="0.2">
      <c r="A13" s="14" t="s">
        <v>33</v>
      </c>
      <c r="B13" s="2" t="s">
        <v>22</v>
      </c>
      <c r="C13" s="2" t="s">
        <v>24</v>
      </c>
      <c r="D13" s="2" t="s">
        <v>1</v>
      </c>
      <c r="E13" s="2">
        <v>6</v>
      </c>
      <c r="F13" s="4">
        <v>45322</v>
      </c>
      <c r="G13" s="12">
        <v>798000000</v>
      </c>
      <c r="H13" s="12">
        <v>510000000</v>
      </c>
      <c r="I13" s="15">
        <f t="shared" si="0"/>
        <v>288000000</v>
      </c>
    </row>
    <row r="14" spans="1:9" x14ac:dyDescent="0.2">
      <c r="A14" s="14" t="s">
        <v>33</v>
      </c>
      <c r="B14" s="2" t="s">
        <v>9</v>
      </c>
      <c r="C14" s="2" t="s">
        <v>10</v>
      </c>
      <c r="D14" s="2" t="s">
        <v>1</v>
      </c>
      <c r="E14" s="2">
        <v>11</v>
      </c>
      <c r="F14" s="4">
        <v>45382</v>
      </c>
      <c r="G14" s="12">
        <v>1342000000</v>
      </c>
      <c r="H14" s="12">
        <v>979000000</v>
      </c>
      <c r="I14" s="15">
        <f t="shared" si="0"/>
        <v>363000000</v>
      </c>
    </row>
    <row r="15" spans="1:9" x14ac:dyDescent="0.2">
      <c r="A15" s="14" t="s">
        <v>30</v>
      </c>
      <c r="B15" s="2" t="s">
        <v>9</v>
      </c>
      <c r="C15" s="2" t="s">
        <v>11</v>
      </c>
      <c r="D15" s="2" t="s">
        <v>1</v>
      </c>
      <c r="E15" s="2">
        <v>12</v>
      </c>
      <c r="F15" s="4">
        <v>45350</v>
      </c>
      <c r="G15" s="12">
        <v>1464000000</v>
      </c>
      <c r="H15" s="12">
        <v>1008000000</v>
      </c>
      <c r="I15" s="15">
        <f t="shared" si="0"/>
        <v>456000000</v>
      </c>
    </row>
    <row r="16" spans="1:9" x14ac:dyDescent="0.2">
      <c r="A16" s="14" t="s">
        <v>31</v>
      </c>
      <c r="B16" s="2" t="s">
        <v>9</v>
      </c>
      <c r="C16" s="2" t="s">
        <v>12</v>
      </c>
      <c r="D16" s="2" t="s">
        <v>1</v>
      </c>
      <c r="E16" s="2">
        <v>2</v>
      </c>
      <c r="F16" s="4">
        <v>45322</v>
      </c>
      <c r="G16" s="12">
        <v>1595000000</v>
      </c>
      <c r="H16" s="12">
        <v>957000000</v>
      </c>
      <c r="I16" s="15">
        <f t="shared" si="0"/>
        <v>638000000</v>
      </c>
    </row>
    <row r="17" spans="1:9" x14ac:dyDescent="0.2">
      <c r="A17" s="14" t="s">
        <v>32</v>
      </c>
      <c r="B17" s="2" t="s">
        <v>3</v>
      </c>
      <c r="C17" s="2" t="s">
        <v>13</v>
      </c>
      <c r="D17" s="2" t="s">
        <v>1</v>
      </c>
      <c r="E17" s="2">
        <v>6</v>
      </c>
      <c r="F17" s="4">
        <v>45382</v>
      </c>
      <c r="G17" s="12">
        <v>864000000</v>
      </c>
      <c r="H17" s="12">
        <v>534000000</v>
      </c>
      <c r="I17" s="15">
        <f t="shared" si="0"/>
        <v>330000000</v>
      </c>
    </row>
    <row r="18" spans="1:9" x14ac:dyDescent="0.2">
      <c r="A18" s="14" t="s">
        <v>30</v>
      </c>
      <c r="B18" s="2" t="s">
        <v>3</v>
      </c>
      <c r="C18" s="2" t="s">
        <v>14</v>
      </c>
      <c r="D18" s="2" t="s">
        <v>1</v>
      </c>
      <c r="E18" s="2">
        <v>10</v>
      </c>
      <c r="F18" s="4">
        <v>45350</v>
      </c>
      <c r="G18" s="12">
        <v>1270000000</v>
      </c>
      <c r="H18" s="12">
        <v>850000000</v>
      </c>
      <c r="I18" s="15">
        <f t="shared" si="0"/>
        <v>420000000</v>
      </c>
    </row>
    <row r="19" spans="1:9" x14ac:dyDescent="0.2">
      <c r="A19" s="14" t="s">
        <v>31</v>
      </c>
      <c r="B19" s="2" t="s">
        <v>3</v>
      </c>
      <c r="C19" s="2" t="s">
        <v>15</v>
      </c>
      <c r="D19" s="2" t="s">
        <v>1</v>
      </c>
      <c r="E19" s="2">
        <v>8</v>
      </c>
      <c r="F19" s="4">
        <v>45322</v>
      </c>
      <c r="G19" s="12">
        <v>832000000</v>
      </c>
      <c r="H19" s="12">
        <v>664000000</v>
      </c>
      <c r="I19" s="15">
        <f t="shared" si="0"/>
        <v>168000000</v>
      </c>
    </row>
    <row r="20" spans="1:9" x14ac:dyDescent="0.2">
      <c r="A20" s="14" t="s">
        <v>32</v>
      </c>
      <c r="B20" s="2" t="s">
        <v>16</v>
      </c>
      <c r="C20" s="2" t="s">
        <v>17</v>
      </c>
      <c r="D20" s="2" t="s">
        <v>1</v>
      </c>
      <c r="E20" s="2">
        <v>7</v>
      </c>
      <c r="F20" s="4">
        <v>45382</v>
      </c>
      <c r="G20" s="12">
        <v>721000000</v>
      </c>
      <c r="H20" s="12">
        <v>623000000</v>
      </c>
      <c r="I20" s="15">
        <f t="shared" si="0"/>
        <v>98000000</v>
      </c>
    </row>
    <row r="21" spans="1:9" x14ac:dyDescent="0.2">
      <c r="A21" s="14" t="s">
        <v>33</v>
      </c>
      <c r="B21" s="2" t="s">
        <v>16</v>
      </c>
      <c r="C21" s="2" t="s">
        <v>18</v>
      </c>
      <c r="D21" s="2" t="s">
        <v>1</v>
      </c>
      <c r="E21" s="2">
        <v>9</v>
      </c>
      <c r="F21" s="4">
        <v>45350</v>
      </c>
      <c r="G21" s="12">
        <v>927000000</v>
      </c>
      <c r="H21" s="12">
        <v>810000000</v>
      </c>
      <c r="I21" s="15">
        <f t="shared" si="0"/>
        <v>117000000</v>
      </c>
    </row>
    <row r="22" spans="1:9" x14ac:dyDescent="0.2">
      <c r="A22" s="14" t="s">
        <v>33</v>
      </c>
      <c r="B22" s="2" t="s">
        <v>19</v>
      </c>
      <c r="C22" s="2" t="s">
        <v>20</v>
      </c>
      <c r="D22" s="2" t="s">
        <v>1</v>
      </c>
      <c r="E22" s="2">
        <v>12</v>
      </c>
      <c r="F22" s="4">
        <v>45322</v>
      </c>
      <c r="G22" s="12">
        <v>1608000000</v>
      </c>
      <c r="H22" s="12">
        <v>996000000</v>
      </c>
      <c r="I22" s="15">
        <f t="shared" si="0"/>
        <v>612000000</v>
      </c>
    </row>
    <row r="23" spans="1:9" x14ac:dyDescent="0.2">
      <c r="A23" s="14" t="s">
        <v>30</v>
      </c>
      <c r="B23" s="2" t="s">
        <v>19</v>
      </c>
      <c r="C23" s="2" t="s">
        <v>21</v>
      </c>
      <c r="D23" s="2" t="s">
        <v>1</v>
      </c>
      <c r="E23" s="2">
        <v>10</v>
      </c>
      <c r="F23" s="4">
        <v>45382</v>
      </c>
      <c r="G23" s="12">
        <v>1420000000</v>
      </c>
      <c r="H23" s="12">
        <v>900000000</v>
      </c>
      <c r="I23" s="15">
        <f t="shared" si="0"/>
        <v>520000000</v>
      </c>
    </row>
    <row r="24" spans="1:9" x14ac:dyDescent="0.2">
      <c r="A24" s="14" t="s">
        <v>31</v>
      </c>
      <c r="B24" s="2" t="s">
        <v>22</v>
      </c>
      <c r="C24" s="2" t="s">
        <v>23</v>
      </c>
      <c r="D24" s="2" t="s">
        <v>1</v>
      </c>
      <c r="E24" s="2">
        <v>9</v>
      </c>
      <c r="F24" s="4">
        <v>45350</v>
      </c>
      <c r="G24" s="12">
        <v>1314000000</v>
      </c>
      <c r="H24" s="12">
        <v>810000000</v>
      </c>
      <c r="I24" s="15">
        <f t="shared" si="0"/>
        <v>504000000</v>
      </c>
    </row>
    <row r="25" spans="1:9" x14ac:dyDescent="0.2">
      <c r="A25" s="14" t="s">
        <v>32</v>
      </c>
      <c r="B25" s="2" t="s">
        <v>22</v>
      </c>
      <c r="C25" s="2" t="s">
        <v>24</v>
      </c>
      <c r="D25" s="2" t="s">
        <v>1</v>
      </c>
      <c r="E25" s="2">
        <v>11</v>
      </c>
      <c r="F25" s="4">
        <v>45322</v>
      </c>
      <c r="G25" s="12">
        <v>1573000000</v>
      </c>
      <c r="H25" s="12">
        <v>924000000</v>
      </c>
      <c r="I25" s="15">
        <f t="shared" si="0"/>
        <v>649000000</v>
      </c>
    </row>
    <row r="26" spans="1:9" x14ac:dyDescent="0.2">
      <c r="A26" s="14" t="s">
        <v>30</v>
      </c>
      <c r="B26" s="2" t="s">
        <v>9</v>
      </c>
      <c r="C26" s="2" t="s">
        <v>10</v>
      </c>
      <c r="D26" s="2" t="s">
        <v>1</v>
      </c>
      <c r="E26" s="2">
        <v>6</v>
      </c>
      <c r="F26" s="4">
        <v>45382</v>
      </c>
      <c r="G26" s="12">
        <v>654000000</v>
      </c>
      <c r="H26" s="12">
        <v>504000000</v>
      </c>
      <c r="I26" s="15">
        <f t="shared" si="0"/>
        <v>150000000</v>
      </c>
    </row>
    <row r="27" spans="1:9" x14ac:dyDescent="0.2">
      <c r="A27" s="14" t="s">
        <v>31</v>
      </c>
      <c r="B27" s="2" t="s">
        <v>9</v>
      </c>
      <c r="C27" s="2" t="s">
        <v>11</v>
      </c>
      <c r="D27" s="2" t="s">
        <v>1</v>
      </c>
      <c r="E27" s="2">
        <v>6</v>
      </c>
      <c r="F27" s="4">
        <v>45350</v>
      </c>
      <c r="G27" s="12">
        <v>678000000</v>
      </c>
      <c r="H27" s="12">
        <v>516000000</v>
      </c>
      <c r="I27" s="15">
        <f t="shared" si="0"/>
        <v>162000000</v>
      </c>
    </row>
    <row r="28" spans="1:9" x14ac:dyDescent="0.2">
      <c r="A28" s="14" t="s">
        <v>32</v>
      </c>
      <c r="B28" s="2" t="s">
        <v>9</v>
      </c>
      <c r="C28" s="2" t="s">
        <v>12</v>
      </c>
      <c r="D28" s="2" t="s">
        <v>1</v>
      </c>
      <c r="E28" s="2">
        <v>4</v>
      </c>
      <c r="F28" s="4">
        <v>45322</v>
      </c>
      <c r="G28" s="12">
        <v>864000000</v>
      </c>
      <c r="H28" s="12">
        <v>522000000</v>
      </c>
      <c r="I28" s="15">
        <f t="shared" si="0"/>
        <v>342000000</v>
      </c>
    </row>
    <row r="29" spans="1:9" x14ac:dyDescent="0.2">
      <c r="A29" s="14" t="s">
        <v>33</v>
      </c>
      <c r="B29" s="2" t="s">
        <v>3</v>
      </c>
      <c r="C29" s="2" t="s">
        <v>13</v>
      </c>
      <c r="D29" s="2" t="s">
        <v>1</v>
      </c>
      <c r="E29" s="2">
        <v>5</v>
      </c>
      <c r="F29" s="4">
        <v>45382</v>
      </c>
      <c r="G29" s="12">
        <v>655000000</v>
      </c>
      <c r="H29" s="12">
        <v>450000000</v>
      </c>
      <c r="I29" s="15">
        <f t="shared" si="0"/>
        <v>205000000</v>
      </c>
    </row>
    <row r="30" spans="1:9" x14ac:dyDescent="0.2">
      <c r="A30" s="14" t="s">
        <v>33</v>
      </c>
      <c r="B30" s="2" t="s">
        <v>3</v>
      </c>
      <c r="C30" s="2" t="s">
        <v>14</v>
      </c>
      <c r="D30" s="2" t="s">
        <v>1</v>
      </c>
      <c r="E30" s="2">
        <v>7</v>
      </c>
      <c r="F30" s="4">
        <v>45350</v>
      </c>
      <c r="G30" s="12">
        <v>777000000</v>
      </c>
      <c r="H30" s="12">
        <v>609000000</v>
      </c>
      <c r="I30" s="15">
        <f t="shared" si="0"/>
        <v>168000000</v>
      </c>
    </row>
    <row r="31" spans="1:9" x14ac:dyDescent="0.2">
      <c r="A31" s="14" t="s">
        <v>30</v>
      </c>
      <c r="B31" s="2" t="s">
        <v>3</v>
      </c>
      <c r="C31" s="2" t="s">
        <v>15</v>
      </c>
      <c r="D31" s="2" t="s">
        <v>1</v>
      </c>
      <c r="E31" s="2">
        <v>6</v>
      </c>
      <c r="F31" s="4">
        <v>45322</v>
      </c>
      <c r="G31" s="12">
        <v>798000000</v>
      </c>
      <c r="H31" s="12">
        <v>504000000</v>
      </c>
      <c r="I31" s="15">
        <f t="shared" si="0"/>
        <v>294000000</v>
      </c>
    </row>
    <row r="32" spans="1:9" x14ac:dyDescent="0.2">
      <c r="A32" s="14" t="s">
        <v>31</v>
      </c>
      <c r="B32" s="2" t="s">
        <v>16</v>
      </c>
      <c r="C32" s="2" t="s">
        <v>17</v>
      </c>
      <c r="D32" s="2" t="s">
        <v>1</v>
      </c>
      <c r="E32" s="2">
        <v>7</v>
      </c>
      <c r="F32" s="4">
        <v>45382</v>
      </c>
      <c r="G32" s="12">
        <v>917000000</v>
      </c>
      <c r="H32" s="12">
        <v>630000000</v>
      </c>
      <c r="I32" s="15">
        <f t="shared" si="0"/>
        <v>287000000</v>
      </c>
    </row>
    <row r="33" spans="1:9" x14ac:dyDescent="0.2">
      <c r="A33" s="14" t="s">
        <v>32</v>
      </c>
      <c r="B33" s="2" t="s">
        <v>16</v>
      </c>
      <c r="C33" s="2" t="s">
        <v>18</v>
      </c>
      <c r="D33" s="2" t="s">
        <v>1</v>
      </c>
      <c r="E33" s="2">
        <v>6</v>
      </c>
      <c r="F33" s="4">
        <v>45350</v>
      </c>
      <c r="G33" s="12">
        <v>834000000</v>
      </c>
      <c r="H33" s="12">
        <v>534000000</v>
      </c>
      <c r="I33" s="15">
        <f t="shared" si="0"/>
        <v>300000000</v>
      </c>
    </row>
    <row r="34" spans="1:9" x14ac:dyDescent="0.2">
      <c r="A34" s="14" t="s">
        <v>30</v>
      </c>
      <c r="B34" s="2" t="s">
        <v>19</v>
      </c>
      <c r="C34" s="2" t="s">
        <v>20</v>
      </c>
      <c r="D34" s="2" t="s">
        <v>1</v>
      </c>
      <c r="E34" s="2">
        <v>6</v>
      </c>
      <c r="F34" s="4">
        <v>45322</v>
      </c>
      <c r="G34" s="12">
        <v>732000000</v>
      </c>
      <c r="H34" s="12">
        <v>510000000</v>
      </c>
      <c r="I34" s="15">
        <f t="shared" ref="I34:I65" si="1">G34-H34</f>
        <v>222000000</v>
      </c>
    </row>
    <row r="35" spans="1:9" x14ac:dyDescent="0.2">
      <c r="A35" s="14" t="s">
        <v>31</v>
      </c>
      <c r="B35" s="2" t="s">
        <v>19</v>
      </c>
      <c r="C35" s="2" t="s">
        <v>21</v>
      </c>
      <c r="D35" s="2" t="s">
        <v>1</v>
      </c>
      <c r="E35" s="2">
        <v>5</v>
      </c>
      <c r="F35" s="4">
        <v>45382</v>
      </c>
      <c r="G35" s="12">
        <v>730000000</v>
      </c>
      <c r="H35" s="12">
        <v>435000000</v>
      </c>
      <c r="I35" s="15">
        <f t="shared" si="1"/>
        <v>295000000</v>
      </c>
    </row>
    <row r="36" spans="1:9" x14ac:dyDescent="0.2">
      <c r="A36" s="14" t="s">
        <v>32</v>
      </c>
      <c r="B36" s="2" t="s">
        <v>22</v>
      </c>
      <c r="C36" s="2" t="s">
        <v>23</v>
      </c>
      <c r="D36" s="2" t="s">
        <v>1</v>
      </c>
      <c r="E36" s="2">
        <v>7</v>
      </c>
      <c r="F36" s="4">
        <v>45350</v>
      </c>
      <c r="G36" s="12">
        <v>966000000</v>
      </c>
      <c r="H36" s="12">
        <v>560000000</v>
      </c>
      <c r="I36" s="15">
        <f t="shared" si="1"/>
        <v>406000000</v>
      </c>
    </row>
    <row r="37" spans="1:9" x14ac:dyDescent="0.2">
      <c r="A37" s="14" t="s">
        <v>33</v>
      </c>
      <c r="B37" s="2" t="s">
        <v>22</v>
      </c>
      <c r="C37" s="2" t="s">
        <v>24</v>
      </c>
      <c r="D37" s="2" t="s">
        <v>1</v>
      </c>
      <c r="E37" s="2">
        <v>6</v>
      </c>
      <c r="F37" s="4">
        <v>45322</v>
      </c>
      <c r="G37" s="12">
        <v>786000000</v>
      </c>
      <c r="H37" s="12">
        <v>528000000</v>
      </c>
      <c r="I37" s="15">
        <f t="shared" si="1"/>
        <v>258000000</v>
      </c>
    </row>
    <row r="38" spans="1:9" x14ac:dyDescent="0.2">
      <c r="A38" s="14" t="s">
        <v>33</v>
      </c>
      <c r="B38" s="2" t="s">
        <v>9</v>
      </c>
      <c r="C38" s="2" t="s">
        <v>10</v>
      </c>
      <c r="D38" s="2" t="s">
        <v>0</v>
      </c>
      <c r="E38" s="2">
        <v>6</v>
      </c>
      <c r="F38" s="4">
        <v>45382</v>
      </c>
      <c r="G38" s="12">
        <v>834000000</v>
      </c>
      <c r="H38" s="12">
        <v>510000000</v>
      </c>
      <c r="I38" s="15">
        <f t="shared" si="1"/>
        <v>324000000</v>
      </c>
    </row>
    <row r="39" spans="1:9" x14ac:dyDescent="0.2">
      <c r="A39" s="14" t="s">
        <v>30</v>
      </c>
      <c r="B39" s="2" t="s">
        <v>9</v>
      </c>
      <c r="C39" s="2" t="s">
        <v>11</v>
      </c>
      <c r="D39" s="2" t="s">
        <v>0</v>
      </c>
      <c r="E39" s="2">
        <v>6</v>
      </c>
      <c r="F39" s="4">
        <v>45350</v>
      </c>
      <c r="G39" s="12">
        <v>672000000</v>
      </c>
      <c r="H39" s="12">
        <v>492000000</v>
      </c>
      <c r="I39" s="15">
        <f t="shared" si="1"/>
        <v>180000000</v>
      </c>
    </row>
    <row r="40" spans="1:9" x14ac:dyDescent="0.2">
      <c r="A40" s="14" t="s">
        <v>31</v>
      </c>
      <c r="B40" s="2" t="s">
        <v>9</v>
      </c>
      <c r="C40" s="2" t="s">
        <v>12</v>
      </c>
      <c r="D40" s="2" t="s">
        <v>0</v>
      </c>
      <c r="E40" s="2">
        <v>8</v>
      </c>
      <c r="F40" s="4">
        <v>45322</v>
      </c>
      <c r="G40" s="12">
        <v>960000000</v>
      </c>
      <c r="H40" s="12">
        <v>664000000</v>
      </c>
      <c r="I40" s="15">
        <f t="shared" si="1"/>
        <v>296000000</v>
      </c>
    </row>
    <row r="41" spans="1:9" x14ac:dyDescent="0.2">
      <c r="A41" s="14" t="s">
        <v>32</v>
      </c>
      <c r="B41" s="2" t="s">
        <v>3</v>
      </c>
      <c r="C41" s="2" t="s">
        <v>13</v>
      </c>
      <c r="D41" s="2" t="s">
        <v>0</v>
      </c>
      <c r="E41" s="2">
        <v>9</v>
      </c>
      <c r="F41" s="4">
        <v>45382</v>
      </c>
      <c r="G41" s="12">
        <v>1080000000</v>
      </c>
      <c r="H41" s="12">
        <v>738000000</v>
      </c>
      <c r="I41" s="15">
        <f t="shared" si="1"/>
        <v>342000000</v>
      </c>
    </row>
    <row r="42" spans="1:9" x14ac:dyDescent="0.2">
      <c r="A42" s="14" t="s">
        <v>30</v>
      </c>
      <c r="B42" s="2" t="s">
        <v>3</v>
      </c>
      <c r="C42" s="2" t="s">
        <v>14</v>
      </c>
      <c r="D42" s="2" t="s">
        <v>0</v>
      </c>
      <c r="E42" s="2">
        <v>11</v>
      </c>
      <c r="F42" s="4">
        <v>45350</v>
      </c>
      <c r="G42" s="12">
        <v>1606000000</v>
      </c>
      <c r="H42" s="12">
        <v>924000000</v>
      </c>
      <c r="I42" s="15">
        <f t="shared" si="1"/>
        <v>682000000</v>
      </c>
    </row>
    <row r="43" spans="1:9" x14ac:dyDescent="0.2">
      <c r="A43" s="14" t="s">
        <v>31</v>
      </c>
      <c r="B43" s="2" t="s">
        <v>3</v>
      </c>
      <c r="C43" s="2" t="s">
        <v>15</v>
      </c>
      <c r="D43" s="2" t="s">
        <v>0</v>
      </c>
      <c r="E43" s="2">
        <v>12</v>
      </c>
      <c r="F43" s="4">
        <v>45322</v>
      </c>
      <c r="G43" s="12">
        <v>1692000000</v>
      </c>
      <c r="H43" s="12">
        <v>984000000</v>
      </c>
      <c r="I43" s="15">
        <f t="shared" si="1"/>
        <v>708000000</v>
      </c>
    </row>
    <row r="44" spans="1:9" x14ac:dyDescent="0.2">
      <c r="A44" s="14" t="s">
        <v>32</v>
      </c>
      <c r="B44" s="2" t="s">
        <v>16</v>
      </c>
      <c r="C44" s="2" t="s">
        <v>17</v>
      </c>
      <c r="D44" s="2" t="s">
        <v>0</v>
      </c>
      <c r="E44" s="2">
        <v>6</v>
      </c>
      <c r="F44" s="4">
        <v>45382</v>
      </c>
      <c r="G44" s="12">
        <v>780000000</v>
      </c>
      <c r="H44" s="12">
        <v>498000000</v>
      </c>
      <c r="I44" s="15">
        <f t="shared" si="1"/>
        <v>282000000</v>
      </c>
    </row>
    <row r="45" spans="1:9" x14ac:dyDescent="0.2">
      <c r="A45" s="14" t="s">
        <v>33</v>
      </c>
      <c r="B45" s="2" t="s">
        <v>16</v>
      </c>
      <c r="C45" s="2" t="s">
        <v>18</v>
      </c>
      <c r="D45" s="2" t="s">
        <v>0</v>
      </c>
      <c r="E45" s="2">
        <v>11</v>
      </c>
      <c r="F45" s="4">
        <v>45350</v>
      </c>
      <c r="G45" s="12">
        <v>1507000000</v>
      </c>
      <c r="H45" s="12">
        <v>902000000</v>
      </c>
      <c r="I45" s="15">
        <f t="shared" si="1"/>
        <v>605000000</v>
      </c>
    </row>
    <row r="46" spans="1:9" x14ac:dyDescent="0.2">
      <c r="A46" s="14" t="s">
        <v>33</v>
      </c>
      <c r="B46" s="2" t="s">
        <v>19</v>
      </c>
      <c r="C46" s="2" t="s">
        <v>20</v>
      </c>
      <c r="D46" s="2" t="s">
        <v>0</v>
      </c>
      <c r="E46" s="2">
        <v>7</v>
      </c>
      <c r="F46" s="4">
        <v>45322</v>
      </c>
      <c r="G46" s="12">
        <v>854000000</v>
      </c>
      <c r="H46" s="12">
        <v>567000000</v>
      </c>
      <c r="I46" s="15">
        <f t="shared" si="1"/>
        <v>287000000</v>
      </c>
    </row>
    <row r="47" spans="1:9" x14ac:dyDescent="0.2">
      <c r="A47" s="14" t="s">
        <v>30</v>
      </c>
      <c r="B47" s="2" t="s">
        <v>19</v>
      </c>
      <c r="C47" s="2" t="s">
        <v>21</v>
      </c>
      <c r="D47" s="2" t="s">
        <v>0</v>
      </c>
      <c r="E47" s="2">
        <v>10</v>
      </c>
      <c r="F47" s="4">
        <v>45382</v>
      </c>
      <c r="G47" s="12">
        <v>1480000000</v>
      </c>
      <c r="H47" s="12">
        <v>860000000</v>
      </c>
      <c r="I47" s="15">
        <f t="shared" si="1"/>
        <v>620000000</v>
      </c>
    </row>
    <row r="48" spans="1:9" x14ac:dyDescent="0.2">
      <c r="A48" s="14" t="s">
        <v>31</v>
      </c>
      <c r="B48" s="2" t="s">
        <v>22</v>
      </c>
      <c r="C48" s="2" t="s">
        <v>23</v>
      </c>
      <c r="D48" s="2" t="s">
        <v>0</v>
      </c>
      <c r="E48" s="2">
        <v>9</v>
      </c>
      <c r="F48" s="4">
        <v>45350</v>
      </c>
      <c r="G48" s="12">
        <v>1233000000</v>
      </c>
      <c r="H48" s="12">
        <v>756000000</v>
      </c>
      <c r="I48" s="15">
        <f t="shared" si="1"/>
        <v>477000000</v>
      </c>
    </row>
    <row r="49" spans="1:9" x14ac:dyDescent="0.2">
      <c r="A49" s="14" t="s">
        <v>32</v>
      </c>
      <c r="B49" s="2" t="s">
        <v>22</v>
      </c>
      <c r="C49" s="2" t="s">
        <v>24</v>
      </c>
      <c r="D49" s="2" t="s">
        <v>0</v>
      </c>
      <c r="E49" s="2">
        <v>12</v>
      </c>
      <c r="F49" s="4">
        <v>45322</v>
      </c>
      <c r="G49" s="12">
        <v>1404000000</v>
      </c>
      <c r="H49" s="12">
        <v>1020000000</v>
      </c>
      <c r="I49" s="15">
        <f t="shared" si="1"/>
        <v>384000000</v>
      </c>
    </row>
    <row r="50" spans="1:9" x14ac:dyDescent="0.2">
      <c r="A50" s="14" t="s">
        <v>30</v>
      </c>
      <c r="B50" s="2" t="s">
        <v>9</v>
      </c>
      <c r="C50" s="2" t="s">
        <v>10</v>
      </c>
      <c r="D50" s="2" t="s">
        <v>0</v>
      </c>
      <c r="E50" s="2">
        <v>5</v>
      </c>
      <c r="F50" s="4">
        <v>45382</v>
      </c>
      <c r="G50" s="12">
        <v>730000000</v>
      </c>
      <c r="H50" s="12">
        <v>450000000</v>
      </c>
      <c r="I50" s="15">
        <f t="shared" si="1"/>
        <v>280000000</v>
      </c>
    </row>
    <row r="51" spans="1:9" x14ac:dyDescent="0.2">
      <c r="A51" s="14" t="s">
        <v>31</v>
      </c>
      <c r="B51" s="2" t="s">
        <v>9</v>
      </c>
      <c r="C51" s="2" t="s">
        <v>11</v>
      </c>
      <c r="D51" s="2" t="s">
        <v>0</v>
      </c>
      <c r="E51" s="2">
        <v>7</v>
      </c>
      <c r="F51" s="4">
        <v>45350</v>
      </c>
      <c r="G51" s="12">
        <v>980000000</v>
      </c>
      <c r="H51" s="12">
        <v>630000000</v>
      </c>
      <c r="I51" s="15">
        <f t="shared" si="1"/>
        <v>350000000</v>
      </c>
    </row>
    <row r="52" spans="1:9" x14ac:dyDescent="0.2">
      <c r="A52" s="14" t="s">
        <v>32</v>
      </c>
      <c r="B52" s="2" t="s">
        <v>9</v>
      </c>
      <c r="C52" s="2" t="s">
        <v>12</v>
      </c>
      <c r="D52" s="2" t="s">
        <v>0</v>
      </c>
      <c r="E52" s="2">
        <v>11</v>
      </c>
      <c r="F52" s="4">
        <v>45322</v>
      </c>
      <c r="G52" s="12">
        <v>1375000000</v>
      </c>
      <c r="H52" s="12">
        <v>957000000</v>
      </c>
      <c r="I52" s="15">
        <f t="shared" si="1"/>
        <v>418000000</v>
      </c>
    </row>
    <row r="53" spans="1:9" x14ac:dyDescent="0.2">
      <c r="A53" s="14" t="s">
        <v>33</v>
      </c>
      <c r="B53" s="2" t="s">
        <v>3</v>
      </c>
      <c r="C53" s="2" t="s">
        <v>13</v>
      </c>
      <c r="D53" s="2" t="s">
        <v>0</v>
      </c>
      <c r="E53" s="2">
        <v>10</v>
      </c>
      <c r="F53" s="4">
        <v>45382</v>
      </c>
      <c r="G53" s="12">
        <v>1410000000</v>
      </c>
      <c r="H53" s="12">
        <v>820000000</v>
      </c>
      <c r="I53" s="15">
        <f t="shared" si="1"/>
        <v>590000000</v>
      </c>
    </row>
    <row r="54" spans="1:9" x14ac:dyDescent="0.2">
      <c r="A54" s="14" t="s">
        <v>33</v>
      </c>
      <c r="B54" s="2" t="s">
        <v>3</v>
      </c>
      <c r="C54" s="2" t="s">
        <v>14</v>
      </c>
      <c r="D54" s="2" t="s">
        <v>0</v>
      </c>
      <c r="E54" s="2">
        <v>10</v>
      </c>
      <c r="F54" s="4">
        <v>45350</v>
      </c>
      <c r="G54" s="12">
        <v>1410000000</v>
      </c>
      <c r="H54" s="12">
        <v>830000000</v>
      </c>
      <c r="I54" s="15">
        <f t="shared" si="1"/>
        <v>580000000</v>
      </c>
    </row>
    <row r="55" spans="1:9" x14ac:dyDescent="0.2">
      <c r="A55" s="14" t="s">
        <v>30</v>
      </c>
      <c r="B55" s="2" t="s">
        <v>3</v>
      </c>
      <c r="C55" s="2" t="s">
        <v>15</v>
      </c>
      <c r="D55" s="2" t="s">
        <v>0</v>
      </c>
      <c r="E55" s="2">
        <v>6</v>
      </c>
      <c r="F55" s="4">
        <v>45322</v>
      </c>
      <c r="G55" s="12">
        <v>858000000</v>
      </c>
      <c r="H55" s="12">
        <v>528000000</v>
      </c>
      <c r="I55" s="15">
        <f t="shared" si="1"/>
        <v>330000000</v>
      </c>
    </row>
    <row r="56" spans="1:9" x14ac:dyDescent="0.2">
      <c r="A56" s="14" t="s">
        <v>31</v>
      </c>
      <c r="B56" s="2" t="s">
        <v>16</v>
      </c>
      <c r="C56" s="2" t="s">
        <v>17</v>
      </c>
      <c r="D56" s="2" t="s">
        <v>0</v>
      </c>
      <c r="E56" s="2">
        <v>10</v>
      </c>
      <c r="F56" s="4">
        <v>45382</v>
      </c>
      <c r="G56" s="12">
        <v>1220000000</v>
      </c>
      <c r="H56" s="12">
        <v>810000000</v>
      </c>
      <c r="I56" s="15">
        <f t="shared" si="1"/>
        <v>410000000</v>
      </c>
    </row>
    <row r="57" spans="1:9" x14ac:dyDescent="0.2">
      <c r="A57" s="14" t="s">
        <v>32</v>
      </c>
      <c r="B57" s="2" t="s">
        <v>16</v>
      </c>
      <c r="C57" s="2" t="s">
        <v>18</v>
      </c>
      <c r="D57" s="2" t="s">
        <v>0</v>
      </c>
      <c r="E57" s="2">
        <v>6</v>
      </c>
      <c r="F57" s="4">
        <v>45350</v>
      </c>
      <c r="G57" s="12">
        <v>720000000</v>
      </c>
      <c r="H57" s="12">
        <v>504000000</v>
      </c>
      <c r="I57" s="15">
        <f t="shared" si="1"/>
        <v>216000000</v>
      </c>
    </row>
    <row r="58" spans="1:9" x14ac:dyDescent="0.2">
      <c r="A58" s="14" t="s">
        <v>30</v>
      </c>
      <c r="B58" s="2" t="s">
        <v>19</v>
      </c>
      <c r="C58" s="2" t="s">
        <v>20</v>
      </c>
      <c r="D58" s="2" t="s">
        <v>0</v>
      </c>
      <c r="E58" s="2">
        <v>6</v>
      </c>
      <c r="F58" s="4">
        <v>45322</v>
      </c>
      <c r="G58" s="12">
        <v>714000000</v>
      </c>
      <c r="H58" s="12">
        <v>522000000</v>
      </c>
      <c r="I58" s="15">
        <f t="shared" si="1"/>
        <v>192000000</v>
      </c>
    </row>
    <row r="59" spans="1:9" x14ac:dyDescent="0.2">
      <c r="A59" s="14" t="s">
        <v>31</v>
      </c>
      <c r="B59" s="2" t="s">
        <v>19</v>
      </c>
      <c r="C59" s="2" t="s">
        <v>21</v>
      </c>
      <c r="D59" s="2" t="s">
        <v>0</v>
      </c>
      <c r="E59" s="2">
        <v>12</v>
      </c>
      <c r="F59" s="4">
        <v>45382</v>
      </c>
      <c r="G59" s="12">
        <v>1584000000</v>
      </c>
      <c r="H59" s="12">
        <v>1020000000</v>
      </c>
      <c r="I59" s="15">
        <f t="shared" si="1"/>
        <v>564000000</v>
      </c>
    </row>
    <row r="60" spans="1:9" x14ac:dyDescent="0.2">
      <c r="A60" s="14" t="s">
        <v>32</v>
      </c>
      <c r="B60" s="2" t="s">
        <v>22</v>
      </c>
      <c r="C60" s="2" t="s">
        <v>23</v>
      </c>
      <c r="D60" s="2" t="s">
        <v>0</v>
      </c>
      <c r="E60" s="2">
        <v>10</v>
      </c>
      <c r="F60" s="4">
        <v>45350</v>
      </c>
      <c r="G60" s="12">
        <v>1440000000</v>
      </c>
      <c r="H60" s="12">
        <v>890000000</v>
      </c>
      <c r="I60" s="15">
        <f t="shared" si="1"/>
        <v>550000000</v>
      </c>
    </row>
    <row r="61" spans="1:9" x14ac:dyDescent="0.2">
      <c r="A61" s="14" t="s">
        <v>33</v>
      </c>
      <c r="B61" s="2" t="s">
        <v>22</v>
      </c>
      <c r="C61" s="2" t="s">
        <v>24</v>
      </c>
      <c r="D61" s="2" t="s">
        <v>0</v>
      </c>
      <c r="E61" s="2">
        <v>7</v>
      </c>
      <c r="F61" s="4">
        <v>45322</v>
      </c>
      <c r="G61" s="12">
        <v>966000000</v>
      </c>
      <c r="H61" s="12">
        <v>588000000</v>
      </c>
      <c r="I61" s="15">
        <f t="shared" si="1"/>
        <v>378000000</v>
      </c>
    </row>
    <row r="62" spans="1:9" x14ac:dyDescent="0.2">
      <c r="A62" s="14" t="s">
        <v>33</v>
      </c>
      <c r="B62" s="2" t="s">
        <v>9</v>
      </c>
      <c r="C62" s="2" t="s">
        <v>10</v>
      </c>
      <c r="D62" s="2" t="s">
        <v>0</v>
      </c>
      <c r="E62" s="2">
        <v>8</v>
      </c>
      <c r="F62" s="4">
        <v>45382</v>
      </c>
      <c r="G62" s="12">
        <v>920000000</v>
      </c>
      <c r="H62" s="12">
        <v>672000000</v>
      </c>
      <c r="I62" s="15">
        <f t="shared" si="1"/>
        <v>248000000</v>
      </c>
    </row>
    <row r="63" spans="1:9" x14ac:dyDescent="0.2">
      <c r="A63" s="14" t="s">
        <v>30</v>
      </c>
      <c r="B63" s="2" t="s">
        <v>9</v>
      </c>
      <c r="C63" s="2" t="s">
        <v>11</v>
      </c>
      <c r="D63" s="2" t="s">
        <v>0</v>
      </c>
      <c r="E63" s="2">
        <v>12</v>
      </c>
      <c r="F63" s="4">
        <v>45350</v>
      </c>
      <c r="G63" s="12">
        <v>1284000000</v>
      </c>
      <c r="H63" s="12">
        <v>1056000000</v>
      </c>
      <c r="I63" s="15">
        <f t="shared" si="1"/>
        <v>228000000</v>
      </c>
    </row>
    <row r="64" spans="1:9" x14ac:dyDescent="0.2">
      <c r="A64" s="14" t="s">
        <v>31</v>
      </c>
      <c r="B64" s="2" t="s">
        <v>9</v>
      </c>
      <c r="C64" s="2" t="s">
        <v>12</v>
      </c>
      <c r="D64" s="2" t="s">
        <v>0</v>
      </c>
      <c r="E64" s="2">
        <v>9</v>
      </c>
      <c r="F64" s="4">
        <v>45322</v>
      </c>
      <c r="G64" s="12">
        <v>1233000000</v>
      </c>
      <c r="H64" s="12">
        <v>774000000</v>
      </c>
      <c r="I64" s="15">
        <f t="shared" si="1"/>
        <v>459000000</v>
      </c>
    </row>
    <row r="65" spans="1:9" x14ac:dyDescent="0.2">
      <c r="A65" s="14" t="s">
        <v>32</v>
      </c>
      <c r="B65" s="2" t="s">
        <v>3</v>
      </c>
      <c r="C65" s="2" t="s">
        <v>13</v>
      </c>
      <c r="D65" s="2" t="s">
        <v>0</v>
      </c>
      <c r="E65" s="2">
        <v>12</v>
      </c>
      <c r="F65" s="4">
        <v>45382</v>
      </c>
      <c r="G65" s="12">
        <v>1728000000</v>
      </c>
      <c r="H65" s="12">
        <v>972000000</v>
      </c>
      <c r="I65" s="15">
        <f t="shared" si="1"/>
        <v>756000000</v>
      </c>
    </row>
    <row r="66" spans="1:9" x14ac:dyDescent="0.2">
      <c r="A66" s="14" t="s">
        <v>30</v>
      </c>
      <c r="B66" s="2" t="s">
        <v>3</v>
      </c>
      <c r="C66" s="2" t="s">
        <v>14</v>
      </c>
      <c r="D66" s="2" t="s">
        <v>0</v>
      </c>
      <c r="E66" s="2">
        <v>6</v>
      </c>
      <c r="F66" s="4">
        <v>45350</v>
      </c>
      <c r="G66" s="12">
        <v>744000000</v>
      </c>
      <c r="H66" s="12">
        <v>498000000</v>
      </c>
      <c r="I66" s="15">
        <f t="shared" ref="I66:I97" si="2">G66-H66</f>
        <v>246000000</v>
      </c>
    </row>
    <row r="67" spans="1:9" x14ac:dyDescent="0.2">
      <c r="A67" s="14" t="s">
        <v>31</v>
      </c>
      <c r="B67" s="2" t="s">
        <v>3</v>
      </c>
      <c r="C67" s="2" t="s">
        <v>15</v>
      </c>
      <c r="D67" s="2" t="s">
        <v>0</v>
      </c>
      <c r="E67" s="2">
        <v>5</v>
      </c>
      <c r="F67" s="4">
        <v>45322</v>
      </c>
      <c r="G67" s="12">
        <v>720000000</v>
      </c>
      <c r="H67" s="12">
        <v>440000000</v>
      </c>
      <c r="I67" s="15">
        <f t="shared" si="2"/>
        <v>280000000</v>
      </c>
    </row>
    <row r="68" spans="1:9" x14ac:dyDescent="0.2">
      <c r="A68" s="14" t="s">
        <v>32</v>
      </c>
      <c r="B68" s="2" t="s">
        <v>16</v>
      </c>
      <c r="C68" s="2" t="s">
        <v>17</v>
      </c>
      <c r="D68" s="2" t="s">
        <v>0</v>
      </c>
      <c r="E68" s="2">
        <v>11</v>
      </c>
      <c r="F68" s="4">
        <v>45382</v>
      </c>
      <c r="G68" s="12">
        <v>1529000000</v>
      </c>
      <c r="H68" s="12">
        <v>913000000</v>
      </c>
      <c r="I68" s="15">
        <f t="shared" si="2"/>
        <v>616000000</v>
      </c>
    </row>
    <row r="69" spans="1:9" x14ac:dyDescent="0.2">
      <c r="A69" s="14" t="s">
        <v>33</v>
      </c>
      <c r="B69" s="2" t="s">
        <v>16</v>
      </c>
      <c r="C69" s="2" t="s">
        <v>18</v>
      </c>
      <c r="D69" s="2" t="s">
        <v>0</v>
      </c>
      <c r="E69" s="2">
        <v>11</v>
      </c>
      <c r="F69" s="4">
        <v>45350</v>
      </c>
      <c r="G69" s="12">
        <v>1441000000</v>
      </c>
      <c r="H69" s="12">
        <v>946000000</v>
      </c>
      <c r="I69" s="15">
        <f t="shared" si="2"/>
        <v>495000000</v>
      </c>
    </row>
    <row r="70" spans="1:9" x14ac:dyDescent="0.2">
      <c r="A70" s="14" t="s">
        <v>33</v>
      </c>
      <c r="B70" s="2" t="s">
        <v>19</v>
      </c>
      <c r="C70" s="2" t="s">
        <v>20</v>
      </c>
      <c r="D70" s="2" t="s">
        <v>0</v>
      </c>
      <c r="E70" s="2">
        <v>6</v>
      </c>
      <c r="F70" s="4">
        <v>45322</v>
      </c>
      <c r="G70" s="12">
        <v>828000000</v>
      </c>
      <c r="H70" s="12">
        <v>522000000</v>
      </c>
      <c r="I70" s="15">
        <f t="shared" si="2"/>
        <v>306000000</v>
      </c>
    </row>
    <row r="71" spans="1:9" x14ac:dyDescent="0.2">
      <c r="A71" s="14" t="s">
        <v>30</v>
      </c>
      <c r="B71" s="2" t="s">
        <v>19</v>
      </c>
      <c r="C71" s="2" t="s">
        <v>21</v>
      </c>
      <c r="D71" s="2" t="s">
        <v>0</v>
      </c>
      <c r="E71" s="2">
        <v>11</v>
      </c>
      <c r="F71" s="4">
        <v>45382</v>
      </c>
      <c r="G71" s="12">
        <v>1375000000</v>
      </c>
      <c r="H71" s="12">
        <v>880000000</v>
      </c>
      <c r="I71" s="15">
        <f t="shared" si="2"/>
        <v>495000000</v>
      </c>
    </row>
    <row r="72" spans="1:9" x14ac:dyDescent="0.2">
      <c r="A72" s="14" t="s">
        <v>31</v>
      </c>
      <c r="B72" s="2" t="s">
        <v>22</v>
      </c>
      <c r="C72" s="2" t="s">
        <v>23</v>
      </c>
      <c r="D72" s="2" t="s">
        <v>0</v>
      </c>
      <c r="E72" s="2">
        <v>5</v>
      </c>
      <c r="F72" s="4">
        <v>45350</v>
      </c>
      <c r="G72" s="12">
        <v>510000000</v>
      </c>
      <c r="H72" s="12">
        <v>430000000</v>
      </c>
      <c r="I72" s="15">
        <f t="shared" si="2"/>
        <v>80000000</v>
      </c>
    </row>
    <row r="73" spans="1:9" x14ac:dyDescent="0.2">
      <c r="A73" s="14" t="s">
        <v>32</v>
      </c>
      <c r="B73" s="2" t="s">
        <v>22</v>
      </c>
      <c r="C73" s="2" t="s">
        <v>24</v>
      </c>
      <c r="D73" s="2" t="s">
        <v>0</v>
      </c>
      <c r="E73" s="2">
        <v>12</v>
      </c>
      <c r="F73" s="4">
        <v>45322</v>
      </c>
      <c r="G73" s="12">
        <v>1728000000</v>
      </c>
      <c r="H73" s="12">
        <v>996000000</v>
      </c>
      <c r="I73" s="15">
        <f t="shared" si="2"/>
        <v>732000000</v>
      </c>
    </row>
    <row r="74" spans="1:9" x14ac:dyDescent="0.2">
      <c r="A74" s="14" t="s">
        <v>30</v>
      </c>
      <c r="B74" s="2" t="s">
        <v>9</v>
      </c>
      <c r="C74" s="2" t="s">
        <v>10</v>
      </c>
      <c r="D74" s="2" t="s">
        <v>2</v>
      </c>
      <c r="E74" s="2">
        <v>9</v>
      </c>
      <c r="F74" s="4">
        <v>45382</v>
      </c>
      <c r="G74" s="12">
        <v>1323000000</v>
      </c>
      <c r="H74" s="12">
        <v>747000000</v>
      </c>
      <c r="I74" s="15">
        <f t="shared" si="2"/>
        <v>576000000</v>
      </c>
    </row>
    <row r="75" spans="1:9" x14ac:dyDescent="0.2">
      <c r="A75" s="14" t="s">
        <v>31</v>
      </c>
      <c r="B75" s="2" t="s">
        <v>9</v>
      </c>
      <c r="C75" s="2" t="s">
        <v>11</v>
      </c>
      <c r="D75" s="2" t="s">
        <v>2</v>
      </c>
      <c r="E75" s="2">
        <v>12</v>
      </c>
      <c r="F75" s="4">
        <v>45350</v>
      </c>
      <c r="G75" s="12">
        <v>1248000000</v>
      </c>
      <c r="H75" s="12">
        <v>1056000000</v>
      </c>
      <c r="I75" s="15">
        <f t="shared" si="2"/>
        <v>192000000</v>
      </c>
    </row>
    <row r="76" spans="1:9" x14ac:dyDescent="0.2">
      <c r="A76" s="14" t="s">
        <v>32</v>
      </c>
      <c r="B76" s="2" t="s">
        <v>9</v>
      </c>
      <c r="C76" s="2" t="s">
        <v>12</v>
      </c>
      <c r="D76" s="2" t="s">
        <v>2</v>
      </c>
      <c r="E76" s="2">
        <v>5</v>
      </c>
      <c r="F76" s="4">
        <v>45322</v>
      </c>
      <c r="G76" s="12">
        <v>685000000</v>
      </c>
      <c r="H76" s="12">
        <v>440000000</v>
      </c>
      <c r="I76" s="15">
        <f t="shared" si="2"/>
        <v>245000000</v>
      </c>
    </row>
    <row r="77" spans="1:9" x14ac:dyDescent="0.2">
      <c r="A77" s="14" t="s">
        <v>33</v>
      </c>
      <c r="B77" s="2" t="s">
        <v>3</v>
      </c>
      <c r="C77" s="2" t="s">
        <v>13</v>
      </c>
      <c r="D77" s="2" t="s">
        <v>2</v>
      </c>
      <c r="E77" s="2">
        <v>5</v>
      </c>
      <c r="F77" s="4">
        <v>45382</v>
      </c>
      <c r="G77" s="12">
        <v>540000000</v>
      </c>
      <c r="H77" s="12">
        <v>430000000</v>
      </c>
      <c r="I77" s="15">
        <f t="shared" si="2"/>
        <v>110000000</v>
      </c>
    </row>
    <row r="78" spans="1:9" x14ac:dyDescent="0.2">
      <c r="A78" s="14" t="s">
        <v>33</v>
      </c>
      <c r="B78" s="2" t="s">
        <v>3</v>
      </c>
      <c r="C78" s="2" t="s">
        <v>14</v>
      </c>
      <c r="D78" s="2" t="s">
        <v>2</v>
      </c>
      <c r="E78" s="2">
        <v>5</v>
      </c>
      <c r="F78" s="4">
        <v>45350</v>
      </c>
      <c r="G78" s="12">
        <v>655000000</v>
      </c>
      <c r="H78" s="12">
        <v>415000000</v>
      </c>
      <c r="I78" s="15">
        <f t="shared" si="2"/>
        <v>240000000</v>
      </c>
    </row>
    <row r="79" spans="1:9" x14ac:dyDescent="0.2">
      <c r="A79" s="14" t="s">
        <v>30</v>
      </c>
      <c r="B79" s="2" t="s">
        <v>3</v>
      </c>
      <c r="C79" s="2" t="s">
        <v>15</v>
      </c>
      <c r="D79" s="2" t="s">
        <v>2</v>
      </c>
      <c r="E79" s="2">
        <v>8</v>
      </c>
      <c r="F79" s="4">
        <v>45322</v>
      </c>
      <c r="G79" s="12">
        <v>968000000</v>
      </c>
      <c r="H79" s="12">
        <v>712000000</v>
      </c>
      <c r="I79" s="15">
        <f t="shared" si="2"/>
        <v>256000000</v>
      </c>
    </row>
    <row r="80" spans="1:9" x14ac:dyDescent="0.2">
      <c r="A80" s="14" t="s">
        <v>31</v>
      </c>
      <c r="B80" s="2" t="s">
        <v>16</v>
      </c>
      <c r="C80" s="2" t="s">
        <v>17</v>
      </c>
      <c r="D80" s="2" t="s">
        <v>2</v>
      </c>
      <c r="E80" s="2">
        <v>7</v>
      </c>
      <c r="F80" s="4">
        <v>45382</v>
      </c>
      <c r="G80" s="12">
        <v>882000000</v>
      </c>
      <c r="H80" s="12">
        <v>581000000</v>
      </c>
      <c r="I80" s="15">
        <f t="shared" si="2"/>
        <v>301000000</v>
      </c>
    </row>
    <row r="81" spans="1:9" x14ac:dyDescent="0.2">
      <c r="A81" s="14" t="s">
        <v>32</v>
      </c>
      <c r="B81" s="2" t="s">
        <v>16</v>
      </c>
      <c r="C81" s="2" t="s">
        <v>18</v>
      </c>
      <c r="D81" s="2" t="s">
        <v>2</v>
      </c>
      <c r="E81" s="2">
        <v>5</v>
      </c>
      <c r="F81" s="4">
        <v>45350</v>
      </c>
      <c r="G81" s="12">
        <v>745000000</v>
      </c>
      <c r="H81" s="12">
        <v>425000000</v>
      </c>
      <c r="I81" s="15">
        <f t="shared" si="2"/>
        <v>320000000</v>
      </c>
    </row>
    <row r="82" spans="1:9" x14ac:dyDescent="0.2">
      <c r="A82" s="14" t="s">
        <v>30</v>
      </c>
      <c r="B82" s="2" t="s">
        <v>19</v>
      </c>
      <c r="C82" s="2" t="s">
        <v>20</v>
      </c>
      <c r="D82" s="2" t="s">
        <v>2</v>
      </c>
      <c r="E82" s="2">
        <v>10</v>
      </c>
      <c r="F82" s="4">
        <v>45322</v>
      </c>
      <c r="G82" s="12">
        <v>1100000000</v>
      </c>
      <c r="H82" s="12">
        <v>820000000</v>
      </c>
      <c r="I82" s="15">
        <f t="shared" si="2"/>
        <v>280000000</v>
      </c>
    </row>
    <row r="83" spans="1:9" x14ac:dyDescent="0.2">
      <c r="A83" s="14" t="s">
        <v>31</v>
      </c>
      <c r="B83" s="2" t="s">
        <v>19</v>
      </c>
      <c r="C83" s="2" t="s">
        <v>21</v>
      </c>
      <c r="D83" s="2" t="s">
        <v>2</v>
      </c>
      <c r="E83" s="2">
        <v>6</v>
      </c>
      <c r="F83" s="4">
        <v>45382</v>
      </c>
      <c r="G83" s="12">
        <v>696000000</v>
      </c>
      <c r="H83" s="12">
        <v>528000000</v>
      </c>
      <c r="I83" s="15">
        <f t="shared" si="2"/>
        <v>168000000</v>
      </c>
    </row>
    <row r="84" spans="1:9" x14ac:dyDescent="0.2">
      <c r="A84" s="14" t="s">
        <v>32</v>
      </c>
      <c r="B84" s="2" t="s">
        <v>22</v>
      </c>
      <c r="C84" s="2" t="s">
        <v>23</v>
      </c>
      <c r="D84" s="2" t="s">
        <v>2</v>
      </c>
      <c r="E84" s="2">
        <v>7</v>
      </c>
      <c r="F84" s="4">
        <v>45350</v>
      </c>
      <c r="G84" s="12">
        <v>742000000</v>
      </c>
      <c r="H84" s="12">
        <v>602000000</v>
      </c>
      <c r="I84" s="15">
        <f t="shared" si="2"/>
        <v>140000000</v>
      </c>
    </row>
    <row r="85" spans="1:9" x14ac:dyDescent="0.2">
      <c r="A85" s="14" t="s">
        <v>33</v>
      </c>
      <c r="B85" s="2" t="s">
        <v>22</v>
      </c>
      <c r="C85" s="2" t="s">
        <v>24</v>
      </c>
      <c r="D85" s="2" t="s">
        <v>2</v>
      </c>
      <c r="E85" s="2">
        <v>6</v>
      </c>
      <c r="F85" s="4">
        <v>45322</v>
      </c>
      <c r="G85" s="12">
        <v>606000000</v>
      </c>
      <c r="H85" s="12">
        <v>504000000</v>
      </c>
      <c r="I85" s="15">
        <f t="shared" si="2"/>
        <v>102000000</v>
      </c>
    </row>
    <row r="86" spans="1:9" x14ac:dyDescent="0.2">
      <c r="A86" s="14" t="s">
        <v>33</v>
      </c>
      <c r="B86" s="2" t="s">
        <v>9</v>
      </c>
      <c r="C86" s="2" t="s">
        <v>10</v>
      </c>
      <c r="D86" s="2" t="s">
        <v>2</v>
      </c>
      <c r="E86" s="2">
        <v>10</v>
      </c>
      <c r="F86" s="4">
        <v>45382</v>
      </c>
      <c r="G86" s="12">
        <v>1040000000</v>
      </c>
      <c r="H86" s="12">
        <v>830000000</v>
      </c>
      <c r="I86" s="15">
        <f t="shared" si="2"/>
        <v>210000000</v>
      </c>
    </row>
    <row r="87" spans="1:9" x14ac:dyDescent="0.2">
      <c r="A87" s="14" t="s">
        <v>30</v>
      </c>
      <c r="B87" s="2" t="s">
        <v>9</v>
      </c>
      <c r="C87" s="2" t="s">
        <v>11</v>
      </c>
      <c r="D87" s="2" t="s">
        <v>2</v>
      </c>
      <c r="E87" s="2">
        <v>11</v>
      </c>
      <c r="F87" s="4">
        <v>45350</v>
      </c>
      <c r="G87" s="12">
        <v>1386000000</v>
      </c>
      <c r="H87" s="12">
        <v>935000000</v>
      </c>
      <c r="I87" s="15">
        <f t="shared" si="2"/>
        <v>451000000</v>
      </c>
    </row>
    <row r="88" spans="1:9" x14ac:dyDescent="0.2">
      <c r="A88" s="14" t="s">
        <v>31</v>
      </c>
      <c r="B88" s="2" t="s">
        <v>9</v>
      </c>
      <c r="C88" s="2" t="s">
        <v>12</v>
      </c>
      <c r="D88" s="2" t="s">
        <v>2</v>
      </c>
      <c r="E88" s="2">
        <v>11</v>
      </c>
      <c r="F88" s="4">
        <v>45322</v>
      </c>
      <c r="G88" s="12">
        <v>1485000000</v>
      </c>
      <c r="H88" s="12">
        <v>968000000</v>
      </c>
      <c r="I88" s="15">
        <f t="shared" si="2"/>
        <v>517000000</v>
      </c>
    </row>
    <row r="89" spans="1:9" x14ac:dyDescent="0.2">
      <c r="A89" s="14" t="s">
        <v>32</v>
      </c>
      <c r="B89" s="2" t="s">
        <v>3</v>
      </c>
      <c r="C89" s="2" t="s">
        <v>13</v>
      </c>
      <c r="D89" s="2" t="s">
        <v>2</v>
      </c>
      <c r="E89" s="2">
        <v>6</v>
      </c>
      <c r="F89" s="4">
        <v>45382</v>
      </c>
      <c r="G89" s="12">
        <v>750000000</v>
      </c>
      <c r="H89" s="12">
        <v>510000000</v>
      </c>
      <c r="I89" s="15">
        <f t="shared" si="2"/>
        <v>240000000</v>
      </c>
    </row>
    <row r="90" spans="1:9" x14ac:dyDescent="0.2">
      <c r="A90" s="14" t="s">
        <v>30</v>
      </c>
      <c r="B90" s="2" t="s">
        <v>3</v>
      </c>
      <c r="C90" s="2" t="s">
        <v>14</v>
      </c>
      <c r="D90" s="2" t="s">
        <v>2</v>
      </c>
      <c r="E90" s="2">
        <v>11</v>
      </c>
      <c r="F90" s="4">
        <v>45350</v>
      </c>
      <c r="G90" s="12">
        <v>1562000000</v>
      </c>
      <c r="H90" s="12">
        <v>957000000</v>
      </c>
      <c r="I90" s="15">
        <f t="shared" si="2"/>
        <v>605000000</v>
      </c>
    </row>
    <row r="91" spans="1:9" x14ac:dyDescent="0.2">
      <c r="A91" s="14" t="s">
        <v>31</v>
      </c>
      <c r="B91" s="2" t="s">
        <v>3</v>
      </c>
      <c r="C91" s="2" t="s">
        <v>15</v>
      </c>
      <c r="D91" s="2" t="s">
        <v>2</v>
      </c>
      <c r="E91" s="2">
        <v>11</v>
      </c>
      <c r="F91" s="4">
        <v>45322</v>
      </c>
      <c r="G91" s="12">
        <v>1386000000</v>
      </c>
      <c r="H91" s="12">
        <v>902000000</v>
      </c>
      <c r="I91" s="15">
        <f t="shared" si="2"/>
        <v>484000000</v>
      </c>
    </row>
    <row r="92" spans="1:9" x14ac:dyDescent="0.2">
      <c r="A92" s="14" t="s">
        <v>32</v>
      </c>
      <c r="B92" s="2" t="s">
        <v>16</v>
      </c>
      <c r="C92" s="2" t="s">
        <v>17</v>
      </c>
      <c r="D92" s="2" t="s">
        <v>2</v>
      </c>
      <c r="E92" s="2">
        <v>11</v>
      </c>
      <c r="F92" s="4">
        <v>45382</v>
      </c>
      <c r="G92" s="12">
        <v>1408000000</v>
      </c>
      <c r="H92" s="12">
        <v>957000000</v>
      </c>
      <c r="I92" s="15">
        <f t="shared" si="2"/>
        <v>451000000</v>
      </c>
    </row>
    <row r="93" spans="1:9" x14ac:dyDescent="0.2">
      <c r="A93" s="14" t="s">
        <v>33</v>
      </c>
      <c r="B93" s="2" t="s">
        <v>16</v>
      </c>
      <c r="C93" s="2" t="s">
        <v>18</v>
      </c>
      <c r="D93" s="2" t="s">
        <v>2</v>
      </c>
      <c r="E93" s="2">
        <v>11</v>
      </c>
      <c r="F93" s="4">
        <v>45350</v>
      </c>
      <c r="G93" s="12">
        <v>1441000000</v>
      </c>
      <c r="H93" s="12">
        <v>880000000</v>
      </c>
      <c r="I93" s="15">
        <f t="shared" si="2"/>
        <v>561000000</v>
      </c>
    </row>
    <row r="94" spans="1:9" x14ac:dyDescent="0.2">
      <c r="A94" s="14" t="s">
        <v>33</v>
      </c>
      <c r="B94" s="2" t="s">
        <v>19</v>
      </c>
      <c r="C94" s="2" t="s">
        <v>20</v>
      </c>
      <c r="D94" s="2" t="s">
        <v>2</v>
      </c>
      <c r="E94" s="2">
        <v>9</v>
      </c>
      <c r="F94" s="4">
        <v>45322</v>
      </c>
      <c r="G94" s="12">
        <v>1161000000</v>
      </c>
      <c r="H94" s="12">
        <v>783000000</v>
      </c>
      <c r="I94" s="15">
        <f t="shared" si="2"/>
        <v>378000000</v>
      </c>
    </row>
    <row r="95" spans="1:9" x14ac:dyDescent="0.2">
      <c r="A95" s="14" t="s">
        <v>30</v>
      </c>
      <c r="B95" s="2" t="s">
        <v>19</v>
      </c>
      <c r="C95" s="2" t="s">
        <v>21</v>
      </c>
      <c r="D95" s="2" t="s">
        <v>2</v>
      </c>
      <c r="E95" s="2">
        <v>10</v>
      </c>
      <c r="F95" s="4">
        <v>45382</v>
      </c>
      <c r="G95" s="12">
        <v>1460000000</v>
      </c>
      <c r="H95" s="12">
        <v>880000000</v>
      </c>
      <c r="I95" s="15">
        <f t="shared" si="2"/>
        <v>580000000</v>
      </c>
    </row>
    <row r="96" spans="1:9" x14ac:dyDescent="0.2">
      <c r="A96" s="14" t="s">
        <v>31</v>
      </c>
      <c r="B96" s="2" t="s">
        <v>22</v>
      </c>
      <c r="C96" s="2" t="s">
        <v>23</v>
      </c>
      <c r="D96" s="2" t="s">
        <v>2</v>
      </c>
      <c r="E96" s="2">
        <v>10</v>
      </c>
      <c r="F96" s="4">
        <v>45350</v>
      </c>
      <c r="G96" s="12">
        <v>1330000000</v>
      </c>
      <c r="H96" s="12">
        <v>810000000</v>
      </c>
      <c r="I96" s="15">
        <f t="shared" si="2"/>
        <v>520000000</v>
      </c>
    </row>
    <row r="97" spans="1:9" x14ac:dyDescent="0.2">
      <c r="A97" s="14" t="s">
        <v>32</v>
      </c>
      <c r="B97" s="2" t="s">
        <v>22</v>
      </c>
      <c r="C97" s="2" t="s">
        <v>24</v>
      </c>
      <c r="D97" s="2" t="s">
        <v>2</v>
      </c>
      <c r="E97" s="2">
        <v>9</v>
      </c>
      <c r="F97" s="4">
        <v>45322</v>
      </c>
      <c r="G97" s="12">
        <v>918000000</v>
      </c>
      <c r="H97" s="12">
        <v>783000000</v>
      </c>
      <c r="I97" s="15">
        <f t="shared" si="2"/>
        <v>135000000</v>
      </c>
    </row>
    <row r="98" spans="1:9" x14ac:dyDescent="0.2">
      <c r="A98" s="14" t="s">
        <v>30</v>
      </c>
      <c r="B98" s="2" t="s">
        <v>9</v>
      </c>
      <c r="C98" s="2" t="s">
        <v>10</v>
      </c>
      <c r="D98" s="2" t="s">
        <v>2</v>
      </c>
      <c r="E98" s="2">
        <v>5</v>
      </c>
      <c r="F98" s="4">
        <v>45382</v>
      </c>
      <c r="G98" s="12">
        <v>730000000</v>
      </c>
      <c r="H98" s="12">
        <v>435000000</v>
      </c>
      <c r="I98" s="15">
        <f t="shared" ref="I98:I109" si="3">G98-H98</f>
        <v>295000000</v>
      </c>
    </row>
    <row r="99" spans="1:9" x14ac:dyDescent="0.2">
      <c r="A99" s="14" t="s">
        <v>31</v>
      </c>
      <c r="B99" s="2" t="s">
        <v>9</v>
      </c>
      <c r="C99" s="2" t="s">
        <v>11</v>
      </c>
      <c r="D99" s="2" t="s">
        <v>2</v>
      </c>
      <c r="E99" s="2">
        <v>11</v>
      </c>
      <c r="F99" s="4">
        <v>45350</v>
      </c>
      <c r="G99" s="12">
        <v>1606000000</v>
      </c>
      <c r="H99" s="12">
        <v>968000000</v>
      </c>
      <c r="I99" s="15">
        <f t="shared" si="3"/>
        <v>638000000</v>
      </c>
    </row>
    <row r="100" spans="1:9" x14ac:dyDescent="0.2">
      <c r="A100" s="14" t="s">
        <v>32</v>
      </c>
      <c r="B100" s="2" t="s">
        <v>9</v>
      </c>
      <c r="C100" s="2" t="s">
        <v>12</v>
      </c>
      <c r="D100" s="2" t="s">
        <v>2</v>
      </c>
      <c r="E100" s="2">
        <v>10</v>
      </c>
      <c r="F100" s="4">
        <v>45322</v>
      </c>
      <c r="G100" s="12">
        <v>1260000000</v>
      </c>
      <c r="H100" s="12">
        <v>870000000</v>
      </c>
      <c r="I100" s="15">
        <f t="shared" si="3"/>
        <v>390000000</v>
      </c>
    </row>
    <row r="101" spans="1:9" x14ac:dyDescent="0.2">
      <c r="A101" s="14" t="s">
        <v>33</v>
      </c>
      <c r="B101" s="2" t="s">
        <v>3</v>
      </c>
      <c r="C101" s="2" t="s">
        <v>13</v>
      </c>
      <c r="D101" s="2" t="s">
        <v>2</v>
      </c>
      <c r="E101" s="2">
        <v>8</v>
      </c>
      <c r="F101" s="4">
        <v>45382</v>
      </c>
      <c r="G101" s="12">
        <v>1048000000</v>
      </c>
      <c r="H101" s="12">
        <v>712000000</v>
      </c>
      <c r="I101" s="15">
        <f t="shared" si="3"/>
        <v>336000000</v>
      </c>
    </row>
    <row r="102" spans="1:9" x14ac:dyDescent="0.2">
      <c r="A102" s="14" t="s">
        <v>33</v>
      </c>
      <c r="B102" s="2" t="s">
        <v>3</v>
      </c>
      <c r="C102" s="2" t="s">
        <v>14</v>
      </c>
      <c r="D102" s="2" t="s">
        <v>2</v>
      </c>
      <c r="E102" s="2">
        <v>6</v>
      </c>
      <c r="F102" s="4">
        <v>45350</v>
      </c>
      <c r="G102" s="12">
        <v>714000000</v>
      </c>
      <c r="H102" s="12">
        <v>498000000</v>
      </c>
      <c r="I102" s="15">
        <f t="shared" si="3"/>
        <v>216000000</v>
      </c>
    </row>
    <row r="103" spans="1:9" x14ac:dyDescent="0.2">
      <c r="A103" s="14" t="s">
        <v>30</v>
      </c>
      <c r="B103" s="2" t="s">
        <v>3</v>
      </c>
      <c r="C103" s="2" t="s">
        <v>15</v>
      </c>
      <c r="D103" s="2" t="s">
        <v>2</v>
      </c>
      <c r="E103" s="2">
        <v>6</v>
      </c>
      <c r="F103" s="4">
        <v>45322</v>
      </c>
      <c r="G103" s="12">
        <v>774000000</v>
      </c>
      <c r="H103" s="12">
        <v>522000000</v>
      </c>
      <c r="I103" s="15">
        <f t="shared" si="3"/>
        <v>252000000</v>
      </c>
    </row>
    <row r="104" spans="1:9" x14ac:dyDescent="0.2">
      <c r="A104" s="14" t="s">
        <v>31</v>
      </c>
      <c r="B104" s="2" t="s">
        <v>16</v>
      </c>
      <c r="C104" s="2" t="s">
        <v>17</v>
      </c>
      <c r="D104" s="2" t="s">
        <v>2</v>
      </c>
      <c r="E104" s="2">
        <v>8</v>
      </c>
      <c r="F104" s="4">
        <v>45382</v>
      </c>
      <c r="G104" s="12">
        <v>1112000000</v>
      </c>
      <c r="H104" s="12">
        <v>712000000</v>
      </c>
      <c r="I104" s="15">
        <f t="shared" si="3"/>
        <v>400000000</v>
      </c>
    </row>
    <row r="105" spans="1:9" x14ac:dyDescent="0.2">
      <c r="A105" s="14" t="s">
        <v>32</v>
      </c>
      <c r="B105" s="2" t="s">
        <v>16</v>
      </c>
      <c r="C105" s="2" t="s">
        <v>18</v>
      </c>
      <c r="D105" s="2" t="s">
        <v>2</v>
      </c>
      <c r="E105" s="2">
        <v>12</v>
      </c>
      <c r="F105" s="4">
        <v>45350</v>
      </c>
      <c r="G105" s="12">
        <v>1644000000</v>
      </c>
      <c r="H105" s="12">
        <v>1032000000</v>
      </c>
      <c r="I105" s="15">
        <f t="shared" si="3"/>
        <v>612000000</v>
      </c>
    </row>
    <row r="106" spans="1:9" x14ac:dyDescent="0.2">
      <c r="A106" s="14" t="s">
        <v>30</v>
      </c>
      <c r="B106" s="2" t="s">
        <v>19</v>
      </c>
      <c r="C106" s="2" t="s">
        <v>20</v>
      </c>
      <c r="D106" s="2" t="s">
        <v>2</v>
      </c>
      <c r="E106" s="2">
        <v>5</v>
      </c>
      <c r="F106" s="4">
        <v>45322</v>
      </c>
      <c r="G106" s="12">
        <v>540000000</v>
      </c>
      <c r="H106" s="12">
        <v>450000000</v>
      </c>
      <c r="I106" s="15">
        <f t="shared" si="3"/>
        <v>90000000</v>
      </c>
    </row>
    <row r="107" spans="1:9" x14ac:dyDescent="0.2">
      <c r="A107" s="14" t="s">
        <v>31</v>
      </c>
      <c r="B107" s="2" t="s">
        <v>19</v>
      </c>
      <c r="C107" s="2" t="s">
        <v>21</v>
      </c>
      <c r="D107" s="2" t="s">
        <v>2</v>
      </c>
      <c r="E107" s="2">
        <v>9</v>
      </c>
      <c r="F107" s="4">
        <v>45382</v>
      </c>
      <c r="G107" s="12">
        <v>1035000000</v>
      </c>
      <c r="H107" s="12">
        <v>810000000</v>
      </c>
      <c r="I107" s="15">
        <f t="shared" si="3"/>
        <v>225000000</v>
      </c>
    </row>
    <row r="108" spans="1:9" x14ac:dyDescent="0.2">
      <c r="A108" s="14" t="s">
        <v>32</v>
      </c>
      <c r="B108" s="2" t="s">
        <v>22</v>
      </c>
      <c r="C108" s="2" t="s">
        <v>23</v>
      </c>
      <c r="D108" s="2" t="s">
        <v>2</v>
      </c>
      <c r="E108" s="2">
        <v>6</v>
      </c>
      <c r="F108" s="4">
        <v>45350</v>
      </c>
      <c r="G108" s="12">
        <v>744000000</v>
      </c>
      <c r="H108" s="12">
        <v>486000000</v>
      </c>
      <c r="I108" s="15">
        <f t="shared" si="3"/>
        <v>258000000</v>
      </c>
    </row>
    <row r="109" spans="1:9" x14ac:dyDescent="0.2">
      <c r="A109" s="14" t="s">
        <v>33</v>
      </c>
      <c r="B109" s="2" t="s">
        <v>22</v>
      </c>
      <c r="C109" s="2" t="s">
        <v>24</v>
      </c>
      <c r="D109" s="2" t="s">
        <v>2</v>
      </c>
      <c r="E109" s="2">
        <v>12</v>
      </c>
      <c r="F109" s="4">
        <v>45322</v>
      </c>
      <c r="G109" s="12">
        <v>1320000000</v>
      </c>
      <c r="H109" s="12">
        <v>1032000000</v>
      </c>
      <c r="I109" s="15">
        <f t="shared" si="3"/>
        <v>288000000</v>
      </c>
    </row>
  </sheetData>
  <phoneticPr fontId="3" type="noConversion"/>
  <conditionalFormatting sqref="G2:H109">
    <cfRule type="cellIs" dxfId="0" priority="1" operator="less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075D-8EA3-9345-984B-D7E4F19ED625}">
  <dimension ref="A1:T15"/>
  <sheetViews>
    <sheetView zoomScale="139" workbookViewId="0">
      <selection activeCell="I24" sqref="I24"/>
    </sheetView>
  </sheetViews>
  <sheetFormatPr baseColWidth="10" defaultColWidth="9.83203125" defaultRowHeight="15" x14ac:dyDescent="0.2"/>
  <cols>
    <col min="1" max="1" width="12.1640625" bestFit="1" customWidth="1"/>
    <col min="2" max="4" width="15.6640625" bestFit="1" customWidth="1"/>
    <col min="5" max="5" width="12.1640625" bestFit="1" customWidth="1"/>
    <col min="6" max="7" width="15.6640625" bestFit="1" customWidth="1"/>
    <col min="8" max="8" width="14.83203125" bestFit="1" customWidth="1"/>
    <col min="9" max="10" width="8.83203125" bestFit="1" customWidth="1"/>
    <col min="11" max="11" width="10" bestFit="1" customWidth="1"/>
    <col min="12" max="25" width="10.1640625" bestFit="1" customWidth="1"/>
    <col min="26" max="42" width="11.1640625" bestFit="1" customWidth="1"/>
    <col min="43" max="43" width="13" bestFit="1" customWidth="1"/>
    <col min="44" max="44" width="10.5" bestFit="1" customWidth="1"/>
    <col min="45" max="60" width="10.1640625" bestFit="1" customWidth="1"/>
    <col min="61" max="76" width="11.1640625" bestFit="1" customWidth="1"/>
    <col min="77" max="77" width="13" bestFit="1" customWidth="1"/>
    <col min="78" max="78" width="10.5" bestFit="1" customWidth="1"/>
    <col min="79" max="92" width="10.1640625" bestFit="1" customWidth="1"/>
    <col min="93" max="111" width="11.1640625" bestFit="1" customWidth="1"/>
    <col min="112" max="112" width="13" bestFit="1" customWidth="1"/>
    <col min="113" max="113" width="10" bestFit="1" customWidth="1"/>
    <col min="114" max="114" width="19.6640625" bestFit="1" customWidth="1"/>
    <col min="115" max="115" width="17" bestFit="1" customWidth="1"/>
    <col min="116" max="116" width="19.6640625" bestFit="1" customWidth="1"/>
    <col min="117" max="117" width="17" bestFit="1" customWidth="1"/>
    <col min="118" max="118" width="19.6640625" bestFit="1" customWidth="1"/>
    <col min="119" max="120" width="15.33203125" bestFit="1" customWidth="1"/>
    <col min="121" max="121" width="19.6640625" bestFit="1" customWidth="1"/>
    <col min="122" max="122" width="17" bestFit="1" customWidth="1"/>
    <col min="123" max="123" width="19.6640625" bestFit="1" customWidth="1"/>
    <col min="124" max="124" width="17" bestFit="1" customWidth="1"/>
    <col min="125" max="125" width="19.6640625" bestFit="1" customWidth="1"/>
    <col min="126" max="126" width="17" bestFit="1" customWidth="1"/>
    <col min="127" max="127" width="19.6640625" bestFit="1" customWidth="1"/>
    <col min="128" max="128" width="17" bestFit="1" customWidth="1"/>
    <col min="129" max="129" width="19.6640625" bestFit="1" customWidth="1"/>
    <col min="130" max="130" width="17" bestFit="1" customWidth="1"/>
    <col min="131" max="131" width="19.6640625" bestFit="1" customWidth="1"/>
    <col min="132" max="132" width="17" bestFit="1" customWidth="1"/>
    <col min="133" max="133" width="19.6640625" bestFit="1" customWidth="1"/>
    <col min="134" max="134" width="17" bestFit="1" customWidth="1"/>
    <col min="135" max="135" width="19.6640625" bestFit="1" customWidth="1"/>
    <col min="136" max="136" width="17" bestFit="1" customWidth="1"/>
    <col min="137" max="137" width="19.6640625" bestFit="1" customWidth="1"/>
    <col min="138" max="138" width="17" bestFit="1" customWidth="1"/>
    <col min="139" max="139" width="19.6640625" bestFit="1" customWidth="1"/>
    <col min="140" max="140" width="17" bestFit="1" customWidth="1"/>
    <col min="141" max="141" width="19.6640625" bestFit="1" customWidth="1"/>
    <col min="142" max="142" width="17" bestFit="1" customWidth="1"/>
    <col min="143" max="143" width="19.6640625" bestFit="1" customWidth="1"/>
    <col min="144" max="145" width="15.33203125" bestFit="1" customWidth="1"/>
    <col min="146" max="146" width="19.6640625" bestFit="1" customWidth="1"/>
    <col min="147" max="148" width="15.33203125" bestFit="1" customWidth="1"/>
    <col min="149" max="149" width="19.6640625" bestFit="1" customWidth="1"/>
    <col min="150" max="150" width="17" bestFit="1" customWidth="1"/>
    <col min="151" max="151" width="19.6640625" bestFit="1" customWidth="1"/>
    <col min="152" max="152" width="17" bestFit="1" customWidth="1"/>
    <col min="153" max="153" width="19.6640625" bestFit="1" customWidth="1"/>
    <col min="154" max="155" width="15.33203125" bestFit="1" customWidth="1"/>
    <col min="156" max="156" width="19.6640625" bestFit="1" customWidth="1"/>
    <col min="157" max="157" width="17" bestFit="1" customWidth="1"/>
    <col min="158" max="158" width="19.6640625" bestFit="1" customWidth="1"/>
    <col min="159" max="159" width="17" bestFit="1" customWidth="1"/>
    <col min="160" max="160" width="19.6640625" bestFit="1" customWidth="1"/>
    <col min="161" max="162" width="15.33203125" bestFit="1" customWidth="1"/>
    <col min="163" max="163" width="19.6640625" bestFit="1" customWidth="1"/>
    <col min="164" max="164" width="17" bestFit="1" customWidth="1"/>
    <col min="165" max="165" width="19.6640625" bestFit="1" customWidth="1"/>
    <col min="166" max="166" width="17" bestFit="1" customWidth="1"/>
    <col min="167" max="167" width="19.6640625" bestFit="1" customWidth="1"/>
    <col min="168" max="168" width="17" bestFit="1" customWidth="1"/>
    <col min="169" max="169" width="19.6640625" bestFit="1" customWidth="1"/>
    <col min="170" max="170" width="17" bestFit="1" customWidth="1"/>
    <col min="171" max="171" width="19.6640625" bestFit="1" customWidth="1"/>
    <col min="172" max="172" width="17" bestFit="1" customWidth="1"/>
    <col min="173" max="173" width="19.6640625" bestFit="1" customWidth="1"/>
    <col min="174" max="174" width="17" bestFit="1" customWidth="1"/>
    <col min="175" max="175" width="19.6640625" bestFit="1" customWidth="1"/>
    <col min="176" max="176" width="17" bestFit="1" customWidth="1"/>
    <col min="177" max="177" width="19.6640625" bestFit="1" customWidth="1"/>
    <col min="178" max="178" width="17" bestFit="1" customWidth="1"/>
    <col min="179" max="179" width="19.6640625" bestFit="1" customWidth="1"/>
    <col min="180" max="180" width="17" bestFit="1" customWidth="1"/>
    <col min="181" max="181" width="19.6640625" bestFit="1" customWidth="1"/>
    <col min="182" max="182" width="17" bestFit="1" customWidth="1"/>
    <col min="183" max="183" width="19.6640625" bestFit="1" customWidth="1"/>
    <col min="184" max="184" width="17" bestFit="1" customWidth="1"/>
    <col min="185" max="185" width="19.6640625" bestFit="1" customWidth="1"/>
    <col min="186" max="186" width="17" bestFit="1" customWidth="1"/>
    <col min="187" max="187" width="19.6640625" bestFit="1" customWidth="1"/>
    <col min="188" max="188" width="17" bestFit="1" customWidth="1"/>
    <col min="189" max="189" width="19.6640625" bestFit="1" customWidth="1"/>
    <col min="190" max="191" width="15.33203125" bestFit="1" customWidth="1"/>
    <col min="192" max="192" width="19.6640625" bestFit="1" customWidth="1"/>
    <col min="193" max="193" width="17" bestFit="1" customWidth="1"/>
    <col min="194" max="194" width="19.6640625" bestFit="1" customWidth="1"/>
    <col min="195" max="195" width="17" bestFit="1" customWidth="1"/>
    <col min="196" max="196" width="19.6640625" bestFit="1" customWidth="1"/>
    <col min="197" max="197" width="17" bestFit="1" customWidth="1"/>
    <col min="198" max="198" width="19.6640625" bestFit="1" customWidth="1"/>
    <col min="199" max="199" width="17" bestFit="1" customWidth="1"/>
    <col min="200" max="200" width="19.6640625" bestFit="1" customWidth="1"/>
    <col min="201" max="202" width="15.33203125" bestFit="1" customWidth="1"/>
    <col min="203" max="203" width="19.6640625" bestFit="1" customWidth="1"/>
    <col min="204" max="204" width="10" bestFit="1" customWidth="1"/>
  </cols>
  <sheetData>
    <row r="1" spans="1:20" x14ac:dyDescent="0.2">
      <c r="A1" s="5" t="s">
        <v>6</v>
      </c>
      <c r="B1" t="s">
        <v>42</v>
      </c>
    </row>
    <row r="3" spans="1:20" x14ac:dyDescent="0.2">
      <c r="A3" s="5" t="s">
        <v>29</v>
      </c>
      <c r="B3" t="s">
        <v>34</v>
      </c>
      <c r="D3" s="5" t="s">
        <v>39</v>
      </c>
    </row>
    <row r="4" spans="1:20" x14ac:dyDescent="0.2">
      <c r="A4" s="6" t="s">
        <v>35</v>
      </c>
      <c r="B4">
        <v>231</v>
      </c>
      <c r="D4" t="s">
        <v>11</v>
      </c>
      <c r="E4" t="s">
        <v>24</v>
      </c>
      <c r="F4" t="s">
        <v>21</v>
      </c>
      <c r="G4" t="s">
        <v>17</v>
      </c>
      <c r="H4" t="s">
        <v>18</v>
      </c>
      <c r="I4" t="s">
        <v>14</v>
      </c>
      <c r="J4" t="s">
        <v>15</v>
      </c>
      <c r="K4" t="s">
        <v>20</v>
      </c>
      <c r="L4" t="s">
        <v>10</v>
      </c>
      <c r="M4" t="s">
        <v>23</v>
      </c>
      <c r="N4" t="s">
        <v>13</v>
      </c>
      <c r="O4" t="s">
        <v>12</v>
      </c>
      <c r="P4" t="s">
        <v>27</v>
      </c>
    </row>
    <row r="5" spans="1:20" x14ac:dyDescent="0.2">
      <c r="A5" s="6" t="s">
        <v>36</v>
      </c>
      <c r="B5">
        <v>226</v>
      </c>
      <c r="C5" t="s">
        <v>34</v>
      </c>
      <c r="D5">
        <v>89</v>
      </c>
      <c r="E5">
        <v>81</v>
      </c>
      <c r="F5">
        <v>78</v>
      </c>
      <c r="G5">
        <v>77</v>
      </c>
      <c r="H5">
        <v>76</v>
      </c>
      <c r="I5">
        <v>73</v>
      </c>
      <c r="J5">
        <v>72</v>
      </c>
      <c r="K5">
        <v>72</v>
      </c>
      <c r="L5">
        <v>72</v>
      </c>
      <c r="M5">
        <v>69</v>
      </c>
      <c r="N5">
        <v>67</v>
      </c>
      <c r="O5">
        <v>63</v>
      </c>
      <c r="P5">
        <v>889</v>
      </c>
    </row>
    <row r="6" spans="1:20" x14ac:dyDescent="0.2">
      <c r="A6" s="6" t="s">
        <v>37</v>
      </c>
      <c r="B6">
        <v>215</v>
      </c>
      <c r="D6" s="5" t="s">
        <v>39</v>
      </c>
    </row>
    <row r="7" spans="1:20" x14ac:dyDescent="0.2">
      <c r="A7" s="6" t="s">
        <v>38</v>
      </c>
      <c r="B7">
        <v>217</v>
      </c>
      <c r="D7" t="s">
        <v>1</v>
      </c>
      <c r="E7" t="s">
        <v>2</v>
      </c>
      <c r="F7" t="s">
        <v>0</v>
      </c>
      <c r="G7" t="s">
        <v>27</v>
      </c>
    </row>
    <row r="8" spans="1:20" x14ac:dyDescent="0.2">
      <c r="A8" s="6" t="s">
        <v>27</v>
      </c>
      <c r="B8">
        <v>889</v>
      </c>
      <c r="C8" t="s">
        <v>34</v>
      </c>
      <c r="D8">
        <v>271</v>
      </c>
      <c r="E8">
        <v>303</v>
      </c>
      <c r="F8">
        <v>315</v>
      </c>
      <c r="G8">
        <v>889</v>
      </c>
    </row>
    <row r="9" spans="1:20" x14ac:dyDescent="0.2">
      <c r="A9" s="5" t="s">
        <v>29</v>
      </c>
      <c r="B9" t="s">
        <v>34</v>
      </c>
      <c r="C9" s="5" t="s">
        <v>29</v>
      </c>
      <c r="D9" t="s">
        <v>34</v>
      </c>
      <c r="E9" s="5" t="s">
        <v>29</v>
      </c>
      <c r="F9" t="s">
        <v>34</v>
      </c>
      <c r="H9" s="5" t="s">
        <v>39</v>
      </c>
    </row>
    <row r="10" spans="1:20" x14ac:dyDescent="0.2">
      <c r="A10" s="6" t="s">
        <v>9</v>
      </c>
      <c r="B10">
        <v>224</v>
      </c>
      <c r="C10" s="6" t="s">
        <v>9</v>
      </c>
      <c r="D10">
        <v>224</v>
      </c>
      <c r="E10" s="6" t="s">
        <v>9</v>
      </c>
      <c r="F10">
        <v>224</v>
      </c>
      <c r="H10" t="s">
        <v>21</v>
      </c>
      <c r="I10" t="s">
        <v>12</v>
      </c>
      <c r="J10" t="s">
        <v>17</v>
      </c>
      <c r="K10" t="s">
        <v>15</v>
      </c>
      <c r="L10" t="s">
        <v>14</v>
      </c>
      <c r="M10" t="s">
        <v>18</v>
      </c>
      <c r="N10" t="s">
        <v>11</v>
      </c>
      <c r="O10" t="s">
        <v>13</v>
      </c>
      <c r="P10" t="s">
        <v>24</v>
      </c>
      <c r="Q10" t="s">
        <v>23</v>
      </c>
      <c r="R10" t="s">
        <v>10</v>
      </c>
      <c r="S10" t="s">
        <v>20</v>
      </c>
      <c r="T10" t="s">
        <v>27</v>
      </c>
    </row>
    <row r="11" spans="1:20" x14ac:dyDescent="0.2">
      <c r="A11" s="6" t="s">
        <v>3</v>
      </c>
      <c r="B11">
        <v>212</v>
      </c>
      <c r="C11" s="6" t="s">
        <v>3</v>
      </c>
      <c r="D11">
        <v>212</v>
      </c>
      <c r="E11" s="6" t="s">
        <v>3</v>
      </c>
      <c r="F11">
        <v>212</v>
      </c>
      <c r="G11" t="s">
        <v>41</v>
      </c>
      <c r="H11">
        <v>3772000000</v>
      </c>
      <c r="I11">
        <v>3602000000</v>
      </c>
      <c r="J11">
        <v>3485000000</v>
      </c>
      <c r="K11">
        <v>3462000000</v>
      </c>
      <c r="L11">
        <v>3423000000</v>
      </c>
      <c r="M11">
        <v>3361000000</v>
      </c>
      <c r="N11">
        <v>3317000000</v>
      </c>
      <c r="O11">
        <v>3263000000</v>
      </c>
      <c r="P11">
        <v>3214000000</v>
      </c>
      <c r="Q11">
        <v>3103000000</v>
      </c>
      <c r="R11">
        <v>2938000000</v>
      </c>
      <c r="S11">
        <v>2686000000</v>
      </c>
      <c r="T11">
        <v>39626000000</v>
      </c>
    </row>
    <row r="12" spans="1:20" x14ac:dyDescent="0.2">
      <c r="A12" s="6" t="s">
        <v>16</v>
      </c>
      <c r="B12">
        <v>153</v>
      </c>
      <c r="C12" s="6" t="s">
        <v>16</v>
      </c>
      <c r="D12">
        <v>153</v>
      </c>
      <c r="E12" s="6" t="s">
        <v>16</v>
      </c>
      <c r="F12">
        <v>153</v>
      </c>
      <c r="H12" s="5" t="s">
        <v>39</v>
      </c>
    </row>
    <row r="13" spans="1:20" x14ac:dyDescent="0.2">
      <c r="A13" s="6" t="s">
        <v>19</v>
      </c>
      <c r="B13">
        <v>150</v>
      </c>
      <c r="C13" s="6" t="s">
        <v>19</v>
      </c>
      <c r="D13">
        <v>150</v>
      </c>
      <c r="E13" s="6" t="s">
        <v>19</v>
      </c>
      <c r="F13">
        <v>150</v>
      </c>
      <c r="H13" s="17">
        <v>45350</v>
      </c>
      <c r="I13" s="17">
        <v>45382</v>
      </c>
      <c r="J13" s="17">
        <v>45322</v>
      </c>
      <c r="K13" t="s">
        <v>27</v>
      </c>
    </row>
    <row r="14" spans="1:20" x14ac:dyDescent="0.2">
      <c r="A14" s="6" t="s">
        <v>22</v>
      </c>
      <c r="B14">
        <v>150</v>
      </c>
      <c r="C14" s="6" t="s">
        <v>22</v>
      </c>
      <c r="D14">
        <v>150</v>
      </c>
      <c r="E14" s="6" t="s">
        <v>22</v>
      </c>
      <c r="F14">
        <v>150</v>
      </c>
      <c r="G14" t="s">
        <v>34</v>
      </c>
      <c r="H14">
        <v>307</v>
      </c>
      <c r="I14">
        <v>294</v>
      </c>
      <c r="J14">
        <v>288</v>
      </c>
      <c r="K14">
        <v>889</v>
      </c>
    </row>
    <row r="15" spans="1:20" x14ac:dyDescent="0.2">
      <c r="A15" s="6" t="s">
        <v>27</v>
      </c>
      <c r="B15">
        <v>889</v>
      </c>
      <c r="C15" s="6" t="s">
        <v>27</v>
      </c>
      <c r="D15">
        <v>889</v>
      </c>
      <c r="E15" s="6" t="s">
        <v>27</v>
      </c>
      <c r="F15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5035-C7F6-7A4E-A33B-7302E31B86B2}">
  <dimension ref="A1"/>
  <sheetViews>
    <sheetView tabSelected="1" topLeftCell="A3" zoomScale="125" zoomScaleNormal="113" workbookViewId="0">
      <selection activeCell="L39" sqref="L3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Sayid Muhammad Jundullah</cp:lastModifiedBy>
  <dcterms:created xsi:type="dcterms:W3CDTF">2021-03-25T23:59:00Z</dcterms:created>
  <dcterms:modified xsi:type="dcterms:W3CDTF">2024-05-24T14:36:24Z</dcterms:modified>
</cp:coreProperties>
</file>