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iq-P\Desktop\20L-1310 (Muhammad Laiq Ali)\Q10\"/>
    </mc:Choice>
  </mc:AlternateContent>
  <bookViews>
    <workbookView xWindow="0" yWindow="0" windowWidth="20490" windowHeight="7020"/>
  </bookViews>
  <sheets>
    <sheet name="Q10_l201310" sheetId="1" r:id="rId1"/>
    <sheet name="Answer Report 2" sheetId="4" r:id="rId2"/>
    <sheet name="Sensitivity Report 2" sheetId="5" r:id="rId3"/>
  </sheets>
  <definedNames>
    <definedName name="solver_adj" localSheetId="0" hidden="1">Q10_l201310!$L$12,Q10_l201310!$M$12,Q10_l201310!$N$12,Q10_l201310!$O$12,Q10_l201310!$P$12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Q10_l201310!$Q$18:$Q$22</definedName>
    <definedName name="solver_lhs2" localSheetId="0" hidden="1">Q10_l201310!$Q$23</definedName>
    <definedName name="solver_lhs3" localSheetId="0" hidden="1">Q10_l201310!$Q$24:$Q$27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Q10_l201310!$Q$17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3</definedName>
    <definedName name="solver_rhs1" localSheetId="0" hidden="1">Q10_l201310!$S$18:$S$22</definedName>
    <definedName name="solver_rhs2" localSheetId="0" hidden="1">Q10_l201310!$S$23</definedName>
    <definedName name="solver_rhs3" localSheetId="0" hidden="1">Q10_l201310!$S$24:$S$27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" i="1" l="1"/>
  <c r="Q17" i="1"/>
  <c r="Q18" i="1"/>
  <c r="Q19" i="1"/>
  <c r="Q20" i="1"/>
  <c r="Q21" i="1"/>
  <c r="Q23" i="1"/>
  <c r="Q24" i="1"/>
  <c r="Q25" i="1"/>
  <c r="Q26" i="1"/>
  <c r="Q27" i="1"/>
</calcChain>
</file>

<file path=xl/sharedStrings.xml><?xml version="1.0" encoding="utf-8"?>
<sst xmlns="http://schemas.openxmlformats.org/spreadsheetml/2006/main" count="201" uniqueCount="129">
  <si>
    <t>Setting Up the Problem By Hand</t>
  </si>
  <si>
    <t>Setting Up the Problem in Excel</t>
  </si>
  <si>
    <t>Decision Variables</t>
  </si>
  <si>
    <t>Decision Variable</t>
  </si>
  <si>
    <t>Quantity Produced</t>
  </si>
  <si>
    <t>Totals</t>
  </si>
  <si>
    <t>Z: Profit</t>
  </si>
  <si>
    <t>Profit</t>
  </si>
  <si>
    <t>RHS</t>
  </si>
  <si>
    <t>Objective Funtion</t>
  </si>
  <si>
    <t>&gt;=</t>
  </si>
  <si>
    <t>Subject To following Constraints</t>
  </si>
  <si>
    <t>All   X's &gt; = 0</t>
  </si>
  <si>
    <t>\</t>
  </si>
  <si>
    <t>X1 = the number of ounces of Multigrain Cheerios in the mixture</t>
  </si>
  <si>
    <t>X2 = the number of ounces of Grape Nuts in the mixture</t>
  </si>
  <si>
    <t>X3 = the number of ounces of Product 19 in the mixture</t>
  </si>
  <si>
    <t>X4 = the number of ounces of Frosted Bran in the mixture</t>
  </si>
  <si>
    <t>X5 = the total number of ounces in the mixture</t>
  </si>
  <si>
    <t>Minimize:12X1 + 9X2 + 9X3 + 15X4</t>
  </si>
  <si>
    <t>X1 + X2 + X3 + X4 - X5 = 0 (Total)</t>
  </si>
  <si>
    <t>30X1 + 30X2 + 20X3 + 20X4 &gt;= 50 (Vitamin A)</t>
  </si>
  <si>
    <t>25X1 + 2X2 + 100X3 + 25X4 &gt;= 50 (Vitamin C)</t>
  </si>
  <si>
    <t>25X1 + 25X2 + 25X3 + 25X4 &gt;= 50 (Vitamin D)</t>
  </si>
  <si>
    <t>25X1 + 25X2 + 100X3 + 25X4 &gt;= 50 (Vitamin B6)</t>
  </si>
  <si>
    <t>45X1 + 45X2 + 100X3 + 25X4 &gt;= 50 (Iron)</t>
  </si>
  <si>
    <t>X1 - .1X5 &gt;= 0 (&gt;= 10% M/G Cheerios)</t>
  </si>
  <si>
    <t>X2 - .1X5 &gt;= 0 (&gt;= 10% Grape Nuts)</t>
  </si>
  <si>
    <t>X3 - .1X5 &gt;= 0 (&gt;= 10% Product 19)</t>
  </si>
  <si>
    <t>X4 - .1X5 &gt;= 0 (&gt;= 10% Frosted Bran)</t>
  </si>
  <si>
    <t>Mixtures</t>
  </si>
  <si>
    <t>Multigrain</t>
  </si>
  <si>
    <t>Grape Nuts</t>
  </si>
  <si>
    <t>Product 19</t>
  </si>
  <si>
    <t>Ftosted  Bran</t>
  </si>
  <si>
    <t>Total</t>
  </si>
  <si>
    <t>Vitamin A</t>
  </si>
  <si>
    <t>Vitamin  C</t>
  </si>
  <si>
    <t>Vitami D</t>
  </si>
  <si>
    <t>Vitamin B6</t>
  </si>
  <si>
    <t>Iron</t>
  </si>
  <si>
    <t>M/G cheerios</t>
  </si>
  <si>
    <t>Grape nuts</t>
  </si>
  <si>
    <t>Frosted Bran</t>
  </si>
  <si>
    <t>=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</si>
  <si>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</si>
  <si>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</si>
  <si>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</si>
  <si>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</si>
  <si>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13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</si>
  <si>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</si>
  <si>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</si>
  <si>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</si>
  <si>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</si>
  <si>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</si>
  <si>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</si>
  <si>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</si>
  <si>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</si>
  <si>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</si>
  <si>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</si>
  <si>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</si>
  <si>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</si>
  <si>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</si>
  <si>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</si>
  <si>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</si>
  <si>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$Q$17</t>
  </si>
  <si>
    <t>Profit Totals</t>
  </si>
  <si>
    <t>$L$12</t>
  </si>
  <si>
    <t>Quantity Produced Multigrain</t>
  </si>
  <si>
    <t>Contin</t>
  </si>
  <si>
    <t>$M$12</t>
  </si>
  <si>
    <t>Quantity Produced Grape Nuts</t>
  </si>
  <si>
    <t>$N$12</t>
  </si>
  <si>
    <t>Quantity Produced Product 19</t>
  </si>
  <si>
    <t>$O$12</t>
  </si>
  <si>
    <t>Quantity Produced Ftosted  Bran</t>
  </si>
  <si>
    <t>$P$12</t>
  </si>
  <si>
    <t>Quantity Produced Total</t>
  </si>
  <si>
    <t>$Q$18</t>
  </si>
  <si>
    <t>Vitamin A Totals</t>
  </si>
  <si>
    <t>$Q$18&gt;=$S$18</t>
  </si>
  <si>
    <t>Binding</t>
  </si>
  <si>
    <t>$Q$19</t>
  </si>
  <si>
    <t>Vitamin  C Totals</t>
  </si>
  <si>
    <t>$Q$19&gt;=$S$19</t>
  </si>
  <si>
    <t>Not Binding</t>
  </si>
  <si>
    <t>$Q$20</t>
  </si>
  <si>
    <t>Vitami D Totals</t>
  </si>
  <si>
    <t>$Q$20&gt;=$S$20</t>
  </si>
  <si>
    <t>$Q$21</t>
  </si>
  <si>
    <t>Vitamin B6 Totals</t>
  </si>
  <si>
    <t>$Q$21&gt;=$S$21</t>
  </si>
  <si>
    <t>$Q$22</t>
  </si>
  <si>
    <t>Iron Totals</t>
  </si>
  <si>
    <t>$Q$22&gt;=$S$22</t>
  </si>
  <si>
    <t>$Q$23</t>
  </si>
  <si>
    <t>Total Totals</t>
  </si>
  <si>
    <t>$Q$23=$S$23</t>
  </si>
  <si>
    <t>$Q$24</t>
  </si>
  <si>
    <t>M/G cheerios Totals</t>
  </si>
  <si>
    <t>$Q$24&gt;=$S$24</t>
  </si>
  <si>
    <t>$Q$25</t>
  </si>
  <si>
    <t>Grape nuts Totals</t>
  </si>
  <si>
    <t>$Q$25&gt;=$S$25</t>
  </si>
  <si>
    <t>$Q$26</t>
  </si>
  <si>
    <t>Product 19 Totals</t>
  </si>
  <si>
    <t>$Q$26&gt;=$S$26</t>
  </si>
  <si>
    <t>$Q$27</t>
  </si>
  <si>
    <t>Frosted Bran Totals</t>
  </si>
  <si>
    <t>$Q$27&gt;=$S$27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</si>
  <si>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</si>
  <si>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</si>
  <si>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</si>
  <si>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</si>
  <si>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</si>
  <si>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</si>
  <si>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</si>
  <si>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</si>
  <si>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</si>
  <si>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</si>
  <si>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</si>
  <si>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</si>
  <si>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</si>
  <si>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</si>
  <si>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[Question # 10 (20L-1310 (Muhammad Laiq Ali)).xlsx]Sheet1</t>
  </si>
  <si>
    <t>Report Created: 12/10/2022 4:52:25 PM</t>
  </si>
  <si>
    <t>Solution Time: 0.062 Seconds.</t>
  </si>
  <si>
    <t>Report Created: 12/10/2022 4:52:26 PM</t>
  </si>
  <si>
    <t>QUESTION #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</si>
</sst>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rgb="FF3F3F3F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1">
    <xf numFmtId="0" fontId="0" fillId="0" borderId="0" xfId="0"/>
    <xf numFmtId="0" fontId="6" fillId="0" borderId="0" xfId="0" applyFont="1" applyAlignment="1">
      <alignment vertical="top"/>
    </xf>
    <xf numFmtId="0" fontId="3" fillId="3" borderId="7" xfId="2" applyBorder="1" applyAlignment="1"/>
    <xf numFmtId="0" fontId="3" fillId="3" borderId="0" xfId="2" applyBorder="1" applyAlignment="1"/>
    <xf numFmtId="0" fontId="0" fillId="0" borderId="0" xfId="0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1" fillId="5" borderId="11" xfId="4" applyBorder="1" applyAlignment="1">
      <alignment horizontal="center"/>
    </xf>
    <xf numFmtId="0" fontId="1" fillId="4" borderId="11" xfId="3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4" fillId="0" borderId="0" xfId="0" applyFont="1"/>
    <xf numFmtId="0" fontId="0" fillId="0" borderId="19" xfId="0" applyFill="1" applyBorder="1" applyAlignment="1"/>
    <xf numFmtId="0" fontId="0" fillId="0" borderId="20" xfId="0" applyFill="1" applyBorder="1" applyAlignment="1"/>
    <xf numFmtId="0" fontId="0" fillId="0" borderId="19" xfId="0" applyNumberFormat="1" applyFill="1" applyBorder="1" applyAlignment="1"/>
    <xf numFmtId="0" fontId="0" fillId="0" borderId="20" xfId="0" applyNumberFormat="1" applyFill="1" applyBorder="1" applyAlignment="1"/>
    <xf numFmtId="0" fontId="10" fillId="0" borderId="18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3" borderId="4" xfId="2" applyBorder="1"/>
    <xf numFmtId="0" fontId="3" fillId="3" borderId="5" xfId="2" applyBorder="1"/>
    <xf numFmtId="0" fontId="3" fillId="3" borderId="6" xfId="2" applyBorder="1"/>
    <xf numFmtId="0" fontId="8" fillId="2" borderId="1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5" borderId="11" xfId="4" applyFont="1" applyBorder="1" applyAlignment="1">
      <alignment horizontal="left"/>
    </xf>
    <xf numFmtId="0" fontId="1" fillId="5" borderId="11" xfId="4" applyBorder="1" applyAlignment="1">
      <alignment horizontal="left"/>
    </xf>
    <xf numFmtId="0" fontId="4" fillId="4" borderId="11" xfId="3" applyFont="1" applyBorder="1" applyAlignment="1">
      <alignment horizontal="left"/>
    </xf>
    <xf numFmtId="0" fontId="1" fillId="4" borderId="11" xfId="3" applyBorder="1" applyAlignment="1">
      <alignment horizontal="left"/>
    </xf>
    <xf numFmtId="0" fontId="0" fillId="0" borderId="0" xfId="0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3" borderId="0" xfId="2" applyBorder="1" applyAlignment="1">
      <alignment horizontal="center"/>
    </xf>
    <xf numFmtId="0" fontId="4" fillId="0" borderId="0" xfId="0" applyFont="1" applyBorder="1" applyAlignment="1">
      <alignment horizontal="left"/>
    </xf>
  </cellXfs>
  <cellStyles count="5">
    <cellStyle name="60% - Accent2" xfId="3" builtinId="36"/>
    <cellStyle name="60% - Accent4" xfId="4" builtinId="44"/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zoomScale="85" workbookViewId="0">
      <selection activeCell="I3" sqref="I3:S4"/>
    </sheetView>
  </sheetViews>
  <sheetFormatPr defaultColWidth="9" defaultRowHeight="15" x14ac:dyDescent="0.25"/>
  <cols>
    <col min="9" max="9" width="2.7109375" customWidth="1"/>
    <col min="11" max="11" width="20.140625" customWidth="1"/>
    <col min="12" max="12" width="18.85546875" customWidth="1"/>
    <col min="13" max="13" width="19" customWidth="1"/>
    <col min="14" max="14" width="19.140625" customWidth="1"/>
    <col min="15" max="16" width="19" customWidth="1"/>
    <col min="17" max="17" width="16" customWidth="1"/>
    <col min="18" max="18" width="13.85546875" customWidth="1"/>
    <col min="19" max="19" width="19" customWidth="1"/>
    <col min="20" max="20" width="12.7109375" customWidth="1"/>
    <col min="22" max="22" width="13.140625" customWidth="1"/>
  </cols>
  <sheetData>
    <row r="1" spans="1:27" ht="14.45" customHeight="1" x14ac:dyDescent="0.25"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7" ht="14.45" customHeight="1" x14ac:dyDescent="0.25"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7" ht="21" x14ac:dyDescent="0.25">
      <c r="G3" s="1"/>
      <c r="H3" s="1"/>
      <c r="I3" s="31" t="s">
        <v>128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1"/>
    </row>
    <row r="4" spans="1:27" ht="15.75" thickBot="1" x14ac:dyDescent="0.3"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pans="1:27" ht="16.5" thickTop="1" thickBot="1" x14ac:dyDescent="0.3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5"/>
    </row>
    <row r="6" spans="1:27" ht="15.75" thickTop="1" x14ac:dyDescent="0.25">
      <c r="A6" s="36" t="s">
        <v>0</v>
      </c>
      <c r="B6" s="36"/>
      <c r="C6" s="36"/>
      <c r="D6" s="36"/>
      <c r="E6" s="36"/>
      <c r="F6" s="36"/>
      <c r="G6" s="36"/>
      <c r="I6" s="2"/>
      <c r="J6" s="36" t="s">
        <v>1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</row>
    <row r="7" spans="1:27" x14ac:dyDescent="0.25">
      <c r="A7" s="36"/>
      <c r="B7" s="36"/>
      <c r="C7" s="36"/>
      <c r="D7" s="36"/>
      <c r="E7" s="36"/>
      <c r="F7" s="36"/>
      <c r="G7" s="36"/>
      <c r="I7" s="3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</row>
    <row r="8" spans="1:27" x14ac:dyDescent="0.25">
      <c r="A8" s="36"/>
      <c r="B8" s="36"/>
      <c r="C8" s="36"/>
      <c r="D8" s="36"/>
      <c r="E8" s="36"/>
      <c r="F8" s="36"/>
      <c r="G8" s="36"/>
      <c r="I8" s="3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</row>
    <row r="9" spans="1:27" x14ac:dyDescent="0.25">
      <c r="I9" s="3"/>
    </row>
    <row r="10" spans="1:27" ht="18.75" x14ac:dyDescent="0.3">
      <c r="A10" s="37" t="s">
        <v>2</v>
      </c>
      <c r="B10" s="37"/>
      <c r="C10" s="37"/>
      <c r="D10" s="37"/>
      <c r="E10" s="37"/>
      <c r="F10" s="37"/>
      <c r="G10" s="37"/>
      <c r="I10" s="3"/>
      <c r="L10" s="38" t="s">
        <v>30</v>
      </c>
      <c r="M10" s="39"/>
      <c r="N10" s="39"/>
      <c r="O10" s="40"/>
      <c r="P10" s="17"/>
    </row>
    <row r="11" spans="1:27" ht="14.45" customHeight="1" x14ac:dyDescent="0.25">
      <c r="H11" s="4"/>
      <c r="I11" s="3"/>
      <c r="J11" s="41" t="s">
        <v>3</v>
      </c>
      <c r="K11" s="41"/>
      <c r="L11" s="5" t="s">
        <v>31</v>
      </c>
      <c r="M11" s="6" t="s">
        <v>32</v>
      </c>
      <c r="N11" s="6" t="s">
        <v>33</v>
      </c>
      <c r="O11" s="6" t="s">
        <v>34</v>
      </c>
      <c r="P11" s="6" t="s">
        <v>35</v>
      </c>
    </row>
    <row r="12" spans="1:27" ht="14.45" customHeight="1" x14ac:dyDescent="0.25">
      <c r="A12" t="s">
        <v>14</v>
      </c>
      <c r="I12" s="3"/>
      <c r="J12" s="42" t="s">
        <v>4</v>
      </c>
      <c r="K12" s="43"/>
      <c r="L12" s="7">
        <v>0.19999999999999996</v>
      </c>
      <c r="M12" s="7">
        <v>0.79999999999999916</v>
      </c>
      <c r="N12" s="7">
        <v>0.80000000000000093</v>
      </c>
      <c r="O12" s="7">
        <v>0.19999999999999996</v>
      </c>
      <c r="P12" s="7">
        <v>2</v>
      </c>
    </row>
    <row r="13" spans="1:27" x14ac:dyDescent="0.25">
      <c r="A13" t="s">
        <v>15</v>
      </c>
      <c r="I13" s="3"/>
      <c r="J13" s="28"/>
      <c r="K13" s="28"/>
      <c r="L13" s="28"/>
      <c r="M13" s="28"/>
      <c r="N13" s="28"/>
      <c r="O13" s="28"/>
      <c r="P13" s="28"/>
    </row>
    <row r="14" spans="1:27" x14ac:dyDescent="0.25">
      <c r="A14" t="s">
        <v>16</v>
      </c>
      <c r="I14" s="3"/>
      <c r="J14" s="28"/>
      <c r="K14" s="28"/>
      <c r="L14" s="28"/>
      <c r="M14" s="28"/>
      <c r="N14" s="28"/>
      <c r="O14" s="28"/>
      <c r="P14" s="28"/>
      <c r="Q14" s="6" t="s">
        <v>5</v>
      </c>
    </row>
    <row r="15" spans="1:27" x14ac:dyDescent="0.25">
      <c r="A15" t="s">
        <v>17</v>
      </c>
      <c r="I15" s="3"/>
      <c r="J15" s="28"/>
      <c r="K15" s="28"/>
      <c r="L15" s="28"/>
      <c r="M15" s="28"/>
      <c r="N15" s="28"/>
      <c r="O15" s="28"/>
      <c r="P15" s="28"/>
      <c r="Q15" s="26"/>
    </row>
    <row r="16" spans="1:27" x14ac:dyDescent="0.25">
      <c r="A16" t="s">
        <v>18</v>
      </c>
      <c r="I16" s="3"/>
      <c r="J16" s="29"/>
      <c r="K16" s="29"/>
      <c r="L16" s="29"/>
      <c r="M16" s="29"/>
      <c r="N16" s="29"/>
      <c r="O16" s="29"/>
      <c r="P16" s="29"/>
      <c r="Q16" s="27"/>
    </row>
    <row r="17" spans="1:19" x14ac:dyDescent="0.25">
      <c r="A17" t="s">
        <v>6</v>
      </c>
      <c r="I17" s="3"/>
      <c r="J17" s="44" t="s">
        <v>7</v>
      </c>
      <c r="K17" s="45"/>
      <c r="L17" s="8">
        <v>12</v>
      </c>
      <c r="M17" s="8">
        <v>9</v>
      </c>
      <c r="N17" s="8">
        <v>9</v>
      </c>
      <c r="O17" s="8">
        <v>15</v>
      </c>
      <c r="P17" s="8">
        <v>0</v>
      </c>
      <c r="Q17" s="9">
        <f>SUMPRODUCT($L$12:$M$12:$N$12:$O$12:$P$12,L17:M17:N17:O17:P17)</f>
        <v>19.799999999999997</v>
      </c>
      <c r="S17" s="6" t="s">
        <v>8</v>
      </c>
    </row>
    <row r="18" spans="1:19" x14ac:dyDescent="0.25">
      <c r="A18" s="37" t="s">
        <v>9</v>
      </c>
      <c r="B18" s="37"/>
      <c r="C18" s="37"/>
      <c r="D18" s="37"/>
      <c r="E18" s="37"/>
      <c r="F18" s="37"/>
      <c r="G18" s="37"/>
      <c r="I18" s="3"/>
      <c r="J18" s="41" t="s">
        <v>36</v>
      </c>
      <c r="K18" s="41"/>
      <c r="L18" s="10">
        <v>30</v>
      </c>
      <c r="M18" s="10">
        <v>30</v>
      </c>
      <c r="N18" s="10">
        <v>20</v>
      </c>
      <c r="O18" s="10">
        <v>20</v>
      </c>
      <c r="P18" s="10">
        <v>0</v>
      </c>
      <c r="Q18" s="9">
        <f>SUMPRODUCT($L$12:$M$12:$N$12:$O$12:$P$12,L18:M18:N18:O18:P18)</f>
        <v>49.999999999999986</v>
      </c>
      <c r="R18" s="11" t="s">
        <v>10</v>
      </c>
      <c r="S18" s="10">
        <v>50</v>
      </c>
    </row>
    <row r="19" spans="1:19" x14ac:dyDescent="0.25">
      <c r="A19" s="46" t="s">
        <v>19</v>
      </c>
      <c r="B19" s="46"/>
      <c r="C19" s="46"/>
      <c r="D19" s="46"/>
      <c r="E19" s="46"/>
      <c r="F19" s="46"/>
      <c r="G19" s="46"/>
      <c r="I19" s="3"/>
      <c r="J19" s="41" t="s">
        <v>37</v>
      </c>
      <c r="K19" s="41"/>
      <c r="L19" s="10">
        <v>25</v>
      </c>
      <c r="M19" s="10">
        <v>2</v>
      </c>
      <c r="N19" s="10">
        <v>100</v>
      </c>
      <c r="O19" s="10">
        <v>25</v>
      </c>
      <c r="P19" s="10">
        <v>0</v>
      </c>
      <c r="Q19" s="9">
        <f>SUMPRODUCT($L$12:$M$12:$N$12:$O$12:$P$12,L19:M19:N19:O19:P19)</f>
        <v>91.600000000000094</v>
      </c>
      <c r="R19" s="11" t="s">
        <v>10</v>
      </c>
      <c r="S19" s="10">
        <v>50</v>
      </c>
    </row>
    <row r="20" spans="1:19" x14ac:dyDescent="0.25">
      <c r="A20" s="11"/>
      <c r="F20" s="12"/>
      <c r="I20" s="3"/>
      <c r="J20" s="41" t="s">
        <v>38</v>
      </c>
      <c r="K20" s="41"/>
      <c r="L20" s="10">
        <v>25</v>
      </c>
      <c r="M20" s="10">
        <v>25</v>
      </c>
      <c r="N20" s="10">
        <v>25</v>
      </c>
      <c r="O20" s="10">
        <v>25</v>
      </c>
      <c r="P20" s="10">
        <v>0</v>
      </c>
      <c r="Q20" s="9">
        <f>SUMPRODUCT($L$12:$M$12:$N$12:$O$12:$P$12,L20:M20:N20:O20:P20)</f>
        <v>50</v>
      </c>
      <c r="R20" s="11" t="s">
        <v>10</v>
      </c>
      <c r="S20" s="10">
        <v>50</v>
      </c>
    </row>
    <row r="21" spans="1:19" x14ac:dyDescent="0.25">
      <c r="I21" s="3"/>
      <c r="J21" s="41" t="s">
        <v>39</v>
      </c>
      <c r="K21" s="41"/>
      <c r="L21" s="10">
        <v>25</v>
      </c>
      <c r="M21" s="10">
        <v>25</v>
      </c>
      <c r="N21" s="10">
        <v>100</v>
      </c>
      <c r="O21" s="10">
        <v>25</v>
      </c>
      <c r="P21" s="10">
        <v>0</v>
      </c>
      <c r="Q21" s="9">
        <f>SUMPRODUCT($L$12:$M$12:$N$12:$O$12:$P$12,L21:M21:N21:O21:P21)</f>
        <v>110.00000000000009</v>
      </c>
      <c r="R21" s="11" t="s">
        <v>10</v>
      </c>
      <c r="S21" s="10">
        <v>50</v>
      </c>
    </row>
    <row r="22" spans="1:19" x14ac:dyDescent="0.25">
      <c r="A22" s="37" t="s">
        <v>11</v>
      </c>
      <c r="B22" s="37"/>
      <c r="C22" s="37"/>
      <c r="D22" s="37"/>
      <c r="E22" s="37"/>
      <c r="F22" s="37"/>
      <c r="G22" s="37"/>
      <c r="I22" s="3"/>
      <c r="J22" s="47" t="s">
        <v>40</v>
      </c>
      <c r="K22" s="48"/>
      <c r="L22" s="10">
        <v>45</v>
      </c>
      <c r="M22" s="10">
        <v>45</v>
      </c>
      <c r="N22" s="10">
        <v>100</v>
      </c>
      <c r="O22" s="10">
        <v>25</v>
      </c>
      <c r="P22" s="10">
        <v>0</v>
      </c>
      <c r="Q22" s="9">
        <f>SUMPRODUCT($L$12:$M$12:$N$12:$O$12:$P$12,L22:M22:N22:O22:P22)</f>
        <v>130.00000000000006</v>
      </c>
      <c r="R22" s="11" t="s">
        <v>10</v>
      </c>
      <c r="S22" s="10">
        <v>50</v>
      </c>
    </row>
    <row r="23" spans="1:19" x14ac:dyDescent="0.25">
      <c r="B23" s="11"/>
      <c r="C23" s="11"/>
      <c r="D23" s="11"/>
      <c r="E23" s="11"/>
      <c r="F23" s="11"/>
      <c r="G23" s="11"/>
      <c r="I23" s="3"/>
      <c r="J23" s="47" t="s">
        <v>35</v>
      </c>
      <c r="K23" s="48"/>
      <c r="L23" s="10">
        <v>1</v>
      </c>
      <c r="M23" s="10">
        <v>1</v>
      </c>
      <c r="N23" s="10">
        <v>1</v>
      </c>
      <c r="O23" s="10">
        <v>1</v>
      </c>
      <c r="P23" s="10">
        <v>-1</v>
      </c>
      <c r="Q23" s="9">
        <f>SUMPRODUCT($L$12:$M$12:$N$12:$O$12:$P$12,L23:M23:N23:O23:P23)</f>
        <v>0</v>
      </c>
      <c r="R23" s="11" t="s">
        <v>44</v>
      </c>
      <c r="S23" s="10">
        <v>0</v>
      </c>
    </row>
    <row r="24" spans="1:19" x14ac:dyDescent="0.25">
      <c r="A24" t="s">
        <v>21</v>
      </c>
      <c r="B24" s="11"/>
      <c r="C24" s="11"/>
      <c r="D24" s="11"/>
      <c r="E24" s="11"/>
      <c r="F24" s="11"/>
      <c r="G24" s="11"/>
      <c r="I24" s="3"/>
      <c r="J24" s="47" t="s">
        <v>41</v>
      </c>
      <c r="K24" s="48"/>
      <c r="L24" s="10">
        <v>1</v>
      </c>
      <c r="M24" s="10">
        <v>0</v>
      </c>
      <c r="N24" s="10">
        <v>0</v>
      </c>
      <c r="O24" s="10">
        <v>0</v>
      </c>
      <c r="P24" s="10">
        <v>-0.1</v>
      </c>
      <c r="Q24" s="9">
        <f>SUMPRODUCT($L$12:$M$12:$N$12:$O$12:$P$12,L24:M24:N24:O24:P24)</f>
        <v>-5.5511151231257827E-17</v>
      </c>
      <c r="R24" s="11" t="s">
        <v>10</v>
      </c>
      <c r="S24" s="10">
        <v>0</v>
      </c>
    </row>
    <row r="25" spans="1:19" x14ac:dyDescent="0.25">
      <c r="A25" t="s">
        <v>22</v>
      </c>
      <c r="I25" s="3"/>
      <c r="J25" s="47" t="s">
        <v>42</v>
      </c>
      <c r="K25" s="48"/>
      <c r="L25" s="10">
        <v>0</v>
      </c>
      <c r="M25" s="10">
        <v>1</v>
      </c>
      <c r="N25" s="10">
        <v>0</v>
      </c>
      <c r="O25" s="10">
        <v>0</v>
      </c>
      <c r="P25" s="10">
        <v>-0.1</v>
      </c>
      <c r="Q25" s="9">
        <f>SUMPRODUCT($L$12:$M$12:$N$12:$O$12:$P$12,L25:M25:N25:O25:P25)</f>
        <v>0.5999999999999992</v>
      </c>
      <c r="R25" s="11" t="s">
        <v>10</v>
      </c>
      <c r="S25" s="10">
        <v>0</v>
      </c>
    </row>
    <row r="26" spans="1:19" x14ac:dyDescent="0.25">
      <c r="A26" t="s">
        <v>23</v>
      </c>
      <c r="B26" s="13"/>
      <c r="C26" s="13"/>
      <c r="D26" s="13"/>
      <c r="E26" s="13"/>
      <c r="F26" s="13"/>
      <c r="G26" s="13"/>
      <c r="I26" s="3"/>
      <c r="J26" s="47" t="s">
        <v>33</v>
      </c>
      <c r="K26" s="48"/>
      <c r="L26" s="10">
        <v>0</v>
      </c>
      <c r="M26" s="10">
        <v>0</v>
      </c>
      <c r="N26" s="10">
        <v>1</v>
      </c>
      <c r="O26" s="10">
        <v>0</v>
      </c>
      <c r="P26" s="10">
        <v>-0.1</v>
      </c>
      <c r="Q26" s="9">
        <f>SUMPRODUCT($L$12:$M$12:$N$12:$O$12:$P$12,L26:M26:N26:O26:P26)</f>
        <v>0.60000000000000098</v>
      </c>
      <c r="R26" s="11" t="s">
        <v>10</v>
      </c>
      <c r="S26" s="10">
        <v>0</v>
      </c>
    </row>
    <row r="27" spans="1:19" x14ac:dyDescent="0.25">
      <c r="A27" t="s">
        <v>24</v>
      </c>
      <c r="C27" s="4"/>
      <c r="D27" s="4"/>
      <c r="E27" s="4"/>
      <c r="F27" s="4"/>
      <c r="G27" s="11"/>
      <c r="H27" s="14"/>
      <c r="I27" s="3"/>
      <c r="J27" s="41" t="s">
        <v>43</v>
      </c>
      <c r="K27" s="41"/>
      <c r="L27" s="10">
        <v>0</v>
      </c>
      <c r="M27" s="10">
        <v>0</v>
      </c>
      <c r="N27" s="10">
        <v>0</v>
      </c>
      <c r="O27" s="10">
        <v>1</v>
      </c>
      <c r="P27" s="10">
        <v>-0.1</v>
      </c>
      <c r="Q27" s="9">
        <f>SUMPRODUCT($L$12:$M$12:$N$12:$O$12:$P$12,L27:M27:N27:O27:P27)</f>
        <v>-5.5511151231257827E-17</v>
      </c>
      <c r="R27" s="11" t="s">
        <v>10</v>
      </c>
      <c r="S27" s="10">
        <v>0</v>
      </c>
    </row>
    <row r="28" spans="1:19" x14ac:dyDescent="0.25">
      <c r="A28" t="s">
        <v>25</v>
      </c>
      <c r="C28" s="11"/>
      <c r="D28" s="11"/>
      <c r="E28" s="11"/>
      <c r="G28" s="11"/>
      <c r="H28" s="15"/>
      <c r="I28" s="49"/>
      <c r="J28" s="50"/>
      <c r="K28" s="50"/>
      <c r="L28" s="16"/>
      <c r="M28" s="16"/>
      <c r="N28" s="16"/>
      <c r="O28" s="16"/>
      <c r="P28" s="16"/>
      <c r="Q28" s="11"/>
    </row>
    <row r="29" spans="1:19" x14ac:dyDescent="0.25">
      <c r="A29" t="s">
        <v>20</v>
      </c>
      <c r="I29" s="49"/>
      <c r="J29" s="50"/>
      <c r="K29" s="50"/>
      <c r="L29" s="16"/>
      <c r="M29" s="16"/>
      <c r="N29" s="16"/>
      <c r="O29" s="16"/>
      <c r="P29" s="16"/>
      <c r="Q29" s="11"/>
    </row>
    <row r="30" spans="1:19" x14ac:dyDescent="0.25">
      <c r="A30" t="s">
        <v>26</v>
      </c>
      <c r="I30" s="49"/>
      <c r="J30" s="50"/>
      <c r="K30" s="50"/>
      <c r="L30" s="16"/>
      <c r="M30" s="16"/>
      <c r="N30" s="16"/>
      <c r="O30" s="16"/>
      <c r="P30" s="16"/>
      <c r="Q30" s="11"/>
    </row>
    <row r="31" spans="1:19" x14ac:dyDescent="0.25">
      <c r="A31" t="s">
        <v>27</v>
      </c>
      <c r="I31" s="49"/>
      <c r="J31" s="50"/>
      <c r="K31" s="50"/>
      <c r="L31" s="16"/>
      <c r="M31" s="16"/>
      <c r="N31" s="16"/>
      <c r="O31" s="16"/>
      <c r="P31" s="16"/>
      <c r="Q31" s="11"/>
    </row>
    <row r="32" spans="1:19" x14ac:dyDescent="0.25">
      <c r="A32" t="s">
        <v>28</v>
      </c>
      <c r="I32" s="49"/>
    </row>
    <row r="33" spans="1:17" x14ac:dyDescent="0.25">
      <c r="A33" t="s">
        <v>29</v>
      </c>
      <c r="I33" s="49"/>
    </row>
    <row r="34" spans="1:17" x14ac:dyDescent="0.25">
      <c r="B34" t="s">
        <v>12</v>
      </c>
      <c r="I34" s="49"/>
    </row>
    <row r="35" spans="1:17" x14ac:dyDescent="0.25">
      <c r="I35" s="49"/>
    </row>
    <row r="36" spans="1:17" x14ac:dyDescent="0.25">
      <c r="I36" s="49"/>
    </row>
    <row r="40" spans="1:17" x14ac:dyDescent="0.25">
      <c r="Q40" t="s">
        <v>13</v>
      </c>
    </row>
  </sheetData>
  <mergeCells count="30">
    <mergeCell ref="J20:K20"/>
    <mergeCell ref="J21:K21"/>
    <mergeCell ref="A22:G22"/>
    <mergeCell ref="J22:K22"/>
    <mergeCell ref="I28:I36"/>
    <mergeCell ref="J28:K28"/>
    <mergeCell ref="J29:K29"/>
    <mergeCell ref="J30:K30"/>
    <mergeCell ref="J31:K31"/>
    <mergeCell ref="J23:K23"/>
    <mergeCell ref="J24:K24"/>
    <mergeCell ref="J25:K25"/>
    <mergeCell ref="J26:K26"/>
    <mergeCell ref="J27:K27"/>
    <mergeCell ref="J17:K17"/>
    <mergeCell ref="A18:G18"/>
    <mergeCell ref="J18:K18"/>
    <mergeCell ref="A19:G19"/>
    <mergeCell ref="J19:K19"/>
    <mergeCell ref="Q15:Q16"/>
    <mergeCell ref="J13:P16"/>
    <mergeCell ref="G1:U2"/>
    <mergeCell ref="I3:S4"/>
    <mergeCell ref="A5:AA5"/>
    <mergeCell ref="A6:G8"/>
    <mergeCell ref="J6:U8"/>
    <mergeCell ref="A10:G10"/>
    <mergeCell ref="L10:O10"/>
    <mergeCell ref="J11:K11"/>
    <mergeCell ref="J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workbookViewId="0"/>
  </sheetViews>
  <sheetFormatPr defaultRowHeight="15" x14ac:dyDescent="0.25"/>
  <cols>
    <col min="1" max="1" width="7.28515625" customWidth="1"/>
    <col min="2" max="2" width="12.85546875" customWidth="1"/>
    <col min="3" max="3" width="40.140625" customWidth="1"/>
    <col min="4" max="4" width="22.42578125" customWidth="1"/>
    <col min="5" max="5" width="19" customWidth="1"/>
    <col min="6" max="6" width="19.5703125" customWidth="1"/>
    <col min="7" max="7" width="5.42578125" customWidth="1"/>
  </cols>
  <sheetData>
    <row r="1" spans="1:5" x14ac:dyDescent="0.25">
      <c r="A1" s="18" t="s">
        <v>45</v>
      </c>
    </row>
    <row r="2" spans="1:5" x14ac:dyDescent="0.25">
      <c r="A2" s="18" t="s">
        <v>124</v>
      </c>
    </row>
    <row r="3" spans="1:5" x14ac:dyDescent="0.25">
      <c r="A3" s="18" t="s">
        <v>125</v>
      </c>
    </row>
    <row r="4" spans="1:5" x14ac:dyDescent="0.25">
      <c r="A4" s="18" t="s">
        <v>46</v>
      </c>
    </row>
    <row r="5" spans="1:5" x14ac:dyDescent="0.25">
      <c r="A5" s="18" t="s">
        <v>47</v>
      </c>
    </row>
    <row r="6" spans="1:5" x14ac:dyDescent="0.25">
      <c r="A6" s="18"/>
      <c r="B6" t="s">
        <v>48</v>
      </c>
    </row>
    <row r="7" spans="1:5" x14ac:dyDescent="0.25">
      <c r="A7" s="18"/>
      <c r="B7" t="s">
        <v>126</v>
      </c>
    </row>
    <row r="8" spans="1:5" x14ac:dyDescent="0.25">
      <c r="A8" s="18"/>
      <c r="B8" t="s">
        <v>49</v>
      </c>
    </row>
    <row r="9" spans="1:5" x14ac:dyDescent="0.25">
      <c r="A9" s="18" t="s">
        <v>50</v>
      </c>
    </row>
    <row r="10" spans="1:5" x14ac:dyDescent="0.25">
      <c r="B10" t="s">
        <v>51</v>
      </c>
    </row>
    <row r="11" spans="1:5" x14ac:dyDescent="0.25">
      <c r="B11" t="s">
        <v>52</v>
      </c>
    </row>
    <row r="14" spans="1:5" ht="15.75" thickBot="1" x14ac:dyDescent="0.3">
      <c r="A14" t="s">
        <v>53</v>
      </c>
    </row>
    <row r="15" spans="1:5" ht="15.75" thickBot="1" x14ac:dyDescent="0.3">
      <c r="B15" s="23" t="s">
        <v>54</v>
      </c>
      <c r="C15" s="23" t="s">
        <v>55</v>
      </c>
      <c r="D15" s="23" t="s">
        <v>56</v>
      </c>
      <c r="E15" s="23" t="s">
        <v>57</v>
      </c>
    </row>
    <row r="16" spans="1:5" ht="15.75" thickBot="1" x14ac:dyDescent="0.3">
      <c r="B16" s="19" t="s">
        <v>65</v>
      </c>
      <c r="C16" s="19" t="s">
        <v>66</v>
      </c>
      <c r="D16" s="21">
        <v>0</v>
      </c>
      <c r="E16" s="21">
        <v>19.799999999999997</v>
      </c>
    </row>
    <row r="19" spans="1:7" ht="15.75" thickBot="1" x14ac:dyDescent="0.3">
      <c r="A19" t="s">
        <v>58</v>
      </c>
    </row>
    <row r="20" spans="1:7" ht="15.75" thickBot="1" x14ac:dyDescent="0.3">
      <c r="B20" s="23" t="s">
        <v>54</v>
      </c>
      <c r="C20" s="23" t="s">
        <v>55</v>
      </c>
      <c r="D20" s="23" t="s">
        <v>56</v>
      </c>
      <c r="E20" s="23" t="s">
        <v>57</v>
      </c>
      <c r="F20" s="23" t="s">
        <v>59</v>
      </c>
    </row>
    <row r="21" spans="1:7" x14ac:dyDescent="0.25">
      <c r="B21" s="20" t="s">
        <v>67</v>
      </c>
      <c r="C21" s="20" t="s">
        <v>68</v>
      </c>
      <c r="D21" s="22">
        <v>0</v>
      </c>
      <c r="E21" s="22">
        <v>0.19999999999999996</v>
      </c>
      <c r="F21" s="20" t="s">
        <v>69</v>
      </c>
    </row>
    <row r="22" spans="1:7" x14ac:dyDescent="0.25">
      <c r="B22" s="20" t="s">
        <v>70</v>
      </c>
      <c r="C22" s="20" t="s">
        <v>71</v>
      </c>
      <c r="D22" s="22">
        <v>0</v>
      </c>
      <c r="E22" s="22">
        <v>0.79999999999999916</v>
      </c>
      <c r="F22" s="20" t="s">
        <v>69</v>
      </c>
    </row>
    <row r="23" spans="1:7" x14ac:dyDescent="0.25">
      <c r="B23" s="20" t="s">
        <v>72</v>
      </c>
      <c r="C23" s="20" t="s">
        <v>73</v>
      </c>
      <c r="D23" s="22">
        <v>0</v>
      </c>
      <c r="E23" s="22">
        <v>0.80000000000000093</v>
      </c>
      <c r="F23" s="20" t="s">
        <v>69</v>
      </c>
    </row>
    <row r="24" spans="1:7" x14ac:dyDescent="0.25">
      <c r="B24" s="20" t="s">
        <v>74</v>
      </c>
      <c r="C24" s="20" t="s">
        <v>75</v>
      </c>
      <c r="D24" s="22">
        <v>0</v>
      </c>
      <c r="E24" s="22">
        <v>0.19999999999999996</v>
      </c>
      <c r="F24" s="20" t="s">
        <v>69</v>
      </c>
    </row>
    <row r="25" spans="1:7" ht="15.75" thickBot="1" x14ac:dyDescent="0.3">
      <c r="B25" s="19" t="s">
        <v>76</v>
      </c>
      <c r="C25" s="19" t="s">
        <v>77</v>
      </c>
      <c r="D25" s="21">
        <v>0</v>
      </c>
      <c r="E25" s="21">
        <v>2</v>
      </c>
      <c r="F25" s="19" t="s">
        <v>69</v>
      </c>
    </row>
    <row r="28" spans="1:7" ht="15.75" thickBot="1" x14ac:dyDescent="0.3">
      <c r="A28" t="s">
        <v>60</v>
      </c>
    </row>
    <row r="29" spans="1:7" ht="15.75" thickBot="1" x14ac:dyDescent="0.3">
      <c r="B29" s="23" t="s">
        <v>54</v>
      </c>
      <c r="C29" s="23" t="s">
        <v>55</v>
      </c>
      <c r="D29" s="23" t="s">
        <v>61</v>
      </c>
      <c r="E29" s="23" t="s">
        <v>62</v>
      </c>
      <c r="F29" s="23" t="s">
        <v>63</v>
      </c>
      <c r="G29" s="23" t="s">
        <v>64</v>
      </c>
    </row>
    <row r="30" spans="1:7" x14ac:dyDescent="0.25">
      <c r="B30" s="20" t="s">
        <v>78</v>
      </c>
      <c r="C30" s="20" t="s">
        <v>79</v>
      </c>
      <c r="D30" s="22">
        <v>49.999999999999986</v>
      </c>
      <c r="E30" s="20" t="s">
        <v>80</v>
      </c>
      <c r="F30" s="20" t="s">
        <v>81</v>
      </c>
      <c r="G30" s="22">
        <v>0</v>
      </c>
    </row>
    <row r="31" spans="1:7" x14ac:dyDescent="0.25">
      <c r="B31" s="20" t="s">
        <v>82</v>
      </c>
      <c r="C31" s="20" t="s">
        <v>83</v>
      </c>
      <c r="D31" s="22">
        <v>91.600000000000094</v>
      </c>
      <c r="E31" s="20" t="s">
        <v>84</v>
      </c>
      <c r="F31" s="20" t="s">
        <v>85</v>
      </c>
      <c r="G31" s="22">
        <v>41.600000000000094</v>
      </c>
    </row>
    <row r="32" spans="1:7" x14ac:dyDescent="0.25">
      <c r="B32" s="20" t="s">
        <v>86</v>
      </c>
      <c r="C32" s="20" t="s">
        <v>87</v>
      </c>
      <c r="D32" s="22">
        <v>50</v>
      </c>
      <c r="E32" s="20" t="s">
        <v>88</v>
      </c>
      <c r="F32" s="20" t="s">
        <v>81</v>
      </c>
      <c r="G32" s="22">
        <v>0</v>
      </c>
    </row>
    <row r="33" spans="2:7" x14ac:dyDescent="0.25">
      <c r="B33" s="20" t="s">
        <v>89</v>
      </c>
      <c r="C33" s="20" t="s">
        <v>90</v>
      </c>
      <c r="D33" s="22">
        <v>110.00000000000009</v>
      </c>
      <c r="E33" s="20" t="s">
        <v>91</v>
      </c>
      <c r="F33" s="20" t="s">
        <v>85</v>
      </c>
      <c r="G33" s="22">
        <v>60.000000000000085</v>
      </c>
    </row>
    <row r="34" spans="2:7" x14ac:dyDescent="0.25">
      <c r="B34" s="20" t="s">
        <v>92</v>
      </c>
      <c r="C34" s="20" t="s">
        <v>93</v>
      </c>
      <c r="D34" s="22">
        <v>130.00000000000006</v>
      </c>
      <c r="E34" s="20" t="s">
        <v>94</v>
      </c>
      <c r="F34" s="20" t="s">
        <v>85</v>
      </c>
      <c r="G34" s="22">
        <v>80.000000000000057</v>
      </c>
    </row>
    <row r="35" spans="2:7" x14ac:dyDescent="0.25">
      <c r="B35" s="20" t="s">
        <v>95</v>
      </c>
      <c r="C35" s="20" t="s">
        <v>96</v>
      </c>
      <c r="D35" s="22">
        <v>0</v>
      </c>
      <c r="E35" s="20" t="s">
        <v>97</v>
      </c>
      <c r="F35" s="20" t="s">
        <v>81</v>
      </c>
      <c r="G35" s="20">
        <v>0</v>
      </c>
    </row>
    <row r="36" spans="2:7" x14ac:dyDescent="0.25">
      <c r="B36" s="20" t="s">
        <v>98</v>
      </c>
      <c r="C36" s="20" t="s">
        <v>99</v>
      </c>
      <c r="D36" s="22">
        <v>-5.5511151231257827E-17</v>
      </c>
      <c r="E36" s="20" t="s">
        <v>100</v>
      </c>
      <c r="F36" s="20" t="s">
        <v>81</v>
      </c>
      <c r="G36" s="22">
        <v>0</v>
      </c>
    </row>
    <row r="37" spans="2:7" x14ac:dyDescent="0.25">
      <c r="B37" s="20" t="s">
        <v>101</v>
      </c>
      <c r="C37" s="20" t="s">
        <v>102</v>
      </c>
      <c r="D37" s="22">
        <v>0.5999999999999992</v>
      </c>
      <c r="E37" s="20" t="s">
        <v>103</v>
      </c>
      <c r="F37" s="20" t="s">
        <v>85</v>
      </c>
      <c r="G37" s="22">
        <v>0.5999999999999992</v>
      </c>
    </row>
    <row r="38" spans="2:7" x14ac:dyDescent="0.25">
      <c r="B38" s="20" t="s">
        <v>104</v>
      </c>
      <c r="C38" s="20" t="s">
        <v>105</v>
      </c>
      <c r="D38" s="22">
        <v>0.60000000000000098</v>
      </c>
      <c r="E38" s="20" t="s">
        <v>106</v>
      </c>
      <c r="F38" s="20" t="s">
        <v>85</v>
      </c>
      <c r="G38" s="22">
        <v>0.60000000000000098</v>
      </c>
    </row>
    <row r="39" spans="2:7" ht="15.75" thickBot="1" x14ac:dyDescent="0.3">
      <c r="B39" s="19" t="s">
        <v>107</v>
      </c>
      <c r="C39" s="19" t="s">
        <v>108</v>
      </c>
      <c r="D39" s="21">
        <v>-5.5511151231257827E-17</v>
      </c>
      <c r="E39" s="19" t="s">
        <v>109</v>
      </c>
      <c r="F39" s="19" t="s">
        <v>81</v>
      </c>
      <c r="G39" s="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showGridLines="0" workbookViewId="0">
      <selection activeCell="E5" sqref="E5"/>
    </sheetView>
  </sheetViews>
  <sheetFormatPr defaultRowHeight="15" x14ac:dyDescent="0.25"/>
  <cols>
    <col min="1" max="1" width="10.28515625" customWidth="1"/>
    <col min="2" max="2" width="14.140625" customWidth="1"/>
    <col min="3" max="3" width="37.5703125" customWidth="1"/>
    <col min="4" max="4" width="19" customWidth="1"/>
    <col min="5" max="5" width="15.85546875" customWidth="1"/>
    <col min="6" max="6" width="14.42578125" customWidth="1"/>
    <col min="7" max="7" width="15.85546875" customWidth="1"/>
    <col min="8" max="8" width="14.85546875" customWidth="1"/>
  </cols>
  <sheetData>
    <row r="1" spans="1:8" x14ac:dyDescent="0.25">
      <c r="A1" s="18" t="s">
        <v>110</v>
      </c>
    </row>
    <row r="2" spans="1:8" x14ac:dyDescent="0.25">
      <c r="A2" s="18" t="s">
        <v>124</v>
      </c>
    </row>
    <row r="3" spans="1:8" x14ac:dyDescent="0.25">
      <c r="A3" s="18" t="s">
        <v>127</v>
      </c>
    </row>
    <row r="6" spans="1:8" ht="15.75" thickBot="1" x14ac:dyDescent="0.3">
      <c r="A6" t="s">
        <v>58</v>
      </c>
    </row>
    <row r="7" spans="1:8" x14ac:dyDescent="0.25">
      <c r="B7" s="24"/>
      <c r="C7" s="24"/>
      <c r="D7" s="24" t="s">
        <v>111</v>
      </c>
      <c r="E7" s="24" t="s">
        <v>113</v>
      </c>
      <c r="F7" s="24" t="s">
        <v>115</v>
      </c>
      <c r="G7" s="24" t="s">
        <v>117</v>
      </c>
      <c r="H7" s="24" t="s">
        <v>117</v>
      </c>
    </row>
    <row r="8" spans="1:8" ht="15.75" thickBot="1" x14ac:dyDescent="0.3">
      <c r="B8" s="25" t="s">
        <v>54</v>
      </c>
      <c r="C8" s="25" t="s">
        <v>55</v>
      </c>
      <c r="D8" s="25" t="s">
        <v>112</v>
      </c>
      <c r="E8" s="25" t="s">
        <v>114</v>
      </c>
      <c r="F8" s="25" t="s">
        <v>116</v>
      </c>
      <c r="G8" s="25" t="s">
        <v>118</v>
      </c>
      <c r="H8" s="25" t="s">
        <v>119</v>
      </c>
    </row>
    <row r="9" spans="1:8" x14ac:dyDescent="0.25">
      <c r="B9" s="20" t="s">
        <v>67</v>
      </c>
      <c r="C9" s="20" t="s">
        <v>68</v>
      </c>
      <c r="D9" s="20">
        <v>0.19999999999999996</v>
      </c>
      <c r="E9" s="20">
        <v>0</v>
      </c>
      <c r="F9" s="20">
        <v>12</v>
      </c>
      <c r="G9" s="20">
        <v>1E+30</v>
      </c>
      <c r="H9" s="20">
        <v>2.6666666666666665</v>
      </c>
    </row>
    <row r="10" spans="1:8" x14ac:dyDescent="0.25">
      <c r="B10" s="20" t="s">
        <v>70</v>
      </c>
      <c r="C10" s="20" t="s">
        <v>71</v>
      </c>
      <c r="D10" s="20">
        <v>0.79999999999999916</v>
      </c>
      <c r="E10" s="20">
        <v>0</v>
      </c>
      <c r="F10" s="20">
        <v>9</v>
      </c>
      <c r="G10" s="20">
        <v>3.0000000000000027</v>
      </c>
      <c r="H10" s="20">
        <v>1.1102230246251546E-15</v>
      </c>
    </row>
    <row r="11" spans="1:8" x14ac:dyDescent="0.25">
      <c r="B11" s="20" t="s">
        <v>72</v>
      </c>
      <c r="C11" s="20" t="s">
        <v>73</v>
      </c>
      <c r="D11" s="20">
        <v>0.80000000000000093</v>
      </c>
      <c r="E11" s="20">
        <v>0</v>
      </c>
      <c r="F11" s="20">
        <v>9</v>
      </c>
      <c r="G11" s="20">
        <v>1.1102230246251542E-15</v>
      </c>
      <c r="H11" s="20">
        <v>3.4137931034482665</v>
      </c>
    </row>
    <row r="12" spans="1:8" x14ac:dyDescent="0.25">
      <c r="B12" s="20" t="s">
        <v>74</v>
      </c>
      <c r="C12" s="20" t="s">
        <v>75</v>
      </c>
      <c r="D12" s="20">
        <v>0.19999999999999996</v>
      </c>
      <c r="E12" s="20">
        <v>0</v>
      </c>
      <c r="F12" s="20">
        <v>15</v>
      </c>
      <c r="G12" s="20">
        <v>1E+30</v>
      </c>
      <c r="H12" s="20">
        <v>5.9999999999999982</v>
      </c>
    </row>
    <row r="13" spans="1:8" ht="15.75" thickBot="1" x14ac:dyDescent="0.3">
      <c r="B13" s="19" t="s">
        <v>76</v>
      </c>
      <c r="C13" s="19" t="s">
        <v>77</v>
      </c>
      <c r="D13" s="19">
        <v>2</v>
      </c>
      <c r="E13" s="19">
        <v>0</v>
      </c>
      <c r="F13" s="19">
        <v>0</v>
      </c>
      <c r="G13" s="19">
        <v>1E+30</v>
      </c>
      <c r="H13" s="19">
        <v>9.899999999999995</v>
      </c>
    </row>
    <row r="15" spans="1:8" ht="15.75" thickBot="1" x14ac:dyDescent="0.3">
      <c r="A15" t="s">
        <v>60</v>
      </c>
    </row>
    <row r="16" spans="1:8" x14ac:dyDescent="0.25">
      <c r="B16" s="24"/>
      <c r="C16" s="24"/>
      <c r="D16" s="24" t="s">
        <v>111</v>
      </c>
      <c r="E16" s="24" t="s">
        <v>120</v>
      </c>
      <c r="F16" s="24" t="s">
        <v>122</v>
      </c>
      <c r="G16" s="24" t="s">
        <v>117</v>
      </c>
      <c r="H16" s="24" t="s">
        <v>117</v>
      </c>
    </row>
    <row r="17" spans="2:8" ht="15.75" thickBot="1" x14ac:dyDescent="0.3">
      <c r="B17" s="25" t="s">
        <v>54</v>
      </c>
      <c r="C17" s="25" t="s">
        <v>55</v>
      </c>
      <c r="D17" s="25" t="s">
        <v>112</v>
      </c>
      <c r="E17" s="25" t="s">
        <v>121</v>
      </c>
      <c r="F17" s="25" t="s">
        <v>123</v>
      </c>
      <c r="G17" s="25" t="s">
        <v>118</v>
      </c>
      <c r="H17" s="25" t="s">
        <v>119</v>
      </c>
    </row>
    <row r="18" spans="2:8" x14ac:dyDescent="0.25">
      <c r="B18" s="20" t="s">
        <v>78</v>
      </c>
      <c r="C18" s="20" t="s">
        <v>79</v>
      </c>
      <c r="D18" s="20">
        <v>49.999999999999986</v>
      </c>
      <c r="E18" s="20">
        <v>1.1102230246251565E-16</v>
      </c>
      <c r="F18" s="20">
        <v>50</v>
      </c>
      <c r="G18" s="20">
        <v>4.2448979591836729</v>
      </c>
      <c r="H18" s="20">
        <v>5.9999999999999796</v>
      </c>
    </row>
    <row r="19" spans="2:8" x14ac:dyDescent="0.25">
      <c r="B19" s="20" t="s">
        <v>82</v>
      </c>
      <c r="C19" s="20" t="s">
        <v>83</v>
      </c>
      <c r="D19" s="20">
        <v>91.600000000000094</v>
      </c>
      <c r="E19" s="20">
        <v>0</v>
      </c>
      <c r="F19" s="20">
        <v>50</v>
      </c>
      <c r="G19" s="20">
        <v>41.600000000000094</v>
      </c>
      <c r="H19" s="20">
        <v>1E+30</v>
      </c>
    </row>
    <row r="20" spans="2:8" x14ac:dyDescent="0.25">
      <c r="B20" s="20" t="s">
        <v>86</v>
      </c>
      <c r="C20" s="20" t="s">
        <v>87</v>
      </c>
      <c r="D20" s="20">
        <v>50</v>
      </c>
      <c r="E20" s="20">
        <v>0.3959999999999998</v>
      </c>
      <c r="F20" s="20">
        <v>50</v>
      </c>
      <c r="G20" s="20">
        <v>6.8181818181817899</v>
      </c>
      <c r="H20" s="20">
        <v>3.5763411279229711</v>
      </c>
    </row>
    <row r="21" spans="2:8" x14ac:dyDescent="0.25">
      <c r="B21" s="20" t="s">
        <v>89</v>
      </c>
      <c r="C21" s="20" t="s">
        <v>90</v>
      </c>
      <c r="D21" s="20">
        <v>110.00000000000009</v>
      </c>
      <c r="E21" s="20">
        <v>0</v>
      </c>
      <c r="F21" s="20">
        <v>50</v>
      </c>
      <c r="G21" s="20">
        <v>60.000000000000085</v>
      </c>
      <c r="H21" s="20">
        <v>1E+30</v>
      </c>
    </row>
    <row r="22" spans="2:8" x14ac:dyDescent="0.25">
      <c r="B22" s="20" t="s">
        <v>92</v>
      </c>
      <c r="C22" s="20" t="s">
        <v>93</v>
      </c>
      <c r="D22" s="20">
        <v>130.00000000000006</v>
      </c>
      <c r="E22" s="20">
        <v>0</v>
      </c>
      <c r="F22" s="20">
        <v>50</v>
      </c>
      <c r="G22" s="20">
        <v>80.000000000000071</v>
      </c>
      <c r="H22" s="20">
        <v>1E+30</v>
      </c>
    </row>
    <row r="23" spans="2:8" x14ac:dyDescent="0.25">
      <c r="B23" s="20" t="s">
        <v>95</v>
      </c>
      <c r="C23" s="20" t="s">
        <v>96</v>
      </c>
      <c r="D23" s="20">
        <v>0</v>
      </c>
      <c r="E23" s="20">
        <v>-0.90000000000000069</v>
      </c>
      <c r="F23" s="20">
        <v>0</v>
      </c>
      <c r="G23" s="20">
        <v>1.9999999999999984</v>
      </c>
      <c r="H23" s="20">
        <v>3</v>
      </c>
    </row>
    <row r="24" spans="2:8" x14ac:dyDescent="0.25">
      <c r="B24" s="20" t="s">
        <v>98</v>
      </c>
      <c r="C24" s="20" t="s">
        <v>99</v>
      </c>
      <c r="D24" s="20">
        <v>-5.5511151231257827E-17</v>
      </c>
      <c r="E24" s="20">
        <v>3.0000000000000018</v>
      </c>
      <c r="F24" s="20">
        <v>0</v>
      </c>
      <c r="G24" s="20">
        <v>0.5999999999999992</v>
      </c>
      <c r="H24" s="20">
        <v>0.19999999999999996</v>
      </c>
    </row>
    <row r="25" spans="2:8" x14ac:dyDescent="0.25">
      <c r="B25" s="20" t="s">
        <v>101</v>
      </c>
      <c r="C25" s="20" t="s">
        <v>102</v>
      </c>
      <c r="D25" s="20">
        <v>0.5999999999999992</v>
      </c>
      <c r="E25" s="20">
        <v>0</v>
      </c>
      <c r="F25" s="20">
        <v>0</v>
      </c>
      <c r="G25" s="20">
        <v>0.5999999999999992</v>
      </c>
      <c r="H25" s="20">
        <v>1E+30</v>
      </c>
    </row>
    <row r="26" spans="2:8" x14ac:dyDescent="0.25">
      <c r="B26" s="20" t="s">
        <v>104</v>
      </c>
      <c r="C26" s="20" t="s">
        <v>105</v>
      </c>
      <c r="D26" s="20">
        <v>0.60000000000000098</v>
      </c>
      <c r="E26" s="20">
        <v>0</v>
      </c>
      <c r="F26" s="20">
        <v>0</v>
      </c>
      <c r="G26" s="20">
        <v>0.60000000000000098</v>
      </c>
      <c r="H26" s="20">
        <v>1E+30</v>
      </c>
    </row>
    <row r="27" spans="2:8" ht="15.75" thickBot="1" x14ac:dyDescent="0.3">
      <c r="B27" s="19" t="s">
        <v>107</v>
      </c>
      <c r="C27" s="19" t="s">
        <v>108</v>
      </c>
      <c r="D27" s="19">
        <v>-5.5511151231257827E-17</v>
      </c>
      <c r="E27" s="19">
        <v>6.0000000000000009</v>
      </c>
      <c r="F27" s="19">
        <v>0</v>
      </c>
      <c r="G27" s="19">
        <v>0.55466666666666664</v>
      </c>
      <c r="H27" s="19">
        <v>0.19999999999999987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Q10_l201310</vt:lpstr>
      <vt:lpstr>Answer Report 2</vt:lpstr>
      <vt:lpstr>Sensitivity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Laiq-P</cp:lastModifiedBy>
  <dcterms:created xsi:type="dcterms:W3CDTF">2022-11-19T14:46:28Z</dcterms:created>
  <dcterms:modified xsi:type="dcterms:W3CDTF">2022-12-11T15:05:29Z</dcterms:modified>
</cp:coreProperties>
</file>