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iq-P\Desktop\20L-1310 (Muhammad Laiq Ali)\Q12\"/>
    </mc:Choice>
  </mc:AlternateContent>
  <bookViews>
    <workbookView xWindow="0" yWindow="0" windowWidth="20490" windowHeight="7020" activeTab="2"/>
  </bookViews>
  <sheets>
    <sheet name="Q12(a)_l201310" sheetId="1" r:id="rId1"/>
    <sheet name="Answer Report 1" sheetId="4" r:id="rId2"/>
    <sheet name="Sensitivity Report 1" sheetId="5" r:id="rId3"/>
  </sheets>
  <definedNames>
    <definedName name="solver_adj" localSheetId="0" hidden="1">'Q12(a)_l201310'!$L$12,'Q12(a)_l201310'!$M$12,'Q12(a)_l201310'!$N$12,'Q12(a)_l201310'!$O$12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'Q12(a)_l201310'!$P$16:$P$17</definedName>
    <definedName name="solver_lhs2" localSheetId="0" hidden="1">'Q12(a)_l201310'!$P$18</definedName>
    <definedName name="solver_lhs3" localSheetId="0" hidden="1">'Q12(a)_l201310'!$P$19</definedName>
    <definedName name="solver_lhs4" localSheetId="0" hidden="1">'Q12(a)_l201310'!$P$20</definedName>
    <definedName name="solver_lhs5" localSheetId="0" hidden="1">'Q12(a)_l201310'!$P$21</definedName>
    <definedName name="solver_lhs6" localSheetId="0" hidden="1">'Q12(a)_l201310'!$P$21</definedName>
    <definedName name="solver_lhs7" localSheetId="0" hidden="1">'Q12(a)_l201310'!$P$21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'Q12(a)_l201310'!$P$15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'Q12(a)_l201310'!$R$16:$R$17</definedName>
    <definedName name="solver_rhs2" localSheetId="0" hidden="1">'Q12(a)_l201310'!$R$18</definedName>
    <definedName name="solver_rhs3" localSheetId="0" hidden="1">'Q12(a)_l201310'!$R$19</definedName>
    <definedName name="solver_rhs4" localSheetId="0" hidden="1">'Q12(a)_l201310'!$R$20</definedName>
    <definedName name="solver_rhs5" localSheetId="0" hidden="1">'Q12(a)_l201310'!$R$21</definedName>
    <definedName name="solver_rhs6" localSheetId="0" hidden="1">'Q12(a)_l201310'!$R$21</definedName>
    <definedName name="solver_rhs7" localSheetId="0" hidden="1">'Q12(a)_l201310'!$R$21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6" i="1" l="1"/>
  <c r="P17" i="1"/>
  <c r="P18" i="1"/>
  <c r="P19" i="1"/>
  <c r="P20" i="1"/>
  <c r="P21" i="1"/>
  <c r="P15" i="1"/>
</calcChain>
</file>

<file path=xl/sharedStrings.xml><?xml version="1.0" encoding="utf-8"?>
<sst xmlns="http://schemas.openxmlformats.org/spreadsheetml/2006/main" count="163" uniqueCount="105">
  <si>
    <t>Setting Up the Problem By Hand</t>
  </si>
  <si>
    <t>Setting Up the Problem in Excel</t>
  </si>
  <si>
    <t>Decision Variables</t>
  </si>
  <si>
    <t>Decision Variable</t>
  </si>
  <si>
    <t>Quantity Produced</t>
  </si>
  <si>
    <t>Totals</t>
  </si>
  <si>
    <t>Profit</t>
  </si>
  <si>
    <t>R.H.S</t>
  </si>
  <si>
    <r>
      <t xml:space="preserve">Z: </t>
    </r>
    <r>
      <rPr>
        <sz val="11"/>
        <color theme="1"/>
        <rFont val="Calibri"/>
        <family val="2"/>
        <scheme val="minor"/>
      </rPr>
      <t>Profit</t>
    </r>
  </si>
  <si>
    <t>&gt;=</t>
  </si>
  <si>
    <t>Objective Funtion</t>
  </si>
  <si>
    <t>&lt;=</t>
  </si>
  <si>
    <t>Subject To following Constraints</t>
  </si>
  <si>
    <t>All X's &gt;= 0</t>
  </si>
  <si>
    <t>QUESTION N0 12(a)</t>
  </si>
  <si>
    <t>X1 = Number of plates made per day</t>
  </si>
  <si>
    <t>X2 = Number of mugs made per day</t>
  </si>
  <si>
    <t>X3 = Number of steins made per day</t>
  </si>
  <si>
    <t>X4 = Total daily production</t>
  </si>
  <si>
    <t>Maximize Z: 2.50X1 + 3.25X2 + 3.90X3</t>
  </si>
  <si>
    <t>2X1 + 3X2 + 6X3 &lt;= 1920 ((4)(8)(60) Molding min.)</t>
  </si>
  <si>
    <t>8X1 + 12X2 + 14X3 &lt;=  3840 ((8)(8)(60) Finishing min.)</t>
  </si>
  <si>
    <t>X2 &gt;= 150 (Minimum mugs)</t>
  </si>
  <si>
    <t>2X1 - 2X2 + X3 &lt;= 0 (Steins &lt;=  2(Plates + Mugs)</t>
  </si>
  <si>
    <t>X1 + X2 + X3 - X4 = 0 (Total Definition)</t>
  </si>
  <si>
    <t>Crockery</t>
  </si>
  <si>
    <t>Plates</t>
  </si>
  <si>
    <t>Mugs</t>
  </si>
  <si>
    <t>Steins</t>
  </si>
  <si>
    <t>Total Production</t>
  </si>
  <si>
    <t>Molding min</t>
  </si>
  <si>
    <t>Finishing  min</t>
  </si>
  <si>
    <t>Minimum   mugs</t>
  </si>
  <si>
    <t>Total production</t>
  </si>
  <si>
    <t>30%  plates</t>
  </si>
  <si>
    <t>=</t>
  </si>
  <si>
    <t>X1 - .3X4  0 (Plates  30% Total Produced)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</si>
  <si>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</si>
  <si>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</si>
  <si>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</si>
  <si>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</si>
  <si>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</si>
  <si>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</si>
  <si>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</si>
  <si>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</si>
  <si>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</si>
  <si>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</si>
  <si>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</si>
  <si>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</si>
  <si>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</si>
  <si>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</si>
  <si>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</si>
  <si>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</si>
  <si>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</si>
  <si>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</si>
  <si>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</si>
  <si>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</si>
  <si>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$P$15</t>
  </si>
  <si>
    <t>Profit Totals</t>
  </si>
  <si>
    <t>$L$12</t>
  </si>
  <si>
    <t>Quantity Produced Plates</t>
  </si>
  <si>
    <t>Contin</t>
  </si>
  <si>
    <t>$M$12</t>
  </si>
  <si>
    <t>Quantity Produced Mugs</t>
  </si>
  <si>
    <t>$N$12</t>
  </si>
  <si>
    <t>Quantity Produced Steins</t>
  </si>
  <si>
    <t>$O$12</t>
  </si>
  <si>
    <t>Quantity Produced Total Production</t>
  </si>
  <si>
    <t>$P$16</t>
  </si>
  <si>
    <t>Molding min Totals</t>
  </si>
  <si>
    <t>$P$16&lt;=$R$16</t>
  </si>
  <si>
    <t>Not Binding</t>
  </si>
  <si>
    <t>$P$17</t>
  </si>
  <si>
    <t>Finishing  min Totals</t>
  </si>
  <si>
    <t>$P$17&lt;=$R$17</t>
  </si>
  <si>
    <t>Binding</t>
  </si>
  <si>
    <t>$P$18</t>
  </si>
  <si>
    <t>Minimum   mugs Totals</t>
  </si>
  <si>
    <t>$P$18&gt;=$R$18</t>
  </si>
  <si>
    <t>$P$19</t>
  </si>
  <si>
    <t>Steins Totals</t>
  </si>
  <si>
    <t>$P$19&lt;=$R$19</t>
  </si>
  <si>
    <t>$P$20</t>
  </si>
  <si>
    <t>Total production Totals</t>
  </si>
  <si>
    <t>$P$20=$R$20</t>
  </si>
  <si>
    <t>$P$21</t>
  </si>
  <si>
    <t>30%  plates Totals</t>
  </si>
  <si>
    <t>$P$21&lt;=$R$21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</si>
  <si>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</si>
  <si>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</si>
  <si>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</si>
  <si>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</si>
  <si>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</si>
  <si>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</si>
  <si>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</si>
  <si>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</si>
  <si>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</si>
  <si>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</si>
  <si>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</si>
  <si>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</si>
  <si>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</si>
  <si>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</si>
  <si>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[Question # 12(a)  (20L-1310 (Muhammad Laiq Ali)).xlsx]Q12(a)_l201310</t>
  </si>
  <si>
    <t>Report Created: 12/10/2022 4:58:05 PM</t>
  </si>
  <si>
    <t>Solution Time: 0.047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</si>
</sst>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2">
    <xf numFmtId="0" fontId="0" fillId="0" borderId="0" xfId="0"/>
    <xf numFmtId="0" fontId="6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1" fillId="4" borderId="7" xfId="3" applyBorder="1" applyAlignment="1">
      <alignment horizontal="center"/>
    </xf>
    <xf numFmtId="0" fontId="1" fillId="6" borderId="7" xfId="5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ont="1"/>
    <xf numFmtId="0" fontId="1" fillId="5" borderId="7" xfId="4" applyBorder="1" applyAlignment="1">
      <alignment horizontal="center"/>
    </xf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10" fillId="0" borderId="11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center" vertical="center"/>
    </xf>
    <xf numFmtId="0" fontId="3" fillId="3" borderId="3" xfId="2" applyBorder="1"/>
    <xf numFmtId="0" fontId="3" fillId="3" borderId="4" xfId="2" applyBorder="1"/>
    <xf numFmtId="0" fontId="3" fillId="3" borderId="5" xfId="2" applyBorder="1"/>
    <xf numFmtId="0" fontId="8" fillId="2" borderId="1" xfId="1" applyFont="1" applyAlignment="1">
      <alignment horizontal="center" vertical="center"/>
    </xf>
    <xf numFmtId="0" fontId="3" fillId="3" borderId="6" xfId="2" applyBorder="1"/>
    <xf numFmtId="0" fontId="3" fillId="3" borderId="0" xfId="2" applyBorder="1"/>
    <xf numFmtId="0" fontId="9" fillId="0" borderId="7" xfId="0" applyFont="1" applyBorder="1" applyAlignment="1">
      <alignment horizontal="center"/>
    </xf>
    <xf numFmtId="0" fontId="4" fillId="5" borderId="7" xfId="4" applyFont="1" applyBorder="1" applyAlignment="1">
      <alignment horizontal="left"/>
    </xf>
    <xf numFmtId="0" fontId="1" fillId="5" borderId="7" xfId="4" applyBorder="1" applyAlignment="1">
      <alignment horizontal="left"/>
    </xf>
    <xf numFmtId="0" fontId="0" fillId="0" borderId="0" xfId="0"/>
    <xf numFmtId="0" fontId="4" fillId="4" borderId="7" xfId="3" applyFont="1" applyBorder="1" applyAlignment="1">
      <alignment horizontal="left"/>
    </xf>
    <xf numFmtId="0" fontId="1" fillId="4" borderId="7" xfId="3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/>
    </xf>
  </cellXfs>
  <cellStyles count="6">
    <cellStyle name="60% - Accent2" xfId="3" builtinId="36"/>
    <cellStyle name="60% - Accent4" xfId="4" builtinId="44"/>
    <cellStyle name="60% - Accent6" xfId="5" builtinId="52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zoomScale="81" workbookViewId="0">
      <selection activeCell="O17" sqref="O17"/>
    </sheetView>
  </sheetViews>
  <sheetFormatPr defaultRowHeight="15" x14ac:dyDescent="0.25"/>
  <cols>
    <col min="2" max="2" width="15.28515625" customWidth="1"/>
    <col min="4" max="4" width="14.5703125" customWidth="1"/>
    <col min="5" max="5" width="13.140625" customWidth="1"/>
    <col min="9" max="9" width="2.7109375" customWidth="1"/>
    <col min="11" max="11" width="17.5703125" customWidth="1"/>
    <col min="12" max="12" width="18.85546875" customWidth="1"/>
    <col min="13" max="13" width="19" customWidth="1"/>
    <col min="14" max="14" width="19.140625" customWidth="1"/>
    <col min="15" max="15" width="23.7109375" customWidth="1"/>
    <col min="16" max="16" width="16.28515625" customWidth="1"/>
    <col min="18" max="18" width="13.140625" customWidth="1"/>
  </cols>
  <sheetData>
    <row r="1" spans="1:23" ht="14.45" customHeight="1" x14ac:dyDescent="0.25"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23" ht="14.45" customHeight="1" x14ac:dyDescent="0.25"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3" ht="21" x14ac:dyDescent="0.25">
      <c r="G3" s="1"/>
      <c r="H3" s="1"/>
      <c r="I3" s="24" t="s">
        <v>14</v>
      </c>
      <c r="J3" s="24"/>
      <c r="K3" s="24"/>
      <c r="L3" s="24"/>
      <c r="M3" s="24"/>
      <c r="N3" s="24"/>
      <c r="O3" s="24"/>
      <c r="P3" s="1"/>
    </row>
    <row r="4" spans="1:23" ht="15.75" thickBot="1" x14ac:dyDescent="0.3">
      <c r="I4" s="24"/>
      <c r="J4" s="24"/>
      <c r="K4" s="24"/>
      <c r="L4" s="24"/>
      <c r="M4" s="24"/>
      <c r="N4" s="24"/>
      <c r="O4" s="24"/>
    </row>
    <row r="5" spans="1:23" ht="16.5" thickTop="1" thickBot="1" x14ac:dyDescent="0.3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</row>
    <row r="6" spans="1:23" ht="15.75" thickTop="1" x14ac:dyDescent="0.25">
      <c r="A6" s="28" t="s">
        <v>0</v>
      </c>
      <c r="B6" s="28"/>
      <c r="C6" s="28"/>
      <c r="D6" s="28"/>
      <c r="E6" s="28"/>
      <c r="F6" s="28"/>
      <c r="G6" s="28"/>
      <c r="I6" s="29"/>
      <c r="J6" s="28" t="s">
        <v>1</v>
      </c>
      <c r="K6" s="28"/>
      <c r="L6" s="28"/>
      <c r="M6" s="28"/>
      <c r="N6" s="28"/>
      <c r="O6" s="28"/>
      <c r="P6" s="28"/>
      <c r="Q6" s="28"/>
    </row>
    <row r="7" spans="1:23" x14ac:dyDescent="0.25">
      <c r="A7" s="28"/>
      <c r="B7" s="28"/>
      <c r="C7" s="28"/>
      <c r="D7" s="28"/>
      <c r="E7" s="28"/>
      <c r="F7" s="28"/>
      <c r="G7" s="28"/>
      <c r="I7" s="30"/>
      <c r="J7" s="28"/>
      <c r="K7" s="28"/>
      <c r="L7" s="28"/>
      <c r="M7" s="28"/>
      <c r="N7" s="28"/>
      <c r="O7" s="28"/>
      <c r="P7" s="28"/>
      <c r="Q7" s="28"/>
    </row>
    <row r="8" spans="1:23" x14ac:dyDescent="0.25">
      <c r="A8" s="28"/>
      <c r="B8" s="28"/>
      <c r="C8" s="28"/>
      <c r="D8" s="28"/>
      <c r="E8" s="28"/>
      <c r="F8" s="28"/>
      <c r="G8" s="28"/>
      <c r="I8" s="30"/>
      <c r="J8" s="28"/>
      <c r="K8" s="28"/>
      <c r="L8" s="28"/>
      <c r="M8" s="28"/>
      <c r="N8" s="28"/>
      <c r="O8" s="28"/>
      <c r="P8" s="28"/>
      <c r="Q8" s="28"/>
    </row>
    <row r="9" spans="1:23" x14ac:dyDescent="0.25">
      <c r="I9" s="30"/>
    </row>
    <row r="10" spans="1:23" ht="18.75" x14ac:dyDescent="0.3">
      <c r="A10" s="21" t="s">
        <v>2</v>
      </c>
      <c r="B10" s="21"/>
      <c r="C10" s="21"/>
      <c r="D10" s="21"/>
      <c r="I10" s="30"/>
      <c r="L10" s="31" t="s">
        <v>25</v>
      </c>
      <c r="M10" s="31"/>
      <c r="N10" s="31"/>
      <c r="O10" s="31"/>
    </row>
    <row r="11" spans="1:23" x14ac:dyDescent="0.25">
      <c r="H11" s="2"/>
      <c r="I11" s="30"/>
      <c r="J11" s="22" t="s">
        <v>3</v>
      </c>
      <c r="K11" s="22"/>
      <c r="L11" s="3" t="s">
        <v>26</v>
      </c>
      <c r="M11" s="4" t="s">
        <v>27</v>
      </c>
      <c r="N11" s="4" t="s">
        <v>28</v>
      </c>
      <c r="O11" s="4" t="s">
        <v>29</v>
      </c>
    </row>
    <row r="12" spans="1:23" x14ac:dyDescent="0.25">
      <c r="A12" s="12" t="s">
        <v>15</v>
      </c>
      <c r="I12" s="30"/>
      <c r="J12" s="32" t="s">
        <v>4</v>
      </c>
      <c r="K12" s="33"/>
      <c r="L12" s="13">
        <v>101.80327868852461</v>
      </c>
      <c r="M12" s="13">
        <v>150</v>
      </c>
      <c r="N12" s="13">
        <v>87.54098360655739</v>
      </c>
      <c r="O12" s="13">
        <v>339.34426229508199</v>
      </c>
    </row>
    <row r="13" spans="1:23" x14ac:dyDescent="0.25">
      <c r="A13" s="12" t="s">
        <v>16</v>
      </c>
      <c r="I13" s="30"/>
      <c r="J13" s="34"/>
      <c r="K13" s="34"/>
      <c r="L13" s="34"/>
      <c r="M13" s="34"/>
      <c r="N13" s="34"/>
      <c r="O13" s="34"/>
    </row>
    <row r="14" spans="1:23" x14ac:dyDescent="0.25">
      <c r="A14" s="12" t="s">
        <v>17</v>
      </c>
      <c r="I14" s="30"/>
      <c r="J14" s="34"/>
      <c r="K14" s="34"/>
      <c r="L14" s="34"/>
      <c r="M14" s="34"/>
      <c r="N14" s="34"/>
      <c r="O14" s="34"/>
      <c r="P14" s="4" t="s">
        <v>5</v>
      </c>
    </row>
    <row r="15" spans="1:23" x14ac:dyDescent="0.25">
      <c r="A15" s="12" t="s">
        <v>18</v>
      </c>
      <c r="I15" s="30"/>
      <c r="J15" s="35" t="s">
        <v>6</v>
      </c>
      <c r="K15" s="36"/>
      <c r="L15" s="5">
        <v>2.5</v>
      </c>
      <c r="M15" s="5">
        <v>3.25</v>
      </c>
      <c r="N15" s="5">
        <v>3.9</v>
      </c>
      <c r="O15" s="5">
        <v>0</v>
      </c>
      <c r="P15" s="6">
        <f>SUMPRODUCT($L$12:$M$12:$N$12:$O$12,L15:M15:N15:O15)</f>
        <v>1083.4180327868853</v>
      </c>
      <c r="Q15" s="7"/>
      <c r="R15" s="4" t="s">
        <v>7</v>
      </c>
    </row>
    <row r="16" spans="1:23" x14ac:dyDescent="0.25">
      <c r="A16" s="8" t="s">
        <v>8</v>
      </c>
      <c r="F16" s="9"/>
      <c r="I16" s="30"/>
      <c r="J16" s="22" t="s">
        <v>30</v>
      </c>
      <c r="K16" s="22"/>
      <c r="L16" s="10">
        <v>2</v>
      </c>
      <c r="M16" s="10">
        <v>3</v>
      </c>
      <c r="N16" s="10">
        <v>6</v>
      </c>
      <c r="O16" s="10">
        <v>0</v>
      </c>
      <c r="P16" s="6">
        <f>SUMPRODUCT($L$12:$M$12:$N$12:$O$12,L16:M16:N16:O16)</f>
        <v>1178.8524590163936</v>
      </c>
      <c r="Q16" s="7" t="s">
        <v>11</v>
      </c>
      <c r="R16" s="10">
        <v>1920</v>
      </c>
    </row>
    <row r="17" spans="1:18" x14ac:dyDescent="0.25">
      <c r="I17" s="30"/>
      <c r="J17" s="22" t="s">
        <v>31</v>
      </c>
      <c r="K17" s="22"/>
      <c r="L17" s="10">
        <v>8</v>
      </c>
      <c r="M17" s="10">
        <v>12</v>
      </c>
      <c r="N17" s="10">
        <v>14</v>
      </c>
      <c r="O17" s="10">
        <v>0</v>
      </c>
      <c r="P17" s="6">
        <f>SUMPRODUCT($L$12:$M$12:$N$12:$O$12,L17:M17:N17:O17)</f>
        <v>3840.0000000000009</v>
      </c>
      <c r="Q17" s="7" t="s">
        <v>11</v>
      </c>
      <c r="R17" s="10">
        <v>3840</v>
      </c>
    </row>
    <row r="18" spans="1:18" x14ac:dyDescent="0.25">
      <c r="A18" s="21" t="s">
        <v>10</v>
      </c>
      <c r="B18" s="21"/>
      <c r="C18" s="21"/>
      <c r="D18" s="21"/>
      <c r="I18" s="30"/>
      <c r="J18" s="22" t="s">
        <v>32</v>
      </c>
      <c r="K18" s="22"/>
      <c r="L18" s="10">
        <v>0</v>
      </c>
      <c r="M18" s="10">
        <v>1</v>
      </c>
      <c r="N18" s="10">
        <v>0</v>
      </c>
      <c r="O18" s="10">
        <v>0</v>
      </c>
      <c r="P18" s="6">
        <f>SUMPRODUCT($L$12:$M$12:$N$12:$O$12,L18:M18:N18:O18)</f>
        <v>150</v>
      </c>
      <c r="Q18" s="7" t="s">
        <v>9</v>
      </c>
      <c r="R18" s="10">
        <v>150</v>
      </c>
    </row>
    <row r="19" spans="1:18" x14ac:dyDescent="0.25">
      <c r="A19" s="38" t="s">
        <v>19</v>
      </c>
      <c r="B19" s="38"/>
      <c r="C19" s="38"/>
      <c r="D19" s="38"/>
      <c r="E19" s="2"/>
      <c r="F19" s="2"/>
      <c r="I19" s="30"/>
      <c r="J19" s="22" t="s">
        <v>28</v>
      </c>
      <c r="K19" s="22"/>
      <c r="L19" s="10">
        <v>-2</v>
      </c>
      <c r="M19" s="10">
        <v>-2</v>
      </c>
      <c r="N19" s="10">
        <v>1</v>
      </c>
      <c r="O19" s="10">
        <v>0</v>
      </c>
      <c r="P19" s="6">
        <f>SUMPRODUCT($L$12:$M$12:$N$12:$O$12,L19:M19:N19:O19)</f>
        <v>-416.06557377049182</v>
      </c>
      <c r="Q19" s="7" t="s">
        <v>11</v>
      </c>
      <c r="R19" s="10">
        <v>0</v>
      </c>
    </row>
    <row r="20" spans="1:18" x14ac:dyDescent="0.25">
      <c r="A20" s="38"/>
      <c r="B20" s="38"/>
      <c r="C20" s="38"/>
      <c r="D20" s="38"/>
      <c r="E20" s="2"/>
      <c r="F20" s="2"/>
      <c r="I20" s="30"/>
      <c r="J20" s="22" t="s">
        <v>33</v>
      </c>
      <c r="K20" s="22"/>
      <c r="L20" s="10">
        <v>1</v>
      </c>
      <c r="M20" s="10">
        <v>1</v>
      </c>
      <c r="N20" s="10">
        <v>1</v>
      </c>
      <c r="O20" s="10">
        <v>-1</v>
      </c>
      <c r="P20" s="6">
        <f>SUMPRODUCT($L$12:$M$12:$N$12:$O$12,L20:M20:N20:O20)</f>
        <v>0</v>
      </c>
      <c r="Q20" s="7" t="s">
        <v>35</v>
      </c>
      <c r="R20" s="10">
        <v>0</v>
      </c>
    </row>
    <row r="21" spans="1:18" x14ac:dyDescent="0.25">
      <c r="I21" s="30"/>
      <c r="J21" s="22" t="s">
        <v>34</v>
      </c>
      <c r="K21" s="22"/>
      <c r="L21" s="10">
        <v>1</v>
      </c>
      <c r="M21" s="10">
        <v>0</v>
      </c>
      <c r="N21" s="10">
        <v>0</v>
      </c>
      <c r="O21" s="10">
        <v>-0.3</v>
      </c>
      <c r="P21" s="6">
        <f>SUMPRODUCT($L$12:$M$12:$N$12:$O$12,L21:M21:N21:O21)</f>
        <v>1.4210854715202004E-14</v>
      </c>
      <c r="Q21" s="7" t="s">
        <v>11</v>
      </c>
      <c r="R21" s="10">
        <v>0</v>
      </c>
    </row>
    <row r="22" spans="1:18" x14ac:dyDescent="0.25">
      <c r="A22" s="21" t="s">
        <v>12</v>
      </c>
      <c r="B22" s="39"/>
      <c r="C22" s="39"/>
      <c r="D22" s="39"/>
      <c r="I22" s="30"/>
    </row>
    <row r="23" spans="1:18" x14ac:dyDescent="0.25">
      <c r="A23" s="7"/>
      <c r="B23" s="7"/>
      <c r="C23" s="7"/>
      <c r="D23" s="7"/>
      <c r="E23" s="7"/>
      <c r="F23" s="7"/>
      <c r="G23" s="7"/>
      <c r="H23" s="11"/>
      <c r="I23" s="30"/>
    </row>
    <row r="24" spans="1:18" x14ac:dyDescent="0.25">
      <c r="A24" s="38" t="s">
        <v>20</v>
      </c>
      <c r="B24" s="38"/>
      <c r="C24" s="38"/>
      <c r="D24" s="38"/>
      <c r="E24" s="38"/>
      <c r="F24" s="38"/>
      <c r="G24" s="38"/>
      <c r="H24" s="40"/>
      <c r="I24" s="30"/>
    </row>
    <row r="25" spans="1:18" x14ac:dyDescent="0.25">
      <c r="A25" s="37" t="s">
        <v>21</v>
      </c>
      <c r="B25" s="37"/>
      <c r="C25" s="37"/>
      <c r="D25" s="37"/>
      <c r="E25" s="37"/>
      <c r="F25" s="37"/>
      <c r="G25" s="37"/>
      <c r="H25" s="41"/>
      <c r="I25" s="30"/>
    </row>
    <row r="26" spans="1:18" x14ac:dyDescent="0.25">
      <c r="A26" s="37" t="s">
        <v>22</v>
      </c>
      <c r="B26" s="37"/>
      <c r="C26" s="37"/>
      <c r="D26" s="37"/>
      <c r="E26" s="37"/>
      <c r="F26" s="37"/>
      <c r="G26" s="37"/>
      <c r="H26" s="41"/>
      <c r="I26" s="30"/>
    </row>
    <row r="27" spans="1:18" x14ac:dyDescent="0.25">
      <c r="A27" s="37" t="s">
        <v>23</v>
      </c>
      <c r="B27" s="37"/>
      <c r="C27" s="37"/>
      <c r="D27" s="37"/>
      <c r="E27" s="37"/>
      <c r="F27" s="37"/>
      <c r="G27" s="37"/>
      <c r="H27" s="41"/>
      <c r="I27" s="30"/>
    </row>
    <row r="28" spans="1:18" x14ac:dyDescent="0.25">
      <c r="A28" s="37" t="s">
        <v>24</v>
      </c>
      <c r="B28" s="37"/>
      <c r="C28" s="37"/>
      <c r="D28" s="37"/>
      <c r="E28" s="37"/>
      <c r="F28" s="37"/>
      <c r="G28" s="37"/>
      <c r="H28" s="41"/>
      <c r="I28" s="30"/>
    </row>
    <row r="29" spans="1:18" x14ac:dyDescent="0.25">
      <c r="A29" s="37" t="s">
        <v>36</v>
      </c>
      <c r="B29" s="37"/>
      <c r="C29" s="37"/>
      <c r="D29" s="37"/>
      <c r="E29" s="37"/>
      <c r="F29" s="37"/>
      <c r="G29" s="37"/>
      <c r="H29" s="37"/>
      <c r="I29" s="30"/>
    </row>
    <row r="30" spans="1:18" x14ac:dyDescent="0.25">
      <c r="A30" s="37" t="s">
        <v>13</v>
      </c>
      <c r="B30" s="37"/>
      <c r="C30" s="37"/>
      <c r="D30" s="37"/>
      <c r="E30" s="37"/>
      <c r="F30" s="37"/>
      <c r="G30" s="37"/>
      <c r="H30" s="37"/>
      <c r="I30" s="30"/>
    </row>
    <row r="31" spans="1:18" x14ac:dyDescent="0.25">
      <c r="I31" s="30"/>
    </row>
  </sheetData>
  <mergeCells count="29">
    <mergeCell ref="J17:K17"/>
    <mergeCell ref="A30:H30"/>
    <mergeCell ref="A19:D20"/>
    <mergeCell ref="J19:K19"/>
    <mergeCell ref="J20:K20"/>
    <mergeCell ref="J21:K21"/>
    <mergeCell ref="A22:D22"/>
    <mergeCell ref="A24:H24"/>
    <mergeCell ref="A25:H25"/>
    <mergeCell ref="A26:H26"/>
    <mergeCell ref="A27:H27"/>
    <mergeCell ref="A28:H28"/>
    <mergeCell ref="A29:H29"/>
    <mergeCell ref="A18:D18"/>
    <mergeCell ref="J18:K18"/>
    <mergeCell ref="G1:Q2"/>
    <mergeCell ref="I3:O4"/>
    <mergeCell ref="A5:W5"/>
    <mergeCell ref="A6:G8"/>
    <mergeCell ref="I6:I31"/>
    <mergeCell ref="J6:Q8"/>
    <mergeCell ref="A10:D10"/>
    <mergeCell ref="L10:O10"/>
    <mergeCell ref="J11:K11"/>
    <mergeCell ref="J12:K12"/>
    <mergeCell ref="J13:O13"/>
    <mergeCell ref="J14:O14"/>
    <mergeCell ref="J15:K15"/>
    <mergeCell ref="J16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/>
  </sheetViews>
  <sheetFormatPr defaultRowHeight="15" x14ac:dyDescent="0.25"/>
  <cols>
    <col min="1" max="1" width="9.85546875" customWidth="1"/>
    <col min="2" max="2" width="14.5703125" customWidth="1"/>
    <col min="3" max="3" width="38.42578125" customWidth="1"/>
    <col min="4" max="4" width="18" customWidth="1"/>
    <col min="5" max="5" width="19.140625" customWidth="1"/>
    <col min="6" max="6" width="13.28515625" customWidth="1"/>
    <col min="7" max="7" width="12" bestFit="1" customWidth="1"/>
  </cols>
  <sheetData>
    <row r="1" spans="1:5" x14ac:dyDescent="0.25">
      <c r="A1" s="8" t="s">
        <v>37</v>
      </c>
    </row>
    <row r="2" spans="1:5" x14ac:dyDescent="0.25">
      <c r="A2" s="8" t="s">
        <v>102</v>
      </c>
    </row>
    <row r="3" spans="1:5" x14ac:dyDescent="0.25">
      <c r="A3" s="8" t="s">
        <v>103</v>
      </c>
    </row>
    <row r="4" spans="1:5" x14ac:dyDescent="0.25">
      <c r="A4" s="8" t="s">
        <v>38</v>
      </c>
    </row>
    <row r="5" spans="1:5" x14ac:dyDescent="0.25">
      <c r="A5" s="8" t="s">
        <v>39</v>
      </c>
    </row>
    <row r="6" spans="1:5" x14ac:dyDescent="0.25">
      <c r="A6" s="8"/>
      <c r="B6" t="s">
        <v>40</v>
      </c>
    </row>
    <row r="7" spans="1:5" x14ac:dyDescent="0.25">
      <c r="A7" s="8"/>
      <c r="B7" t="s">
        <v>104</v>
      </c>
    </row>
    <row r="8" spans="1:5" x14ac:dyDescent="0.25">
      <c r="A8" s="8"/>
      <c r="B8" t="s">
        <v>41</v>
      </c>
    </row>
    <row r="9" spans="1:5" x14ac:dyDescent="0.25">
      <c r="A9" s="8" t="s">
        <v>42</v>
      </c>
    </row>
    <row r="10" spans="1:5" x14ac:dyDescent="0.25">
      <c r="B10" t="s">
        <v>43</v>
      </c>
    </row>
    <row r="11" spans="1:5" x14ac:dyDescent="0.25">
      <c r="B11" t="s">
        <v>44</v>
      </c>
    </row>
    <row r="14" spans="1:5" ht="15.75" thickBot="1" x14ac:dyDescent="0.3">
      <c r="A14" t="s">
        <v>45</v>
      </c>
    </row>
    <row r="15" spans="1:5" ht="15.75" thickBot="1" x14ac:dyDescent="0.3">
      <c r="B15" s="18" t="s">
        <v>46</v>
      </c>
      <c r="C15" s="18" t="s">
        <v>47</v>
      </c>
      <c r="D15" s="18" t="s">
        <v>48</v>
      </c>
      <c r="E15" s="18" t="s">
        <v>49</v>
      </c>
    </row>
    <row r="16" spans="1:5" ht="15.75" thickBot="1" x14ac:dyDescent="0.3">
      <c r="B16" s="14" t="s">
        <v>57</v>
      </c>
      <c r="C16" s="14" t="s">
        <v>58</v>
      </c>
      <c r="D16" s="16">
        <v>0</v>
      </c>
      <c r="E16" s="16">
        <v>1083.4180327868853</v>
      </c>
    </row>
    <row r="19" spans="1:7" ht="15.75" thickBot="1" x14ac:dyDescent="0.3">
      <c r="A19" t="s">
        <v>50</v>
      </c>
    </row>
    <row r="20" spans="1:7" ht="15.75" thickBot="1" x14ac:dyDescent="0.3">
      <c r="B20" s="18" t="s">
        <v>46</v>
      </c>
      <c r="C20" s="18" t="s">
        <v>47</v>
      </c>
      <c r="D20" s="18" t="s">
        <v>48</v>
      </c>
      <c r="E20" s="18" t="s">
        <v>49</v>
      </c>
      <c r="F20" s="18" t="s">
        <v>51</v>
      </c>
    </row>
    <row r="21" spans="1:7" x14ac:dyDescent="0.25">
      <c r="B21" s="15" t="s">
        <v>59</v>
      </c>
      <c r="C21" s="15" t="s">
        <v>60</v>
      </c>
      <c r="D21" s="17">
        <v>0</v>
      </c>
      <c r="E21" s="17">
        <v>101.80327868852461</v>
      </c>
      <c r="F21" s="15" t="s">
        <v>61</v>
      </c>
    </row>
    <row r="22" spans="1:7" x14ac:dyDescent="0.25">
      <c r="B22" s="15" t="s">
        <v>62</v>
      </c>
      <c r="C22" s="15" t="s">
        <v>63</v>
      </c>
      <c r="D22" s="17">
        <v>0</v>
      </c>
      <c r="E22" s="17">
        <v>150</v>
      </c>
      <c r="F22" s="15" t="s">
        <v>61</v>
      </c>
    </row>
    <row r="23" spans="1:7" x14ac:dyDescent="0.25">
      <c r="B23" s="15" t="s">
        <v>64</v>
      </c>
      <c r="C23" s="15" t="s">
        <v>65</v>
      </c>
      <c r="D23" s="17">
        <v>0</v>
      </c>
      <c r="E23" s="17">
        <v>87.54098360655739</v>
      </c>
      <c r="F23" s="15" t="s">
        <v>61</v>
      </c>
    </row>
    <row r="24" spans="1:7" ht="15.75" thickBot="1" x14ac:dyDescent="0.3">
      <c r="B24" s="14" t="s">
        <v>66</v>
      </c>
      <c r="C24" s="14" t="s">
        <v>67</v>
      </c>
      <c r="D24" s="16">
        <v>0</v>
      </c>
      <c r="E24" s="16">
        <v>339.34426229508199</v>
      </c>
      <c r="F24" s="14" t="s">
        <v>61</v>
      </c>
    </row>
    <row r="27" spans="1:7" ht="15.75" thickBot="1" x14ac:dyDescent="0.3">
      <c r="A27" t="s">
        <v>52</v>
      </c>
    </row>
    <row r="28" spans="1:7" ht="15.75" thickBot="1" x14ac:dyDescent="0.3">
      <c r="B28" s="18" t="s">
        <v>46</v>
      </c>
      <c r="C28" s="18" t="s">
        <v>47</v>
      </c>
      <c r="D28" s="18" t="s">
        <v>53</v>
      </c>
      <c r="E28" s="18" t="s">
        <v>54</v>
      </c>
      <c r="F28" s="18" t="s">
        <v>55</v>
      </c>
      <c r="G28" s="18" t="s">
        <v>56</v>
      </c>
    </row>
    <row r="29" spans="1:7" x14ac:dyDescent="0.25">
      <c r="B29" s="15" t="s">
        <v>68</v>
      </c>
      <c r="C29" s="15" t="s">
        <v>69</v>
      </c>
      <c r="D29" s="17">
        <v>1178.8524590163936</v>
      </c>
      <c r="E29" s="15" t="s">
        <v>70</v>
      </c>
      <c r="F29" s="15" t="s">
        <v>71</v>
      </c>
      <c r="G29" s="15">
        <v>741.1475409836064</v>
      </c>
    </row>
    <row r="30" spans="1:7" x14ac:dyDescent="0.25">
      <c r="B30" s="15" t="s">
        <v>72</v>
      </c>
      <c r="C30" s="15" t="s">
        <v>73</v>
      </c>
      <c r="D30" s="17">
        <v>3840.0000000000009</v>
      </c>
      <c r="E30" s="15" t="s">
        <v>74</v>
      </c>
      <c r="F30" s="15" t="s">
        <v>75</v>
      </c>
      <c r="G30" s="15">
        <v>0</v>
      </c>
    </row>
    <row r="31" spans="1:7" x14ac:dyDescent="0.25">
      <c r="B31" s="15" t="s">
        <v>76</v>
      </c>
      <c r="C31" s="15" t="s">
        <v>77</v>
      </c>
      <c r="D31" s="17">
        <v>150</v>
      </c>
      <c r="E31" s="15" t="s">
        <v>78</v>
      </c>
      <c r="F31" s="15" t="s">
        <v>75</v>
      </c>
      <c r="G31" s="17">
        <v>0</v>
      </c>
    </row>
    <row r="32" spans="1:7" x14ac:dyDescent="0.25">
      <c r="B32" s="15" t="s">
        <v>79</v>
      </c>
      <c r="C32" s="15" t="s">
        <v>80</v>
      </c>
      <c r="D32" s="17">
        <v>-416.06557377049182</v>
      </c>
      <c r="E32" s="15" t="s">
        <v>81</v>
      </c>
      <c r="F32" s="15" t="s">
        <v>71</v>
      </c>
      <c r="G32" s="15">
        <v>416.06557377049182</v>
      </c>
    </row>
    <row r="33" spans="2:7" x14ac:dyDescent="0.25">
      <c r="B33" s="15" t="s">
        <v>82</v>
      </c>
      <c r="C33" s="15" t="s">
        <v>83</v>
      </c>
      <c r="D33" s="17">
        <v>0</v>
      </c>
      <c r="E33" s="15" t="s">
        <v>84</v>
      </c>
      <c r="F33" s="15" t="s">
        <v>75</v>
      </c>
      <c r="G33" s="15">
        <v>0</v>
      </c>
    </row>
    <row r="34" spans="2:7" x14ac:dyDescent="0.25">
      <c r="B34" s="15" t="s">
        <v>85</v>
      </c>
      <c r="C34" s="15" t="s">
        <v>86</v>
      </c>
      <c r="D34" s="17">
        <v>1.4210854715202004E-14</v>
      </c>
      <c r="E34" s="15" t="s">
        <v>87</v>
      </c>
      <c r="F34" s="15" t="s">
        <v>75</v>
      </c>
      <c r="G34" s="15">
        <v>0</v>
      </c>
    </row>
    <row r="35" spans="2:7" ht="15.75" thickBot="1" x14ac:dyDescent="0.3">
      <c r="B35" s="14" t="s">
        <v>85</v>
      </c>
      <c r="C35" s="14" t="s">
        <v>86</v>
      </c>
      <c r="D35" s="16">
        <v>1.4210854715202004E-14</v>
      </c>
      <c r="E35" s="14" t="s">
        <v>87</v>
      </c>
      <c r="F35" s="14" t="s">
        <v>75</v>
      </c>
      <c r="G35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tabSelected="1" workbookViewId="0"/>
  </sheetViews>
  <sheetFormatPr defaultRowHeight="15" x14ac:dyDescent="0.25"/>
  <cols>
    <col min="1" max="1" width="6" customWidth="1"/>
    <col min="2" max="2" width="14" customWidth="1"/>
    <col min="3" max="3" width="36.7109375" customWidth="1"/>
    <col min="4" max="4" width="22.5703125" customWidth="1"/>
    <col min="5" max="5" width="18.140625" customWidth="1"/>
    <col min="6" max="6" width="13.85546875" customWidth="1"/>
    <col min="7" max="7" width="16.28515625" customWidth="1"/>
    <col min="8" max="8" width="18.28515625" customWidth="1"/>
  </cols>
  <sheetData>
    <row r="1" spans="1:8" x14ac:dyDescent="0.25">
      <c r="A1" s="8" t="s">
        <v>88</v>
      </c>
    </row>
    <row r="2" spans="1:8" x14ac:dyDescent="0.25">
      <c r="A2" s="8" t="s">
        <v>102</v>
      </c>
    </row>
    <row r="3" spans="1:8" x14ac:dyDescent="0.25">
      <c r="A3" s="8" t="s">
        <v>103</v>
      </c>
    </row>
    <row r="6" spans="1:8" ht="15.75" thickBot="1" x14ac:dyDescent="0.3">
      <c r="A6" t="s">
        <v>50</v>
      </c>
    </row>
    <row r="7" spans="1:8" x14ac:dyDescent="0.25">
      <c r="B7" s="19"/>
      <c r="C7" s="19"/>
      <c r="D7" s="19" t="s">
        <v>89</v>
      </c>
      <c r="E7" s="19" t="s">
        <v>91</v>
      </c>
      <c r="F7" s="19" t="s">
        <v>93</v>
      </c>
      <c r="G7" s="19" t="s">
        <v>95</v>
      </c>
      <c r="H7" s="19" t="s">
        <v>95</v>
      </c>
    </row>
    <row r="8" spans="1:8" ht="15.75" thickBot="1" x14ac:dyDescent="0.3">
      <c r="B8" s="20" t="s">
        <v>46</v>
      </c>
      <c r="C8" s="20" t="s">
        <v>47</v>
      </c>
      <c r="D8" s="20" t="s">
        <v>90</v>
      </c>
      <c r="E8" s="20" t="s">
        <v>92</v>
      </c>
      <c r="F8" s="20" t="s">
        <v>94</v>
      </c>
      <c r="G8" s="20" t="s">
        <v>96</v>
      </c>
      <c r="H8" s="20" t="s">
        <v>97</v>
      </c>
    </row>
    <row r="9" spans="1:8" x14ac:dyDescent="0.25">
      <c r="B9" s="15" t="s">
        <v>59</v>
      </c>
      <c r="C9" s="15" t="s">
        <v>60</v>
      </c>
      <c r="D9" s="15">
        <v>101.80327868852461</v>
      </c>
      <c r="E9" s="15">
        <v>0</v>
      </c>
      <c r="F9" s="15">
        <v>2.5</v>
      </c>
      <c r="G9" s="15">
        <v>1.6166666666666838</v>
      </c>
      <c r="H9" s="15">
        <v>0.27142857142857107</v>
      </c>
    </row>
    <row r="10" spans="1:8" x14ac:dyDescent="0.25">
      <c r="B10" s="15" t="s">
        <v>62</v>
      </c>
      <c r="C10" s="15" t="s">
        <v>63</v>
      </c>
      <c r="D10" s="15">
        <v>150</v>
      </c>
      <c r="E10" s="15">
        <v>0</v>
      </c>
      <c r="F10" s="15">
        <v>3.25</v>
      </c>
      <c r="G10" s="15">
        <v>7.9508196721312319E-2</v>
      </c>
      <c r="H10" s="15">
        <v>1E+30</v>
      </c>
    </row>
    <row r="11" spans="1:8" x14ac:dyDescent="0.25">
      <c r="B11" s="15" t="s">
        <v>64</v>
      </c>
      <c r="C11" s="15" t="s">
        <v>65</v>
      </c>
      <c r="D11" s="15">
        <v>87.54098360655739</v>
      </c>
      <c r="E11" s="15">
        <v>0</v>
      </c>
      <c r="F11" s="15">
        <v>3.9000000000000004</v>
      </c>
      <c r="G11" s="15">
        <v>0.47499999999999931</v>
      </c>
      <c r="H11" s="15">
        <v>8.9814814814815763E-2</v>
      </c>
    </row>
    <row r="12" spans="1:8" ht="15.75" thickBot="1" x14ac:dyDescent="0.3">
      <c r="B12" s="14" t="s">
        <v>66</v>
      </c>
      <c r="C12" s="14" t="s">
        <v>67</v>
      </c>
      <c r="D12" s="14">
        <v>339.34426229508199</v>
      </c>
      <c r="E12" s="14">
        <v>0</v>
      </c>
      <c r="F12" s="14">
        <v>0</v>
      </c>
      <c r="G12" s="14">
        <v>0.48500000000000548</v>
      </c>
      <c r="H12" s="14">
        <v>0.63333333333333253</v>
      </c>
    </row>
    <row r="14" spans="1:8" ht="15.75" thickBot="1" x14ac:dyDescent="0.3">
      <c r="A14" t="s">
        <v>52</v>
      </c>
    </row>
    <row r="15" spans="1:8" x14ac:dyDescent="0.25">
      <c r="B15" s="19"/>
      <c r="C15" s="19"/>
      <c r="D15" s="19" t="s">
        <v>89</v>
      </c>
      <c r="E15" s="19" t="s">
        <v>98</v>
      </c>
      <c r="F15" s="19" t="s">
        <v>100</v>
      </c>
      <c r="G15" s="19" t="s">
        <v>95</v>
      </c>
      <c r="H15" s="19" t="s">
        <v>95</v>
      </c>
    </row>
    <row r="16" spans="1:8" ht="15.75" thickBot="1" x14ac:dyDescent="0.3">
      <c r="B16" s="20" t="s">
        <v>46</v>
      </c>
      <c r="C16" s="20" t="s">
        <v>47</v>
      </c>
      <c r="D16" s="20" t="s">
        <v>90</v>
      </c>
      <c r="E16" s="20" t="s">
        <v>99</v>
      </c>
      <c r="F16" s="20" t="s">
        <v>101</v>
      </c>
      <c r="G16" s="20" t="s">
        <v>96</v>
      </c>
      <c r="H16" s="20" t="s">
        <v>97</v>
      </c>
    </row>
    <row r="17" spans="2:8" x14ac:dyDescent="0.25">
      <c r="B17" s="15" t="s">
        <v>68</v>
      </c>
      <c r="C17" s="15" t="s">
        <v>69</v>
      </c>
      <c r="D17" s="15">
        <v>1178.8524590163936</v>
      </c>
      <c r="E17" s="15">
        <v>0</v>
      </c>
      <c r="F17" s="15">
        <v>1920</v>
      </c>
      <c r="G17" s="15">
        <v>1E+30</v>
      </c>
      <c r="H17" s="15">
        <v>741.14754098360652</v>
      </c>
    </row>
    <row r="18" spans="2:8" x14ac:dyDescent="0.25">
      <c r="B18" s="15" t="s">
        <v>72</v>
      </c>
      <c r="C18" s="15" t="s">
        <v>73</v>
      </c>
      <c r="D18" s="15">
        <v>3840.0000000000009</v>
      </c>
      <c r="E18" s="15">
        <v>0.28524590163934427</v>
      </c>
      <c r="F18" s="15">
        <v>3840</v>
      </c>
      <c r="G18" s="15">
        <v>1883.75</v>
      </c>
      <c r="H18" s="15">
        <v>1525.714285714286</v>
      </c>
    </row>
    <row r="19" spans="2:8" x14ac:dyDescent="0.25">
      <c r="B19" s="15" t="s">
        <v>76</v>
      </c>
      <c r="C19" s="15" t="s">
        <v>77</v>
      </c>
      <c r="D19" s="15">
        <v>150</v>
      </c>
      <c r="E19" s="15">
        <v>-7.9508196721312319E-2</v>
      </c>
      <c r="F19" s="15">
        <v>150</v>
      </c>
      <c r="G19" s="15">
        <v>98.888888888888886</v>
      </c>
      <c r="H19" s="15">
        <v>139.45054945054943</v>
      </c>
    </row>
    <row r="20" spans="2:8" x14ac:dyDescent="0.25">
      <c r="B20" s="15" t="s">
        <v>79</v>
      </c>
      <c r="C20" s="15" t="s">
        <v>80</v>
      </c>
      <c r="D20" s="15">
        <v>-416.06557377049182</v>
      </c>
      <c r="E20" s="15">
        <v>0</v>
      </c>
      <c r="F20" s="15">
        <v>0</v>
      </c>
      <c r="G20" s="15">
        <v>1E+30</v>
      </c>
      <c r="H20" s="15">
        <v>416.06557377049177</v>
      </c>
    </row>
    <row r="21" spans="2:8" x14ac:dyDescent="0.25">
      <c r="B21" s="15" t="s">
        <v>82</v>
      </c>
      <c r="C21" s="15" t="s">
        <v>83</v>
      </c>
      <c r="D21" s="15">
        <v>0</v>
      </c>
      <c r="E21" s="15">
        <v>-9.3442622950819551E-2</v>
      </c>
      <c r="F21" s="15">
        <v>0</v>
      </c>
      <c r="G21" s="15">
        <v>295.71428571428572</v>
      </c>
      <c r="H21" s="15">
        <v>445</v>
      </c>
    </row>
    <row r="22" spans="2:8" x14ac:dyDescent="0.25">
      <c r="B22" s="15" t="s">
        <v>85</v>
      </c>
      <c r="C22" s="15" t="s">
        <v>86</v>
      </c>
      <c r="D22" s="15">
        <v>1.4210854715202004E-14</v>
      </c>
      <c r="E22" s="15">
        <v>0</v>
      </c>
      <c r="F22" s="15">
        <v>0</v>
      </c>
      <c r="G22" s="15">
        <v>1E+30</v>
      </c>
      <c r="H22" s="15">
        <v>0</v>
      </c>
    </row>
    <row r="23" spans="2:8" ht="15.75" thickBot="1" x14ac:dyDescent="0.3">
      <c r="B23" s="14" t="s">
        <v>85</v>
      </c>
      <c r="C23" s="14" t="s">
        <v>86</v>
      </c>
      <c r="D23" s="14">
        <v>1.4210854715202004E-14</v>
      </c>
      <c r="E23" s="14">
        <v>0.31147540983606514</v>
      </c>
      <c r="F23" s="14">
        <v>0</v>
      </c>
      <c r="G23" s="14">
        <v>0</v>
      </c>
      <c r="H23" s="14">
        <v>88.714285714285737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Q12(a)_l201310</vt:lpstr>
      <vt:lpstr>Answer Report 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Laiq-P</cp:lastModifiedBy>
  <dcterms:created xsi:type="dcterms:W3CDTF">2022-11-26T11:29:54Z</dcterms:created>
  <dcterms:modified xsi:type="dcterms:W3CDTF">2022-12-11T15:47:16Z</dcterms:modified>
</cp:coreProperties>
</file>