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15\"/>
    </mc:Choice>
  </mc:AlternateContent>
  <bookViews>
    <workbookView xWindow="0" yWindow="0" windowWidth="15345" windowHeight="3945"/>
  </bookViews>
  <sheets>
    <sheet name="Q15_l201310" sheetId="1" r:id="rId1"/>
    <sheet name="Answer Report 1" sheetId="4" r:id="rId2"/>
    <sheet name="Sensitivity Report 1" sheetId="5" r:id="rId3"/>
  </sheets>
  <definedNames>
    <definedName name="solver_adj" localSheetId="0" hidden="1">Q15_l201310!$L$12,Q15_l201310!$M$12,Q15_l201310!$N$12,Q15_l201310!$O$12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Q15_l201310!$P$17:$P$19</definedName>
    <definedName name="solver_lhs2" localSheetId="0" hidden="1">Q15_l201310!$P$20:$P$21</definedName>
    <definedName name="solver_lhs3" localSheetId="0" hidden="1">Q15_l201310!$P$22:$P$23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Q15_l201310!$P$16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Q15_l201310!$R$17:$R$19</definedName>
    <definedName name="solver_rhs2" localSheetId="0" hidden="1">Q15_l201310!$R$20:$R$21</definedName>
    <definedName name="solver_rhs3" localSheetId="0" hidden="1">Q15_l201310!$R$22:$R$23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16" i="1"/>
</calcChain>
</file>

<file path=xl/sharedStrings.xml><?xml version="1.0" encoding="utf-8"?>
<sst xmlns="http://schemas.openxmlformats.org/spreadsheetml/2006/main" count="167" uniqueCount="111">
  <si>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</si>
  <si>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</si>
  <si>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</si>
  <si>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</si>
  <si>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</si>
  <si>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</si>
  <si>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</si>
  <si>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</si>
  <si>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</si>
  <si>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</si>
  <si>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Min profit</t>
  </si>
  <si>
    <t>&gt;=</t>
  </si>
  <si>
    <t>Min Refrig/oven</t>
  </si>
  <si>
    <t>Min Fren. fry maker</t>
  </si>
  <si>
    <t xml:space="preserve">Min  Fren. Toast </t>
  </si>
  <si>
    <t>Subject To following Constraints</t>
  </si>
  <si>
    <t>Max Refrig/oven</t>
  </si>
  <si>
    <t>&lt;=</t>
  </si>
  <si>
    <t>Max Fren. Fry</t>
  </si>
  <si>
    <t>Max  Fren. Toast</t>
  </si>
  <si>
    <t>\</t>
  </si>
  <si>
    <t>All   X's &gt; = 0</t>
  </si>
  <si>
    <t>X1 = the number of acres of wheat planted</t>
  </si>
  <si>
    <t>X2 = the number of acres of corn planted</t>
  </si>
  <si>
    <t>X3 = the number of acres of oats planted</t>
  </si>
  <si>
    <t>X4 = the number of acres of soybeans planted</t>
  </si>
  <si>
    <t>Maximize:622X1 + 690X2 + 231X3 + 684X4</t>
  </si>
  <si>
    <t>4X1 + 5X2 + 3X3 + 10X4 &lt;= 1,800 (Labor hours)</t>
  </si>
  <si>
    <t>50X1 + 75X2 + 30X3 + 60X4 &lt;= 25,000 (Expenses)</t>
  </si>
  <si>
    <t>2X1 + 6X2 + X3 + 4X4 &lt;= 1,200 (Water)</t>
  </si>
  <si>
    <t>210X1 &gt;= 30,000 (Min. Wheat)</t>
  </si>
  <si>
    <t>300X2 &gt;= 30,000 (Min. Corn)</t>
  </si>
  <si>
    <t>180X3 &lt;= 25,000 (Max Oats)</t>
  </si>
  <si>
    <t>X1 + X2 + X3 + X4 &lt;= 300 (Total acres)</t>
  </si>
  <si>
    <t>Acres Planted</t>
  </si>
  <si>
    <t>Wheat</t>
  </si>
  <si>
    <t>Corn</t>
  </si>
  <si>
    <t>Oats</t>
  </si>
  <si>
    <t>Soybeans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</si>
  <si>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</si>
  <si>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</si>
  <si>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</si>
  <si>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</si>
  <si>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</si>
  <si>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</si>
  <si>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</si>
  <si>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</si>
  <si>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</si>
  <si>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</si>
  <si>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</si>
  <si>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</si>
  <si>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</si>
  <si>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</si>
  <si>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</si>
  <si>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</si>
  <si>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</si>
  <si>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</si>
  <si>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</si>
  <si>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</si>
  <si>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$P$16</t>
  </si>
  <si>
    <t>Profit Totals</t>
  </si>
  <si>
    <t>$L$12</t>
  </si>
  <si>
    <t>Quantity Produced Wheat</t>
  </si>
  <si>
    <t>Contin</t>
  </si>
  <si>
    <t>$M$12</t>
  </si>
  <si>
    <t>Quantity Produced Corn</t>
  </si>
  <si>
    <t>$N$12</t>
  </si>
  <si>
    <t>Quantity Produced Oats</t>
  </si>
  <si>
    <t>$O$12</t>
  </si>
  <si>
    <t>Quantity Produced Soybeans</t>
  </si>
  <si>
    <t>$P$17</t>
  </si>
  <si>
    <t>Min profit Totals</t>
  </si>
  <si>
    <t>$P$17&lt;=$R$17</t>
  </si>
  <si>
    <t>Not Binding</t>
  </si>
  <si>
    <t>$P$18</t>
  </si>
  <si>
    <t>Min Refrig/oven Totals</t>
  </si>
  <si>
    <t>$P$18&lt;=$R$18</t>
  </si>
  <si>
    <t>$P$19</t>
  </si>
  <si>
    <t>Min Fren. fry maker Totals</t>
  </si>
  <si>
    <t>$P$19&lt;=$R$19</t>
  </si>
  <si>
    <t>Binding</t>
  </si>
  <si>
    <t>$P$20</t>
  </si>
  <si>
    <t>Min  Fren. Toast  Totals</t>
  </si>
  <si>
    <t>$P$20&gt;=$R$20</t>
  </si>
  <si>
    <t>$P$21</t>
  </si>
  <si>
    <t>Max Refrig/oven Totals</t>
  </si>
  <si>
    <t>$P$21&gt;=$R$21</t>
  </si>
  <si>
    <t>$P$22</t>
  </si>
  <si>
    <t>Max Fren. Fry Totals</t>
  </si>
  <si>
    <t>$P$22&lt;=$R$22</t>
  </si>
  <si>
    <t>$P$23</t>
  </si>
  <si>
    <t>Max  Fren. Toast Totals</t>
  </si>
  <si>
    <t>$P$23&lt;=$R$23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</si>
  <si>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</si>
  <si>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</si>
  <si>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</si>
  <si>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</si>
  <si>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</si>
  <si>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</si>
  <si>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</si>
  <si>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</si>
  <si>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</si>
  <si>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</si>
  <si>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</si>
  <si>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</si>
  <si>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</si>
  <si>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</si>
  <si>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# 15</t>
  </si>
  <si>
    <t>Worksheet: [Question # 15 (20L-1310 (Muhammad Laiq Ali)).xlsx]Q15_l201310</t>
  </si>
  <si>
    <t>Report Created: 12/10/2022 5:25:23 PM</t>
  </si>
  <si>
    <t>Solution Time: 0.047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</si>
</sst>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8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4" borderId="8" xfId="3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10" fillId="0" borderId="17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5" borderId="8" xfId="4" applyFont="1" applyBorder="1" applyAlignment="1">
      <alignment horizontal="left"/>
    </xf>
    <xf numFmtId="0" fontId="1" fillId="5" borderId="8" xfId="4" applyBorder="1" applyAlignment="1">
      <alignment horizontal="left"/>
    </xf>
    <xf numFmtId="0" fontId="4" fillId="4" borderId="8" xfId="3" applyFont="1" applyBorder="1" applyAlignment="1">
      <alignment horizontal="left"/>
    </xf>
    <xf numFmtId="0" fontId="1" fillId="4" borderId="8" xfId="3" applyBorder="1" applyAlignment="1">
      <alignment horizontal="left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G1" zoomScale="86" workbookViewId="0">
      <selection activeCell="Q18" sqref="Q18"/>
    </sheetView>
  </sheetViews>
  <sheetFormatPr defaultColWidth="9" defaultRowHeight="15" x14ac:dyDescent="0.25"/>
  <cols>
    <col min="9" max="9" width="2.7109375" customWidth="1"/>
    <col min="11" max="11" width="13.85546875" customWidth="1"/>
    <col min="12" max="12" width="25" customWidth="1"/>
    <col min="13" max="13" width="27.140625" customWidth="1"/>
    <col min="14" max="14" width="21" customWidth="1"/>
    <col min="15" max="15" width="23.140625" customWidth="1"/>
    <col min="16" max="16" width="19.140625" customWidth="1"/>
    <col min="17" max="17" width="13.85546875" customWidth="1"/>
    <col min="18" max="18" width="19" customWidth="1"/>
    <col min="19" max="19" width="12.7109375" customWidth="1"/>
    <col min="21" max="21" width="13.140625" customWidth="1"/>
  </cols>
  <sheetData>
    <row r="1" spans="1:26" ht="14.45" customHeight="1" x14ac:dyDescent="0.25"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6" ht="14.45" customHeight="1" x14ac:dyDescent="0.25"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6" ht="21" x14ac:dyDescent="0.25">
      <c r="G3" s="1"/>
      <c r="H3" s="1"/>
      <c r="I3" s="27" t="s">
        <v>107</v>
      </c>
      <c r="J3" s="27"/>
      <c r="K3" s="27"/>
      <c r="L3" s="27"/>
      <c r="M3" s="27"/>
      <c r="N3" s="27"/>
      <c r="O3" s="27"/>
      <c r="P3" s="27"/>
      <c r="Q3" s="27"/>
      <c r="R3" s="27"/>
      <c r="S3" s="1"/>
    </row>
    <row r="4" spans="1:26" ht="15.75" thickBot="1" x14ac:dyDescent="0.3"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6" ht="16.5" thickTop="1" thickBot="1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</row>
    <row r="6" spans="1:26" ht="15.75" thickTop="1" x14ac:dyDescent="0.25">
      <c r="A6" s="32" t="s">
        <v>0</v>
      </c>
      <c r="B6" s="32"/>
      <c r="C6" s="32"/>
      <c r="D6" s="32"/>
      <c r="E6" s="32"/>
      <c r="F6" s="32"/>
      <c r="G6" s="32"/>
      <c r="I6" s="2"/>
      <c r="J6" s="32" t="s">
        <v>1</v>
      </c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6" x14ac:dyDescent="0.25">
      <c r="A7" s="32"/>
      <c r="B7" s="32"/>
      <c r="C7" s="32"/>
      <c r="D7" s="32"/>
      <c r="E7" s="32"/>
      <c r="F7" s="32"/>
      <c r="G7" s="32"/>
      <c r="I7" s="3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6" x14ac:dyDescent="0.25">
      <c r="A8" s="32"/>
      <c r="B8" s="32"/>
      <c r="C8" s="32"/>
      <c r="D8" s="32"/>
      <c r="E8" s="32"/>
      <c r="F8" s="32"/>
      <c r="G8" s="32"/>
      <c r="I8" s="3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6" x14ac:dyDescent="0.25">
      <c r="I9" s="3"/>
    </row>
    <row r="10" spans="1:26" ht="18.75" x14ac:dyDescent="0.3">
      <c r="A10" s="24" t="s">
        <v>2</v>
      </c>
      <c r="B10" s="24"/>
      <c r="C10" s="24"/>
      <c r="D10" s="24"/>
      <c r="E10" s="24"/>
      <c r="F10" s="24"/>
      <c r="G10" s="24"/>
      <c r="I10" s="3"/>
      <c r="L10" s="41" t="s">
        <v>34</v>
      </c>
      <c r="M10" s="42"/>
      <c r="N10" s="42"/>
      <c r="O10" s="43"/>
    </row>
    <row r="11" spans="1:26" ht="14.45" customHeight="1" x14ac:dyDescent="0.25">
      <c r="H11" s="4"/>
      <c r="I11" s="3"/>
      <c r="J11" s="25" t="s">
        <v>3</v>
      </c>
      <c r="K11" s="25"/>
      <c r="L11" s="5" t="s">
        <v>35</v>
      </c>
      <c r="M11" s="6" t="s">
        <v>36</v>
      </c>
      <c r="N11" s="6" t="s">
        <v>37</v>
      </c>
      <c r="O11" s="6" t="s">
        <v>38</v>
      </c>
    </row>
    <row r="12" spans="1:26" ht="14.45" customHeight="1" x14ac:dyDescent="0.25">
      <c r="A12" t="s">
        <v>22</v>
      </c>
      <c r="I12" s="3"/>
      <c r="J12" s="44" t="s">
        <v>4</v>
      </c>
      <c r="K12" s="45"/>
      <c r="L12" s="7">
        <v>142.85714285714286</v>
      </c>
      <c r="M12" s="7">
        <v>142.85714285714283</v>
      </c>
      <c r="N12" s="7">
        <v>0</v>
      </c>
      <c r="O12" s="7">
        <v>14.285714285714302</v>
      </c>
    </row>
    <row r="13" spans="1:26" x14ac:dyDescent="0.25">
      <c r="A13" t="s">
        <v>23</v>
      </c>
      <c r="I13" s="3"/>
      <c r="J13" s="38"/>
      <c r="K13" s="38"/>
      <c r="L13" s="38"/>
      <c r="M13" s="38"/>
      <c r="N13" s="38"/>
      <c r="O13" s="38"/>
    </row>
    <row r="14" spans="1:26" x14ac:dyDescent="0.25">
      <c r="A14" t="s">
        <v>24</v>
      </c>
      <c r="I14" s="3"/>
      <c r="J14" s="39"/>
      <c r="K14" s="39"/>
      <c r="L14" s="39"/>
      <c r="M14" s="39"/>
      <c r="N14" s="39"/>
      <c r="O14" s="39"/>
      <c r="P14" s="6" t="s">
        <v>5</v>
      </c>
    </row>
    <row r="15" spans="1:26" x14ac:dyDescent="0.25">
      <c r="A15" t="s">
        <v>25</v>
      </c>
      <c r="I15" s="3"/>
      <c r="J15" s="40"/>
      <c r="K15" s="40"/>
      <c r="L15" s="40"/>
      <c r="M15" s="40"/>
      <c r="N15" s="40"/>
      <c r="O15" s="40"/>
      <c r="P15" s="6"/>
    </row>
    <row r="16" spans="1:26" x14ac:dyDescent="0.25">
      <c r="A16" t="s">
        <v>6</v>
      </c>
      <c r="I16" s="3"/>
      <c r="J16" s="46" t="s">
        <v>7</v>
      </c>
      <c r="K16" s="47"/>
      <c r="L16" s="8">
        <v>622</v>
      </c>
      <c r="M16" s="8">
        <v>690</v>
      </c>
      <c r="N16" s="8">
        <v>231</v>
      </c>
      <c r="O16" s="8">
        <v>684</v>
      </c>
      <c r="P16" s="9">
        <f>SUMPRODUCT($L$12:$M$12:$N$12:$O$12,L16:M16:N16:O16)</f>
        <v>197200</v>
      </c>
      <c r="R16" s="6" t="s">
        <v>8</v>
      </c>
    </row>
    <row r="17" spans="1:18" x14ac:dyDescent="0.25">
      <c r="A17" s="24" t="s">
        <v>9</v>
      </c>
      <c r="B17" s="24"/>
      <c r="C17" s="24"/>
      <c r="D17" s="24"/>
      <c r="E17" s="24"/>
      <c r="F17" s="24"/>
      <c r="G17" s="24"/>
      <c r="I17" s="3"/>
      <c r="J17" s="25" t="s">
        <v>10</v>
      </c>
      <c r="K17" s="25"/>
      <c r="L17" s="10">
        <v>4</v>
      </c>
      <c r="M17" s="10">
        <v>5</v>
      </c>
      <c r="N17" s="10">
        <v>3</v>
      </c>
      <c r="O17" s="10">
        <v>10</v>
      </c>
      <c r="P17" s="9">
        <f>SUMPRODUCT($L$12:$M$12:$N$12:$O$12,L17:M17:N17:O17)</f>
        <v>1428.5714285714289</v>
      </c>
      <c r="Q17" s="11" t="s">
        <v>17</v>
      </c>
      <c r="R17" s="10">
        <v>1800</v>
      </c>
    </row>
    <row r="18" spans="1:18" x14ac:dyDescent="0.25">
      <c r="A18" s="33" t="s">
        <v>26</v>
      </c>
      <c r="B18" s="33"/>
      <c r="C18" s="33"/>
      <c r="D18" s="33"/>
      <c r="E18" s="33"/>
      <c r="F18" s="33"/>
      <c r="G18" s="33"/>
      <c r="I18" s="3"/>
      <c r="J18" s="25" t="s">
        <v>12</v>
      </c>
      <c r="K18" s="25"/>
      <c r="L18" s="10">
        <v>50</v>
      </c>
      <c r="M18" s="10">
        <v>75</v>
      </c>
      <c r="N18" s="10">
        <v>30</v>
      </c>
      <c r="O18" s="10">
        <v>60</v>
      </c>
      <c r="P18" s="9">
        <f>SUMPRODUCT($L$12:$M$12:$N$12:$O$12,L18:M18:N18:O18)</f>
        <v>18714.285714285714</v>
      </c>
      <c r="Q18" s="11" t="s">
        <v>17</v>
      </c>
      <c r="R18" s="10">
        <v>25000</v>
      </c>
    </row>
    <row r="19" spans="1:18" x14ac:dyDescent="0.25">
      <c r="A19" s="11"/>
      <c r="F19" s="12"/>
      <c r="I19" s="3"/>
      <c r="J19" s="25" t="s">
        <v>13</v>
      </c>
      <c r="K19" s="25"/>
      <c r="L19" s="10">
        <v>2</v>
      </c>
      <c r="M19" s="10">
        <v>6</v>
      </c>
      <c r="N19" s="10">
        <v>1</v>
      </c>
      <c r="O19" s="10">
        <v>4</v>
      </c>
      <c r="P19" s="9">
        <f>SUMPRODUCT($L$12:$M$12:$N$12:$O$12,L19:M19:N19:O19)</f>
        <v>1199.9999999999998</v>
      </c>
      <c r="Q19" s="11" t="s">
        <v>17</v>
      </c>
      <c r="R19" s="10">
        <v>1200</v>
      </c>
    </row>
    <row r="20" spans="1:18" x14ac:dyDescent="0.25">
      <c r="I20" s="3"/>
      <c r="J20" s="25" t="s">
        <v>14</v>
      </c>
      <c r="K20" s="25"/>
      <c r="L20" s="10">
        <v>210</v>
      </c>
      <c r="M20" s="10">
        <v>0</v>
      </c>
      <c r="N20" s="10">
        <v>0</v>
      </c>
      <c r="O20" s="10">
        <v>0</v>
      </c>
      <c r="P20" s="9">
        <f>SUMPRODUCT($L$12:$M$12:$N$12:$O$12,L20:M20:N20:O20)</f>
        <v>30000</v>
      </c>
      <c r="Q20" s="11" t="s">
        <v>11</v>
      </c>
      <c r="R20" s="10">
        <v>30000</v>
      </c>
    </row>
    <row r="21" spans="1:18" x14ac:dyDescent="0.25">
      <c r="A21" s="24" t="s">
        <v>15</v>
      </c>
      <c r="B21" s="24"/>
      <c r="C21" s="24"/>
      <c r="D21" s="24"/>
      <c r="E21" s="24"/>
      <c r="F21" s="24"/>
      <c r="G21" s="24"/>
      <c r="I21" s="3"/>
      <c r="J21" s="34" t="s">
        <v>16</v>
      </c>
      <c r="K21" s="35"/>
      <c r="L21" s="10">
        <v>0</v>
      </c>
      <c r="M21" s="10">
        <v>300</v>
      </c>
      <c r="N21" s="10">
        <v>0</v>
      </c>
      <c r="O21" s="10">
        <v>0</v>
      </c>
      <c r="P21" s="9">
        <f>SUMPRODUCT($L$12:$M$12:$N$12:$O$12,L21:M21:N21:O21)</f>
        <v>42857.142857142848</v>
      </c>
      <c r="Q21" s="11" t="s">
        <v>11</v>
      </c>
      <c r="R21" s="10">
        <v>30000</v>
      </c>
    </row>
    <row r="22" spans="1:18" x14ac:dyDescent="0.25">
      <c r="B22" s="11"/>
      <c r="C22" s="11"/>
      <c r="D22" s="11"/>
      <c r="E22" s="11"/>
      <c r="F22" s="11"/>
      <c r="G22" s="11">
        <v>0</v>
      </c>
      <c r="I22" s="3"/>
      <c r="J22" s="34" t="s">
        <v>18</v>
      </c>
      <c r="K22" s="35"/>
      <c r="L22" s="10">
        <v>0</v>
      </c>
      <c r="M22" s="10">
        <v>0</v>
      </c>
      <c r="N22" s="10">
        <v>180</v>
      </c>
      <c r="O22" s="10">
        <v>0</v>
      </c>
      <c r="P22" s="9">
        <f>SUMPRODUCT($L$12:$M$12:$N$12:$O$12,L22:M22:N22:O22)</f>
        <v>0</v>
      </c>
      <c r="Q22" s="11" t="s">
        <v>17</v>
      </c>
      <c r="R22" s="10">
        <v>25000</v>
      </c>
    </row>
    <row r="23" spans="1:18" x14ac:dyDescent="0.25">
      <c r="A23" t="s">
        <v>27</v>
      </c>
      <c r="B23" s="11"/>
      <c r="C23" s="11"/>
      <c r="D23" s="11"/>
      <c r="E23" s="11"/>
      <c r="F23" s="11"/>
      <c r="G23" s="11"/>
      <c r="I23" s="3"/>
      <c r="J23" s="25" t="s">
        <v>19</v>
      </c>
      <c r="K23" s="25"/>
      <c r="L23" s="10">
        <v>1</v>
      </c>
      <c r="M23" s="10">
        <v>1</v>
      </c>
      <c r="N23" s="10">
        <v>1</v>
      </c>
      <c r="O23" s="10">
        <v>1</v>
      </c>
      <c r="P23" s="9">
        <f>SUMPRODUCT($L$12:$M$12:$N$12:$O$12,L23:M23:N23:O23)</f>
        <v>299.99999999999994</v>
      </c>
      <c r="Q23" s="11" t="s">
        <v>17</v>
      </c>
      <c r="R23" s="10">
        <v>300</v>
      </c>
    </row>
    <row r="24" spans="1:18" x14ac:dyDescent="0.25">
      <c r="A24" t="s">
        <v>28</v>
      </c>
      <c r="I24" s="3"/>
      <c r="J24" s="36"/>
      <c r="K24" s="36"/>
      <c r="L24" s="11"/>
      <c r="M24" s="11"/>
      <c r="N24" s="11"/>
      <c r="O24" s="11"/>
    </row>
    <row r="25" spans="1:18" x14ac:dyDescent="0.25">
      <c r="A25" t="s">
        <v>29</v>
      </c>
      <c r="B25" s="13"/>
      <c r="C25" s="13"/>
      <c r="D25" s="13"/>
      <c r="E25" s="13"/>
      <c r="F25" s="13"/>
      <c r="G25" s="13"/>
      <c r="I25" s="3"/>
      <c r="J25" s="36"/>
      <c r="K25" s="36"/>
      <c r="L25" s="11"/>
      <c r="M25" s="11"/>
      <c r="N25" s="11"/>
      <c r="O25" s="11"/>
    </row>
    <row r="26" spans="1:18" x14ac:dyDescent="0.25">
      <c r="A26" t="s">
        <v>30</v>
      </c>
      <c r="C26" s="4"/>
      <c r="D26" s="4"/>
      <c r="E26" s="4"/>
      <c r="F26" s="4"/>
      <c r="G26" s="11"/>
      <c r="H26" s="14"/>
      <c r="I26" s="3"/>
      <c r="J26" s="36"/>
      <c r="K26" s="36"/>
      <c r="L26" s="11"/>
      <c r="M26" s="11"/>
      <c r="N26" s="11"/>
      <c r="O26" s="11"/>
    </row>
    <row r="27" spans="1:18" x14ac:dyDescent="0.25">
      <c r="A27" t="s">
        <v>31</v>
      </c>
      <c r="C27" s="11"/>
      <c r="D27" s="11"/>
      <c r="E27" s="11"/>
      <c r="G27" s="11"/>
      <c r="H27" s="15"/>
      <c r="I27" s="37"/>
      <c r="J27" s="36"/>
      <c r="K27" s="36"/>
      <c r="L27" s="11"/>
      <c r="M27" s="11"/>
      <c r="N27" s="11"/>
      <c r="O27" s="11"/>
    </row>
    <row r="28" spans="1:18" x14ac:dyDescent="0.25">
      <c r="A28" t="s">
        <v>32</v>
      </c>
      <c r="I28" s="37"/>
      <c r="J28" s="36"/>
      <c r="K28" s="36"/>
      <c r="L28" s="11"/>
      <c r="M28" s="11"/>
      <c r="N28" s="11"/>
      <c r="O28" s="11"/>
    </row>
    <row r="29" spans="1:18" x14ac:dyDescent="0.25">
      <c r="A29" t="s">
        <v>33</v>
      </c>
      <c r="I29" s="37"/>
      <c r="J29" s="36"/>
      <c r="K29" s="36"/>
      <c r="L29" s="11"/>
      <c r="M29" s="11"/>
      <c r="N29" s="11"/>
      <c r="O29" s="11"/>
    </row>
    <row r="30" spans="1:18" x14ac:dyDescent="0.25">
      <c r="I30" s="37"/>
      <c r="P30" t="s">
        <v>20</v>
      </c>
    </row>
    <row r="31" spans="1:18" x14ac:dyDescent="0.25">
      <c r="B31" t="s">
        <v>21</v>
      </c>
      <c r="I31" s="37"/>
    </row>
    <row r="32" spans="1:18" x14ac:dyDescent="0.25">
      <c r="I32" s="37"/>
    </row>
  </sheetData>
  <mergeCells count="28">
    <mergeCell ref="J22:K22"/>
    <mergeCell ref="J23:K23"/>
    <mergeCell ref="J24:K24"/>
    <mergeCell ref="J11:K11"/>
    <mergeCell ref="J12:K12"/>
    <mergeCell ref="J16:K16"/>
    <mergeCell ref="J25:K25"/>
    <mergeCell ref="J26:K26"/>
    <mergeCell ref="I27:I32"/>
    <mergeCell ref="J27:K27"/>
    <mergeCell ref="J28:K28"/>
    <mergeCell ref="J29:K29"/>
    <mergeCell ref="A18:G18"/>
    <mergeCell ref="J18:K18"/>
    <mergeCell ref="J19:K19"/>
    <mergeCell ref="J20:K20"/>
    <mergeCell ref="A21:G21"/>
    <mergeCell ref="J21:K21"/>
    <mergeCell ref="A17:G17"/>
    <mergeCell ref="J17:K17"/>
    <mergeCell ref="G1:T2"/>
    <mergeCell ref="I3:R4"/>
    <mergeCell ref="A5:Z5"/>
    <mergeCell ref="A6:G8"/>
    <mergeCell ref="J6:T8"/>
    <mergeCell ref="A10:G10"/>
    <mergeCell ref="J13:O15"/>
    <mergeCell ref="L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x14ac:dyDescent="0.25"/>
  <cols>
    <col min="1" max="1" width="11" customWidth="1"/>
    <col min="2" max="2" width="15.140625" customWidth="1"/>
    <col min="3" max="3" width="34.85546875" customWidth="1"/>
    <col min="4" max="4" width="26.7109375" customWidth="1"/>
    <col min="5" max="5" width="25.28515625" customWidth="1"/>
    <col min="6" max="6" width="18.5703125" customWidth="1"/>
    <col min="7" max="7" width="12" bestFit="1" customWidth="1"/>
  </cols>
  <sheetData>
    <row r="1" spans="1:5" x14ac:dyDescent="0.25">
      <c r="A1" s="16" t="s">
        <v>39</v>
      </c>
    </row>
    <row r="2" spans="1:5" x14ac:dyDescent="0.25">
      <c r="A2" s="16" t="s">
        <v>108</v>
      </c>
    </row>
    <row r="3" spans="1:5" x14ac:dyDescent="0.25">
      <c r="A3" s="16" t="s">
        <v>109</v>
      </c>
    </row>
    <row r="4" spans="1:5" x14ac:dyDescent="0.25">
      <c r="A4" s="16" t="s">
        <v>40</v>
      </c>
    </row>
    <row r="5" spans="1:5" x14ac:dyDescent="0.25">
      <c r="A5" s="16" t="s">
        <v>41</v>
      </c>
    </row>
    <row r="6" spans="1:5" x14ac:dyDescent="0.25">
      <c r="A6" s="16"/>
      <c r="B6" t="s">
        <v>42</v>
      </c>
    </row>
    <row r="7" spans="1:5" x14ac:dyDescent="0.25">
      <c r="A7" s="16"/>
      <c r="B7" t="s">
        <v>110</v>
      </c>
    </row>
    <row r="8" spans="1:5" x14ac:dyDescent="0.25">
      <c r="A8" s="16"/>
      <c r="B8" t="s">
        <v>43</v>
      </c>
    </row>
    <row r="9" spans="1:5" x14ac:dyDescent="0.25">
      <c r="A9" s="16" t="s">
        <v>44</v>
      </c>
    </row>
    <row r="10" spans="1:5" x14ac:dyDescent="0.25">
      <c r="B10" t="s">
        <v>45</v>
      </c>
    </row>
    <row r="11" spans="1:5" x14ac:dyDescent="0.25">
      <c r="B11" t="s">
        <v>46</v>
      </c>
    </row>
    <row r="14" spans="1:5" ht="15.75" thickBot="1" x14ac:dyDescent="0.3">
      <c r="A14" t="s">
        <v>47</v>
      </c>
    </row>
    <row r="15" spans="1:5" ht="15.75" thickBot="1" x14ac:dyDescent="0.3">
      <c r="B15" s="21" t="s">
        <v>48</v>
      </c>
      <c r="C15" s="21" t="s">
        <v>49</v>
      </c>
      <c r="D15" s="21" t="s">
        <v>50</v>
      </c>
      <c r="E15" s="21" t="s">
        <v>51</v>
      </c>
    </row>
    <row r="16" spans="1:5" ht="15.75" thickBot="1" x14ac:dyDescent="0.3">
      <c r="B16" s="17" t="s">
        <v>59</v>
      </c>
      <c r="C16" s="17" t="s">
        <v>60</v>
      </c>
      <c r="D16" s="19">
        <v>197200</v>
      </c>
      <c r="E16" s="19">
        <v>197200</v>
      </c>
    </row>
    <row r="19" spans="1:7" ht="15.75" thickBot="1" x14ac:dyDescent="0.3">
      <c r="A19" t="s">
        <v>52</v>
      </c>
    </row>
    <row r="20" spans="1:7" ht="15.75" thickBot="1" x14ac:dyDescent="0.3">
      <c r="B20" s="21" t="s">
        <v>48</v>
      </c>
      <c r="C20" s="21" t="s">
        <v>49</v>
      </c>
      <c r="D20" s="21" t="s">
        <v>50</v>
      </c>
      <c r="E20" s="21" t="s">
        <v>51</v>
      </c>
      <c r="F20" s="21" t="s">
        <v>53</v>
      </c>
    </row>
    <row r="21" spans="1:7" x14ac:dyDescent="0.25">
      <c r="B21" s="18" t="s">
        <v>61</v>
      </c>
      <c r="C21" s="18" t="s">
        <v>62</v>
      </c>
      <c r="D21" s="20">
        <v>142.85714285714286</v>
      </c>
      <c r="E21" s="20">
        <v>142.85714285714286</v>
      </c>
      <c r="F21" s="18" t="s">
        <v>63</v>
      </c>
    </row>
    <row r="22" spans="1:7" x14ac:dyDescent="0.25">
      <c r="B22" s="18" t="s">
        <v>64</v>
      </c>
      <c r="C22" s="18" t="s">
        <v>65</v>
      </c>
      <c r="D22" s="20">
        <v>142.85714285714283</v>
      </c>
      <c r="E22" s="20">
        <v>142.85714285714283</v>
      </c>
      <c r="F22" s="18" t="s">
        <v>63</v>
      </c>
    </row>
    <row r="23" spans="1:7" x14ac:dyDescent="0.25">
      <c r="B23" s="18" t="s">
        <v>66</v>
      </c>
      <c r="C23" s="18" t="s">
        <v>67</v>
      </c>
      <c r="D23" s="20">
        <v>0</v>
      </c>
      <c r="E23" s="20">
        <v>0</v>
      </c>
      <c r="F23" s="18" t="s">
        <v>63</v>
      </c>
    </row>
    <row r="24" spans="1:7" ht="15.75" thickBot="1" x14ac:dyDescent="0.3">
      <c r="B24" s="17" t="s">
        <v>68</v>
      </c>
      <c r="C24" s="17" t="s">
        <v>69</v>
      </c>
      <c r="D24" s="19">
        <v>14.285714285714302</v>
      </c>
      <c r="E24" s="19">
        <v>14.285714285714302</v>
      </c>
      <c r="F24" s="17" t="s">
        <v>63</v>
      </c>
    </row>
    <row r="27" spans="1:7" ht="15.75" thickBot="1" x14ac:dyDescent="0.3">
      <c r="A27" t="s">
        <v>54</v>
      </c>
    </row>
    <row r="28" spans="1:7" ht="15.75" thickBot="1" x14ac:dyDescent="0.3">
      <c r="B28" s="21" t="s">
        <v>48</v>
      </c>
      <c r="C28" s="21" t="s">
        <v>49</v>
      </c>
      <c r="D28" s="21" t="s">
        <v>55</v>
      </c>
      <c r="E28" s="21" t="s">
        <v>56</v>
      </c>
      <c r="F28" s="21" t="s">
        <v>57</v>
      </c>
      <c r="G28" s="21" t="s">
        <v>58</v>
      </c>
    </row>
    <row r="29" spans="1:7" x14ac:dyDescent="0.25">
      <c r="B29" s="18" t="s">
        <v>70</v>
      </c>
      <c r="C29" s="18" t="s">
        <v>71</v>
      </c>
      <c r="D29" s="20">
        <v>1428.5714285714289</v>
      </c>
      <c r="E29" s="18" t="s">
        <v>72</v>
      </c>
      <c r="F29" s="18" t="s">
        <v>73</v>
      </c>
      <c r="G29" s="18">
        <v>371.4285714285711</v>
      </c>
    </row>
    <row r="30" spans="1:7" x14ac:dyDescent="0.25">
      <c r="B30" s="18" t="s">
        <v>74</v>
      </c>
      <c r="C30" s="18" t="s">
        <v>75</v>
      </c>
      <c r="D30" s="20">
        <v>18714.285714285714</v>
      </c>
      <c r="E30" s="18" t="s">
        <v>76</v>
      </c>
      <c r="F30" s="18" t="s">
        <v>73</v>
      </c>
      <c r="G30" s="18">
        <v>6285.7142857142862</v>
      </c>
    </row>
    <row r="31" spans="1:7" x14ac:dyDescent="0.25">
      <c r="B31" s="18" t="s">
        <v>77</v>
      </c>
      <c r="C31" s="18" t="s">
        <v>78</v>
      </c>
      <c r="D31" s="20">
        <v>1199.9999999999998</v>
      </c>
      <c r="E31" s="18" t="s">
        <v>79</v>
      </c>
      <c r="F31" s="18" t="s">
        <v>80</v>
      </c>
      <c r="G31" s="18">
        <v>0</v>
      </c>
    </row>
    <row r="32" spans="1:7" x14ac:dyDescent="0.25">
      <c r="B32" s="18" t="s">
        <v>81</v>
      </c>
      <c r="C32" s="18" t="s">
        <v>82</v>
      </c>
      <c r="D32" s="20">
        <v>30000</v>
      </c>
      <c r="E32" s="18" t="s">
        <v>83</v>
      </c>
      <c r="F32" s="18" t="s">
        <v>80</v>
      </c>
      <c r="G32" s="20">
        <v>0</v>
      </c>
    </row>
    <row r="33" spans="2:7" x14ac:dyDescent="0.25">
      <c r="B33" s="18" t="s">
        <v>84</v>
      </c>
      <c r="C33" s="18" t="s">
        <v>85</v>
      </c>
      <c r="D33" s="20">
        <v>42857.142857142848</v>
      </c>
      <c r="E33" s="18" t="s">
        <v>86</v>
      </c>
      <c r="F33" s="18" t="s">
        <v>73</v>
      </c>
      <c r="G33" s="20">
        <v>12857.142857142848</v>
      </c>
    </row>
    <row r="34" spans="2:7" x14ac:dyDescent="0.25">
      <c r="B34" s="18" t="s">
        <v>87</v>
      </c>
      <c r="C34" s="18" t="s">
        <v>88</v>
      </c>
      <c r="D34" s="20">
        <v>0</v>
      </c>
      <c r="E34" s="18" t="s">
        <v>89</v>
      </c>
      <c r="F34" s="18" t="s">
        <v>73</v>
      </c>
      <c r="G34" s="18">
        <v>25000</v>
      </c>
    </row>
    <row r="35" spans="2:7" ht="15.75" thickBot="1" x14ac:dyDescent="0.3">
      <c r="B35" s="17" t="s">
        <v>90</v>
      </c>
      <c r="C35" s="17" t="s">
        <v>91</v>
      </c>
      <c r="D35" s="19">
        <v>299.99999999999994</v>
      </c>
      <c r="E35" s="17" t="s">
        <v>92</v>
      </c>
      <c r="F35" s="17" t="s">
        <v>80</v>
      </c>
      <c r="G35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9" sqref="F9"/>
    </sheetView>
  </sheetViews>
  <sheetFormatPr defaultRowHeight="15" x14ac:dyDescent="0.25"/>
  <cols>
    <col min="1" max="1" width="5.140625" customWidth="1"/>
    <col min="2" max="2" width="14.28515625" customWidth="1"/>
    <col min="3" max="3" width="40" customWidth="1"/>
    <col min="4" max="4" width="26.5703125" customWidth="1"/>
    <col min="5" max="6" width="17.5703125" customWidth="1"/>
    <col min="7" max="7" width="24.5703125" customWidth="1"/>
    <col min="8" max="8" width="18.28515625" customWidth="1"/>
  </cols>
  <sheetData>
    <row r="1" spans="1:8" x14ac:dyDescent="0.25">
      <c r="A1" s="16" t="s">
        <v>93</v>
      </c>
    </row>
    <row r="2" spans="1:8" x14ac:dyDescent="0.25">
      <c r="A2" s="16" t="s">
        <v>108</v>
      </c>
    </row>
    <row r="3" spans="1:8" x14ac:dyDescent="0.25">
      <c r="A3" s="16" t="s">
        <v>109</v>
      </c>
    </row>
    <row r="6" spans="1:8" ht="15.75" thickBot="1" x14ac:dyDescent="0.3">
      <c r="A6" t="s">
        <v>52</v>
      </c>
    </row>
    <row r="7" spans="1:8" x14ac:dyDescent="0.25">
      <c r="B7" s="22"/>
      <c r="C7" s="22"/>
      <c r="D7" s="22" t="s">
        <v>94</v>
      </c>
      <c r="E7" s="22" t="s">
        <v>96</v>
      </c>
      <c r="F7" s="22" t="s">
        <v>98</v>
      </c>
      <c r="G7" s="22" t="s">
        <v>100</v>
      </c>
      <c r="H7" s="22" t="s">
        <v>100</v>
      </c>
    </row>
    <row r="8" spans="1:8" ht="15.75" thickBot="1" x14ac:dyDescent="0.3">
      <c r="B8" s="23" t="s">
        <v>48</v>
      </c>
      <c r="C8" s="23" t="s">
        <v>49</v>
      </c>
      <c r="D8" s="23" t="s">
        <v>95</v>
      </c>
      <c r="E8" s="23" t="s">
        <v>97</v>
      </c>
      <c r="F8" s="23" t="s">
        <v>99</v>
      </c>
      <c r="G8" s="23" t="s">
        <v>101</v>
      </c>
      <c r="H8" s="23" t="s">
        <v>102</v>
      </c>
    </row>
    <row r="9" spans="1:8" x14ac:dyDescent="0.25">
      <c r="B9" s="18" t="s">
        <v>61</v>
      </c>
      <c r="C9" s="18" t="s">
        <v>62</v>
      </c>
      <c r="D9" s="18">
        <v>142.85714285714286</v>
      </c>
      <c r="E9" s="18">
        <v>0</v>
      </c>
      <c r="F9" s="18">
        <v>622</v>
      </c>
      <c r="G9" s="18">
        <v>56.000000000000007</v>
      </c>
      <c r="H9" s="18">
        <v>1E+30</v>
      </c>
    </row>
    <row r="10" spans="1:8" x14ac:dyDescent="0.25">
      <c r="B10" s="18" t="s">
        <v>64</v>
      </c>
      <c r="C10" s="18" t="s">
        <v>65</v>
      </c>
      <c r="D10" s="18">
        <v>142.85714285714283</v>
      </c>
      <c r="E10" s="18">
        <v>0</v>
      </c>
      <c r="F10" s="18">
        <v>690</v>
      </c>
      <c r="G10" s="18">
        <v>55.999999999999986</v>
      </c>
      <c r="H10" s="18">
        <v>5.9999999999999831</v>
      </c>
    </row>
    <row r="11" spans="1:8" x14ac:dyDescent="0.25">
      <c r="B11" s="18" t="s">
        <v>66</v>
      </c>
      <c r="C11" s="18" t="s">
        <v>67</v>
      </c>
      <c r="D11" s="18">
        <v>0</v>
      </c>
      <c r="E11" s="18">
        <v>-444</v>
      </c>
      <c r="F11" s="18">
        <v>231</v>
      </c>
      <c r="G11" s="18">
        <v>444</v>
      </c>
      <c r="H11" s="18">
        <v>1E+30</v>
      </c>
    </row>
    <row r="12" spans="1:8" ht="15.75" thickBot="1" x14ac:dyDescent="0.3">
      <c r="B12" s="17" t="s">
        <v>68</v>
      </c>
      <c r="C12" s="17" t="s">
        <v>69</v>
      </c>
      <c r="D12" s="17">
        <v>14.285714285714302</v>
      </c>
      <c r="E12" s="17">
        <v>0</v>
      </c>
      <c r="F12" s="17">
        <v>684</v>
      </c>
      <c r="G12" s="17">
        <v>5.9999999999999831</v>
      </c>
      <c r="H12" s="17">
        <v>27.999999999999996</v>
      </c>
    </row>
    <row r="14" spans="1:8" ht="15.75" thickBot="1" x14ac:dyDescent="0.3">
      <c r="A14" t="s">
        <v>54</v>
      </c>
    </row>
    <row r="15" spans="1:8" x14ac:dyDescent="0.25">
      <c r="B15" s="22"/>
      <c r="C15" s="22"/>
      <c r="D15" s="22" t="s">
        <v>94</v>
      </c>
      <c r="E15" s="22" t="s">
        <v>103</v>
      </c>
      <c r="F15" s="22" t="s">
        <v>105</v>
      </c>
      <c r="G15" s="22" t="s">
        <v>100</v>
      </c>
      <c r="H15" s="22" t="s">
        <v>100</v>
      </c>
    </row>
    <row r="16" spans="1:8" ht="15.75" thickBot="1" x14ac:dyDescent="0.3">
      <c r="B16" s="23" t="s">
        <v>48</v>
      </c>
      <c r="C16" s="23" t="s">
        <v>49</v>
      </c>
      <c r="D16" s="23" t="s">
        <v>95</v>
      </c>
      <c r="E16" s="23" t="s">
        <v>104</v>
      </c>
      <c r="F16" s="23" t="s">
        <v>106</v>
      </c>
      <c r="G16" s="23" t="s">
        <v>101</v>
      </c>
      <c r="H16" s="23" t="s">
        <v>102</v>
      </c>
    </row>
    <row r="17" spans="2:8" x14ac:dyDescent="0.25">
      <c r="B17" s="18" t="s">
        <v>70</v>
      </c>
      <c r="C17" s="18" t="s">
        <v>71</v>
      </c>
      <c r="D17" s="18">
        <v>1428.5714285714289</v>
      </c>
      <c r="E17" s="18">
        <v>0</v>
      </c>
      <c r="F17" s="18">
        <v>1800</v>
      </c>
      <c r="G17" s="18">
        <v>1E+30</v>
      </c>
      <c r="H17" s="18">
        <v>371.42857142857127</v>
      </c>
    </row>
    <row r="18" spans="2:8" x14ac:dyDescent="0.25">
      <c r="B18" s="18" t="s">
        <v>74</v>
      </c>
      <c r="C18" s="18" t="s">
        <v>75</v>
      </c>
      <c r="D18" s="18">
        <v>18714.285714285714</v>
      </c>
      <c r="E18" s="18">
        <v>0</v>
      </c>
      <c r="F18" s="18">
        <v>25000</v>
      </c>
      <c r="G18" s="18">
        <v>1E+30</v>
      </c>
      <c r="H18" s="18">
        <v>6285.7142857142844</v>
      </c>
    </row>
    <row r="19" spans="2:8" x14ac:dyDescent="0.25">
      <c r="B19" s="18" t="s">
        <v>77</v>
      </c>
      <c r="C19" s="18" t="s">
        <v>78</v>
      </c>
      <c r="D19" s="18">
        <v>1199.9999999999998</v>
      </c>
      <c r="E19" s="18">
        <v>2.9999999999999929</v>
      </c>
      <c r="F19" s="18">
        <v>1200</v>
      </c>
      <c r="G19" s="18">
        <v>28.571428571428591</v>
      </c>
      <c r="H19" s="18">
        <v>85.714285714285651</v>
      </c>
    </row>
    <row r="20" spans="2:8" x14ac:dyDescent="0.25">
      <c r="B20" s="18" t="s">
        <v>81</v>
      </c>
      <c r="C20" s="18" t="s">
        <v>82</v>
      </c>
      <c r="D20" s="18">
        <v>30000</v>
      </c>
      <c r="E20" s="18">
        <v>-0.26666666666666672</v>
      </c>
      <c r="F20" s="18">
        <v>30000</v>
      </c>
      <c r="G20" s="18">
        <v>1500.0000000000014</v>
      </c>
      <c r="H20" s="18">
        <v>7090.9090909090855</v>
      </c>
    </row>
    <row r="21" spans="2:8" x14ac:dyDescent="0.25">
      <c r="B21" s="18" t="s">
        <v>84</v>
      </c>
      <c r="C21" s="18" t="s">
        <v>85</v>
      </c>
      <c r="D21" s="18">
        <v>42857.142857142848</v>
      </c>
      <c r="E21" s="18">
        <v>0</v>
      </c>
      <c r="F21" s="18">
        <v>30000</v>
      </c>
      <c r="G21" s="18">
        <v>12857.14285714285</v>
      </c>
      <c r="H21" s="18">
        <v>1E+30</v>
      </c>
    </row>
    <row r="22" spans="2:8" x14ac:dyDescent="0.25">
      <c r="B22" s="18" t="s">
        <v>87</v>
      </c>
      <c r="C22" s="18" t="s">
        <v>88</v>
      </c>
      <c r="D22" s="18">
        <v>0</v>
      </c>
      <c r="E22" s="18">
        <v>0</v>
      </c>
      <c r="F22" s="18">
        <v>25000</v>
      </c>
      <c r="G22" s="18">
        <v>1E+30</v>
      </c>
      <c r="H22" s="18">
        <v>25000</v>
      </c>
    </row>
    <row r="23" spans="2:8" ht="15.75" thickBot="1" x14ac:dyDescent="0.3">
      <c r="B23" s="17" t="s">
        <v>90</v>
      </c>
      <c r="C23" s="17" t="s">
        <v>91</v>
      </c>
      <c r="D23" s="17">
        <v>299.99999999999994</v>
      </c>
      <c r="E23" s="17">
        <v>672</v>
      </c>
      <c r="F23" s="17">
        <v>300</v>
      </c>
      <c r="G23" s="17">
        <v>18.571428571428559</v>
      </c>
      <c r="H23" s="17">
        <v>4.7619047619047663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Q15_l201310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2022-11-19T18:22:34Z</dcterms:created>
  <dcterms:modified xsi:type="dcterms:W3CDTF">2022-12-11T18:19:12Z</dcterms:modified>
</cp:coreProperties>
</file>