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aiq-P\Desktop\20L-1310 (Muhammad Laiq Ali)\Q4\"/>
    </mc:Choice>
  </mc:AlternateContent>
  <bookViews>
    <workbookView xWindow="0" yWindow="0" windowWidth="15345" windowHeight="3945"/>
  </bookViews>
  <sheets>
    <sheet name="Answer Report 2" sheetId="4" r:id="rId1"/>
    <sheet name="Sensitivity Report 2" sheetId="5" r:id="rId2"/>
    <sheet name="Q4_l201310" sheetId="1" r:id="rId3"/>
  </sheets>
  <definedNames>
    <definedName name="solver_adj" localSheetId="2" hidden="1">Q4_l201310!$L$12,Q4_l201310!$M$12,Q4_l201310!$N$12,Q4_l201310!$O$12,Q4_l201310!$P$12,Q4_l201310!$Q$12,Q4_l201310!$R$12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Q4_l201310!$S$16</definedName>
    <definedName name="solver_lhs2" localSheetId="2" hidden="1">Q4_l201310!$S$17</definedName>
    <definedName name="solver_lhs3" localSheetId="2" hidden="1">Q4_l201310!$S$18</definedName>
    <definedName name="solver_lhs4" localSheetId="2" hidden="1">Q4_l201310!$S$19</definedName>
    <definedName name="solver_lhs5" localSheetId="2" hidden="1">Q4_l201310!$S$20</definedName>
    <definedName name="solver_lhs6" localSheetId="2" hidden="1">Q4_l201310!$S$21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Q4_l201310!$S$15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3</definedName>
    <definedName name="solver_rel3" localSheetId="2" hidden="1">2</definedName>
    <definedName name="solver_rel4" localSheetId="2" hidden="1">3</definedName>
    <definedName name="solver_rel5" localSheetId="2" hidden="1">3</definedName>
    <definedName name="solver_rel6" localSheetId="2" hidden="1">1</definedName>
    <definedName name="solver_rhs1" localSheetId="2" hidden="1">Q4_l201310!$U$16</definedName>
    <definedName name="solver_rhs2" localSheetId="2" hidden="1">Q4_l201310!$U$17</definedName>
    <definedName name="solver_rhs3" localSheetId="2" hidden="1">Q4_l201310!$U$18</definedName>
    <definedName name="solver_rhs4" localSheetId="2" hidden="1">Q4_l201310!$U$19</definedName>
    <definedName name="solver_rhs5" localSheetId="2" hidden="1">Q4_l201310!$U$20</definedName>
    <definedName name="solver_rhs6" localSheetId="2" hidden="1">Q4_l201310!$U$21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5" i="1" l="1"/>
  <c r="S16" i="1"/>
  <c r="S17" i="1"/>
  <c r="S18" i="1"/>
  <c r="S19" i="1"/>
  <c r="S20" i="1"/>
  <c r="S21" i="1"/>
</calcChain>
</file>

<file path=xl/sharedStrings.xml><?xml version="1.0" encoding="utf-8"?>
<sst xmlns="http://schemas.openxmlformats.org/spreadsheetml/2006/main" count="178" uniqueCount="117">
  <si>
    <t>Microsoft Excel 16.0 Answer Report</t>
  </si>
  <si>
    <t>Worksheet: [Q4.xlsx]Sheet1</t>
  </si>
  <si>
    <t>Result: Solver found a solution.  All Constraints and optimality conditions are satisfied.</t>
  </si>
  <si>
    <t>Solver Engine</t>
  </si>
  <si>
    <t>Engine: Simplex LP</t>
  </si>
  <si>
    <t>Iterations: 6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</si>
  <si>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</si>
  <si>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</si>
  <si>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</si>
  <si>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</si>
  <si>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</si>
  <si>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</si>
  <si>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</si>
  <si>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</si>
  <si>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$S$15</t>
  </si>
  <si>
    <t>Profit Totals</t>
  </si>
  <si>
    <t>Variable Cells</t>
  </si>
  <si>
    <t>Integer</t>
  </si>
  <si>
    <t>$L$12</t>
  </si>
  <si>
    <t>Quantity Produced EAL stock</t>
  </si>
  <si>
    <t>Contin</t>
  </si>
  <si>
    <t>$M$12</t>
  </si>
  <si>
    <t>Quantity Produced BRU stock</t>
  </si>
  <si>
    <t>$N$12</t>
  </si>
  <si>
    <t>Quantity Produced TAT stock</t>
  </si>
  <si>
    <t>$O$12</t>
  </si>
  <si>
    <t>Quantity Produced long term bonds</t>
  </si>
  <si>
    <t>$P$12</t>
  </si>
  <si>
    <t>Quantity Produced short term bonds</t>
  </si>
  <si>
    <t>$Q$12</t>
  </si>
  <si>
    <t>Quantity Produced Tax deferred annuity</t>
  </si>
  <si>
    <t>$R$12</t>
  </si>
  <si>
    <t>Quantity Produced Total Amount</t>
  </si>
  <si>
    <t>Constraints</t>
  </si>
  <si>
    <t>Cell Value</t>
  </si>
  <si>
    <t>Formula</t>
  </si>
  <si>
    <t>Status</t>
  </si>
  <si>
    <t>Slack</t>
  </si>
  <si>
    <t>$S$16</t>
  </si>
  <si>
    <t>Total Totals</t>
  </si>
  <si>
    <t>$S$16=$U$16</t>
  </si>
  <si>
    <t>Binding</t>
  </si>
  <si>
    <t>$S$17</t>
  </si>
  <si>
    <t>TDA Totals</t>
  </si>
  <si>
    <t>$S$17&gt;=$U$17</t>
  </si>
  <si>
    <t>$S$18</t>
  </si>
  <si>
    <t>Stocks Totals</t>
  </si>
  <si>
    <t>$S$18=$U$18</t>
  </si>
  <si>
    <t>$S$19</t>
  </si>
  <si>
    <t>Min TAT Totals</t>
  </si>
  <si>
    <t>$S$19&gt;=$U$19</t>
  </si>
  <si>
    <t>$S$20</t>
  </si>
  <si>
    <t>Bonds &gt;= stocks Totals</t>
  </si>
  <si>
    <t>$S$20&gt;=$U$20</t>
  </si>
  <si>
    <t>Not Binding</t>
  </si>
  <si>
    <t>$S$21</t>
  </si>
  <si>
    <t>Low % Totals</t>
  </si>
  <si>
    <t>$S$21&lt;=$U$21</t>
  </si>
  <si>
    <t>Microsoft Excel 16.0 Sensitivity Report</t>
  </si>
  <si>
    <t>Final</t>
  </si>
  <si>
    <t>Reduced</t>
  </si>
  <si>
    <t>Objective</t>
  </si>
  <si>
    <t>Allowable</t>
  </si>
  <si>
    <t>Value</t>
  </si>
  <si>
    <t>Cost</t>
  </si>
  <si>
    <t>Coefficient</t>
  </si>
  <si>
    <t>Increase</t>
  </si>
  <si>
    <t>Decrease</t>
  </si>
  <si>
    <t>Shadow</t>
  </si>
  <si>
    <t>Constraint</t>
  </si>
  <si>
    <t>Price</t>
  </si>
  <si>
    <t>R.H. Side</t>
  </si>
  <si>
    <t>Setting Up the Problem By Hand</t>
  </si>
  <si>
    <t>Setting Up the Problem in Excel</t>
  </si>
  <si>
    <t>Decision Variables</t>
  </si>
  <si>
    <t>Stocks</t>
  </si>
  <si>
    <t>Decision Variable</t>
  </si>
  <si>
    <t>EAL stock</t>
  </si>
  <si>
    <t>BRU stock</t>
  </si>
  <si>
    <t>TAT stock</t>
  </si>
  <si>
    <t>long term bonds</t>
  </si>
  <si>
    <t>short term bonds</t>
  </si>
  <si>
    <t>Tax deferred annuity</t>
  </si>
  <si>
    <t>Total Amount</t>
  </si>
  <si>
    <t>X1 = amount invested in EAL stock</t>
  </si>
  <si>
    <t>Quantity Produced</t>
  </si>
  <si>
    <t>X2 = amount invested in BRU stock</t>
  </si>
  <si>
    <t>X3 = amount invested in TAT stock</t>
  </si>
  <si>
    <t>Totals</t>
  </si>
  <si>
    <t>X4 = amount invested in long term bonds</t>
  </si>
  <si>
    <t>Profit</t>
  </si>
  <si>
    <t>R.H.S</t>
  </si>
  <si>
    <t>X5 = amount invested in short term bonds</t>
  </si>
  <si>
    <t>Total</t>
  </si>
  <si>
    <t>=</t>
  </si>
  <si>
    <t>X6 = amount invested in the tax deferred annuity</t>
  </si>
  <si>
    <t>TDA</t>
  </si>
  <si>
    <t>&gt;=</t>
  </si>
  <si>
    <t>X7 = the total amount invested in stocks only</t>
  </si>
  <si>
    <t>Z: Profit</t>
  </si>
  <si>
    <t>Min TAT</t>
  </si>
  <si>
    <t>Objective Funtion</t>
  </si>
  <si>
    <t>Bonds &gt;= stocks</t>
  </si>
  <si>
    <t>MAXIMIZE:  .15X1 + .12 X2 + .09X3 + .11X4 + .085X5 + .06X6</t>
  </si>
  <si>
    <t>Low %</t>
  </si>
  <si>
    <t>&lt;=</t>
  </si>
  <si>
    <t>Subject To following Constraints</t>
  </si>
  <si>
    <t>X1 + X2 + X3 + X4 + X5 + X6            = 50,000     (Total)</t>
  </si>
  <si>
    <t xml:space="preserve">                                             X6          &gt;= 10,000     (TDA)</t>
  </si>
  <si>
    <t>X1 + X2 + X3                           - X7      = 0               (Stocks)</t>
  </si>
  <si>
    <t xml:space="preserve">                  X3                      -.25X7    &gt;= 0               (Min TAT)</t>
  </si>
  <si>
    <t xml:space="preserve">                          X4 + X5          - X7    &gt;= 0               (Bond &gt;= stock)</t>
  </si>
  <si>
    <t xml:space="preserve">                 X3 +          X5 + X6           &lt;= 12,500      (Low %)</t>
  </si>
  <si>
    <t xml:space="preserve">                                               All X's  &gt;=  0</t>
  </si>
  <si>
    <t>Report Created: 12/10/2022 4:30:00 PM</t>
  </si>
  <si>
    <t>Solution Time: 0.094 Seconds.</t>
  </si>
  <si>
    <t>QUESTION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</si>
</sst>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9" fillId="4" borderId="0" applyNumberFormat="0" applyBorder="0" applyAlignment="0" applyProtection="0"/>
    <xf numFmtId="0" fontId="3" fillId="2" borderId="17" applyNumberFormat="0" applyAlignment="0" applyProtection="0"/>
    <xf numFmtId="0" fontId="8" fillId="3" borderId="3" applyNumberFormat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9" fillId="4" borderId="9" xfId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9" fillId="6" borderId="9" xfId="4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9" fillId="7" borderId="9" xfId="5" applyBorder="1" applyAlignment="1">
      <alignment horizontal="center"/>
    </xf>
    <xf numFmtId="0" fontId="5" fillId="0" borderId="0" xfId="0" applyFo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5" xfId="0" applyNumberFormat="1" applyFill="1" applyBorder="1" applyAlignment="1"/>
    <xf numFmtId="0" fontId="0" fillId="0" borderId="14" xfId="0" applyNumberFormat="1" applyFill="1" applyBorder="1" applyAlignment="1"/>
    <xf numFmtId="0" fontId="10" fillId="0" borderId="16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3" fillId="2" borderId="1" xfId="2" applyBorder="1"/>
    <xf numFmtId="0" fontId="3" fillId="2" borderId="2" xfId="2" applyBorder="1"/>
    <xf numFmtId="0" fontId="3" fillId="2" borderId="11" xfId="2" applyBorder="1"/>
    <xf numFmtId="0" fontId="5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4" borderId="9" xfId="1" applyFont="1" applyBorder="1" applyAlignment="1">
      <alignment horizontal="left"/>
    </xf>
    <xf numFmtId="0" fontId="9" fillId="4" borderId="9" xfId="1" applyBorder="1" applyAlignment="1">
      <alignment horizontal="left"/>
    </xf>
    <xf numFmtId="0" fontId="3" fillId="2" borderId="6" xfId="2" applyBorder="1"/>
    <xf numFmtId="0" fontId="3" fillId="2" borderId="0" xfId="2" applyBorder="1"/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4" fillId="3" borderId="3" xfId="3" applyFont="1" applyAlignment="1">
      <alignment horizontal="center" vertical="center"/>
    </xf>
    <xf numFmtId="0" fontId="0" fillId="0" borderId="0" xfId="0"/>
    <xf numFmtId="0" fontId="5" fillId="6" borderId="9" xfId="4" applyFont="1" applyBorder="1" applyAlignment="1">
      <alignment horizontal="left"/>
    </xf>
    <xf numFmtId="0" fontId="9" fillId="6" borderId="9" xfId="4" applyBorder="1" applyAlignment="1">
      <alignment horizontal="left"/>
    </xf>
  </cellXfs>
  <cellStyles count="6">
    <cellStyle name="60% - Accent2" xfId="4" builtinId="36"/>
    <cellStyle name="60% - Accent4" xfId="1" builtinId="44"/>
    <cellStyle name="60% - Accent6" xfId="5" builtinId="52"/>
    <cellStyle name="Check Cell" xfId="2" builtinId="23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abSelected="1" workbookViewId="0"/>
  </sheetViews>
  <sheetFormatPr defaultRowHeight="15"/>
  <cols>
    <col min="1" max="1" width="4.5703125" customWidth="1"/>
    <col min="2" max="2" width="12.5703125" customWidth="1"/>
    <col min="3" max="3" width="39.28515625" customWidth="1"/>
    <col min="4" max="4" width="19.42578125" customWidth="1"/>
    <col min="5" max="5" width="20.7109375" customWidth="1"/>
    <col min="6" max="6" width="13.28515625" customWidth="1"/>
    <col min="7" max="7" width="6" customWidth="1"/>
  </cols>
  <sheetData>
    <row r="1" spans="1:5">
      <c r="A1" s="18" t="s">
        <v>0</v>
      </c>
    </row>
    <row r="2" spans="1:5">
      <c r="A2" s="18" t="s">
        <v>1</v>
      </c>
    </row>
    <row r="3" spans="1:5">
      <c r="A3" s="18" t="s">
        <v>114</v>
      </c>
    </row>
    <row r="4" spans="1:5">
      <c r="A4" s="18" t="s">
        <v>2</v>
      </c>
    </row>
    <row r="5" spans="1:5">
      <c r="A5" s="18" t="s">
        <v>3</v>
      </c>
    </row>
    <row r="6" spans="1:5">
      <c r="A6" s="18"/>
      <c r="B6" t="s">
        <v>4</v>
      </c>
    </row>
    <row r="7" spans="1:5">
      <c r="A7" s="18"/>
      <c r="B7" t="s">
        <v>115</v>
      </c>
    </row>
    <row r="8" spans="1:5">
      <c r="A8" s="18"/>
      <c r="B8" t="s">
        <v>5</v>
      </c>
    </row>
    <row r="9" spans="1:5">
      <c r="A9" s="18" t="s">
        <v>6</v>
      </c>
    </row>
    <row r="10" spans="1:5">
      <c r="B10" t="s">
        <v>7</v>
      </c>
    </row>
    <row r="11" spans="1:5">
      <c r="B11" t="s">
        <v>8</v>
      </c>
    </row>
    <row r="14" spans="1:5" ht="15.75" thickBot="1">
      <c r="A14" t="s">
        <v>9</v>
      </c>
    </row>
    <row r="15" spans="1:5" ht="15.75" thickBot="1">
      <c r="B15" s="23" t="s">
        <v>10</v>
      </c>
      <c r="C15" s="23" t="s">
        <v>11</v>
      </c>
      <c r="D15" s="23" t="s">
        <v>12</v>
      </c>
      <c r="E15" s="23" t="s">
        <v>13</v>
      </c>
    </row>
    <row r="16" spans="1:5" ht="15.75" thickBot="1">
      <c r="B16" s="20" t="s">
        <v>14</v>
      </c>
      <c r="C16" s="20" t="s">
        <v>15</v>
      </c>
      <c r="D16" s="21">
        <v>0</v>
      </c>
      <c r="E16" s="21">
        <v>5250</v>
      </c>
    </row>
    <row r="19" spans="1:7" ht="15.75" thickBot="1">
      <c r="A19" t="s">
        <v>16</v>
      </c>
    </row>
    <row r="20" spans="1:7" ht="15.75" thickBot="1">
      <c r="B20" s="23" t="s">
        <v>10</v>
      </c>
      <c r="C20" s="23" t="s">
        <v>11</v>
      </c>
      <c r="D20" s="23" t="s">
        <v>12</v>
      </c>
      <c r="E20" s="23" t="s">
        <v>13</v>
      </c>
      <c r="F20" s="23" t="s">
        <v>17</v>
      </c>
    </row>
    <row r="21" spans="1:7">
      <c r="B21" s="19" t="s">
        <v>18</v>
      </c>
      <c r="C21" s="19" t="s">
        <v>19</v>
      </c>
      <c r="D21" s="22">
        <v>0</v>
      </c>
      <c r="E21" s="22">
        <v>7500</v>
      </c>
      <c r="F21" s="19" t="s">
        <v>20</v>
      </c>
    </row>
    <row r="22" spans="1:7">
      <c r="B22" s="19" t="s">
        <v>21</v>
      </c>
      <c r="C22" s="19" t="s">
        <v>22</v>
      </c>
      <c r="D22" s="22">
        <v>0</v>
      </c>
      <c r="E22" s="22">
        <v>0</v>
      </c>
      <c r="F22" s="19" t="s">
        <v>20</v>
      </c>
    </row>
    <row r="23" spans="1:7">
      <c r="B23" s="19" t="s">
        <v>23</v>
      </c>
      <c r="C23" s="19" t="s">
        <v>24</v>
      </c>
      <c r="D23" s="22">
        <v>0</v>
      </c>
      <c r="E23" s="22">
        <v>2499.9999999999995</v>
      </c>
      <c r="F23" s="19" t="s">
        <v>20</v>
      </c>
    </row>
    <row r="24" spans="1:7">
      <c r="B24" s="19" t="s">
        <v>25</v>
      </c>
      <c r="C24" s="19" t="s">
        <v>26</v>
      </c>
      <c r="D24" s="22">
        <v>0</v>
      </c>
      <c r="E24" s="22">
        <v>30000</v>
      </c>
      <c r="F24" s="19" t="s">
        <v>20</v>
      </c>
    </row>
    <row r="25" spans="1:7">
      <c r="B25" s="19" t="s">
        <v>27</v>
      </c>
      <c r="C25" s="19" t="s">
        <v>28</v>
      </c>
      <c r="D25" s="22">
        <v>0</v>
      </c>
      <c r="E25" s="22">
        <v>0</v>
      </c>
      <c r="F25" s="19" t="s">
        <v>20</v>
      </c>
    </row>
    <row r="26" spans="1:7">
      <c r="B26" s="19" t="s">
        <v>29</v>
      </c>
      <c r="C26" s="19" t="s">
        <v>30</v>
      </c>
      <c r="D26" s="22">
        <v>0</v>
      </c>
      <c r="E26" s="22">
        <v>10000</v>
      </c>
      <c r="F26" s="19" t="s">
        <v>20</v>
      </c>
    </row>
    <row r="27" spans="1:7" ht="15.75" thickBot="1">
      <c r="B27" s="20" t="s">
        <v>31</v>
      </c>
      <c r="C27" s="20" t="s">
        <v>32</v>
      </c>
      <c r="D27" s="21">
        <v>0</v>
      </c>
      <c r="E27" s="21">
        <v>9999.9999999999982</v>
      </c>
      <c r="F27" s="20" t="s">
        <v>20</v>
      </c>
    </row>
    <row r="30" spans="1:7" ht="15.75" thickBot="1">
      <c r="A30" t="s">
        <v>33</v>
      </c>
    </row>
    <row r="31" spans="1:7" ht="15.75" thickBot="1">
      <c r="B31" s="23" t="s">
        <v>10</v>
      </c>
      <c r="C31" s="23" t="s">
        <v>11</v>
      </c>
      <c r="D31" s="23" t="s">
        <v>34</v>
      </c>
      <c r="E31" s="23" t="s">
        <v>35</v>
      </c>
      <c r="F31" s="23" t="s">
        <v>36</v>
      </c>
      <c r="G31" s="23" t="s">
        <v>37</v>
      </c>
    </row>
    <row r="32" spans="1:7">
      <c r="B32" s="19" t="s">
        <v>38</v>
      </c>
      <c r="C32" s="19" t="s">
        <v>39</v>
      </c>
      <c r="D32" s="22">
        <v>50000</v>
      </c>
      <c r="E32" s="19" t="s">
        <v>40</v>
      </c>
      <c r="F32" s="19" t="s">
        <v>41</v>
      </c>
      <c r="G32" s="19">
        <v>0</v>
      </c>
    </row>
    <row r="33" spans="2:7">
      <c r="B33" s="19" t="s">
        <v>42</v>
      </c>
      <c r="C33" s="19" t="s">
        <v>43</v>
      </c>
      <c r="D33" s="22">
        <v>10000</v>
      </c>
      <c r="E33" s="19" t="s">
        <v>44</v>
      </c>
      <c r="F33" s="19" t="s">
        <v>41</v>
      </c>
      <c r="G33" s="22">
        <v>0</v>
      </c>
    </row>
    <row r="34" spans="2:7">
      <c r="B34" s="19" t="s">
        <v>45</v>
      </c>
      <c r="C34" s="19" t="s">
        <v>46</v>
      </c>
      <c r="D34" s="22">
        <v>1.8189894035458565E-12</v>
      </c>
      <c r="E34" s="19" t="s">
        <v>47</v>
      </c>
      <c r="F34" s="19" t="s">
        <v>41</v>
      </c>
      <c r="G34" s="19">
        <v>0</v>
      </c>
    </row>
    <row r="35" spans="2:7">
      <c r="B35" s="19" t="s">
        <v>48</v>
      </c>
      <c r="C35" s="19" t="s">
        <v>49</v>
      </c>
      <c r="D35" s="22">
        <v>0</v>
      </c>
      <c r="E35" s="19" t="s">
        <v>50</v>
      </c>
      <c r="F35" s="19" t="s">
        <v>41</v>
      </c>
      <c r="G35" s="22">
        <v>0</v>
      </c>
    </row>
    <row r="36" spans="2:7">
      <c r="B36" s="19" t="s">
        <v>51</v>
      </c>
      <c r="C36" s="19" t="s">
        <v>52</v>
      </c>
      <c r="D36" s="22">
        <v>20000</v>
      </c>
      <c r="E36" s="19" t="s">
        <v>53</v>
      </c>
      <c r="F36" s="19" t="s">
        <v>54</v>
      </c>
      <c r="G36" s="22">
        <v>20000</v>
      </c>
    </row>
    <row r="37" spans="2:7" ht="15.75" thickBot="1">
      <c r="B37" s="20" t="s">
        <v>55</v>
      </c>
      <c r="C37" s="20" t="s">
        <v>56</v>
      </c>
      <c r="D37" s="21">
        <v>12500</v>
      </c>
      <c r="E37" s="20" t="s">
        <v>57</v>
      </c>
      <c r="F37" s="20" t="s">
        <v>41</v>
      </c>
      <c r="G37" s="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workbookViewId="0"/>
  </sheetViews>
  <sheetFormatPr defaultRowHeight="15"/>
  <cols>
    <col min="1" max="1" width="5.28515625" customWidth="1"/>
    <col min="2" max="2" width="9.28515625" customWidth="1"/>
    <col min="3" max="3" width="41.28515625" customWidth="1"/>
    <col min="4" max="4" width="15.85546875" customWidth="1"/>
    <col min="5" max="5" width="12.42578125" customWidth="1"/>
    <col min="6" max="6" width="14.7109375" customWidth="1"/>
    <col min="7" max="7" width="13.42578125" customWidth="1"/>
    <col min="8" max="8" width="15.42578125" customWidth="1"/>
  </cols>
  <sheetData>
    <row r="1" spans="1:8">
      <c r="A1" s="18" t="s">
        <v>58</v>
      </c>
    </row>
    <row r="2" spans="1:8">
      <c r="A2" s="18" t="s">
        <v>1</v>
      </c>
    </row>
    <row r="3" spans="1:8">
      <c r="A3" s="18" t="s">
        <v>114</v>
      </c>
    </row>
    <row r="6" spans="1:8" ht="15.75" thickBot="1">
      <c r="A6" t="s">
        <v>16</v>
      </c>
    </row>
    <row r="7" spans="1:8">
      <c r="B7" s="24"/>
      <c r="C7" s="24"/>
      <c r="D7" s="24" t="s">
        <v>59</v>
      </c>
      <c r="E7" s="24" t="s">
        <v>60</v>
      </c>
      <c r="F7" s="24" t="s">
        <v>61</v>
      </c>
      <c r="G7" s="24" t="s">
        <v>62</v>
      </c>
      <c r="H7" s="24" t="s">
        <v>62</v>
      </c>
    </row>
    <row r="8" spans="1:8" ht="15.75" thickBot="1">
      <c r="B8" s="25" t="s">
        <v>10</v>
      </c>
      <c r="C8" s="25" t="s">
        <v>11</v>
      </c>
      <c r="D8" s="25" t="s">
        <v>63</v>
      </c>
      <c r="E8" s="25" t="s">
        <v>64</v>
      </c>
      <c r="F8" s="25" t="s">
        <v>65</v>
      </c>
      <c r="G8" s="25" t="s">
        <v>66</v>
      </c>
      <c r="H8" s="25" t="s">
        <v>67</v>
      </c>
    </row>
    <row r="9" spans="1:8">
      <c r="B9" s="19" t="s">
        <v>18</v>
      </c>
      <c r="C9" s="19" t="s">
        <v>19</v>
      </c>
      <c r="D9" s="19">
        <v>7500</v>
      </c>
      <c r="E9" s="19">
        <v>0</v>
      </c>
      <c r="F9" s="19">
        <v>0.15</v>
      </c>
      <c r="G9" s="19">
        <v>1E+30</v>
      </c>
      <c r="H9" s="19">
        <v>2.9999999999999971E-2</v>
      </c>
    </row>
    <row r="10" spans="1:8">
      <c r="B10" s="19" t="s">
        <v>21</v>
      </c>
      <c r="C10" s="19" t="s">
        <v>22</v>
      </c>
      <c r="D10" s="19">
        <v>0</v>
      </c>
      <c r="E10" s="19">
        <v>-2.9999999999999971E-2</v>
      </c>
      <c r="F10" s="19">
        <v>0.12000000000000002</v>
      </c>
      <c r="G10" s="19">
        <v>2.9999999999999971E-2</v>
      </c>
      <c r="H10" s="19">
        <v>1E+30</v>
      </c>
    </row>
    <row r="11" spans="1:8">
      <c r="B11" s="19" t="s">
        <v>23</v>
      </c>
      <c r="C11" s="19" t="s">
        <v>24</v>
      </c>
      <c r="D11" s="19">
        <v>2499.9999999999995</v>
      </c>
      <c r="E11" s="19">
        <v>0</v>
      </c>
      <c r="F11" s="19">
        <v>8.9999999999999969E-2</v>
      </c>
      <c r="G11" s="19">
        <v>1E+30</v>
      </c>
      <c r="H11" s="19">
        <v>9.9999999999999978E-2</v>
      </c>
    </row>
    <row r="12" spans="1:8">
      <c r="B12" s="19" t="s">
        <v>25</v>
      </c>
      <c r="C12" s="19" t="s">
        <v>26</v>
      </c>
      <c r="D12" s="19">
        <v>30000</v>
      </c>
      <c r="E12" s="19">
        <v>0</v>
      </c>
      <c r="F12" s="19">
        <v>0.10999999999999999</v>
      </c>
      <c r="G12" s="19">
        <v>2.4999999999999994E-2</v>
      </c>
      <c r="H12" s="19">
        <v>1E+30</v>
      </c>
    </row>
    <row r="13" spans="1:8">
      <c r="B13" s="19" t="s">
        <v>27</v>
      </c>
      <c r="C13" s="19" t="s">
        <v>28</v>
      </c>
      <c r="D13" s="19">
        <v>0</v>
      </c>
      <c r="E13" s="19">
        <v>-0.125</v>
      </c>
      <c r="F13" s="19">
        <v>8.4999999999999964E-2</v>
      </c>
      <c r="G13" s="19">
        <v>0.125</v>
      </c>
      <c r="H13" s="19">
        <v>1E+30</v>
      </c>
    </row>
    <row r="14" spans="1:8">
      <c r="B14" s="19" t="s">
        <v>29</v>
      </c>
      <c r="C14" s="19" t="s">
        <v>30</v>
      </c>
      <c r="D14" s="19">
        <v>10000</v>
      </c>
      <c r="E14" s="19">
        <v>0</v>
      </c>
      <c r="F14" s="19">
        <v>6.0000000000000053E-2</v>
      </c>
      <c r="G14" s="19">
        <v>0.14999999999999991</v>
      </c>
      <c r="H14" s="19">
        <v>1E+30</v>
      </c>
    </row>
    <row r="15" spans="1:8" ht="15.75" thickBot="1">
      <c r="B15" s="20" t="s">
        <v>31</v>
      </c>
      <c r="C15" s="20" t="s">
        <v>32</v>
      </c>
      <c r="D15" s="20">
        <v>9999.9999999999982</v>
      </c>
      <c r="E15" s="20">
        <v>0</v>
      </c>
      <c r="F15" s="20">
        <v>0</v>
      </c>
      <c r="G15" s="20">
        <v>1E+30</v>
      </c>
      <c r="H15" s="20">
        <v>2.4999999999999994E-2</v>
      </c>
    </row>
    <row r="17" spans="1:8" ht="15.75" thickBot="1">
      <c r="A17" t="s">
        <v>33</v>
      </c>
    </row>
    <row r="18" spans="1:8">
      <c r="B18" s="24"/>
      <c r="C18" s="24"/>
      <c r="D18" s="24" t="s">
        <v>59</v>
      </c>
      <c r="E18" s="24" t="s">
        <v>68</v>
      </c>
      <c r="F18" s="24" t="s">
        <v>69</v>
      </c>
      <c r="G18" s="24" t="s">
        <v>62</v>
      </c>
      <c r="H18" s="24" t="s">
        <v>62</v>
      </c>
    </row>
    <row r="19" spans="1:8" ht="15.75" thickBot="1">
      <c r="B19" s="25" t="s">
        <v>10</v>
      </c>
      <c r="C19" s="25" t="s">
        <v>11</v>
      </c>
      <c r="D19" s="25" t="s">
        <v>63</v>
      </c>
      <c r="E19" s="25" t="s">
        <v>70</v>
      </c>
      <c r="F19" s="25" t="s">
        <v>71</v>
      </c>
      <c r="G19" s="25" t="s">
        <v>66</v>
      </c>
      <c r="H19" s="25" t="s">
        <v>67</v>
      </c>
    </row>
    <row r="20" spans="1:8">
      <c r="B20" s="19" t="s">
        <v>38</v>
      </c>
      <c r="C20" s="19" t="s">
        <v>39</v>
      </c>
      <c r="D20" s="19">
        <v>50000</v>
      </c>
      <c r="E20" s="19">
        <v>0.10999999999999999</v>
      </c>
      <c r="F20" s="19">
        <v>50000</v>
      </c>
      <c r="G20" s="19">
        <v>1E+30</v>
      </c>
      <c r="H20" s="19">
        <v>20000.000000000004</v>
      </c>
    </row>
    <row r="21" spans="1:8">
      <c r="B21" s="19" t="s">
        <v>42</v>
      </c>
      <c r="C21" s="19" t="s">
        <v>43</v>
      </c>
      <c r="D21" s="19">
        <v>10000</v>
      </c>
      <c r="E21" s="19">
        <v>-0.14999999999999991</v>
      </c>
      <c r="F21" s="19">
        <v>10000</v>
      </c>
      <c r="G21" s="19">
        <v>2499.9999999999995</v>
      </c>
      <c r="H21" s="19">
        <v>2857.1428571428578</v>
      </c>
    </row>
    <row r="22" spans="1:8">
      <c r="B22" s="19" t="s">
        <v>45</v>
      </c>
      <c r="C22" s="19" t="s">
        <v>46</v>
      </c>
      <c r="D22" s="19">
        <v>1.8189894035458565E-12</v>
      </c>
      <c r="E22" s="19">
        <v>4.0000000000000008E-2</v>
      </c>
      <c r="F22" s="19">
        <v>0</v>
      </c>
      <c r="G22" s="19">
        <v>20000.000000000004</v>
      </c>
      <c r="H22" s="19">
        <v>7500</v>
      </c>
    </row>
    <row r="23" spans="1:8">
      <c r="B23" s="19" t="s">
        <v>48</v>
      </c>
      <c r="C23" s="19" t="s">
        <v>49</v>
      </c>
      <c r="D23" s="19">
        <v>0</v>
      </c>
      <c r="E23" s="19">
        <v>-0.16</v>
      </c>
      <c r="F23" s="19">
        <v>0</v>
      </c>
      <c r="G23" s="19">
        <v>1875</v>
      </c>
      <c r="H23" s="19">
        <v>2500.0000000000005</v>
      </c>
    </row>
    <row r="24" spans="1:8">
      <c r="B24" s="19" t="s">
        <v>51</v>
      </c>
      <c r="C24" s="19" t="s">
        <v>52</v>
      </c>
      <c r="D24" s="19">
        <v>20000</v>
      </c>
      <c r="E24" s="19">
        <v>0</v>
      </c>
      <c r="F24" s="19">
        <v>0</v>
      </c>
      <c r="G24" s="19">
        <v>20000.000000000004</v>
      </c>
      <c r="H24" s="19">
        <v>1E+30</v>
      </c>
    </row>
    <row r="25" spans="1:8" ht="15.75" thickBot="1">
      <c r="B25" s="20" t="s">
        <v>55</v>
      </c>
      <c r="C25" s="20" t="s">
        <v>56</v>
      </c>
      <c r="D25" s="20">
        <v>12500</v>
      </c>
      <c r="E25" s="20">
        <v>9.9999999999999978E-2</v>
      </c>
      <c r="F25" s="20">
        <v>12500</v>
      </c>
      <c r="G25" s="20">
        <v>2500.0000000000005</v>
      </c>
      <c r="H25" s="20">
        <v>2499.9999999999995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zoomScale="76" zoomScaleNormal="76" workbookViewId="0">
      <selection activeCell="N23" sqref="N23"/>
    </sheetView>
  </sheetViews>
  <sheetFormatPr defaultColWidth="9" defaultRowHeight="15"/>
  <cols>
    <col min="1" max="1" width="11.28515625" customWidth="1"/>
    <col min="2" max="2" width="10.7109375" customWidth="1"/>
    <col min="3" max="3" width="9" customWidth="1"/>
    <col min="4" max="4" width="10.7109375" customWidth="1"/>
    <col min="5" max="5" width="10.5703125" customWidth="1"/>
    <col min="6" max="6" width="10.140625" customWidth="1"/>
    <col min="9" max="9" width="2.7109375" customWidth="1"/>
    <col min="11" max="11" width="11.42578125" customWidth="1"/>
    <col min="12" max="12" width="20.7109375" customWidth="1"/>
    <col min="13" max="13" width="21.5703125" customWidth="1"/>
    <col min="14" max="14" width="22.85546875" customWidth="1"/>
    <col min="15" max="15" width="21.28515625" customWidth="1"/>
    <col min="16" max="16" width="22.140625" customWidth="1"/>
    <col min="17" max="17" width="19" customWidth="1"/>
    <col min="18" max="18" width="20.5703125" customWidth="1"/>
    <col min="19" max="19" width="17.5703125" customWidth="1"/>
    <col min="20" max="20" width="12.42578125" customWidth="1"/>
    <col min="21" max="21" width="13.140625" customWidth="1"/>
  </cols>
  <sheetData>
    <row r="1" spans="1:26" ht="14.45" customHeight="1"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6" ht="14.45" customHeight="1"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6" ht="31.15" customHeight="1">
      <c r="G3" s="1"/>
      <c r="H3" s="1"/>
      <c r="I3" s="38" t="s">
        <v>116</v>
      </c>
      <c r="J3" s="38"/>
      <c r="K3" s="38"/>
      <c r="L3" s="38"/>
      <c r="M3" s="38"/>
      <c r="N3" s="38"/>
      <c r="O3" s="38"/>
      <c r="P3" s="38"/>
      <c r="Q3" s="9"/>
      <c r="R3" s="9"/>
      <c r="S3" s="1"/>
    </row>
    <row r="4" spans="1:26" ht="31.9" customHeight="1">
      <c r="I4" s="39"/>
      <c r="J4" s="39"/>
      <c r="K4" s="39"/>
      <c r="L4" s="39"/>
      <c r="M4" s="39"/>
      <c r="N4" s="39"/>
      <c r="O4" s="39"/>
      <c r="P4" s="39"/>
      <c r="Q4" s="16"/>
      <c r="R4" s="16"/>
    </row>
    <row r="5" spans="1:26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9"/>
    </row>
    <row r="6" spans="1:26">
      <c r="A6" s="42" t="s">
        <v>72</v>
      </c>
      <c r="B6" s="42"/>
      <c r="C6" s="42"/>
      <c r="D6" s="42"/>
      <c r="E6" s="42"/>
      <c r="F6" s="42"/>
      <c r="G6" s="42"/>
      <c r="I6" s="36"/>
      <c r="J6" s="42" t="s">
        <v>73</v>
      </c>
      <c r="K6" s="42"/>
      <c r="L6" s="42"/>
      <c r="M6" s="42"/>
      <c r="N6" s="42"/>
      <c r="O6" s="42"/>
      <c r="P6" s="42"/>
      <c r="Q6" s="42"/>
      <c r="R6" s="42"/>
      <c r="S6" s="42"/>
      <c r="T6" s="42"/>
    </row>
    <row r="7" spans="1:26">
      <c r="A7" s="42"/>
      <c r="B7" s="42"/>
      <c r="C7" s="42"/>
      <c r="D7" s="42"/>
      <c r="E7" s="42"/>
      <c r="F7" s="42"/>
      <c r="G7" s="42"/>
      <c r="I7" s="37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6">
      <c r="A8" s="42"/>
      <c r="B8" s="42"/>
      <c r="C8" s="42"/>
      <c r="D8" s="42"/>
      <c r="E8" s="42"/>
      <c r="F8" s="42"/>
      <c r="G8" s="42"/>
      <c r="I8" s="37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</row>
    <row r="9" spans="1:26">
      <c r="I9" s="37"/>
    </row>
    <row r="10" spans="1:26" ht="18.75">
      <c r="A10" s="30" t="s">
        <v>74</v>
      </c>
      <c r="B10" s="30"/>
      <c r="C10" s="30"/>
      <c r="D10" s="30"/>
      <c r="E10" s="30"/>
      <c r="F10" s="30"/>
      <c r="G10" s="30"/>
      <c r="I10" s="37"/>
      <c r="L10" s="31" t="s">
        <v>75</v>
      </c>
      <c r="M10" s="32"/>
      <c r="N10" s="32"/>
      <c r="O10" s="32"/>
      <c r="P10" s="32"/>
      <c r="Q10" s="32"/>
      <c r="R10" s="33"/>
    </row>
    <row r="11" spans="1:26" ht="14.45" customHeight="1">
      <c r="H11" s="2"/>
      <c r="I11" s="37"/>
      <c r="J11" s="26" t="s">
        <v>76</v>
      </c>
      <c r="K11" s="26"/>
      <c r="L11" s="10" t="s">
        <v>77</v>
      </c>
      <c r="M11" s="11" t="s">
        <v>78</v>
      </c>
      <c r="N11" s="11" t="s">
        <v>79</v>
      </c>
      <c r="O11" s="11" t="s">
        <v>80</v>
      </c>
      <c r="P11" s="11" t="s">
        <v>81</v>
      </c>
      <c r="Q11" s="11" t="s">
        <v>82</v>
      </c>
      <c r="R11" s="11" t="s">
        <v>83</v>
      </c>
    </row>
    <row r="12" spans="1:26" ht="14.45" customHeight="1">
      <c r="A12" t="s">
        <v>84</v>
      </c>
      <c r="I12" s="37"/>
      <c r="J12" s="34" t="s">
        <v>85</v>
      </c>
      <c r="K12" s="35"/>
      <c r="L12" s="12">
        <v>7500</v>
      </c>
      <c r="M12" s="12">
        <v>0</v>
      </c>
      <c r="N12" s="12">
        <v>2499.9999999999995</v>
      </c>
      <c r="O12" s="12">
        <v>30000</v>
      </c>
      <c r="P12" s="13">
        <v>0</v>
      </c>
      <c r="Q12" s="13">
        <v>10000</v>
      </c>
      <c r="R12" s="13">
        <v>9999.9999999999982</v>
      </c>
    </row>
    <row r="13" spans="1:26">
      <c r="A13" t="s">
        <v>86</v>
      </c>
      <c r="I13" s="37"/>
      <c r="J13" s="43"/>
      <c r="K13" s="43"/>
      <c r="L13" s="43"/>
      <c r="M13" s="43"/>
      <c r="N13" s="43"/>
      <c r="O13" s="43"/>
    </row>
    <row r="14" spans="1:26">
      <c r="A14" t="s">
        <v>87</v>
      </c>
      <c r="I14" s="37"/>
      <c r="J14" s="43"/>
      <c r="K14" s="43"/>
      <c r="L14" s="43"/>
      <c r="M14" s="43"/>
      <c r="N14" s="43"/>
      <c r="O14" s="43"/>
      <c r="S14" s="11" t="s">
        <v>88</v>
      </c>
    </row>
    <row r="15" spans="1:26">
      <c r="A15" t="s">
        <v>89</v>
      </c>
      <c r="I15" s="37"/>
      <c r="J15" s="44" t="s">
        <v>90</v>
      </c>
      <c r="K15" s="45"/>
      <c r="L15" s="14">
        <v>0.15</v>
      </c>
      <c r="M15" s="14">
        <v>0.12</v>
      </c>
      <c r="N15" s="14">
        <v>0.09</v>
      </c>
      <c r="O15" s="14">
        <v>0.11</v>
      </c>
      <c r="P15" s="14">
        <v>8.5000000000000006E-2</v>
      </c>
      <c r="Q15" s="14">
        <v>0.06</v>
      </c>
      <c r="R15" s="14">
        <v>0</v>
      </c>
      <c r="S15" s="17">
        <f>SUMPRODUCT($L$12:$M$12:$N$12:$O$12:$P$12:$Q$12:$R$12,L15:M15:N15:O15:P15:Q15:R15)</f>
        <v>5250</v>
      </c>
      <c r="T15" s="4"/>
      <c r="U15" s="11" t="s">
        <v>91</v>
      </c>
    </row>
    <row r="16" spans="1:26">
      <c r="A16" t="s">
        <v>92</v>
      </c>
      <c r="F16" s="3"/>
      <c r="I16" s="37"/>
      <c r="J16" s="26" t="s">
        <v>93</v>
      </c>
      <c r="K16" s="26"/>
      <c r="L16" s="15">
        <v>1</v>
      </c>
      <c r="M16" s="15">
        <v>1</v>
      </c>
      <c r="N16" s="15">
        <v>1</v>
      </c>
      <c r="O16" s="15">
        <v>1</v>
      </c>
      <c r="P16" s="15">
        <v>1</v>
      </c>
      <c r="Q16" s="15">
        <v>1</v>
      </c>
      <c r="R16" s="15">
        <v>0</v>
      </c>
      <c r="S16" s="17">
        <f>SUMPRODUCT($L$12:$M$12:$N$12:$O$12:$P$12:$Q$12:$R$12,L16:M16:N16:O16:P16:Q16:R16)</f>
        <v>50000</v>
      </c>
      <c r="T16" s="4" t="s">
        <v>94</v>
      </c>
      <c r="U16" s="15">
        <v>50000</v>
      </c>
    </row>
    <row r="17" spans="1:21">
      <c r="A17" t="s">
        <v>95</v>
      </c>
      <c r="F17" s="3"/>
      <c r="I17" s="37"/>
      <c r="J17" s="26" t="s">
        <v>96</v>
      </c>
      <c r="K17" s="26"/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1</v>
      </c>
      <c r="R17" s="15">
        <v>0</v>
      </c>
      <c r="S17" s="17">
        <f>SUMPRODUCT($L$12:$M$12:$N$12:$O$12:$P$12:$Q$12:$R$12,L17:M17:N17:O17:P17:Q17:R17)</f>
        <v>10000</v>
      </c>
      <c r="T17" s="4" t="s">
        <v>97</v>
      </c>
      <c r="U17" s="15">
        <v>10000</v>
      </c>
    </row>
    <row r="18" spans="1:21">
      <c r="A18" t="s">
        <v>98</v>
      </c>
      <c r="F18" s="3"/>
      <c r="I18" s="37"/>
      <c r="J18" s="26" t="s">
        <v>75</v>
      </c>
      <c r="K18" s="26"/>
      <c r="L18" s="15">
        <v>1</v>
      </c>
      <c r="M18" s="15">
        <v>1</v>
      </c>
      <c r="N18" s="15">
        <v>1</v>
      </c>
      <c r="O18" s="15">
        <v>0</v>
      </c>
      <c r="P18" s="15">
        <v>0</v>
      </c>
      <c r="Q18" s="15">
        <v>0</v>
      </c>
      <c r="R18" s="15">
        <v>-1</v>
      </c>
      <c r="S18" s="17">
        <f>SUMPRODUCT($L$12:$M$12:$N$12:$O$12:$P$12:$Q$12:$R$12,L18:M18:N18:O18:P18:Q18:R18)</f>
        <v>1.8189894035458565E-12</v>
      </c>
      <c r="T18" s="4" t="s">
        <v>94</v>
      </c>
      <c r="U18" s="15">
        <v>0</v>
      </c>
    </row>
    <row r="19" spans="1:21">
      <c r="A19" t="s">
        <v>99</v>
      </c>
      <c r="I19" s="37"/>
      <c r="J19" s="26" t="s">
        <v>100</v>
      </c>
      <c r="K19" s="26"/>
      <c r="L19" s="15">
        <v>0</v>
      </c>
      <c r="M19" s="15">
        <v>0</v>
      </c>
      <c r="N19" s="15">
        <v>1</v>
      </c>
      <c r="O19" s="15">
        <v>0</v>
      </c>
      <c r="P19" s="15">
        <v>0</v>
      </c>
      <c r="Q19" s="15">
        <v>0</v>
      </c>
      <c r="R19" s="15">
        <v>-0.25</v>
      </c>
      <c r="S19" s="17">
        <f>SUMPRODUCT($L$12:$M$12:$N$12:$O$12:$P$12:$Q$12:$R$12,L19:M19:N19:O19:P19:Q19:R19)</f>
        <v>0</v>
      </c>
      <c r="T19" s="4" t="s">
        <v>97</v>
      </c>
      <c r="U19" s="15">
        <v>0</v>
      </c>
    </row>
    <row r="20" spans="1:21">
      <c r="A20" s="30" t="s">
        <v>101</v>
      </c>
      <c r="B20" s="30"/>
      <c r="C20" s="30"/>
      <c r="D20" s="30"/>
      <c r="E20" s="30"/>
      <c r="F20" s="30"/>
      <c r="G20" s="30"/>
      <c r="I20" s="37"/>
      <c r="J20" s="26" t="s">
        <v>102</v>
      </c>
      <c r="K20" s="26"/>
      <c r="L20" s="15">
        <v>0</v>
      </c>
      <c r="M20" s="15">
        <v>0</v>
      </c>
      <c r="N20" s="15">
        <v>0</v>
      </c>
      <c r="O20" s="15">
        <v>1</v>
      </c>
      <c r="P20" s="15">
        <v>1</v>
      </c>
      <c r="Q20" s="15">
        <v>0</v>
      </c>
      <c r="R20" s="15">
        <v>-1</v>
      </c>
      <c r="S20" s="17">
        <f>SUMPRODUCT($L$12:$M$12:$N$12:$O$12:$P$12:$Q$12:$R$12,L20:M20:N20:O20:P20:Q20:R20)</f>
        <v>20000</v>
      </c>
      <c r="T20" s="4" t="s">
        <v>97</v>
      </c>
      <c r="U20" s="15">
        <v>0</v>
      </c>
    </row>
    <row r="21" spans="1:21">
      <c r="A21" s="40" t="s">
        <v>103</v>
      </c>
      <c r="B21" s="40"/>
      <c r="C21" s="40"/>
      <c r="D21" s="40"/>
      <c r="E21" s="40"/>
      <c r="F21" s="40"/>
      <c r="G21" s="40"/>
      <c r="I21" s="37"/>
      <c r="J21" s="26" t="s">
        <v>104</v>
      </c>
      <c r="K21" s="26"/>
      <c r="L21" s="15">
        <v>0</v>
      </c>
      <c r="M21" s="15">
        <v>0</v>
      </c>
      <c r="N21" s="15">
        <v>1</v>
      </c>
      <c r="O21" s="15">
        <v>0</v>
      </c>
      <c r="P21" s="15">
        <v>1</v>
      </c>
      <c r="Q21" s="15">
        <v>1</v>
      </c>
      <c r="R21" s="15">
        <v>0</v>
      </c>
      <c r="S21" s="17">
        <f>SUMPRODUCT($L$12:$M$12:$N$12:$O$12:$P$12:$Q$12:$R$12,L21:M21:N21:O21:P21:Q21:R21)</f>
        <v>12500</v>
      </c>
      <c r="T21" s="4" t="s">
        <v>105</v>
      </c>
      <c r="U21" s="15">
        <v>12500</v>
      </c>
    </row>
    <row r="22" spans="1:21">
      <c r="A22" s="40"/>
      <c r="B22" s="40"/>
      <c r="C22" s="40"/>
      <c r="D22" s="40"/>
      <c r="E22" s="40"/>
      <c r="F22" s="40"/>
      <c r="G22" s="40"/>
      <c r="I22" s="37"/>
    </row>
    <row r="23" spans="1:21">
      <c r="I23" s="37"/>
    </row>
    <row r="24" spans="1:21">
      <c r="A24" s="30" t="s">
        <v>106</v>
      </c>
      <c r="B24" s="30"/>
      <c r="C24" s="30"/>
      <c r="D24" s="30"/>
      <c r="E24" s="30"/>
      <c r="F24" s="30"/>
      <c r="G24" s="30"/>
      <c r="I24" s="37"/>
    </row>
    <row r="25" spans="1:21">
      <c r="C25" s="2"/>
      <c r="D25" s="2"/>
      <c r="E25" s="2"/>
      <c r="F25" s="2"/>
      <c r="G25" s="4"/>
      <c r="H25" s="5"/>
      <c r="I25" s="37"/>
    </row>
    <row r="26" spans="1:21">
      <c r="A26" t="s">
        <v>107</v>
      </c>
      <c r="C26" s="4"/>
      <c r="D26" s="4"/>
      <c r="E26" s="4"/>
      <c r="G26" s="4"/>
      <c r="H26" s="6"/>
      <c r="I26" s="37"/>
    </row>
    <row r="27" spans="1:21">
      <c r="A27" t="s">
        <v>108</v>
      </c>
      <c r="C27" s="4"/>
      <c r="D27" s="4"/>
      <c r="E27" s="4"/>
      <c r="G27" s="4"/>
      <c r="H27" s="7"/>
      <c r="I27" s="37"/>
    </row>
    <row r="28" spans="1:21">
      <c r="A28" t="s">
        <v>109</v>
      </c>
      <c r="C28" s="4"/>
      <c r="D28" s="4"/>
      <c r="E28" s="4"/>
      <c r="G28" s="4"/>
      <c r="H28" s="7"/>
      <c r="I28" s="37"/>
    </row>
    <row r="29" spans="1:21">
      <c r="A29" t="s">
        <v>110</v>
      </c>
      <c r="C29" s="4"/>
      <c r="D29" s="4"/>
      <c r="E29" s="4"/>
      <c r="G29" s="4"/>
      <c r="H29" s="7"/>
      <c r="I29" s="37"/>
    </row>
    <row r="30" spans="1:21">
      <c r="A30" t="s">
        <v>111</v>
      </c>
      <c r="C30" s="4"/>
      <c r="D30" s="4"/>
      <c r="E30" s="4"/>
      <c r="G30" s="4"/>
      <c r="H30" s="7"/>
      <c r="I30" s="37"/>
    </row>
    <row r="31" spans="1:21">
      <c r="A31" t="s">
        <v>112</v>
      </c>
      <c r="C31" s="4"/>
      <c r="D31" s="4"/>
      <c r="E31" s="4"/>
      <c r="G31" s="4"/>
      <c r="H31" s="8"/>
      <c r="I31" s="37"/>
    </row>
    <row r="32" spans="1:21">
      <c r="A32" t="s">
        <v>113</v>
      </c>
      <c r="C32" s="4"/>
      <c r="D32" s="4"/>
      <c r="E32" s="4"/>
      <c r="G32" s="4"/>
      <c r="H32" s="8"/>
      <c r="I32" s="37"/>
    </row>
    <row r="33" spans="1:9">
      <c r="A33" s="4"/>
      <c r="B33" s="4"/>
      <c r="C33" s="4"/>
      <c r="D33" s="4"/>
      <c r="E33" s="4"/>
      <c r="G33" s="4"/>
      <c r="I33" s="37"/>
    </row>
  </sheetData>
  <mergeCells count="22">
    <mergeCell ref="A24:G24"/>
    <mergeCell ref="I6:I33"/>
    <mergeCell ref="I3:P4"/>
    <mergeCell ref="A21:G22"/>
    <mergeCell ref="G1:T2"/>
    <mergeCell ref="A6:G8"/>
    <mergeCell ref="J6:T8"/>
    <mergeCell ref="J18:K18"/>
    <mergeCell ref="J19:K19"/>
    <mergeCell ref="A20:G20"/>
    <mergeCell ref="J20:K20"/>
    <mergeCell ref="J21:K21"/>
    <mergeCell ref="J13:O13"/>
    <mergeCell ref="J14:O14"/>
    <mergeCell ref="J15:K15"/>
    <mergeCell ref="J16:K16"/>
    <mergeCell ref="J17:K17"/>
    <mergeCell ref="A5:Z5"/>
    <mergeCell ref="A10:G10"/>
    <mergeCell ref="L10:R10"/>
    <mergeCell ref="J11:K11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2</vt:lpstr>
      <vt:lpstr>Sensitivity Report 2</vt:lpstr>
      <vt:lpstr>Q4_l201310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Laiq-P</cp:lastModifiedBy>
  <dcterms:created xsi:type="dcterms:W3CDTF">2022-11-03T12:05:00Z</dcterms:created>
  <dcterms:modified xsi:type="dcterms:W3CDTF">2022-12-11T12:00:35Z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06EA89EB00774C62BF9E8BEDC6F613B8</vt:lpwstr>
  </property>
  <property fmtid="{D5CDD505-2E9C-101B-9397-08002B2CF9AE}" pid="3" name="KSOProductBuildVer">
    <vt:lpwstr>1033-11.2.0.11380</vt:lpwstr>
  </property>
</Properties>
</file>