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6\"/>
    </mc:Choice>
  </mc:AlternateContent>
  <bookViews>
    <workbookView xWindow="0" yWindow="0" windowWidth="20490" windowHeight="7020"/>
  </bookViews>
  <sheets>
    <sheet name="Answer Report 1" sheetId="4" r:id="rId1"/>
    <sheet name="Sensitivity Report 1" sheetId="5" r:id="rId2"/>
    <sheet name="Q6_l201310" sheetId="1" r:id="rId3"/>
  </sheets>
  <definedNames>
    <definedName name="solver_adj" localSheetId="2" hidden="1">Q6_l201310!$L$12,Q6_l201310!$M$12,Q6_l201310!$N$12,Q6_l201310!$O$12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Q6_l201310!$P$17</definedName>
    <definedName name="solver_lhs2" localSheetId="2" hidden="1">Q6_l201310!$P$18</definedName>
    <definedName name="solver_lhs3" localSheetId="2" hidden="1">Q6_l201310!$P$19:$P$20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Q6_l201310!$P$16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el3" localSheetId="2" hidden="1">3</definedName>
    <definedName name="solver_rhs1" localSheetId="2" hidden="1">Q6_l201310!$R$17</definedName>
    <definedName name="solver_rhs2" localSheetId="2" hidden="1">Q6_l201310!$R$18</definedName>
    <definedName name="solver_rhs3" localSheetId="2" hidden="1">Q6_l201310!$R$19:$R$20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0" i="1" l="1"/>
  <c r="P18" i="1"/>
  <c r="P16" i="1"/>
  <c r="P17" i="1" l="1"/>
  <c r="P19" i="1"/>
</calcChain>
</file>

<file path=xl/sharedStrings.xml><?xml version="1.0" encoding="utf-8"?>
<sst xmlns="http://schemas.openxmlformats.org/spreadsheetml/2006/main" count="140" uniqueCount="96">
  <si>
    <t>Setting Up the Problem By Hand</t>
  </si>
  <si>
    <t>Setting Up the Problem in Excel</t>
  </si>
  <si>
    <t>Decision Variables</t>
  </si>
  <si>
    <t>Decision Variable</t>
  </si>
  <si>
    <t>Quantity Produced</t>
  </si>
  <si>
    <t>Totals</t>
  </si>
  <si>
    <t>Z: Profit</t>
  </si>
  <si>
    <t>Profit</t>
  </si>
  <si>
    <t>RHS</t>
  </si>
  <si>
    <t>Objective Funtion</t>
  </si>
  <si>
    <t>&lt;=</t>
  </si>
  <si>
    <t>Subject To following Constraints</t>
  </si>
  <si>
    <t>X2 = number of ounces of cheese in the diet</t>
  </si>
  <si>
    <t>X3 = number of apples in the diet</t>
  </si>
  <si>
    <t>X1 =number of 8-oz. portions of steak in the diet</t>
  </si>
  <si>
    <t xml:space="preserve">X4 = number of 8-oz. portion of milk in the diet </t>
  </si>
  <si>
    <t>Minimize: 51X1 + 9X2 + 1X3 + 8X4</t>
  </si>
  <si>
    <t>692X1 + 110X2 + 81X3 + 150X4        &lt;= 1610     (maximum  calories)</t>
  </si>
  <si>
    <t xml:space="preserve">                                 All X's  &gt;=  0</t>
  </si>
  <si>
    <t>Diet</t>
  </si>
  <si>
    <t>8-oz steak</t>
  </si>
  <si>
    <t>ounces of cheese</t>
  </si>
  <si>
    <t>apples</t>
  </si>
  <si>
    <t>8-oz  milk</t>
  </si>
  <si>
    <t>692X1 + 110X2 + 81X3 + 150X4         &gt;=   1410     (minimum  calories)</t>
  </si>
  <si>
    <t>57X1 + 6X2 + 1X3 + 8X4      &gt;= 85       (grams  of  protein)</t>
  </si>
  <si>
    <t>&gt;=</t>
  </si>
  <si>
    <t>minimum calories</t>
  </si>
  <si>
    <t>Maximum calories</t>
  </si>
  <si>
    <t>gram of proteins</t>
  </si>
  <si>
    <t>gram of carbs.</t>
  </si>
  <si>
    <t>1X2 + 22X3 + 12X4   &gt;= 25     (grams  of  carbs.)</t>
  </si>
  <si>
    <t>\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</si>
  <si>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</si>
  <si>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</si>
  <si>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</si>
  <si>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</si>
  <si>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4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</si>
  <si>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</si>
  <si>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</si>
  <si>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</si>
  <si>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</si>
  <si>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</si>
  <si>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</si>
  <si>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</si>
  <si>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</si>
  <si>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</si>
  <si>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</si>
  <si>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</si>
  <si>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</si>
  <si>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</si>
  <si>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</si>
  <si>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</si>
  <si>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$P$16</t>
  </si>
  <si>
    <t>Profit Totals</t>
  </si>
  <si>
    <t>$L$12</t>
  </si>
  <si>
    <t>Quantity Produced 8-oz steak</t>
  </si>
  <si>
    <t>Contin</t>
  </si>
  <si>
    <t>$M$12</t>
  </si>
  <si>
    <t>Quantity Produced ounces of cheese</t>
  </si>
  <si>
    <t>$N$12</t>
  </si>
  <si>
    <t>Quantity Produced apples</t>
  </si>
  <si>
    <t>$O$12</t>
  </si>
  <si>
    <t>Quantity Produced 8-oz  milk</t>
  </si>
  <si>
    <t>$P$17</t>
  </si>
  <si>
    <t>minimum calories Totals</t>
  </si>
  <si>
    <t>$P$17&gt;=$R$17</t>
  </si>
  <si>
    <t>Binding</t>
  </si>
  <si>
    <t>$P$18</t>
  </si>
  <si>
    <t>Maximum calories Totals</t>
  </si>
  <si>
    <t>$P$18&lt;=$R$18</t>
  </si>
  <si>
    <t>Not Binding</t>
  </si>
  <si>
    <t>$P$19</t>
  </si>
  <si>
    <t>gram of proteins Totals</t>
  </si>
  <si>
    <t>$P$19&gt;=$R$19</t>
  </si>
  <si>
    <t>$P$20</t>
  </si>
  <si>
    <t>gram of carbs. Totals</t>
  </si>
  <si>
    <t>$P$20&gt;=$R$20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</si>
  <si>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</si>
  <si>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</si>
  <si>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</si>
  <si>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</si>
  <si>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</si>
  <si>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</si>
  <si>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</si>
  <si>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</si>
  <si>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</si>
  <si>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</si>
  <si>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</si>
  <si>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</si>
  <si>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</si>
  <si>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</si>
  <si>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[Q6.xlsx]Sheet1</t>
  </si>
  <si>
    <t>Report Created: 12/10/2022 4:36:50 PM</t>
  </si>
  <si>
    <t>Solution Time: 0.047 Seconds.</t>
  </si>
  <si>
    <t>QUESTION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</si>
</sst>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rgb="FF3F3F3F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6" fillId="0" borderId="0" xfId="0" applyFont="1" applyAlignment="1">
      <alignment vertical="top"/>
    </xf>
    <xf numFmtId="0" fontId="3" fillId="3" borderId="7" xfId="2" applyBorder="1" applyAlignment="1"/>
    <xf numFmtId="0" fontId="3" fillId="3" borderId="0" xfId="2" applyBorder="1" applyAlignment="1"/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" fillId="5" borderId="11" xfId="4" applyBorder="1" applyAlignment="1">
      <alignment horizontal="center"/>
    </xf>
    <xf numFmtId="0" fontId="1" fillId="4" borderId="11" xfId="3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4" fillId="0" borderId="0" xfId="0" applyFo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7" xfId="0" applyNumberFormat="1" applyFill="1" applyBorder="1" applyAlignment="1"/>
    <xf numFmtId="0" fontId="0" fillId="0" borderId="18" xfId="0" applyNumberFormat="1" applyFill="1" applyBorder="1" applyAlignment="1"/>
    <xf numFmtId="0" fontId="10" fillId="0" borderId="16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11" xfId="3" applyFont="1" applyBorder="1" applyAlignment="1">
      <alignment horizontal="left"/>
    </xf>
    <xf numFmtId="0" fontId="1" fillId="4" borderId="11" xfId="3" applyBorder="1" applyAlignment="1">
      <alignment horizontal="left"/>
    </xf>
    <xf numFmtId="0" fontId="0" fillId="0" borderId="0" xfId="0" applyAlignment="1">
      <alignment horizontal="center"/>
    </xf>
    <xf numFmtId="0" fontId="3" fillId="3" borderId="0" xfId="2" applyBorder="1" applyAlignment="1">
      <alignment horizontal="center"/>
    </xf>
    <xf numFmtId="0" fontId="4" fillId="5" borderId="11" xfId="4" applyFont="1" applyBorder="1" applyAlignment="1">
      <alignment horizontal="left"/>
    </xf>
    <xf numFmtId="0" fontId="1" fillId="5" borderId="11" xfId="4" applyBorder="1" applyAlignment="1">
      <alignment horizontal="left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8" fillId="2" borderId="1" xfId="1" applyFont="1" applyAlignment="1">
      <alignment horizontal="center" vertical="center"/>
    </xf>
    <xf numFmtId="0" fontId="0" fillId="0" borderId="11" xfId="0" applyFont="1" applyBorder="1" applyAlignment="1">
      <alignment horizontal="left"/>
    </xf>
  </cellXfs>
  <cellStyles count="5">
    <cellStyle name="60% - Accent2" xfId="3" builtinId="36"/>
    <cellStyle name="60% - Accent4" xfId="4" builtinId="44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workbookViewId="0"/>
  </sheetViews>
  <sheetFormatPr defaultRowHeight="15" x14ac:dyDescent="0.25"/>
  <cols>
    <col min="1" max="1" width="9.7109375" customWidth="1"/>
    <col min="2" max="2" width="16.5703125" customWidth="1"/>
    <col min="3" max="3" width="36" customWidth="1"/>
    <col min="4" max="4" width="20.28515625" customWidth="1"/>
    <col min="5" max="5" width="21.5703125" customWidth="1"/>
    <col min="6" max="6" width="21.42578125" customWidth="1"/>
    <col min="7" max="7" width="12" bestFit="1" customWidth="1"/>
  </cols>
  <sheetData>
    <row r="1" spans="1:5" x14ac:dyDescent="0.25">
      <c r="A1" s="16" t="s">
        <v>33</v>
      </c>
    </row>
    <row r="2" spans="1:5" x14ac:dyDescent="0.25">
      <c r="A2" s="16" t="s">
        <v>92</v>
      </c>
    </row>
    <row r="3" spans="1:5" x14ac:dyDescent="0.25">
      <c r="A3" s="16" t="s">
        <v>93</v>
      </c>
    </row>
    <row r="4" spans="1:5" x14ac:dyDescent="0.25">
      <c r="A4" s="16" t="s">
        <v>34</v>
      </c>
    </row>
    <row r="5" spans="1:5" x14ac:dyDescent="0.25">
      <c r="A5" s="16" t="s">
        <v>35</v>
      </c>
    </row>
    <row r="6" spans="1:5" x14ac:dyDescent="0.25">
      <c r="A6" s="16"/>
      <c r="B6" t="s">
        <v>36</v>
      </c>
    </row>
    <row r="7" spans="1:5" x14ac:dyDescent="0.25">
      <c r="A7" s="16"/>
      <c r="B7" t="s">
        <v>94</v>
      </c>
    </row>
    <row r="8" spans="1:5" x14ac:dyDescent="0.25">
      <c r="A8" s="16"/>
      <c r="B8" t="s">
        <v>37</v>
      </c>
    </row>
    <row r="9" spans="1:5" x14ac:dyDescent="0.25">
      <c r="A9" s="16" t="s">
        <v>38</v>
      </c>
    </row>
    <row r="10" spans="1:5" x14ac:dyDescent="0.25">
      <c r="B10" t="s">
        <v>39</v>
      </c>
    </row>
    <row r="11" spans="1:5" x14ac:dyDescent="0.25">
      <c r="B11" t="s">
        <v>40</v>
      </c>
    </row>
    <row r="14" spans="1:5" ht="15.75" thickBot="1" x14ac:dyDescent="0.3">
      <c r="A14" t="s">
        <v>41</v>
      </c>
    </row>
    <row r="15" spans="1:5" ht="15.75" thickBot="1" x14ac:dyDescent="0.3">
      <c r="B15" s="21" t="s">
        <v>42</v>
      </c>
      <c r="C15" s="21" t="s">
        <v>43</v>
      </c>
      <c r="D15" s="21" t="s">
        <v>44</v>
      </c>
      <c r="E15" s="21" t="s">
        <v>45</v>
      </c>
    </row>
    <row r="16" spans="1:5" ht="15.75" thickBot="1" x14ac:dyDescent="0.3">
      <c r="B16" s="17" t="s">
        <v>53</v>
      </c>
      <c r="C16" s="17" t="s">
        <v>54</v>
      </c>
      <c r="D16" s="19">
        <v>0</v>
      </c>
      <c r="E16" s="19">
        <v>76.630573248407629</v>
      </c>
    </row>
    <row r="19" spans="1:7" ht="15.75" thickBot="1" x14ac:dyDescent="0.3">
      <c r="A19" t="s">
        <v>46</v>
      </c>
    </row>
    <row r="20" spans="1:7" ht="15.75" thickBot="1" x14ac:dyDescent="0.3">
      <c r="B20" s="21" t="s">
        <v>42</v>
      </c>
      <c r="C20" s="21" t="s">
        <v>43</v>
      </c>
      <c r="D20" s="21" t="s">
        <v>44</v>
      </c>
      <c r="E20" s="21" t="s">
        <v>45</v>
      </c>
      <c r="F20" s="21" t="s">
        <v>47</v>
      </c>
    </row>
    <row r="21" spans="1:7" x14ac:dyDescent="0.25">
      <c r="B21" s="18" t="s">
        <v>55</v>
      </c>
      <c r="C21" s="18" t="s">
        <v>56</v>
      </c>
      <c r="D21" s="20">
        <v>0</v>
      </c>
      <c r="E21" s="20">
        <v>1.394904458598726</v>
      </c>
      <c r="F21" s="18" t="s">
        <v>57</v>
      </c>
    </row>
    <row r="22" spans="1:7" x14ac:dyDescent="0.25">
      <c r="B22" s="18" t="s">
        <v>58</v>
      </c>
      <c r="C22" s="18" t="s">
        <v>59</v>
      </c>
      <c r="D22" s="20">
        <v>0</v>
      </c>
      <c r="E22" s="20">
        <v>0</v>
      </c>
      <c r="F22" s="18" t="s">
        <v>57</v>
      </c>
    </row>
    <row r="23" spans="1:7" x14ac:dyDescent="0.25">
      <c r="B23" s="18" t="s">
        <v>60</v>
      </c>
      <c r="C23" s="18" t="s">
        <v>61</v>
      </c>
      <c r="D23" s="20">
        <v>0</v>
      </c>
      <c r="E23" s="20">
        <v>5.4904458598726134</v>
      </c>
      <c r="F23" s="18" t="s">
        <v>57</v>
      </c>
    </row>
    <row r="24" spans="1:7" ht="15.75" thickBot="1" x14ac:dyDescent="0.3">
      <c r="B24" s="17" t="s">
        <v>62</v>
      </c>
      <c r="C24" s="17" t="s">
        <v>63</v>
      </c>
      <c r="D24" s="19">
        <v>0</v>
      </c>
      <c r="E24" s="19">
        <v>0</v>
      </c>
      <c r="F24" s="17" t="s">
        <v>57</v>
      </c>
    </row>
    <row r="27" spans="1:7" ht="15.75" thickBot="1" x14ac:dyDescent="0.3">
      <c r="A27" t="s">
        <v>48</v>
      </c>
    </row>
    <row r="28" spans="1:7" ht="15.75" thickBot="1" x14ac:dyDescent="0.3">
      <c r="B28" s="21" t="s">
        <v>42</v>
      </c>
      <c r="C28" s="21" t="s">
        <v>43</v>
      </c>
      <c r="D28" s="21" t="s">
        <v>49</v>
      </c>
      <c r="E28" s="21" t="s">
        <v>50</v>
      </c>
      <c r="F28" s="21" t="s">
        <v>51</v>
      </c>
      <c r="G28" s="21" t="s">
        <v>52</v>
      </c>
    </row>
    <row r="29" spans="1:7" x14ac:dyDescent="0.25">
      <c r="B29" s="18" t="s">
        <v>64</v>
      </c>
      <c r="C29" s="18" t="s">
        <v>65</v>
      </c>
      <c r="D29" s="20">
        <v>1410</v>
      </c>
      <c r="E29" s="18" t="s">
        <v>66</v>
      </c>
      <c r="F29" s="18" t="s">
        <v>67</v>
      </c>
      <c r="G29" s="20">
        <v>0</v>
      </c>
    </row>
    <row r="30" spans="1:7" x14ac:dyDescent="0.25">
      <c r="B30" s="18" t="s">
        <v>68</v>
      </c>
      <c r="C30" s="18" t="s">
        <v>69</v>
      </c>
      <c r="D30" s="20">
        <v>1410</v>
      </c>
      <c r="E30" s="18" t="s">
        <v>70</v>
      </c>
      <c r="F30" s="18" t="s">
        <v>71</v>
      </c>
      <c r="G30" s="18">
        <v>200</v>
      </c>
    </row>
    <row r="31" spans="1:7" x14ac:dyDescent="0.25">
      <c r="B31" s="18" t="s">
        <v>72</v>
      </c>
      <c r="C31" s="18" t="s">
        <v>73</v>
      </c>
      <c r="D31" s="20">
        <v>84.999999999999986</v>
      </c>
      <c r="E31" s="18" t="s">
        <v>74</v>
      </c>
      <c r="F31" s="18" t="s">
        <v>67</v>
      </c>
      <c r="G31" s="20">
        <v>0</v>
      </c>
    </row>
    <row r="32" spans="1:7" ht="15.75" thickBot="1" x14ac:dyDescent="0.3">
      <c r="B32" s="17" t="s">
        <v>75</v>
      </c>
      <c r="C32" s="17" t="s">
        <v>76</v>
      </c>
      <c r="D32" s="19">
        <v>120.78980891719749</v>
      </c>
      <c r="E32" s="17" t="s">
        <v>77</v>
      </c>
      <c r="F32" s="17" t="s">
        <v>71</v>
      </c>
      <c r="G32" s="19">
        <v>95.78980891719749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defaultRowHeight="15" x14ac:dyDescent="0.25"/>
  <cols>
    <col min="1" max="1" width="8.28515625" customWidth="1"/>
    <col min="2" max="2" width="15.7109375" customWidth="1"/>
    <col min="3" max="3" width="34.140625" bestFit="1" customWidth="1"/>
    <col min="4" max="4" width="22.42578125" customWidth="1"/>
    <col min="5" max="5" width="19.42578125" customWidth="1"/>
    <col min="6" max="6" width="20.85546875" customWidth="1"/>
    <col min="7" max="7" width="19.85546875" customWidth="1"/>
    <col min="8" max="8" width="21.85546875" customWidth="1"/>
  </cols>
  <sheetData>
    <row r="1" spans="1:8" x14ac:dyDescent="0.25">
      <c r="A1" s="16" t="s">
        <v>78</v>
      </c>
    </row>
    <row r="2" spans="1:8" x14ac:dyDescent="0.25">
      <c r="A2" s="16" t="s">
        <v>92</v>
      </c>
    </row>
    <row r="3" spans="1:8" x14ac:dyDescent="0.25">
      <c r="A3" s="16" t="s">
        <v>93</v>
      </c>
    </row>
    <row r="6" spans="1:8" ht="15.75" thickBot="1" x14ac:dyDescent="0.3">
      <c r="A6" t="s">
        <v>46</v>
      </c>
    </row>
    <row r="7" spans="1:8" x14ac:dyDescent="0.25">
      <c r="B7" s="22"/>
      <c r="C7" s="22"/>
      <c r="D7" s="22" t="s">
        <v>79</v>
      </c>
      <c r="E7" s="22" t="s">
        <v>81</v>
      </c>
      <c r="F7" s="22" t="s">
        <v>83</v>
      </c>
      <c r="G7" s="22" t="s">
        <v>85</v>
      </c>
      <c r="H7" s="22" t="s">
        <v>85</v>
      </c>
    </row>
    <row r="8" spans="1:8" ht="15.75" thickBot="1" x14ac:dyDescent="0.3">
      <c r="B8" s="23" t="s">
        <v>42</v>
      </c>
      <c r="C8" s="23" t="s">
        <v>43</v>
      </c>
      <c r="D8" s="23" t="s">
        <v>80</v>
      </c>
      <c r="E8" s="23" t="s">
        <v>82</v>
      </c>
      <c r="F8" s="23" t="s">
        <v>84</v>
      </c>
      <c r="G8" s="23" t="s">
        <v>86</v>
      </c>
      <c r="H8" s="23" t="s">
        <v>87</v>
      </c>
    </row>
    <row r="9" spans="1:8" x14ac:dyDescent="0.25">
      <c r="B9" s="18" t="s">
        <v>55</v>
      </c>
      <c r="C9" s="18" t="s">
        <v>56</v>
      </c>
      <c r="D9" s="18">
        <v>1.394904458598726</v>
      </c>
      <c r="E9" s="18">
        <v>0</v>
      </c>
      <c r="F9" s="18">
        <v>51</v>
      </c>
      <c r="G9" s="18">
        <v>5.999999999999976</v>
      </c>
      <c r="H9" s="18">
        <v>42.456790123456791</v>
      </c>
    </row>
    <row r="10" spans="1:8" x14ac:dyDescent="0.25">
      <c r="B10" s="18" t="s">
        <v>58</v>
      </c>
      <c r="C10" s="18" t="s">
        <v>59</v>
      </c>
      <c r="D10" s="18">
        <v>0</v>
      </c>
      <c r="E10" s="18">
        <v>3.5747770700636949</v>
      </c>
      <c r="F10" s="18">
        <v>9</v>
      </c>
      <c r="G10" s="18">
        <v>1E+30</v>
      </c>
      <c r="H10" s="18">
        <v>3.5747770700636949</v>
      </c>
    </row>
    <row r="11" spans="1:8" x14ac:dyDescent="0.25">
      <c r="B11" s="18" t="s">
        <v>60</v>
      </c>
      <c r="C11" s="18" t="s">
        <v>61</v>
      </c>
      <c r="D11" s="18">
        <v>5.4904458598726134</v>
      </c>
      <c r="E11" s="18">
        <v>0</v>
      </c>
      <c r="F11" s="18">
        <v>1</v>
      </c>
      <c r="G11" s="18">
        <v>0.99137358991373736</v>
      </c>
      <c r="H11" s="18">
        <v>0.10526315789473643</v>
      </c>
    </row>
    <row r="12" spans="1:8" ht="15.75" thickBot="1" x14ac:dyDescent="0.3">
      <c r="B12" s="17" t="s">
        <v>62</v>
      </c>
      <c r="C12" s="17" t="s">
        <v>63</v>
      </c>
      <c r="D12" s="17">
        <v>0</v>
      </c>
      <c r="E12" s="17">
        <v>0.76127388535031937</v>
      </c>
      <c r="F12" s="17">
        <v>8</v>
      </c>
      <c r="G12" s="17">
        <v>1E+30</v>
      </c>
      <c r="H12" s="17">
        <v>0.76127388535031937</v>
      </c>
    </row>
    <row r="14" spans="1:8" ht="15.75" thickBot="1" x14ac:dyDescent="0.3">
      <c r="A14" t="s">
        <v>48</v>
      </c>
    </row>
    <row r="15" spans="1:8" x14ac:dyDescent="0.25">
      <c r="B15" s="22"/>
      <c r="C15" s="22"/>
      <c r="D15" s="22" t="s">
        <v>79</v>
      </c>
      <c r="E15" s="22" t="s">
        <v>88</v>
      </c>
      <c r="F15" s="22" t="s">
        <v>90</v>
      </c>
      <c r="G15" s="22" t="s">
        <v>85</v>
      </c>
      <c r="H15" s="22" t="s">
        <v>85</v>
      </c>
    </row>
    <row r="16" spans="1:8" ht="15.75" thickBot="1" x14ac:dyDescent="0.3">
      <c r="B16" s="23" t="s">
        <v>42</v>
      </c>
      <c r="C16" s="23" t="s">
        <v>43</v>
      </c>
      <c r="D16" s="23" t="s">
        <v>80</v>
      </c>
      <c r="E16" s="23" t="s">
        <v>89</v>
      </c>
      <c r="F16" s="23" t="s">
        <v>91</v>
      </c>
      <c r="G16" s="23" t="s">
        <v>86</v>
      </c>
      <c r="H16" s="23" t="s">
        <v>87</v>
      </c>
    </row>
    <row r="17" spans="2:8" x14ac:dyDescent="0.25">
      <c r="B17" s="18" t="s">
        <v>64</v>
      </c>
      <c r="C17" s="18" t="s">
        <v>65</v>
      </c>
      <c r="D17" s="18">
        <v>1410</v>
      </c>
      <c r="E17" s="18">
        <v>1.5286624203821597E-3</v>
      </c>
      <c r="F17" s="18">
        <v>1410</v>
      </c>
      <c r="G17" s="18">
        <v>200</v>
      </c>
      <c r="H17" s="18">
        <v>299.82057416267952</v>
      </c>
    </row>
    <row r="18" spans="2:8" x14ac:dyDescent="0.25">
      <c r="B18" s="18" t="s">
        <v>68</v>
      </c>
      <c r="C18" s="18" t="s">
        <v>69</v>
      </c>
      <c r="D18" s="18">
        <v>1410</v>
      </c>
      <c r="E18" s="18">
        <v>0</v>
      </c>
      <c r="F18" s="18">
        <v>1610</v>
      </c>
      <c r="G18" s="18">
        <v>1E+30</v>
      </c>
      <c r="H18" s="18">
        <v>200</v>
      </c>
    </row>
    <row r="19" spans="2:8" x14ac:dyDescent="0.25">
      <c r="B19" s="18" t="s">
        <v>72</v>
      </c>
      <c r="C19" s="18" t="s">
        <v>73</v>
      </c>
      <c r="D19" s="18">
        <v>84.999999999999986</v>
      </c>
      <c r="E19" s="18">
        <v>0.87617834394904448</v>
      </c>
      <c r="F19" s="18">
        <v>85</v>
      </c>
      <c r="G19" s="18">
        <v>24.696203363110893</v>
      </c>
      <c r="H19" s="18">
        <v>67.592592592592595</v>
      </c>
    </row>
    <row r="20" spans="2:8" ht="15.75" thickBot="1" x14ac:dyDescent="0.3">
      <c r="B20" s="17" t="s">
        <v>75</v>
      </c>
      <c r="C20" s="17" t="s">
        <v>76</v>
      </c>
      <c r="D20" s="17">
        <v>120.78980891719749</v>
      </c>
      <c r="E20" s="17">
        <v>0</v>
      </c>
      <c r="F20" s="17">
        <v>25</v>
      </c>
      <c r="G20" s="17">
        <v>95.789808917197476</v>
      </c>
      <c r="H20" s="17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B1" zoomScale="92" workbookViewId="0">
      <selection activeCell="L19" sqref="L19"/>
    </sheetView>
  </sheetViews>
  <sheetFormatPr defaultColWidth="9" defaultRowHeight="15" x14ac:dyDescent="0.25"/>
  <cols>
    <col min="9" max="9" width="2.7109375" customWidth="1"/>
    <col min="10" max="10" width="12" customWidth="1"/>
    <col min="12" max="12" width="18.85546875" customWidth="1"/>
    <col min="13" max="13" width="19" customWidth="1"/>
    <col min="14" max="14" width="19.140625" customWidth="1"/>
    <col min="15" max="15" width="19" customWidth="1"/>
    <col min="16" max="16" width="16" customWidth="1"/>
    <col min="17" max="17" width="13.85546875" customWidth="1"/>
    <col min="18" max="18" width="19" customWidth="1"/>
    <col min="19" max="19" width="12.7109375" customWidth="1"/>
    <col min="21" max="21" width="13.140625" customWidth="1"/>
  </cols>
  <sheetData>
    <row r="1" spans="1:26" ht="14.45" customHeight="1" x14ac:dyDescent="0.25"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6" ht="14.45" customHeight="1" x14ac:dyDescent="0.25"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6" ht="21" x14ac:dyDescent="0.25">
      <c r="G3" s="1"/>
      <c r="H3" s="1"/>
      <c r="I3" s="38" t="s">
        <v>95</v>
      </c>
      <c r="J3" s="38"/>
      <c r="K3" s="38"/>
      <c r="L3" s="38"/>
      <c r="M3" s="38"/>
      <c r="N3" s="38"/>
      <c r="O3" s="38"/>
      <c r="P3" s="38"/>
      <c r="Q3" s="38"/>
      <c r="R3" s="38"/>
      <c r="S3" s="1"/>
    </row>
    <row r="4" spans="1:26" ht="15.75" thickBot="1" x14ac:dyDescent="0.3"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6" ht="16.5" thickTop="1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15.75" thickTop="1" x14ac:dyDescent="0.25">
      <c r="A6" s="43" t="s">
        <v>0</v>
      </c>
      <c r="B6" s="43"/>
      <c r="C6" s="43"/>
      <c r="D6" s="43"/>
      <c r="E6" s="43"/>
      <c r="F6" s="43"/>
      <c r="G6" s="43"/>
      <c r="I6" s="2"/>
      <c r="J6" s="43" t="s">
        <v>1</v>
      </c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6" x14ac:dyDescent="0.25">
      <c r="A7" s="43"/>
      <c r="B7" s="43"/>
      <c r="C7" s="43"/>
      <c r="D7" s="43"/>
      <c r="E7" s="43"/>
      <c r="F7" s="43"/>
      <c r="G7" s="43"/>
      <c r="I7" s="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6" x14ac:dyDescent="0.25">
      <c r="A8" s="43"/>
      <c r="B8" s="43"/>
      <c r="C8" s="43"/>
      <c r="D8" s="43"/>
      <c r="E8" s="43"/>
      <c r="F8" s="43"/>
      <c r="G8" s="43"/>
      <c r="I8" s="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6" x14ac:dyDescent="0.25">
      <c r="I9" s="34"/>
    </row>
    <row r="10" spans="1:26" ht="18.75" x14ac:dyDescent="0.3">
      <c r="A10" s="25" t="s">
        <v>2</v>
      </c>
      <c r="B10" s="25"/>
      <c r="C10" s="25"/>
      <c r="D10" s="25"/>
      <c r="E10" s="25"/>
      <c r="F10" s="25"/>
      <c r="G10" s="25"/>
      <c r="I10" s="34"/>
      <c r="L10" s="26" t="s">
        <v>19</v>
      </c>
      <c r="M10" s="27"/>
      <c r="N10" s="27"/>
      <c r="O10" s="28"/>
    </row>
    <row r="11" spans="1:26" ht="14.45" customHeight="1" x14ac:dyDescent="0.25">
      <c r="H11" s="4"/>
      <c r="I11" s="34"/>
      <c r="J11" s="24" t="s">
        <v>3</v>
      </c>
      <c r="K11" s="24"/>
      <c r="L11" s="5" t="s">
        <v>20</v>
      </c>
      <c r="M11" s="6" t="s">
        <v>21</v>
      </c>
      <c r="N11" s="6" t="s">
        <v>22</v>
      </c>
      <c r="O11" s="6" t="s">
        <v>23</v>
      </c>
    </row>
    <row r="12" spans="1:26" ht="14.45" customHeight="1" x14ac:dyDescent="0.25">
      <c r="A12" t="s">
        <v>14</v>
      </c>
      <c r="I12" s="34"/>
      <c r="J12" s="35" t="s">
        <v>4</v>
      </c>
      <c r="K12" s="36"/>
      <c r="L12" s="7">
        <v>1.394904458598726</v>
      </c>
      <c r="M12" s="7">
        <v>0</v>
      </c>
      <c r="N12" s="7">
        <v>5.4904458598726134</v>
      </c>
      <c r="O12" s="7">
        <v>0</v>
      </c>
    </row>
    <row r="13" spans="1:26" x14ac:dyDescent="0.25">
      <c r="A13" t="s">
        <v>12</v>
      </c>
      <c r="I13" s="34"/>
      <c r="J13" s="29"/>
      <c r="K13" s="29"/>
      <c r="L13" s="29"/>
      <c r="M13" s="29"/>
      <c r="N13" s="29"/>
      <c r="O13" s="29"/>
    </row>
    <row r="14" spans="1:26" x14ac:dyDescent="0.25">
      <c r="A14" t="s">
        <v>13</v>
      </c>
      <c r="I14" s="34"/>
      <c r="J14" s="30"/>
      <c r="K14" s="30"/>
      <c r="L14" s="30"/>
      <c r="M14" s="30"/>
      <c r="N14" s="30"/>
      <c r="O14" s="30"/>
      <c r="P14" s="6" t="s">
        <v>5</v>
      </c>
    </row>
    <row r="15" spans="1:26" x14ac:dyDescent="0.25">
      <c r="A15" t="s">
        <v>15</v>
      </c>
      <c r="I15" s="34"/>
      <c r="J15" s="30"/>
      <c r="K15" s="30"/>
      <c r="L15" s="30"/>
      <c r="M15" s="30"/>
      <c r="N15" s="30"/>
      <c r="O15" s="30"/>
      <c r="P15" s="6"/>
    </row>
    <row r="16" spans="1:26" x14ac:dyDescent="0.25">
      <c r="A16" t="s">
        <v>6</v>
      </c>
      <c r="I16" s="34"/>
      <c r="J16" s="31" t="s">
        <v>7</v>
      </c>
      <c r="K16" s="32"/>
      <c r="L16" s="8">
        <v>51</v>
      </c>
      <c r="M16" s="8">
        <v>9</v>
      </c>
      <c r="N16" s="8">
        <v>1</v>
      </c>
      <c r="O16" s="8">
        <v>8</v>
      </c>
      <c r="P16" s="9">
        <f>SUMPRODUCT($L$12:$M$12:$N$12:$O$12,L16:M16:N16:O16)</f>
        <v>76.630573248407629</v>
      </c>
      <c r="R16" s="6" t="s">
        <v>8</v>
      </c>
    </row>
    <row r="17" spans="1:18" x14ac:dyDescent="0.25">
      <c r="A17" s="25" t="s">
        <v>9</v>
      </c>
      <c r="B17" s="25"/>
      <c r="C17" s="25"/>
      <c r="D17" s="25"/>
      <c r="E17" s="25"/>
      <c r="F17" s="25"/>
      <c r="G17" s="25"/>
      <c r="I17" s="34"/>
      <c r="J17" s="24" t="s">
        <v>27</v>
      </c>
      <c r="K17" s="24"/>
      <c r="L17" s="10">
        <v>692</v>
      </c>
      <c r="M17" s="10">
        <v>110</v>
      </c>
      <c r="N17" s="10">
        <v>81</v>
      </c>
      <c r="O17" s="10">
        <v>150</v>
      </c>
      <c r="P17" s="9">
        <f>SUMPRODUCT($L$12:$M$12:$N$12:$O$12,L17:M17:N17:O17)</f>
        <v>1410</v>
      </c>
      <c r="Q17" s="11" t="s">
        <v>26</v>
      </c>
      <c r="R17" s="10">
        <v>1410</v>
      </c>
    </row>
    <row r="18" spans="1:18" x14ac:dyDescent="0.25">
      <c r="A18" s="33" t="s">
        <v>16</v>
      </c>
      <c r="B18" s="33"/>
      <c r="C18" s="33"/>
      <c r="D18" s="33"/>
      <c r="E18" s="33"/>
      <c r="F18" s="33"/>
      <c r="G18" s="33"/>
      <c r="I18" s="34"/>
      <c r="J18" s="24" t="s">
        <v>28</v>
      </c>
      <c r="K18" s="24"/>
      <c r="L18" s="10">
        <v>692</v>
      </c>
      <c r="M18" s="10">
        <v>110</v>
      </c>
      <c r="N18" s="10">
        <v>81</v>
      </c>
      <c r="O18" s="10">
        <v>150</v>
      </c>
      <c r="P18" s="9">
        <f>SUMPRODUCT($L$12:$M$12:$N$12:$O$12,L18:M18:N18:O18)</f>
        <v>1410</v>
      </c>
      <c r="Q18" s="11" t="s">
        <v>10</v>
      </c>
      <c r="R18" s="10">
        <v>1610</v>
      </c>
    </row>
    <row r="19" spans="1:18" x14ac:dyDescent="0.25">
      <c r="A19" s="11"/>
      <c r="F19" s="12"/>
      <c r="I19" s="34"/>
      <c r="J19" s="24" t="s">
        <v>29</v>
      </c>
      <c r="K19" s="24"/>
      <c r="L19" s="10">
        <v>57</v>
      </c>
      <c r="M19" s="10">
        <v>6</v>
      </c>
      <c r="N19" s="10">
        <v>1</v>
      </c>
      <c r="O19" s="10">
        <v>8</v>
      </c>
      <c r="P19" s="9">
        <f>SUMPRODUCT($L$12:$M$12:$N$12:$O$12,L19:M19:N19:O19)</f>
        <v>84.999999999999986</v>
      </c>
      <c r="Q19" s="11" t="s">
        <v>26</v>
      </c>
      <c r="R19" s="10">
        <v>85</v>
      </c>
    </row>
    <row r="20" spans="1:18" x14ac:dyDescent="0.25">
      <c r="I20" s="34"/>
      <c r="J20" s="24" t="s">
        <v>30</v>
      </c>
      <c r="K20" s="24"/>
      <c r="L20" s="10">
        <v>0</v>
      </c>
      <c r="M20" s="10">
        <v>1</v>
      </c>
      <c r="N20" s="10">
        <v>22</v>
      </c>
      <c r="O20" s="10">
        <v>12</v>
      </c>
      <c r="P20" s="9">
        <f>SUMPRODUCT($L$12:$M$12:$N$12:$O$12,L20:M20:N20:O20)</f>
        <v>120.78980891719749</v>
      </c>
      <c r="Q20" s="11" t="s">
        <v>26</v>
      </c>
      <c r="R20" s="10">
        <v>25</v>
      </c>
    </row>
    <row r="21" spans="1:18" x14ac:dyDescent="0.25">
      <c r="A21" s="25" t="s">
        <v>11</v>
      </c>
      <c r="B21" s="25"/>
      <c r="C21" s="25"/>
      <c r="D21" s="25"/>
      <c r="E21" s="25"/>
      <c r="F21" s="25"/>
      <c r="G21" s="25"/>
      <c r="I21" s="34"/>
      <c r="J21" s="44"/>
      <c r="K21" s="44"/>
      <c r="O21" s="11"/>
    </row>
    <row r="22" spans="1:18" x14ac:dyDescent="0.25">
      <c r="B22" s="11"/>
      <c r="C22" s="11"/>
      <c r="D22" s="11"/>
      <c r="E22" s="11"/>
      <c r="F22" s="11"/>
      <c r="G22" s="11"/>
      <c r="I22" s="34"/>
    </row>
    <row r="23" spans="1:18" x14ac:dyDescent="0.25">
      <c r="A23" t="s">
        <v>24</v>
      </c>
      <c r="B23" s="11"/>
      <c r="C23" s="11"/>
      <c r="D23" s="11"/>
      <c r="E23" s="11"/>
      <c r="F23" s="11"/>
      <c r="G23" s="11"/>
      <c r="I23" s="34"/>
    </row>
    <row r="24" spans="1:18" x14ac:dyDescent="0.25">
      <c r="A24" t="s">
        <v>17</v>
      </c>
      <c r="I24" s="34"/>
    </row>
    <row r="25" spans="1:18" x14ac:dyDescent="0.25">
      <c r="A25" t="s">
        <v>25</v>
      </c>
      <c r="B25" s="13"/>
      <c r="C25" s="13"/>
      <c r="D25" s="13"/>
      <c r="E25" s="13"/>
      <c r="F25" s="13"/>
      <c r="G25" s="13"/>
      <c r="I25" s="34"/>
    </row>
    <row r="26" spans="1:18" x14ac:dyDescent="0.25">
      <c r="A26" t="s">
        <v>31</v>
      </c>
      <c r="C26" s="4"/>
      <c r="D26" s="4"/>
      <c r="E26" s="4"/>
      <c r="F26" s="4"/>
      <c r="G26" s="11"/>
      <c r="H26" s="14"/>
      <c r="I26" s="34"/>
    </row>
    <row r="27" spans="1:18" x14ac:dyDescent="0.25">
      <c r="A27" t="s">
        <v>18</v>
      </c>
      <c r="C27" s="11"/>
      <c r="D27" s="11"/>
      <c r="E27" s="11"/>
      <c r="G27" s="11"/>
      <c r="H27" s="15"/>
      <c r="I27" s="34"/>
    </row>
    <row r="42" spans="16:16" x14ac:dyDescent="0.25">
      <c r="P42" t="s">
        <v>32</v>
      </c>
    </row>
  </sheetData>
  <mergeCells count="20">
    <mergeCell ref="G1:T2"/>
    <mergeCell ref="I3:R4"/>
    <mergeCell ref="A5:Z5"/>
    <mergeCell ref="A6:G8"/>
    <mergeCell ref="J6:T8"/>
    <mergeCell ref="J19:K19"/>
    <mergeCell ref="J20:K20"/>
    <mergeCell ref="A21:G21"/>
    <mergeCell ref="L10:O10"/>
    <mergeCell ref="J13:O15"/>
    <mergeCell ref="J16:K16"/>
    <mergeCell ref="A17:G17"/>
    <mergeCell ref="J17:K17"/>
    <mergeCell ref="A18:G18"/>
    <mergeCell ref="J18:K18"/>
    <mergeCell ref="I9:I27"/>
    <mergeCell ref="A10:G10"/>
    <mergeCell ref="J11:K11"/>
    <mergeCell ref="J12:K12"/>
    <mergeCell ref="J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Q6_l201310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2022-11-19T12:33:58Z</dcterms:created>
  <dcterms:modified xsi:type="dcterms:W3CDTF">2022-12-11T13:50:02Z</dcterms:modified>
</cp:coreProperties>
</file>