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iq-P\Desktop\20L-1310 (Muhammad Laiq Ali)\Q7\"/>
    </mc:Choice>
  </mc:AlternateContent>
  <bookViews>
    <workbookView xWindow="0" yWindow="0" windowWidth="20490" windowHeight="7020" activeTab="2"/>
  </bookViews>
  <sheets>
    <sheet name="Q7_l201310" sheetId="1" r:id="rId1"/>
    <sheet name="Answer Report 1" sheetId="4" r:id="rId2"/>
    <sheet name="Sensitivity Report 1" sheetId="5" r:id="rId3"/>
  </sheets>
  <definedNames>
    <definedName name="solver_adj" localSheetId="0" hidden="1">Q7_l201310!$L$12,Q7_l201310!$M$12,Q7_l201310!$N$12,Q7_l201310!$O$12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Q7_l201310!$P$17</definedName>
    <definedName name="solver_lhs2" localSheetId="0" hidden="1">Q7_l201310!$P$18:$P$30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Q7_l201310!$P$16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Q7_l201310!$R$17</definedName>
    <definedName name="solver_rhs2" localSheetId="0" hidden="1">Q7_l201310!$R$18:$R$30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1" i="1" l="1"/>
  <c r="P17" i="1"/>
  <c r="P18" i="1"/>
  <c r="P19" i="1"/>
  <c r="P20" i="1"/>
  <c r="P22" i="1"/>
  <c r="P23" i="1"/>
  <c r="P24" i="1"/>
  <c r="P25" i="1"/>
  <c r="P26" i="1"/>
  <c r="P27" i="1"/>
  <c r="P28" i="1"/>
  <c r="P29" i="1"/>
  <c r="P30" i="1"/>
  <c r="P16" i="1"/>
</calcChain>
</file>

<file path=xl/sharedStrings.xml><?xml version="1.0" encoding="utf-8"?>
<sst xmlns="http://schemas.openxmlformats.org/spreadsheetml/2006/main" count="230" uniqueCount="146">
  <si>
    <t>Setting Up the Problem By Hand</t>
  </si>
  <si>
    <t>Setting Up the Problem in Excel</t>
  </si>
  <si>
    <t>Decision Variables</t>
  </si>
  <si>
    <t>Decision Variable</t>
  </si>
  <si>
    <t>Quantity Produced</t>
  </si>
  <si>
    <t>Totals</t>
  </si>
  <si>
    <t>Z: Profit</t>
  </si>
  <si>
    <t>Profit</t>
  </si>
  <si>
    <t>RHS</t>
  </si>
  <si>
    <t>Objective Funtion</t>
  </si>
  <si>
    <t>&gt;=</t>
  </si>
  <si>
    <t>&lt;=</t>
  </si>
  <si>
    <t>Subject To following Constraints</t>
  </si>
  <si>
    <t>\</t>
  </si>
  <si>
    <t>X1 =Number of Student models produced each week</t>
  </si>
  <si>
    <t>X2 = Number of Plus models produced each week</t>
  </si>
  <si>
    <t>X3 = Number of Net models produced each week</t>
  </si>
  <si>
    <t>X4 = Number of Pro models produced each week</t>
  </si>
  <si>
    <t>Miaximize:70X1 + 80X2 + 130X3 + 150X4</t>
  </si>
  <si>
    <t>X3         &gt;=   100     (contract)</t>
  </si>
  <si>
    <t>.4X1 + .5X2 + .6X3 + .8X4        &lt;=   750     (productionn   hours)</t>
  </si>
  <si>
    <t>X1 + X3     &lt;=  700       (celeron)</t>
  </si>
  <si>
    <t>X2 + X4  &lt;=   550     (pentium)</t>
  </si>
  <si>
    <t xml:space="preserve">X1 + X2 + X3  &lt;= 800  (20gb Hard Drivers) </t>
  </si>
  <si>
    <t>X4   &lt;=   950   (30gb Hard Drives)</t>
  </si>
  <si>
    <t>X1 + X2 + 2X3 + X4   &lt;=  1600  (Floppy Drives)</t>
  </si>
  <si>
    <t>X1 + X2 + X4 &lt;=   1000   (Zip Drives)</t>
  </si>
  <si>
    <t>X1 + X3 + X4  &lt;=  1600  (CD R/W's)</t>
  </si>
  <si>
    <t>X2 + X3 + X4  &lt;= 900 (DVD's)</t>
  </si>
  <si>
    <t>X1 + X2  &lt;=  850  (15-in. monitors)</t>
  </si>
  <si>
    <t>X3 + X4 &lt;= 800  (17-in. monitors)</t>
  </si>
  <si>
    <t>X2 + X3 &lt;= 1250 (Mini-tower cases)</t>
  </si>
  <si>
    <t>X1 + X4 &lt;= 750 (Tower cases)</t>
  </si>
  <si>
    <t>All   X's &gt; = 0</t>
  </si>
  <si>
    <t>Student Model</t>
  </si>
  <si>
    <t>Plus  Models</t>
  </si>
  <si>
    <t>Net Models</t>
  </si>
  <si>
    <t>Pro Models</t>
  </si>
  <si>
    <t>Models</t>
  </si>
  <si>
    <t>contract</t>
  </si>
  <si>
    <t>production hours</t>
  </si>
  <si>
    <t>celeronn</t>
  </si>
  <si>
    <t>pentium</t>
  </si>
  <si>
    <t>20gb hard drivers</t>
  </si>
  <si>
    <t>30gb hard drivers</t>
  </si>
  <si>
    <t>Floppy drivers</t>
  </si>
  <si>
    <t>Zip drivers</t>
  </si>
  <si>
    <t>CD R/W's</t>
  </si>
  <si>
    <t>DVD'S</t>
  </si>
  <si>
    <t>15-in. monitors</t>
  </si>
  <si>
    <t>17-in. monitors</t>
  </si>
  <si>
    <t>Mini-tower case</t>
  </si>
  <si>
    <t>Tower cases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</si>
  <si>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</si>
  <si>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</si>
  <si>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</si>
  <si>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</si>
  <si>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6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</si>
  <si>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</si>
  <si>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</si>
  <si>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</si>
  <si>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</si>
  <si>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</si>
  <si>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</si>
  <si>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</si>
  <si>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</si>
  <si>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</si>
  <si>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</si>
  <si>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</si>
  <si>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</si>
  <si>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</si>
  <si>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</si>
  <si>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</si>
  <si>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$P$16</t>
  </si>
  <si>
    <t>Profit Totals</t>
  </si>
  <si>
    <t>$L$12</t>
  </si>
  <si>
    <t>Quantity Produced Student Model</t>
  </si>
  <si>
    <t>Contin</t>
  </si>
  <si>
    <t>$M$12</t>
  </si>
  <si>
    <t>Quantity Produced Plus  Models</t>
  </si>
  <si>
    <t>$N$12</t>
  </si>
  <si>
    <t>Quantity Produced Net Models</t>
  </si>
  <si>
    <t>$O$12</t>
  </si>
  <si>
    <t>Quantity Produced Pro Models</t>
  </si>
  <si>
    <t>$P$17</t>
  </si>
  <si>
    <t>contract Totals</t>
  </si>
  <si>
    <t>$P$17&gt;=$R$17</t>
  </si>
  <si>
    <t>Not Binding</t>
  </si>
  <si>
    <t>$P$18</t>
  </si>
  <si>
    <t>production hours Totals</t>
  </si>
  <si>
    <t>$P$18&lt;=$R$18</t>
  </si>
  <si>
    <t>$P$19</t>
  </si>
  <si>
    <t>celeronn Totals</t>
  </si>
  <si>
    <t>$P$19&lt;=$R$19</t>
  </si>
  <si>
    <t>Binding</t>
  </si>
  <si>
    <t>$P$20</t>
  </si>
  <si>
    <t>pentium Totals</t>
  </si>
  <si>
    <t>$P$20&lt;=$R$20</t>
  </si>
  <si>
    <t>$P$21</t>
  </si>
  <si>
    <t>20gb hard drivers Totals</t>
  </si>
  <si>
    <t>$P$21&lt;=$R$21</t>
  </si>
  <si>
    <t>$P$22</t>
  </si>
  <si>
    <t>30gb hard drivers Totals</t>
  </si>
  <si>
    <t>$P$22&lt;=$R$22</t>
  </si>
  <si>
    <t>$P$23</t>
  </si>
  <si>
    <t>Floppy drivers Totals</t>
  </si>
  <si>
    <t>$P$23&lt;=$R$23</t>
  </si>
  <si>
    <t>$P$24</t>
  </si>
  <si>
    <t>Zip drivers Totals</t>
  </si>
  <si>
    <t>$P$24&lt;=$R$24</t>
  </si>
  <si>
    <t>$P$25</t>
  </si>
  <si>
    <t>CD R/W's Totals</t>
  </si>
  <si>
    <t>$P$25&lt;=$R$25</t>
  </si>
  <si>
    <t>$P$26</t>
  </si>
  <si>
    <t>DVD'S Totals</t>
  </si>
  <si>
    <t>$P$26&lt;=$R$26</t>
  </si>
  <si>
    <t>$P$27</t>
  </si>
  <si>
    <t>15-in. monitors Totals</t>
  </si>
  <si>
    <t>$P$27&lt;=$R$27</t>
  </si>
  <si>
    <t>$P$28</t>
  </si>
  <si>
    <t>17-in. monitors Totals</t>
  </si>
  <si>
    <t>$P$28&lt;=$R$28</t>
  </si>
  <si>
    <t>$P$29</t>
  </si>
  <si>
    <t>Mini-tower case Totals</t>
  </si>
  <si>
    <t>$P$29&lt;=$R$29</t>
  </si>
  <si>
    <t>$P$30</t>
  </si>
  <si>
    <t>Tower cases Totals</t>
  </si>
  <si>
    <t>$P$30&lt;=$R$30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</si>
  <si>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</si>
  <si>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</si>
  <si>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</si>
  <si>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</si>
  <si>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</si>
  <si>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</si>
  <si>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</si>
  <si>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</si>
  <si>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</si>
  <si>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</si>
  <si>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</si>
  <si>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</si>
  <si>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</si>
  <si>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</si>
  <si>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QUESTION # 7</t>
  </si>
  <si>
    <t>Worksheet: [Q7.xlsx]Sheet1</t>
  </si>
  <si>
    <t>Report Created: 12/10/2022 4:40:42 PM</t>
  </si>
  <si>
    <t>Solution Time: 0.047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</si>
</sst>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rgb="FF3F3F3F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46">
    <xf numFmtId="0" fontId="0" fillId="0" borderId="0" xfId="0"/>
    <xf numFmtId="0" fontId="6" fillId="0" borderId="0" xfId="0" applyFont="1" applyAlignment="1">
      <alignment vertical="top"/>
    </xf>
    <xf numFmtId="0" fontId="3" fillId="3" borderId="7" xfId="2" applyBorder="1" applyAlignment="1"/>
    <xf numFmtId="0" fontId="3" fillId="3" borderId="0" xfId="2" applyBorder="1" applyAlignment="1"/>
    <xf numFmtId="0" fontId="0" fillId="0" borderId="0" xfId="0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1" fillId="5" borderId="11" xfId="4" applyBorder="1" applyAlignment="1">
      <alignment horizontal="center"/>
    </xf>
    <xf numFmtId="0" fontId="1" fillId="4" borderId="11" xfId="3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 vertical="center"/>
    </xf>
    <xf numFmtId="0" fontId="4" fillId="0" borderId="0" xfId="0" applyFont="1"/>
    <xf numFmtId="0" fontId="0" fillId="0" borderId="17" xfId="0" applyFill="1" applyBorder="1" applyAlignment="1"/>
    <xf numFmtId="0" fontId="0" fillId="0" borderId="18" xfId="0" applyFill="1" applyBorder="1" applyAlignment="1"/>
    <xf numFmtId="0" fontId="0" fillId="0" borderId="17" xfId="0" applyNumberFormat="1" applyFill="1" applyBorder="1" applyAlignment="1"/>
    <xf numFmtId="0" fontId="0" fillId="0" borderId="18" xfId="0" applyNumberFormat="1" applyFill="1" applyBorder="1" applyAlignment="1"/>
    <xf numFmtId="0" fontId="10" fillId="0" borderId="16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3" borderId="4" xfId="2" applyBorder="1"/>
    <xf numFmtId="0" fontId="3" fillId="3" borderId="5" xfId="2" applyBorder="1"/>
    <xf numFmtId="0" fontId="3" fillId="3" borderId="6" xfId="2" applyBorder="1"/>
    <xf numFmtId="0" fontId="8" fillId="2" borderId="1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5" borderId="11" xfId="4" applyFont="1" applyBorder="1" applyAlignment="1">
      <alignment horizontal="left"/>
    </xf>
    <xf numFmtId="0" fontId="1" fillId="5" borderId="11" xfId="4" applyBorder="1" applyAlignment="1">
      <alignment horizontal="left"/>
    </xf>
    <xf numFmtId="0" fontId="3" fillId="3" borderId="0" xfId="2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4" fillId="4" borderId="11" xfId="3" applyFont="1" applyBorder="1" applyAlignment="1">
      <alignment horizontal="left"/>
    </xf>
    <xf numFmtId="0" fontId="1" fillId="4" borderId="11" xfId="3" applyBorder="1" applyAlignment="1">
      <alignment horizontal="left"/>
    </xf>
  </cellXfs>
  <cellStyles count="5">
    <cellStyle name="60% - Accent2" xfId="3" builtinId="36"/>
    <cellStyle name="60% - Accent4" xfId="4" builtinId="44"/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A9" zoomScale="89" workbookViewId="0">
      <selection activeCell="N20" sqref="N20"/>
    </sheetView>
  </sheetViews>
  <sheetFormatPr defaultColWidth="9" defaultRowHeight="15" x14ac:dyDescent="0.25"/>
  <cols>
    <col min="9" max="9" width="2.7109375" customWidth="1"/>
    <col min="12" max="12" width="18.85546875" customWidth="1"/>
    <col min="13" max="13" width="19" customWidth="1"/>
    <col min="14" max="14" width="19.140625" customWidth="1"/>
    <col min="15" max="15" width="19" customWidth="1"/>
    <col min="16" max="16" width="16" customWidth="1"/>
    <col min="17" max="17" width="13.85546875" customWidth="1"/>
    <col min="18" max="18" width="19" customWidth="1"/>
    <col min="19" max="19" width="12.7109375" customWidth="1"/>
    <col min="21" max="21" width="13.140625" customWidth="1"/>
  </cols>
  <sheetData>
    <row r="1" spans="1:26" ht="14.45" customHeight="1" x14ac:dyDescent="0.25"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6" ht="14.45" customHeight="1" x14ac:dyDescent="0.25"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6" ht="21" x14ac:dyDescent="0.25">
      <c r="G3" s="1"/>
      <c r="H3" s="1"/>
      <c r="I3" s="28" t="s">
        <v>142</v>
      </c>
      <c r="J3" s="28"/>
      <c r="K3" s="28"/>
      <c r="L3" s="28"/>
      <c r="M3" s="28"/>
      <c r="N3" s="28"/>
      <c r="O3" s="28"/>
      <c r="P3" s="28"/>
      <c r="Q3" s="28"/>
      <c r="R3" s="28"/>
      <c r="S3" s="1"/>
    </row>
    <row r="4" spans="1:26" ht="15.75" thickBot="1" x14ac:dyDescent="0.3"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6" ht="16.5" thickTop="1" thickBot="1" x14ac:dyDescent="0.3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2"/>
    </row>
    <row r="6" spans="1:26" ht="15.75" thickTop="1" x14ac:dyDescent="0.25">
      <c r="A6" s="33" t="s">
        <v>0</v>
      </c>
      <c r="B6" s="33"/>
      <c r="C6" s="33"/>
      <c r="D6" s="33"/>
      <c r="E6" s="33"/>
      <c r="F6" s="33"/>
      <c r="G6" s="33"/>
      <c r="I6" s="2"/>
      <c r="J6" s="33" t="s">
        <v>1</v>
      </c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6" x14ac:dyDescent="0.25">
      <c r="A7" s="33"/>
      <c r="B7" s="33"/>
      <c r="C7" s="33"/>
      <c r="D7" s="33"/>
      <c r="E7" s="33"/>
      <c r="F7" s="33"/>
      <c r="G7" s="33"/>
      <c r="I7" s="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1:26" x14ac:dyDescent="0.25">
      <c r="A8" s="33"/>
      <c r="B8" s="33"/>
      <c r="C8" s="33"/>
      <c r="D8" s="33"/>
      <c r="E8" s="33"/>
      <c r="F8" s="33"/>
      <c r="G8" s="33"/>
      <c r="I8" s="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6" x14ac:dyDescent="0.25">
      <c r="I9" s="3"/>
    </row>
    <row r="10" spans="1:26" ht="18.75" x14ac:dyDescent="0.3">
      <c r="A10" s="34" t="s">
        <v>2</v>
      </c>
      <c r="B10" s="34"/>
      <c r="C10" s="34"/>
      <c r="D10" s="34"/>
      <c r="E10" s="34"/>
      <c r="F10" s="34"/>
      <c r="G10" s="34"/>
      <c r="I10" s="3"/>
      <c r="L10" s="35" t="s">
        <v>38</v>
      </c>
      <c r="M10" s="36"/>
      <c r="N10" s="36"/>
      <c r="O10" s="37"/>
    </row>
    <row r="11" spans="1:26" ht="14.45" customHeight="1" x14ac:dyDescent="0.25">
      <c r="H11" s="4"/>
      <c r="I11" s="3"/>
      <c r="J11" s="38" t="s">
        <v>3</v>
      </c>
      <c r="K11" s="38"/>
      <c r="L11" s="5" t="s">
        <v>34</v>
      </c>
      <c r="M11" s="6" t="s">
        <v>35</v>
      </c>
      <c r="N11" s="6" t="s">
        <v>36</v>
      </c>
      <c r="O11" s="6" t="s">
        <v>37</v>
      </c>
    </row>
    <row r="12" spans="1:26" ht="14.45" customHeight="1" x14ac:dyDescent="0.25">
      <c r="A12" t="s">
        <v>14</v>
      </c>
      <c r="I12" s="3"/>
      <c r="J12" s="39" t="s">
        <v>4</v>
      </c>
      <c r="K12" s="40"/>
      <c r="L12" s="7">
        <v>325</v>
      </c>
      <c r="M12" s="7">
        <v>100</v>
      </c>
      <c r="N12" s="7">
        <v>375</v>
      </c>
      <c r="O12" s="7">
        <v>425</v>
      </c>
    </row>
    <row r="13" spans="1:26" x14ac:dyDescent="0.25">
      <c r="A13" t="s">
        <v>15</v>
      </c>
      <c r="I13" s="3"/>
      <c r="J13" s="42"/>
      <c r="K13" s="42"/>
      <c r="L13" s="42"/>
      <c r="M13" s="42"/>
      <c r="N13" s="42"/>
      <c r="O13" s="42"/>
    </row>
    <row r="14" spans="1:26" x14ac:dyDescent="0.25">
      <c r="A14" t="s">
        <v>16</v>
      </c>
      <c r="I14" s="3"/>
      <c r="J14" s="43"/>
      <c r="K14" s="43"/>
      <c r="L14" s="43"/>
      <c r="M14" s="43"/>
      <c r="N14" s="43"/>
      <c r="O14" s="43"/>
      <c r="P14" s="6" t="s">
        <v>5</v>
      </c>
    </row>
    <row r="15" spans="1:26" x14ac:dyDescent="0.25">
      <c r="A15" t="s">
        <v>17</v>
      </c>
      <c r="I15" s="3"/>
      <c r="J15" s="43"/>
      <c r="K15" s="43"/>
      <c r="L15" s="43"/>
      <c r="M15" s="43"/>
      <c r="N15" s="43"/>
      <c r="O15" s="43"/>
      <c r="P15" s="6"/>
    </row>
    <row r="16" spans="1:26" x14ac:dyDescent="0.25">
      <c r="A16" t="s">
        <v>6</v>
      </c>
      <c r="I16" s="3"/>
      <c r="J16" s="44" t="s">
        <v>7</v>
      </c>
      <c r="K16" s="45"/>
      <c r="L16" s="8">
        <v>70</v>
      </c>
      <c r="M16" s="8">
        <v>80</v>
      </c>
      <c r="N16" s="8">
        <v>130</v>
      </c>
      <c r="O16" s="8">
        <v>150</v>
      </c>
      <c r="P16" s="9">
        <f>SUMPRODUCT($L$12:$M$12:$N$12:$O$12,L16:M16:N16:O16)</f>
        <v>143250</v>
      </c>
      <c r="R16" s="6" t="s">
        <v>8</v>
      </c>
    </row>
    <row r="17" spans="1:18" x14ac:dyDescent="0.25">
      <c r="A17" s="34" t="s">
        <v>9</v>
      </c>
      <c r="B17" s="34"/>
      <c r="C17" s="34"/>
      <c r="D17" s="34"/>
      <c r="E17" s="34"/>
      <c r="F17" s="34"/>
      <c r="G17" s="34"/>
      <c r="I17" s="3"/>
      <c r="J17" s="38" t="s">
        <v>39</v>
      </c>
      <c r="K17" s="38"/>
      <c r="L17" s="10">
        <v>0</v>
      </c>
      <c r="M17" s="10">
        <v>0</v>
      </c>
      <c r="N17" s="10">
        <v>1</v>
      </c>
      <c r="O17" s="10">
        <v>0</v>
      </c>
      <c r="P17" s="9">
        <f>SUMPRODUCT($L$12:$M$12:$N$12:$O$12,L17:M17:N17:O17)</f>
        <v>375</v>
      </c>
      <c r="Q17" s="11" t="s">
        <v>10</v>
      </c>
      <c r="R17" s="10">
        <v>100</v>
      </c>
    </row>
    <row r="18" spans="1:18" x14ac:dyDescent="0.25">
      <c r="A18" s="43" t="s">
        <v>18</v>
      </c>
      <c r="B18" s="43"/>
      <c r="C18" s="43"/>
      <c r="D18" s="43"/>
      <c r="E18" s="43"/>
      <c r="F18" s="43"/>
      <c r="G18" s="43"/>
      <c r="I18" s="3"/>
      <c r="J18" s="38" t="s">
        <v>40</v>
      </c>
      <c r="K18" s="38"/>
      <c r="L18" s="10">
        <v>0.4</v>
      </c>
      <c r="M18" s="10">
        <v>0.5</v>
      </c>
      <c r="N18" s="10">
        <v>0.6</v>
      </c>
      <c r="O18" s="10">
        <v>0.8</v>
      </c>
      <c r="P18" s="9">
        <f>SUMPRODUCT($L$12:$M$12:$N$12:$O$12,L18:M18:N18:O18)</f>
        <v>745</v>
      </c>
      <c r="Q18" s="11" t="s">
        <v>11</v>
      </c>
      <c r="R18" s="10">
        <v>750</v>
      </c>
    </row>
    <row r="19" spans="1:18" x14ac:dyDescent="0.25">
      <c r="A19" s="11"/>
      <c r="F19" s="12"/>
      <c r="I19" s="3"/>
      <c r="J19" s="38" t="s">
        <v>41</v>
      </c>
      <c r="K19" s="38"/>
      <c r="L19" s="10">
        <v>1</v>
      </c>
      <c r="M19" s="10">
        <v>0</v>
      </c>
      <c r="N19" s="10">
        <v>1</v>
      </c>
      <c r="O19" s="10">
        <v>0</v>
      </c>
      <c r="P19" s="9">
        <f>SUMPRODUCT($L$12:$M$12:$N$12:$O$12,L19:M19:N19:O19)</f>
        <v>700</v>
      </c>
      <c r="Q19" s="11" t="s">
        <v>11</v>
      </c>
      <c r="R19" s="10">
        <v>700</v>
      </c>
    </row>
    <row r="20" spans="1:18" x14ac:dyDescent="0.25">
      <c r="I20" s="3"/>
      <c r="J20" s="38" t="s">
        <v>42</v>
      </c>
      <c r="K20" s="38"/>
      <c r="L20" s="10">
        <v>0</v>
      </c>
      <c r="M20" s="10">
        <v>1</v>
      </c>
      <c r="N20" s="10">
        <v>0</v>
      </c>
      <c r="O20" s="10">
        <v>1</v>
      </c>
      <c r="P20" s="9">
        <f>SUMPRODUCT($L$12:$M$12:$N$12:$O$12,L20:M20:N20:O20)</f>
        <v>525</v>
      </c>
      <c r="Q20" s="11" t="s">
        <v>11</v>
      </c>
      <c r="R20" s="10">
        <v>550</v>
      </c>
    </row>
    <row r="21" spans="1:18" x14ac:dyDescent="0.25">
      <c r="A21" s="34" t="s">
        <v>12</v>
      </c>
      <c r="B21" s="34"/>
      <c r="C21" s="34"/>
      <c r="D21" s="34"/>
      <c r="E21" s="34"/>
      <c r="F21" s="34"/>
      <c r="G21" s="34"/>
      <c r="I21" s="3"/>
      <c r="J21" s="24" t="s">
        <v>43</v>
      </c>
      <c r="K21" s="25"/>
      <c r="L21" s="10">
        <v>1</v>
      </c>
      <c r="M21" s="10">
        <v>1</v>
      </c>
      <c r="N21" s="10">
        <v>1</v>
      </c>
      <c r="O21" s="10">
        <v>0</v>
      </c>
      <c r="P21" s="9">
        <f>SUMPRODUCT($L$12:$M$12:$N$12:$O$12,L21:M21:N21:O21)</f>
        <v>800</v>
      </c>
      <c r="Q21" s="11" t="s">
        <v>11</v>
      </c>
      <c r="R21" s="10">
        <v>800</v>
      </c>
    </row>
    <row r="22" spans="1:18" x14ac:dyDescent="0.25">
      <c r="B22" s="11"/>
      <c r="C22" s="11"/>
      <c r="D22" s="11"/>
      <c r="E22" s="11"/>
      <c r="F22" s="11"/>
      <c r="G22" s="11"/>
      <c r="I22" s="3"/>
      <c r="J22" s="24" t="s">
        <v>44</v>
      </c>
      <c r="K22" s="25"/>
      <c r="L22" s="10">
        <v>0</v>
      </c>
      <c r="M22" s="10">
        <v>0</v>
      </c>
      <c r="N22" s="10">
        <v>0</v>
      </c>
      <c r="O22" s="10">
        <v>1</v>
      </c>
      <c r="P22" s="9">
        <f>SUMPRODUCT($L$12:$M$12:$N$12:$O$12,L22:M22:N22:O22)</f>
        <v>425</v>
      </c>
      <c r="Q22" s="11" t="s">
        <v>11</v>
      </c>
      <c r="R22" s="10">
        <v>950</v>
      </c>
    </row>
    <row r="23" spans="1:18" x14ac:dyDescent="0.25">
      <c r="A23" t="s">
        <v>19</v>
      </c>
      <c r="B23" s="11"/>
      <c r="C23" s="11"/>
      <c r="D23" s="11"/>
      <c r="E23" s="11"/>
      <c r="F23" s="11"/>
      <c r="G23" s="11"/>
      <c r="I23" s="3"/>
      <c r="J23" s="24" t="s">
        <v>45</v>
      </c>
      <c r="K23" s="25"/>
      <c r="L23" s="10">
        <v>1</v>
      </c>
      <c r="M23" s="10">
        <v>1</v>
      </c>
      <c r="N23" s="10">
        <v>2</v>
      </c>
      <c r="O23" s="10">
        <v>1</v>
      </c>
      <c r="P23" s="9">
        <f>SUMPRODUCT($L$12:$M$12:$N$12:$O$12,L23:M23:N23:O23)</f>
        <v>1600</v>
      </c>
      <c r="Q23" s="11" t="s">
        <v>11</v>
      </c>
      <c r="R23" s="10">
        <v>1600</v>
      </c>
    </row>
    <row r="24" spans="1:18" x14ac:dyDescent="0.25">
      <c r="A24" t="s">
        <v>20</v>
      </c>
      <c r="I24" s="3"/>
      <c r="J24" s="24" t="s">
        <v>46</v>
      </c>
      <c r="K24" s="25"/>
      <c r="L24" s="10">
        <v>1</v>
      </c>
      <c r="M24" s="10">
        <v>1</v>
      </c>
      <c r="N24" s="10">
        <v>0</v>
      </c>
      <c r="O24" s="10">
        <v>1</v>
      </c>
      <c r="P24" s="9">
        <f>SUMPRODUCT($L$12:$M$12:$N$12:$O$12,L24:M24:N24:O24)</f>
        <v>850</v>
      </c>
      <c r="Q24" s="11" t="s">
        <v>11</v>
      </c>
      <c r="R24" s="10">
        <v>1000</v>
      </c>
    </row>
    <row r="25" spans="1:18" x14ac:dyDescent="0.25">
      <c r="A25" t="s">
        <v>21</v>
      </c>
      <c r="B25" s="13"/>
      <c r="C25" s="13"/>
      <c r="D25" s="13"/>
      <c r="E25" s="13"/>
      <c r="F25" s="13"/>
      <c r="G25" s="13"/>
      <c r="I25" s="3"/>
      <c r="J25" s="24" t="s">
        <v>47</v>
      </c>
      <c r="K25" s="25"/>
      <c r="L25" s="10">
        <v>1</v>
      </c>
      <c r="M25" s="10">
        <v>0</v>
      </c>
      <c r="N25" s="10">
        <v>1</v>
      </c>
      <c r="O25" s="10">
        <v>1</v>
      </c>
      <c r="P25" s="9">
        <f>SUMPRODUCT($L$12:$M$12:$N$12:$O$12,L25:M25:N25:O25)</f>
        <v>1125</v>
      </c>
      <c r="Q25" s="11" t="s">
        <v>11</v>
      </c>
      <c r="R25" s="10">
        <v>1600</v>
      </c>
    </row>
    <row r="26" spans="1:18" x14ac:dyDescent="0.25">
      <c r="A26" t="s">
        <v>22</v>
      </c>
      <c r="C26" s="4"/>
      <c r="D26" s="4"/>
      <c r="E26" s="4"/>
      <c r="F26" s="4"/>
      <c r="G26" s="11"/>
      <c r="H26" s="14"/>
      <c r="I26" s="3"/>
      <c r="J26" s="24" t="s">
        <v>48</v>
      </c>
      <c r="K26" s="25"/>
      <c r="L26" s="10">
        <v>0</v>
      </c>
      <c r="M26" s="10">
        <v>1</v>
      </c>
      <c r="N26" s="10">
        <v>1</v>
      </c>
      <c r="O26" s="10">
        <v>1</v>
      </c>
      <c r="P26" s="9">
        <f>SUMPRODUCT($L$12:$M$12:$N$12:$O$12,L26:M26:N26:O26)</f>
        <v>900</v>
      </c>
      <c r="Q26" s="11" t="s">
        <v>11</v>
      </c>
      <c r="R26" s="10">
        <v>900</v>
      </c>
    </row>
    <row r="27" spans="1:18" x14ac:dyDescent="0.25">
      <c r="A27" t="s">
        <v>23</v>
      </c>
      <c r="C27" s="11"/>
      <c r="D27" s="11"/>
      <c r="E27" s="11"/>
      <c r="G27" s="11"/>
      <c r="H27" s="15"/>
      <c r="I27" s="41"/>
      <c r="J27" s="26" t="s">
        <v>49</v>
      </c>
      <c r="K27" s="25"/>
      <c r="L27" s="10">
        <v>1</v>
      </c>
      <c r="M27" s="10">
        <v>1</v>
      </c>
      <c r="N27" s="10">
        <v>0</v>
      </c>
      <c r="O27" s="10">
        <v>0</v>
      </c>
      <c r="P27" s="9">
        <f>SUMPRODUCT($L$12:$M$12:$N$12:$O$12,L27:M27:N27:O27)</f>
        <v>425</v>
      </c>
      <c r="Q27" s="11" t="s">
        <v>11</v>
      </c>
      <c r="R27" s="10">
        <v>850</v>
      </c>
    </row>
    <row r="28" spans="1:18" x14ac:dyDescent="0.25">
      <c r="A28" t="s">
        <v>24</v>
      </c>
      <c r="I28" s="41"/>
      <c r="J28" s="24" t="s">
        <v>50</v>
      </c>
      <c r="K28" s="25"/>
      <c r="L28" s="10">
        <v>0</v>
      </c>
      <c r="M28" s="10">
        <v>0</v>
      </c>
      <c r="N28" s="10">
        <v>1</v>
      </c>
      <c r="O28" s="10">
        <v>1</v>
      </c>
      <c r="P28" s="9">
        <f>SUMPRODUCT($L$12:$M$12:$N$12:$O$12,L28:M28:N28:O28)</f>
        <v>800</v>
      </c>
      <c r="Q28" s="11" t="s">
        <v>11</v>
      </c>
      <c r="R28" s="10">
        <v>800</v>
      </c>
    </row>
    <row r="29" spans="1:18" x14ac:dyDescent="0.25">
      <c r="A29" t="s">
        <v>25</v>
      </c>
      <c r="I29" s="41"/>
      <c r="J29" s="24" t="s">
        <v>51</v>
      </c>
      <c r="K29" s="25"/>
      <c r="L29" s="10">
        <v>0</v>
      </c>
      <c r="M29" s="10">
        <v>1</v>
      </c>
      <c r="N29" s="10">
        <v>1</v>
      </c>
      <c r="O29" s="10">
        <v>0</v>
      </c>
      <c r="P29" s="9">
        <f>SUMPRODUCT($L$12:$M$12:$N$12:$O$12,L29:M29:N29:O29)</f>
        <v>475</v>
      </c>
      <c r="Q29" s="11" t="s">
        <v>11</v>
      </c>
      <c r="R29" s="10">
        <v>1250</v>
      </c>
    </row>
    <row r="30" spans="1:18" x14ac:dyDescent="0.25">
      <c r="A30" t="s">
        <v>26</v>
      </c>
      <c r="I30" s="41"/>
      <c r="J30" s="24" t="s">
        <v>52</v>
      </c>
      <c r="K30" s="25"/>
      <c r="L30" s="10">
        <v>1</v>
      </c>
      <c r="M30" s="10">
        <v>0</v>
      </c>
      <c r="N30" s="10">
        <v>0</v>
      </c>
      <c r="O30" s="10">
        <v>1</v>
      </c>
      <c r="P30" s="9">
        <f>SUMPRODUCT($L$12:$M$12:$N$12:$O$12,L30:M30:N30:O30)</f>
        <v>750</v>
      </c>
      <c r="Q30" s="11" t="s">
        <v>11</v>
      </c>
      <c r="R30" s="10">
        <v>750</v>
      </c>
    </row>
    <row r="31" spans="1:18" x14ac:dyDescent="0.25">
      <c r="A31" t="s">
        <v>27</v>
      </c>
      <c r="I31" s="41"/>
    </row>
    <row r="32" spans="1:18" x14ac:dyDescent="0.25">
      <c r="A32" t="s">
        <v>28</v>
      </c>
      <c r="I32" s="41"/>
    </row>
    <row r="33" spans="1:16" x14ac:dyDescent="0.25">
      <c r="A33" t="s">
        <v>29</v>
      </c>
      <c r="I33" s="41"/>
    </row>
    <row r="34" spans="1:16" x14ac:dyDescent="0.25">
      <c r="A34" t="s">
        <v>30</v>
      </c>
      <c r="I34" s="41"/>
    </row>
    <row r="35" spans="1:16" x14ac:dyDescent="0.25">
      <c r="A35" t="s">
        <v>31</v>
      </c>
      <c r="I35" s="41"/>
    </row>
    <row r="36" spans="1:16" x14ac:dyDescent="0.25">
      <c r="A36" t="s">
        <v>32</v>
      </c>
      <c r="I36" s="41"/>
    </row>
    <row r="37" spans="1:16" x14ac:dyDescent="0.25">
      <c r="B37" t="s">
        <v>33</v>
      </c>
      <c r="I37" s="41"/>
    </row>
    <row r="38" spans="1:16" x14ac:dyDescent="0.25">
      <c r="I38" s="41"/>
    </row>
    <row r="42" spans="1:16" x14ac:dyDescent="0.25">
      <c r="P42" t="s">
        <v>13</v>
      </c>
    </row>
  </sheetData>
  <mergeCells count="29">
    <mergeCell ref="A10:G10"/>
    <mergeCell ref="L10:O10"/>
    <mergeCell ref="J11:K11"/>
    <mergeCell ref="J12:K12"/>
    <mergeCell ref="I27:I38"/>
    <mergeCell ref="J13:O15"/>
    <mergeCell ref="J16:K16"/>
    <mergeCell ref="A17:G17"/>
    <mergeCell ref="J17:K17"/>
    <mergeCell ref="A18:G18"/>
    <mergeCell ref="J18:K18"/>
    <mergeCell ref="J19:K19"/>
    <mergeCell ref="J20:K20"/>
    <mergeCell ref="A21:G21"/>
    <mergeCell ref="J21:K21"/>
    <mergeCell ref="J22:K22"/>
    <mergeCell ref="G1:T2"/>
    <mergeCell ref="I3:R4"/>
    <mergeCell ref="A5:Z5"/>
    <mergeCell ref="A6:G8"/>
    <mergeCell ref="J6:T8"/>
    <mergeCell ref="J29:K29"/>
    <mergeCell ref="J30:K30"/>
    <mergeCell ref="J23:K23"/>
    <mergeCell ref="J24:K24"/>
    <mergeCell ref="J25:K25"/>
    <mergeCell ref="J26:K26"/>
    <mergeCell ref="J28:K28"/>
    <mergeCell ref="J27:K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workbookViewId="0"/>
  </sheetViews>
  <sheetFormatPr defaultRowHeight="15" x14ac:dyDescent="0.25"/>
  <cols>
    <col min="1" max="1" width="9.5703125" customWidth="1"/>
    <col min="2" max="2" width="21.28515625" customWidth="1"/>
    <col min="3" max="3" width="37.7109375" customWidth="1"/>
    <col min="4" max="4" width="27.28515625" customWidth="1"/>
    <col min="5" max="5" width="30.140625" customWidth="1"/>
    <col min="6" max="6" width="20.7109375" customWidth="1"/>
    <col min="7" max="7" width="5.42578125" customWidth="1"/>
  </cols>
  <sheetData>
    <row r="1" spans="1:5" x14ac:dyDescent="0.25">
      <c r="A1" s="16" t="s">
        <v>53</v>
      </c>
    </row>
    <row r="2" spans="1:5" x14ac:dyDescent="0.25">
      <c r="A2" s="16" t="s">
        <v>143</v>
      </c>
    </row>
    <row r="3" spans="1:5" x14ac:dyDescent="0.25">
      <c r="A3" s="16" t="s">
        <v>144</v>
      </c>
    </row>
    <row r="4" spans="1:5" x14ac:dyDescent="0.25">
      <c r="A4" s="16" t="s">
        <v>54</v>
      </c>
    </row>
    <row r="5" spans="1:5" x14ac:dyDescent="0.25">
      <c r="A5" s="16" t="s">
        <v>55</v>
      </c>
    </row>
    <row r="6" spans="1:5" x14ac:dyDescent="0.25">
      <c r="A6" s="16"/>
      <c r="B6" t="s">
        <v>56</v>
      </c>
    </row>
    <row r="7" spans="1:5" x14ac:dyDescent="0.25">
      <c r="A7" s="16"/>
      <c r="B7" t="s">
        <v>145</v>
      </c>
    </row>
    <row r="8" spans="1:5" x14ac:dyDescent="0.25">
      <c r="A8" s="16"/>
      <c r="B8" t="s">
        <v>57</v>
      </c>
    </row>
    <row r="9" spans="1:5" x14ac:dyDescent="0.25">
      <c r="A9" s="16" t="s">
        <v>58</v>
      </c>
    </row>
    <row r="10" spans="1:5" x14ac:dyDescent="0.25">
      <c r="B10" t="s">
        <v>59</v>
      </c>
    </row>
    <row r="11" spans="1:5" x14ac:dyDescent="0.25">
      <c r="B11" t="s">
        <v>60</v>
      </c>
    </row>
    <row r="14" spans="1:5" ht="15.75" thickBot="1" x14ac:dyDescent="0.3">
      <c r="A14" t="s">
        <v>61</v>
      </c>
    </row>
    <row r="15" spans="1:5" ht="15.75" thickBot="1" x14ac:dyDescent="0.3">
      <c r="B15" s="21" t="s">
        <v>62</v>
      </c>
      <c r="C15" s="21" t="s">
        <v>63</v>
      </c>
      <c r="D15" s="21" t="s">
        <v>64</v>
      </c>
      <c r="E15" s="21" t="s">
        <v>65</v>
      </c>
    </row>
    <row r="16" spans="1:5" ht="15.75" thickBot="1" x14ac:dyDescent="0.3">
      <c r="B16" s="17" t="s">
        <v>73</v>
      </c>
      <c r="C16" s="17" t="s">
        <v>74</v>
      </c>
      <c r="D16" s="19">
        <v>0</v>
      </c>
      <c r="E16" s="19">
        <v>143250</v>
      </c>
    </row>
    <row r="19" spans="1:7" ht="15.75" thickBot="1" x14ac:dyDescent="0.3">
      <c r="A19" t="s">
        <v>66</v>
      </c>
    </row>
    <row r="20" spans="1:7" ht="15.75" thickBot="1" x14ac:dyDescent="0.3">
      <c r="B20" s="21" t="s">
        <v>62</v>
      </c>
      <c r="C20" s="21" t="s">
        <v>63</v>
      </c>
      <c r="D20" s="21" t="s">
        <v>64</v>
      </c>
      <c r="E20" s="21" t="s">
        <v>65</v>
      </c>
      <c r="F20" s="21" t="s">
        <v>67</v>
      </c>
    </row>
    <row r="21" spans="1:7" x14ac:dyDescent="0.25">
      <c r="B21" s="18" t="s">
        <v>75</v>
      </c>
      <c r="C21" s="18" t="s">
        <v>76</v>
      </c>
      <c r="D21" s="20">
        <v>0</v>
      </c>
      <c r="E21" s="20">
        <v>325</v>
      </c>
      <c r="F21" s="18" t="s">
        <v>77</v>
      </c>
    </row>
    <row r="22" spans="1:7" x14ac:dyDescent="0.25">
      <c r="B22" s="18" t="s">
        <v>78</v>
      </c>
      <c r="C22" s="18" t="s">
        <v>79</v>
      </c>
      <c r="D22" s="20">
        <v>0</v>
      </c>
      <c r="E22" s="20">
        <v>100</v>
      </c>
      <c r="F22" s="18" t="s">
        <v>77</v>
      </c>
    </row>
    <row r="23" spans="1:7" x14ac:dyDescent="0.25">
      <c r="B23" s="18" t="s">
        <v>80</v>
      </c>
      <c r="C23" s="18" t="s">
        <v>81</v>
      </c>
      <c r="D23" s="20">
        <v>0</v>
      </c>
      <c r="E23" s="20">
        <v>375</v>
      </c>
      <c r="F23" s="18" t="s">
        <v>77</v>
      </c>
    </row>
    <row r="24" spans="1:7" ht="15.75" thickBot="1" x14ac:dyDescent="0.3">
      <c r="B24" s="17" t="s">
        <v>82</v>
      </c>
      <c r="C24" s="17" t="s">
        <v>83</v>
      </c>
      <c r="D24" s="19">
        <v>0</v>
      </c>
      <c r="E24" s="19">
        <v>425</v>
      </c>
      <c r="F24" s="17" t="s">
        <v>77</v>
      </c>
    </row>
    <row r="27" spans="1:7" ht="15.75" thickBot="1" x14ac:dyDescent="0.3">
      <c r="A27" t="s">
        <v>68</v>
      </c>
    </row>
    <row r="28" spans="1:7" ht="15.75" thickBot="1" x14ac:dyDescent="0.3">
      <c r="B28" s="21" t="s">
        <v>62</v>
      </c>
      <c r="C28" s="21" t="s">
        <v>63</v>
      </c>
      <c r="D28" s="21" t="s">
        <v>69</v>
      </c>
      <c r="E28" s="21" t="s">
        <v>70</v>
      </c>
      <c r="F28" s="21" t="s">
        <v>71</v>
      </c>
      <c r="G28" s="21" t="s">
        <v>72</v>
      </c>
    </row>
    <row r="29" spans="1:7" x14ac:dyDescent="0.25">
      <c r="B29" s="18" t="s">
        <v>84</v>
      </c>
      <c r="C29" s="18" t="s">
        <v>85</v>
      </c>
      <c r="D29" s="20">
        <v>375</v>
      </c>
      <c r="E29" s="18" t="s">
        <v>86</v>
      </c>
      <c r="F29" s="18" t="s">
        <v>87</v>
      </c>
      <c r="G29" s="20">
        <v>275</v>
      </c>
    </row>
    <row r="30" spans="1:7" x14ac:dyDescent="0.25">
      <c r="B30" s="18" t="s">
        <v>88</v>
      </c>
      <c r="C30" s="18" t="s">
        <v>89</v>
      </c>
      <c r="D30" s="20">
        <v>745</v>
      </c>
      <c r="E30" s="18" t="s">
        <v>90</v>
      </c>
      <c r="F30" s="18" t="s">
        <v>87</v>
      </c>
      <c r="G30" s="18">
        <v>5</v>
      </c>
    </row>
    <row r="31" spans="1:7" x14ac:dyDescent="0.25">
      <c r="B31" s="18" t="s">
        <v>91</v>
      </c>
      <c r="C31" s="18" t="s">
        <v>92</v>
      </c>
      <c r="D31" s="20">
        <v>700</v>
      </c>
      <c r="E31" s="18" t="s">
        <v>93</v>
      </c>
      <c r="F31" s="18" t="s">
        <v>94</v>
      </c>
      <c r="G31" s="18">
        <v>0</v>
      </c>
    </row>
    <row r="32" spans="1:7" x14ac:dyDescent="0.25">
      <c r="B32" s="18" t="s">
        <v>95</v>
      </c>
      <c r="C32" s="18" t="s">
        <v>96</v>
      </c>
      <c r="D32" s="20">
        <v>525</v>
      </c>
      <c r="E32" s="18" t="s">
        <v>97</v>
      </c>
      <c r="F32" s="18" t="s">
        <v>87</v>
      </c>
      <c r="G32" s="18">
        <v>25</v>
      </c>
    </row>
    <row r="33" spans="2:7" x14ac:dyDescent="0.25">
      <c r="B33" s="18" t="s">
        <v>98</v>
      </c>
      <c r="C33" s="18" t="s">
        <v>99</v>
      </c>
      <c r="D33" s="20">
        <v>800</v>
      </c>
      <c r="E33" s="18" t="s">
        <v>100</v>
      </c>
      <c r="F33" s="18" t="s">
        <v>94</v>
      </c>
      <c r="G33" s="18">
        <v>0</v>
      </c>
    </row>
    <row r="34" spans="2:7" x14ac:dyDescent="0.25">
      <c r="B34" s="18" t="s">
        <v>101</v>
      </c>
      <c r="C34" s="18" t="s">
        <v>102</v>
      </c>
      <c r="D34" s="20">
        <v>425</v>
      </c>
      <c r="E34" s="18" t="s">
        <v>103</v>
      </c>
      <c r="F34" s="18" t="s">
        <v>87</v>
      </c>
      <c r="G34" s="18">
        <v>525</v>
      </c>
    </row>
    <row r="35" spans="2:7" x14ac:dyDescent="0.25">
      <c r="B35" s="18" t="s">
        <v>104</v>
      </c>
      <c r="C35" s="18" t="s">
        <v>105</v>
      </c>
      <c r="D35" s="20">
        <v>1600</v>
      </c>
      <c r="E35" s="18" t="s">
        <v>106</v>
      </c>
      <c r="F35" s="18" t="s">
        <v>94</v>
      </c>
      <c r="G35" s="18">
        <v>0</v>
      </c>
    </row>
    <row r="36" spans="2:7" x14ac:dyDescent="0.25">
      <c r="B36" s="18" t="s">
        <v>107</v>
      </c>
      <c r="C36" s="18" t="s">
        <v>108</v>
      </c>
      <c r="D36" s="20">
        <v>850</v>
      </c>
      <c r="E36" s="18" t="s">
        <v>109</v>
      </c>
      <c r="F36" s="18" t="s">
        <v>87</v>
      </c>
      <c r="G36" s="18">
        <v>150</v>
      </c>
    </row>
    <row r="37" spans="2:7" x14ac:dyDescent="0.25">
      <c r="B37" s="18" t="s">
        <v>110</v>
      </c>
      <c r="C37" s="18" t="s">
        <v>111</v>
      </c>
      <c r="D37" s="20">
        <v>1125</v>
      </c>
      <c r="E37" s="18" t="s">
        <v>112</v>
      </c>
      <c r="F37" s="18" t="s">
        <v>87</v>
      </c>
      <c r="G37" s="18">
        <v>475</v>
      </c>
    </row>
    <row r="38" spans="2:7" x14ac:dyDescent="0.25">
      <c r="B38" s="18" t="s">
        <v>113</v>
      </c>
      <c r="C38" s="18" t="s">
        <v>114</v>
      </c>
      <c r="D38" s="20">
        <v>900</v>
      </c>
      <c r="E38" s="18" t="s">
        <v>115</v>
      </c>
      <c r="F38" s="18" t="s">
        <v>94</v>
      </c>
      <c r="G38" s="18">
        <v>0</v>
      </c>
    </row>
    <row r="39" spans="2:7" x14ac:dyDescent="0.25">
      <c r="B39" s="18" t="s">
        <v>116</v>
      </c>
      <c r="C39" s="18" t="s">
        <v>117</v>
      </c>
      <c r="D39" s="20">
        <v>425</v>
      </c>
      <c r="E39" s="18" t="s">
        <v>118</v>
      </c>
      <c r="F39" s="18" t="s">
        <v>87</v>
      </c>
      <c r="G39" s="18">
        <v>425</v>
      </c>
    </row>
    <row r="40" spans="2:7" x14ac:dyDescent="0.25">
      <c r="B40" s="18" t="s">
        <v>119</v>
      </c>
      <c r="C40" s="18" t="s">
        <v>120</v>
      </c>
      <c r="D40" s="20">
        <v>800</v>
      </c>
      <c r="E40" s="18" t="s">
        <v>121</v>
      </c>
      <c r="F40" s="18" t="s">
        <v>94</v>
      </c>
      <c r="G40" s="18">
        <v>0</v>
      </c>
    </row>
    <row r="41" spans="2:7" x14ac:dyDescent="0.25">
      <c r="B41" s="18" t="s">
        <v>122</v>
      </c>
      <c r="C41" s="18" t="s">
        <v>123</v>
      </c>
      <c r="D41" s="20">
        <v>475</v>
      </c>
      <c r="E41" s="18" t="s">
        <v>124</v>
      </c>
      <c r="F41" s="18" t="s">
        <v>87</v>
      </c>
      <c r="G41" s="18">
        <v>775</v>
      </c>
    </row>
    <row r="42" spans="2:7" ht="15.75" thickBot="1" x14ac:dyDescent="0.3">
      <c r="B42" s="17" t="s">
        <v>125</v>
      </c>
      <c r="C42" s="17" t="s">
        <v>126</v>
      </c>
      <c r="D42" s="19">
        <v>750</v>
      </c>
      <c r="E42" s="17" t="s">
        <v>127</v>
      </c>
      <c r="F42" s="17" t="s">
        <v>94</v>
      </c>
      <c r="G42" s="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tabSelected="1" workbookViewId="0"/>
  </sheetViews>
  <sheetFormatPr defaultRowHeight="15" x14ac:dyDescent="0.25"/>
  <cols>
    <col min="1" max="1" width="19.28515625" customWidth="1"/>
    <col min="2" max="2" width="18.7109375" customWidth="1"/>
    <col min="3" max="3" width="41.85546875" customWidth="1"/>
    <col min="4" max="4" width="14.42578125" customWidth="1"/>
    <col min="5" max="5" width="13.5703125" customWidth="1"/>
    <col min="6" max="6" width="15" customWidth="1"/>
    <col min="7" max="7" width="18.28515625" customWidth="1"/>
    <col min="8" max="8" width="15" customWidth="1"/>
  </cols>
  <sheetData>
    <row r="1" spans="1:8" x14ac:dyDescent="0.25">
      <c r="A1" s="16" t="s">
        <v>128</v>
      </c>
    </row>
    <row r="2" spans="1:8" x14ac:dyDescent="0.25">
      <c r="A2" s="16" t="s">
        <v>143</v>
      </c>
    </row>
    <row r="3" spans="1:8" x14ac:dyDescent="0.25">
      <c r="A3" s="16" t="s">
        <v>144</v>
      </c>
    </row>
    <row r="6" spans="1:8" ht="15.75" thickBot="1" x14ac:dyDescent="0.3">
      <c r="A6" t="s">
        <v>66</v>
      </c>
    </row>
    <row r="7" spans="1:8" x14ac:dyDescent="0.25">
      <c r="B7" s="22"/>
      <c r="C7" s="22"/>
      <c r="D7" s="22" t="s">
        <v>129</v>
      </c>
      <c r="E7" s="22" t="s">
        <v>131</v>
      </c>
      <c r="F7" s="22" t="s">
        <v>133</v>
      </c>
      <c r="G7" s="22" t="s">
        <v>135</v>
      </c>
      <c r="H7" s="22" t="s">
        <v>135</v>
      </c>
    </row>
    <row r="8" spans="1:8" ht="15.75" thickBot="1" x14ac:dyDescent="0.3">
      <c r="B8" s="23" t="s">
        <v>62</v>
      </c>
      <c r="C8" s="23" t="s">
        <v>63</v>
      </c>
      <c r="D8" s="23" t="s">
        <v>130</v>
      </c>
      <c r="E8" s="23" t="s">
        <v>132</v>
      </c>
      <c r="F8" s="23" t="s">
        <v>134</v>
      </c>
      <c r="G8" s="23" t="s">
        <v>136</v>
      </c>
      <c r="H8" s="23" t="s">
        <v>137</v>
      </c>
    </row>
    <row r="9" spans="1:8" x14ac:dyDescent="0.25">
      <c r="B9" s="18" t="s">
        <v>75</v>
      </c>
      <c r="C9" s="18" t="s">
        <v>76</v>
      </c>
      <c r="D9" s="18">
        <v>325</v>
      </c>
      <c r="E9" s="18">
        <v>0</v>
      </c>
      <c r="F9" s="18">
        <v>70</v>
      </c>
      <c r="G9" s="18">
        <v>50</v>
      </c>
      <c r="H9" s="18">
        <v>50</v>
      </c>
    </row>
    <row r="10" spans="1:8" x14ac:dyDescent="0.25">
      <c r="B10" s="18" t="s">
        <v>78</v>
      </c>
      <c r="C10" s="18" t="s">
        <v>79</v>
      </c>
      <c r="D10" s="18">
        <v>100</v>
      </c>
      <c r="E10" s="18">
        <v>0</v>
      </c>
      <c r="F10" s="18">
        <v>80</v>
      </c>
      <c r="G10" s="18">
        <v>25</v>
      </c>
      <c r="H10" s="18">
        <v>55</v>
      </c>
    </row>
    <row r="11" spans="1:8" x14ac:dyDescent="0.25">
      <c r="B11" s="18" t="s">
        <v>80</v>
      </c>
      <c r="C11" s="18" t="s">
        <v>81</v>
      </c>
      <c r="D11" s="18">
        <v>375</v>
      </c>
      <c r="E11" s="18">
        <v>0</v>
      </c>
      <c r="F11" s="18">
        <v>130</v>
      </c>
      <c r="G11" s="18">
        <v>90</v>
      </c>
      <c r="H11" s="18">
        <v>50</v>
      </c>
    </row>
    <row r="12" spans="1:8" ht="15.75" thickBot="1" x14ac:dyDescent="0.3">
      <c r="B12" s="17" t="s">
        <v>82</v>
      </c>
      <c r="C12" s="17" t="s">
        <v>83</v>
      </c>
      <c r="D12" s="17">
        <v>425</v>
      </c>
      <c r="E12" s="17">
        <v>0</v>
      </c>
      <c r="F12" s="17">
        <v>150</v>
      </c>
      <c r="G12" s="17">
        <v>50</v>
      </c>
      <c r="H12" s="17">
        <v>50</v>
      </c>
    </row>
    <row r="14" spans="1:8" ht="15.75" thickBot="1" x14ac:dyDescent="0.3">
      <c r="A14" t="s">
        <v>68</v>
      </c>
    </row>
    <row r="15" spans="1:8" x14ac:dyDescent="0.25">
      <c r="B15" s="22"/>
      <c r="C15" s="22"/>
      <c r="D15" s="22" t="s">
        <v>129</v>
      </c>
      <c r="E15" s="22" t="s">
        <v>138</v>
      </c>
      <c r="F15" s="22" t="s">
        <v>140</v>
      </c>
      <c r="G15" s="22" t="s">
        <v>135</v>
      </c>
      <c r="H15" s="22" t="s">
        <v>135</v>
      </c>
    </row>
    <row r="16" spans="1:8" ht="15.75" thickBot="1" x14ac:dyDescent="0.3">
      <c r="B16" s="23" t="s">
        <v>62</v>
      </c>
      <c r="C16" s="23" t="s">
        <v>63</v>
      </c>
      <c r="D16" s="23" t="s">
        <v>130</v>
      </c>
      <c r="E16" s="23" t="s">
        <v>139</v>
      </c>
      <c r="F16" s="23" t="s">
        <v>141</v>
      </c>
      <c r="G16" s="23" t="s">
        <v>136</v>
      </c>
      <c r="H16" s="23" t="s">
        <v>137</v>
      </c>
    </row>
    <row r="17" spans="2:8" x14ac:dyDescent="0.25">
      <c r="B17" s="18" t="s">
        <v>84</v>
      </c>
      <c r="C17" s="18" t="s">
        <v>85</v>
      </c>
      <c r="D17" s="18">
        <v>375</v>
      </c>
      <c r="E17" s="18">
        <v>0</v>
      </c>
      <c r="F17" s="18">
        <v>100</v>
      </c>
      <c r="G17" s="18">
        <v>275</v>
      </c>
      <c r="H17" s="18">
        <v>1E+30</v>
      </c>
    </row>
    <row r="18" spans="2:8" x14ac:dyDescent="0.25">
      <c r="B18" s="18" t="s">
        <v>88</v>
      </c>
      <c r="C18" s="18" t="s">
        <v>89</v>
      </c>
      <c r="D18" s="18">
        <v>745</v>
      </c>
      <c r="E18" s="18">
        <v>0</v>
      </c>
      <c r="F18" s="18">
        <v>750</v>
      </c>
      <c r="G18" s="18">
        <v>1E+30</v>
      </c>
      <c r="H18" s="18">
        <v>5.0000000000000568</v>
      </c>
    </row>
    <row r="19" spans="2:8" x14ac:dyDescent="0.25">
      <c r="B19" s="18" t="s">
        <v>91</v>
      </c>
      <c r="C19" s="18" t="s">
        <v>92</v>
      </c>
      <c r="D19" s="18">
        <v>700</v>
      </c>
      <c r="E19" s="18">
        <v>0</v>
      </c>
      <c r="F19" s="18">
        <v>700</v>
      </c>
      <c r="G19" s="18">
        <v>1E+30</v>
      </c>
      <c r="H19" s="18">
        <v>0</v>
      </c>
    </row>
    <row r="20" spans="2:8" x14ac:dyDescent="0.25">
      <c r="B20" s="18" t="s">
        <v>95</v>
      </c>
      <c r="C20" s="18" t="s">
        <v>96</v>
      </c>
      <c r="D20" s="18">
        <v>525</v>
      </c>
      <c r="E20" s="18">
        <v>0</v>
      </c>
      <c r="F20" s="18">
        <v>550</v>
      </c>
      <c r="G20" s="18">
        <v>1E+30</v>
      </c>
      <c r="H20" s="18">
        <v>25</v>
      </c>
    </row>
    <row r="21" spans="2:8" x14ac:dyDescent="0.25">
      <c r="B21" s="18" t="s">
        <v>98</v>
      </c>
      <c r="C21" s="18" t="s">
        <v>99</v>
      </c>
      <c r="D21" s="18">
        <v>800</v>
      </c>
      <c r="E21" s="18">
        <v>0</v>
      </c>
      <c r="F21" s="18">
        <v>800</v>
      </c>
      <c r="G21" s="18">
        <v>1E+30</v>
      </c>
      <c r="H21" s="18">
        <v>0</v>
      </c>
    </row>
    <row r="22" spans="2:8" x14ac:dyDescent="0.25">
      <c r="B22" s="18" t="s">
        <v>101</v>
      </c>
      <c r="C22" s="18" t="s">
        <v>102</v>
      </c>
      <c r="D22" s="18">
        <v>425</v>
      </c>
      <c r="E22" s="18">
        <v>0</v>
      </c>
      <c r="F22" s="18">
        <v>950</v>
      </c>
      <c r="G22" s="18">
        <v>1E+30</v>
      </c>
      <c r="H22" s="18">
        <v>525</v>
      </c>
    </row>
    <row r="23" spans="2:8" x14ac:dyDescent="0.25">
      <c r="B23" s="18" t="s">
        <v>104</v>
      </c>
      <c r="C23" s="18" t="s">
        <v>105</v>
      </c>
      <c r="D23" s="18">
        <v>1600</v>
      </c>
      <c r="E23" s="18">
        <v>25</v>
      </c>
      <c r="F23" s="18">
        <v>1600</v>
      </c>
      <c r="G23" s="18">
        <v>0</v>
      </c>
      <c r="H23" s="18">
        <v>50</v>
      </c>
    </row>
    <row r="24" spans="2:8" x14ac:dyDescent="0.25">
      <c r="B24" s="18" t="s">
        <v>107</v>
      </c>
      <c r="C24" s="18" t="s">
        <v>108</v>
      </c>
      <c r="D24" s="18">
        <v>850</v>
      </c>
      <c r="E24" s="18">
        <v>0</v>
      </c>
      <c r="F24" s="18">
        <v>1000</v>
      </c>
      <c r="G24" s="18">
        <v>1E+30</v>
      </c>
      <c r="H24" s="18">
        <v>150</v>
      </c>
    </row>
    <row r="25" spans="2:8" x14ac:dyDescent="0.25">
      <c r="B25" s="18" t="s">
        <v>110</v>
      </c>
      <c r="C25" s="18" t="s">
        <v>111</v>
      </c>
      <c r="D25" s="18">
        <v>1125</v>
      </c>
      <c r="E25" s="18">
        <v>0</v>
      </c>
      <c r="F25" s="18">
        <v>1600</v>
      </c>
      <c r="G25" s="18">
        <v>1E+30</v>
      </c>
      <c r="H25" s="18">
        <v>475</v>
      </c>
    </row>
    <row r="26" spans="2:8" x14ac:dyDescent="0.25">
      <c r="B26" s="18" t="s">
        <v>113</v>
      </c>
      <c r="C26" s="18" t="s">
        <v>114</v>
      </c>
      <c r="D26" s="18">
        <v>900</v>
      </c>
      <c r="E26" s="18">
        <v>55</v>
      </c>
      <c r="F26" s="18">
        <v>900</v>
      </c>
      <c r="G26" s="18">
        <v>12.500000000000146</v>
      </c>
      <c r="H26" s="18">
        <v>0</v>
      </c>
    </row>
    <row r="27" spans="2:8" x14ac:dyDescent="0.25">
      <c r="B27" s="18" t="s">
        <v>116</v>
      </c>
      <c r="C27" s="18" t="s">
        <v>117</v>
      </c>
      <c r="D27" s="18">
        <v>425</v>
      </c>
      <c r="E27" s="18">
        <v>0</v>
      </c>
      <c r="F27" s="18">
        <v>850</v>
      </c>
      <c r="G27" s="18">
        <v>1E+30</v>
      </c>
      <c r="H27" s="18">
        <v>425</v>
      </c>
    </row>
    <row r="28" spans="2:8" x14ac:dyDescent="0.25">
      <c r="B28" s="18" t="s">
        <v>119</v>
      </c>
      <c r="C28" s="18" t="s">
        <v>120</v>
      </c>
      <c r="D28" s="18">
        <v>800</v>
      </c>
      <c r="E28" s="18">
        <v>25</v>
      </c>
      <c r="F28" s="18">
        <v>800</v>
      </c>
      <c r="G28" s="18">
        <v>100</v>
      </c>
      <c r="H28" s="18">
        <v>0</v>
      </c>
    </row>
    <row r="29" spans="2:8" x14ac:dyDescent="0.25">
      <c r="B29" s="18" t="s">
        <v>122</v>
      </c>
      <c r="C29" s="18" t="s">
        <v>123</v>
      </c>
      <c r="D29" s="18">
        <v>475</v>
      </c>
      <c r="E29" s="18">
        <v>0</v>
      </c>
      <c r="F29" s="18">
        <v>1250</v>
      </c>
      <c r="G29" s="18">
        <v>1E+30</v>
      </c>
      <c r="H29" s="18">
        <v>775</v>
      </c>
    </row>
    <row r="30" spans="2:8" ht="15.75" thickBot="1" x14ac:dyDescent="0.3">
      <c r="B30" s="17" t="s">
        <v>125</v>
      </c>
      <c r="C30" s="17" t="s">
        <v>126</v>
      </c>
      <c r="D30" s="17">
        <v>750</v>
      </c>
      <c r="E30" s="17">
        <v>45</v>
      </c>
      <c r="F30" s="17">
        <v>750</v>
      </c>
      <c r="G30" s="17">
        <v>16.66666666666686</v>
      </c>
      <c r="H30" s="17">
        <v>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Q7_l201310</vt:lpstr>
      <vt:lpstr>Answer Report 1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Laiq-P</cp:lastModifiedBy>
  <dcterms:created xsi:type="dcterms:W3CDTF">2022-11-19T13:16:03Z</dcterms:created>
  <dcterms:modified xsi:type="dcterms:W3CDTF">2022-12-11T14:06:45Z</dcterms:modified>
</cp:coreProperties>
</file>