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Dataset\ThermoDataBase_2\ThermoDataBase\"/>
    </mc:Choice>
  </mc:AlternateContent>
  <xr:revisionPtr revIDLastSave="0" documentId="13_ncr:1_{2D72EE13-F25A-4FFD-8270-5125F4828B78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Control Group" sheetId="1" r:id="rId1"/>
    <sheet name="DM Gro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2" l="1"/>
  <c r="F51" i="2"/>
  <c r="F52" i="2"/>
  <c r="F53" i="2"/>
  <c r="F54" i="2"/>
  <c r="F56" i="2"/>
  <c r="F57" i="2"/>
  <c r="F58" i="2"/>
  <c r="F59" i="2"/>
  <c r="F60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4" i="2"/>
  <c r="F3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3" i="1"/>
  <c r="H48" i="1"/>
  <c r="I48" i="1"/>
  <c r="J48" i="1"/>
  <c r="K48" i="1"/>
  <c r="M48" i="1"/>
  <c r="N48" i="1"/>
  <c r="O48" i="1"/>
  <c r="P48" i="1"/>
  <c r="Q48" i="1"/>
  <c r="G48" i="1"/>
  <c r="R48" i="1" l="1"/>
  <c r="L48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" i="1"/>
</calcChain>
</file>

<file path=xl/sharedStrings.xml><?xml version="1.0" encoding="utf-8"?>
<sst xmlns="http://schemas.openxmlformats.org/spreadsheetml/2006/main" count="364" uniqueCount="183">
  <si>
    <t>CG001</t>
  </si>
  <si>
    <t>CG002</t>
  </si>
  <si>
    <t>CG003</t>
  </si>
  <si>
    <t>CG004</t>
  </si>
  <si>
    <t>CG005</t>
  </si>
  <si>
    <t>CG006</t>
  </si>
  <si>
    <t>CG007</t>
  </si>
  <si>
    <t>CG008</t>
  </si>
  <si>
    <t>CG009</t>
  </si>
  <si>
    <t>CG010</t>
  </si>
  <si>
    <t>CG011</t>
  </si>
  <si>
    <t>CG012</t>
  </si>
  <si>
    <t>CG013</t>
  </si>
  <si>
    <t>CG014</t>
  </si>
  <si>
    <t>CG015</t>
  </si>
  <si>
    <t>CG016</t>
  </si>
  <si>
    <t>CG017</t>
  </si>
  <si>
    <t>CG018</t>
  </si>
  <si>
    <t>CG019</t>
  </si>
  <si>
    <t>CG020</t>
  </si>
  <si>
    <t>CG021</t>
  </si>
  <si>
    <t>CG022</t>
  </si>
  <si>
    <t>CG023</t>
  </si>
  <si>
    <t>CG024</t>
  </si>
  <si>
    <t>CG025</t>
  </si>
  <si>
    <t>CG026</t>
  </si>
  <si>
    <t>CG027</t>
  </si>
  <si>
    <t>CG028</t>
  </si>
  <si>
    <t>CG029</t>
  </si>
  <si>
    <t>CG030</t>
  </si>
  <si>
    <t>CG031</t>
  </si>
  <si>
    <t>CG032</t>
  </si>
  <si>
    <t>CG033</t>
  </si>
  <si>
    <t>CG034</t>
  </si>
  <si>
    <t>CG035</t>
  </si>
  <si>
    <t>CG036</t>
  </si>
  <si>
    <t>CG037</t>
  </si>
  <si>
    <t>CG038</t>
  </si>
  <si>
    <t>CG039</t>
  </si>
  <si>
    <t>CG040</t>
  </si>
  <si>
    <t>CG041</t>
  </si>
  <si>
    <t>CG042</t>
  </si>
  <si>
    <t>CG043</t>
  </si>
  <si>
    <t>CG044</t>
  </si>
  <si>
    <t>CG045</t>
  </si>
  <si>
    <t>M</t>
  </si>
  <si>
    <t>F</t>
  </si>
  <si>
    <t>Age (years)</t>
  </si>
  <si>
    <t>Gender</t>
  </si>
  <si>
    <t>IMC</t>
  </si>
  <si>
    <t>Weight (Kg)</t>
  </si>
  <si>
    <t>Height (m)</t>
  </si>
  <si>
    <t>General</t>
  </si>
  <si>
    <t>LCA</t>
  </si>
  <si>
    <t>LPA</t>
  </si>
  <si>
    <t>MCA</t>
  </si>
  <si>
    <t>MPA</t>
  </si>
  <si>
    <t>TCI</t>
  </si>
  <si>
    <t>RIGHT FOOT</t>
  </si>
  <si>
    <t>LEFT FOOT</t>
  </si>
  <si>
    <t>DM001</t>
  </si>
  <si>
    <t>DM002</t>
  </si>
  <si>
    <t>DM003</t>
  </si>
  <si>
    <t>DM004</t>
  </si>
  <si>
    <t>DM005</t>
  </si>
  <si>
    <t>DM006</t>
  </si>
  <si>
    <t>DM007</t>
  </si>
  <si>
    <t>DM008</t>
  </si>
  <si>
    <t>DM009</t>
  </si>
  <si>
    <t>DM010</t>
  </si>
  <si>
    <t>DM011</t>
  </si>
  <si>
    <t>DM012</t>
  </si>
  <si>
    <t>DM013</t>
  </si>
  <si>
    <t>DM014</t>
  </si>
  <si>
    <t>DM015</t>
  </si>
  <si>
    <t>DM016</t>
  </si>
  <si>
    <t>DM017</t>
  </si>
  <si>
    <t>DM018</t>
  </si>
  <si>
    <t>DM019</t>
  </si>
  <si>
    <t>DM020</t>
  </si>
  <si>
    <t>DM021</t>
  </si>
  <si>
    <t>DM022</t>
  </si>
  <si>
    <t>DM023</t>
  </si>
  <si>
    <t>DM024</t>
  </si>
  <si>
    <t>DM025</t>
  </si>
  <si>
    <t>DM026</t>
  </si>
  <si>
    <t>DM027</t>
  </si>
  <si>
    <t>DM028</t>
  </si>
  <si>
    <t>DM029</t>
  </si>
  <si>
    <t>DM030</t>
  </si>
  <si>
    <t>DM031</t>
  </si>
  <si>
    <t>DM032</t>
  </si>
  <si>
    <t>DM033</t>
  </si>
  <si>
    <t>DM034</t>
  </si>
  <si>
    <t>DM035</t>
  </si>
  <si>
    <t>DM036</t>
  </si>
  <si>
    <t>DM037</t>
  </si>
  <si>
    <t>DM038</t>
  </si>
  <si>
    <t>DM039</t>
  </si>
  <si>
    <t>DM040</t>
  </si>
  <si>
    <t>DM041</t>
  </si>
  <si>
    <t>DM042</t>
  </si>
  <si>
    <t>DM043</t>
  </si>
  <si>
    <t>DM044</t>
  </si>
  <si>
    <t>DM045</t>
  </si>
  <si>
    <t>DM046</t>
  </si>
  <si>
    <t>DM047</t>
  </si>
  <si>
    <t>DM048</t>
  </si>
  <si>
    <t>DM049</t>
  </si>
  <si>
    <t>DM050</t>
  </si>
  <si>
    <t>DM051</t>
  </si>
  <si>
    <t>DM052</t>
  </si>
  <si>
    <t>DM053</t>
  </si>
  <si>
    <t>DM054</t>
  </si>
  <si>
    <t>DM055</t>
  </si>
  <si>
    <t>DM056</t>
  </si>
  <si>
    <t>DM057</t>
  </si>
  <si>
    <t>DM058</t>
  </si>
  <si>
    <t>DM059</t>
  </si>
  <si>
    <t>DM060</t>
  </si>
  <si>
    <t>DM061</t>
  </si>
  <si>
    <t>DM062</t>
  </si>
  <si>
    <t>DM063</t>
  </si>
  <si>
    <t>DM064</t>
  </si>
  <si>
    <t>DM065</t>
  </si>
  <si>
    <t>DM066</t>
  </si>
  <si>
    <t>DM067</t>
  </si>
  <si>
    <t>DM068</t>
  </si>
  <si>
    <t>DM069</t>
  </si>
  <si>
    <t>DM070</t>
  </si>
  <si>
    <t>DM071</t>
  </si>
  <si>
    <t>DM072</t>
  </si>
  <si>
    <t>DM073</t>
  </si>
  <si>
    <t>DM074</t>
  </si>
  <si>
    <t>DM075</t>
  </si>
  <si>
    <t>DM076</t>
  </si>
  <si>
    <t>DM077</t>
  </si>
  <si>
    <t>DM078</t>
  </si>
  <si>
    <t>DM079</t>
  </si>
  <si>
    <t>DM080</t>
  </si>
  <si>
    <t>DM081</t>
  </si>
  <si>
    <t>DM082</t>
  </si>
  <si>
    <t>DM083</t>
  </si>
  <si>
    <t>DM084</t>
  </si>
  <si>
    <t>DM085</t>
  </si>
  <si>
    <t>DM086</t>
  </si>
  <si>
    <t>DM087</t>
  </si>
  <si>
    <t>DM088</t>
  </si>
  <si>
    <t>DM089</t>
  </si>
  <si>
    <t>DM090</t>
  </si>
  <si>
    <t>DM091</t>
  </si>
  <si>
    <t>DM092</t>
  </si>
  <si>
    <t>DM093</t>
  </si>
  <si>
    <t>DM094</t>
  </si>
  <si>
    <t>DM095</t>
  </si>
  <si>
    <t>DM096</t>
  </si>
  <si>
    <t>DM097</t>
  </si>
  <si>
    <t>DM098</t>
  </si>
  <si>
    <t>DM099</t>
  </si>
  <si>
    <t>DM100</t>
  </si>
  <si>
    <t>DM101</t>
  </si>
  <si>
    <t>DM102</t>
  </si>
  <si>
    <t>DM103</t>
  </si>
  <si>
    <t>DM104</t>
  </si>
  <si>
    <t>DM105</t>
  </si>
  <si>
    <t>DM106</t>
  </si>
  <si>
    <t>DM107</t>
  </si>
  <si>
    <t>DM108</t>
  </si>
  <si>
    <t>DM109</t>
  </si>
  <si>
    <t>DM110</t>
  </si>
  <si>
    <t>DM111</t>
  </si>
  <si>
    <t>DM112</t>
  </si>
  <si>
    <t>DM113</t>
  </si>
  <si>
    <t>DM114</t>
  </si>
  <si>
    <t>DM115</t>
  </si>
  <si>
    <t>DM116</t>
  </si>
  <si>
    <t>DM117</t>
  </si>
  <si>
    <t>DM118</t>
  </si>
  <si>
    <t>DM119</t>
  </si>
  <si>
    <t>DM120</t>
  </si>
  <si>
    <t>DM121</t>
  </si>
  <si>
    <t>DM122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</si>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</sst>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workbookViewId="0">
      <selection sqref="A1:A2"/>
    </sheetView>
  </sheetViews>
  <sheetFormatPr defaultColWidth="11.42578125" defaultRowHeight="15" x14ac:dyDescent="0.25"/>
  <cols>
    <col min="1" max="1" width="7.5703125" bestFit="1" customWidth="1"/>
    <col min="2" max="2" width="7.42578125" style="2" customWidth="1"/>
    <col min="3" max="3" width="7.85546875" style="1" customWidth="1"/>
    <col min="4" max="4" width="8.140625" style="1" customWidth="1"/>
    <col min="5" max="5" width="7.7109375" style="1" customWidth="1"/>
    <col min="6" max="6" width="6.7109375" style="3" customWidth="1"/>
    <col min="7" max="7" width="8" style="3" bestFit="1" customWidth="1"/>
    <col min="8" max="11" width="5.5703125" style="3" bestFit="1" customWidth="1"/>
    <col min="12" max="12" width="5.42578125" style="3" customWidth="1"/>
    <col min="13" max="13" width="8" style="3" bestFit="1" customWidth="1"/>
    <col min="14" max="17" width="5.5703125" style="3" bestFit="1" customWidth="1"/>
    <col min="18" max="18" width="4.5703125" style="3" bestFit="1" customWidth="1"/>
    <col min="19" max="19" width="5.42578125" customWidth="1"/>
    <col min="20" max="20" width="5.140625" bestFit="1" customWidth="1"/>
    <col min="21" max="21" width="5" bestFit="1" customWidth="1"/>
  </cols>
  <sheetData>
    <row r="1" spans="1:23" ht="15" customHeight="1" x14ac:dyDescent="0.25">
      <c r="A1" s="30" t="s">
        <v>182</v>
      </c>
      <c r="B1" s="32" t="s">
        <v>48</v>
      </c>
      <c r="C1" s="32" t="s">
        <v>47</v>
      </c>
      <c r="D1" s="32" t="s">
        <v>50</v>
      </c>
      <c r="E1" s="32" t="s">
        <v>51</v>
      </c>
      <c r="F1" s="34" t="s">
        <v>49</v>
      </c>
      <c r="G1" s="28" t="s">
        <v>58</v>
      </c>
      <c r="H1" s="28"/>
      <c r="I1" s="28"/>
      <c r="J1" s="28"/>
      <c r="K1" s="28"/>
      <c r="L1" s="28"/>
      <c r="M1" s="29" t="s">
        <v>59</v>
      </c>
      <c r="N1" s="29"/>
      <c r="O1" s="29"/>
      <c r="P1" s="29"/>
      <c r="Q1" s="29"/>
      <c r="R1" s="29"/>
    </row>
    <row r="2" spans="1:23" x14ac:dyDescent="0.25">
      <c r="A2" s="31"/>
      <c r="B2" s="33"/>
      <c r="C2" s="33"/>
      <c r="D2" s="33"/>
      <c r="E2" s="33"/>
      <c r="F2" s="35"/>
      <c r="G2" s="5" t="s">
        <v>52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6" t="s">
        <v>52</v>
      </c>
      <c r="N2" s="6" t="s">
        <v>53</v>
      </c>
      <c r="O2" s="6" t="s">
        <v>54</v>
      </c>
      <c r="P2" s="6" t="s">
        <v>55</v>
      </c>
      <c r="Q2" s="6" t="s">
        <v>56</v>
      </c>
      <c r="R2" s="6" t="s">
        <v>57</v>
      </c>
    </row>
    <row r="3" spans="1:23" x14ac:dyDescent="0.25">
      <c r="A3" s="7" t="s">
        <v>0</v>
      </c>
      <c r="B3" s="8" t="s">
        <v>45</v>
      </c>
      <c r="C3" s="9">
        <v>25</v>
      </c>
      <c r="D3" s="10">
        <v>67</v>
      </c>
      <c r="E3" s="10">
        <v>1.83</v>
      </c>
      <c r="F3" s="11">
        <f>D3/(E3*E3)</f>
        <v>20.006569321269669</v>
      </c>
      <c r="G3" s="11">
        <v>25.908631757196812</v>
      </c>
      <c r="H3" s="11">
        <v>26.021550490883627</v>
      </c>
      <c r="I3" s="11">
        <v>25.434313555454278</v>
      </c>
      <c r="J3" s="11">
        <v>26.31436424474186</v>
      </c>
      <c r="K3" s="11">
        <v>25.844654013015127</v>
      </c>
      <c r="L3" s="11">
        <f>(ABS($U$3-H3)+ABS($U$4-I3)+ABS($U$5-J3)+ABS($U$6-K3))/4</f>
        <v>0.11860643048384034</v>
      </c>
      <c r="M3" s="11">
        <v>25.451092098308603</v>
      </c>
      <c r="N3" s="11">
        <v>25.873015536723145</v>
      </c>
      <c r="O3" s="11">
        <v>24.831574935702545</v>
      </c>
      <c r="P3" s="11">
        <v>26.081174124513627</v>
      </c>
      <c r="Q3" s="11">
        <v>25.358302397049812</v>
      </c>
      <c r="R3" s="11">
        <f>(ABS($U$3-N3)+ABS($U$4-O3)+ABS($U$5-P3)+ABS($U$6-Q3))/4</f>
        <v>0.46398325150271802</v>
      </c>
      <c r="T3" t="s">
        <v>53</v>
      </c>
      <c r="U3">
        <v>26.1</v>
      </c>
      <c r="V3" s="4"/>
    </row>
    <row r="4" spans="1:23" x14ac:dyDescent="0.25">
      <c r="A4" s="7" t="s">
        <v>1</v>
      </c>
      <c r="B4" s="8" t="s">
        <v>45</v>
      </c>
      <c r="C4" s="9">
        <v>26</v>
      </c>
      <c r="D4" s="10">
        <v>80</v>
      </c>
      <c r="E4" s="10">
        <v>1.66</v>
      </c>
      <c r="F4" s="11">
        <f t="shared" ref="F4:F47" si="0">D4/(E4*E4)</f>
        <v>29.031789809841779</v>
      </c>
      <c r="G4" s="11">
        <v>28.00877975866953</v>
      </c>
      <c r="H4" s="11">
        <v>27.626684863523664</v>
      </c>
      <c r="I4" s="11">
        <v>27.774160717807177</v>
      </c>
      <c r="J4" s="11">
        <v>28.087787456445962</v>
      </c>
      <c r="K4" s="11">
        <v>28.403757769652582</v>
      </c>
      <c r="L4" s="11">
        <f t="shared" ref="L4:L47" si="1">(ABS($U$3-H4)+ABS($U$4-I4)+ABS($U$5-J4)+ABS($U$6-K4))/4</f>
        <v>1.9730977018573466</v>
      </c>
      <c r="M4" s="11">
        <v>28.077818122199098</v>
      </c>
      <c r="N4" s="11">
        <v>27.727052044609628</v>
      </c>
      <c r="O4" s="11">
        <v>27.714026391162012</v>
      </c>
      <c r="P4" s="11">
        <v>28.521823571428534</v>
      </c>
      <c r="Q4" s="11">
        <v>28.391382492863904</v>
      </c>
      <c r="R4" s="11">
        <f t="shared" ref="R4:R47" si="2">(ABS($U$3-N4)+ABS($U$4-O4)+ABS($U$5-P4)+ABS($U$6-Q4))/4</f>
        <v>2.0885711250160197</v>
      </c>
      <c r="T4" t="s">
        <v>54</v>
      </c>
      <c r="U4">
        <v>25.7</v>
      </c>
      <c r="V4" s="4"/>
    </row>
    <row r="5" spans="1:23" x14ac:dyDescent="0.25">
      <c r="A5" s="7" t="s">
        <v>2</v>
      </c>
      <c r="B5" s="8" t="s">
        <v>45</v>
      </c>
      <c r="C5" s="9">
        <v>24</v>
      </c>
      <c r="D5" s="10">
        <v>60</v>
      </c>
      <c r="E5" s="10">
        <v>1.68</v>
      </c>
      <c r="F5" s="11">
        <f t="shared" si="0"/>
        <v>21.258503401360546</v>
      </c>
      <c r="G5" s="11">
        <v>29.593653204741916</v>
      </c>
      <c r="H5" s="11">
        <v>30.083456904541197</v>
      </c>
      <c r="I5" s="11">
        <v>29.116907423734933</v>
      </c>
      <c r="J5" s="11">
        <v>30.209694785276032</v>
      </c>
      <c r="K5" s="11">
        <v>29.743802022352323</v>
      </c>
      <c r="L5" s="11">
        <f t="shared" si="1"/>
        <v>3.7884652839761213</v>
      </c>
      <c r="M5" s="11">
        <v>29.451460190593387</v>
      </c>
      <c r="N5" s="11">
        <v>30.127613265306096</v>
      </c>
      <c r="O5" s="11">
        <v>28.929444285969055</v>
      </c>
      <c r="P5" s="11">
        <v>30.171987551867172</v>
      </c>
      <c r="Q5" s="11">
        <v>29.053341394025523</v>
      </c>
      <c r="R5" s="11">
        <f t="shared" si="2"/>
        <v>3.5705966242919613</v>
      </c>
      <c r="T5" t="s">
        <v>55</v>
      </c>
      <c r="U5">
        <v>26.4</v>
      </c>
      <c r="V5" s="4"/>
    </row>
    <row r="6" spans="1:23" x14ac:dyDescent="0.25">
      <c r="A6" s="7" t="s">
        <v>3</v>
      </c>
      <c r="B6" s="8" t="s">
        <v>46</v>
      </c>
      <c r="C6" s="9">
        <v>22</v>
      </c>
      <c r="D6" s="10">
        <v>65</v>
      </c>
      <c r="E6" s="10">
        <v>1.55</v>
      </c>
      <c r="F6" s="11">
        <f t="shared" si="0"/>
        <v>27.055150884495315</v>
      </c>
      <c r="G6" s="11">
        <v>27.878922982885094</v>
      </c>
      <c r="H6" s="11">
        <v>27.677860880663655</v>
      </c>
      <c r="I6" s="11">
        <v>27.51414228187938</v>
      </c>
      <c r="J6" s="11">
        <v>28.51514880546074</v>
      </c>
      <c r="K6" s="11">
        <v>27.565520434557662</v>
      </c>
      <c r="L6" s="11">
        <f t="shared" si="1"/>
        <v>1.8181681006403592</v>
      </c>
      <c r="M6" s="11">
        <v>27.660044845595095</v>
      </c>
      <c r="N6" s="11">
        <v>27.549916723087325</v>
      </c>
      <c r="O6" s="11">
        <v>27.339314268867899</v>
      </c>
      <c r="P6" s="11">
        <v>28.266224489795913</v>
      </c>
      <c r="Q6" s="11">
        <v>26.839618592964825</v>
      </c>
      <c r="R6" s="11">
        <f t="shared" si="2"/>
        <v>1.4987685186789905</v>
      </c>
      <c r="T6" t="s">
        <v>56</v>
      </c>
      <c r="U6">
        <v>25.8</v>
      </c>
      <c r="V6" s="4"/>
      <c r="W6" s="4"/>
    </row>
    <row r="7" spans="1:23" x14ac:dyDescent="0.25">
      <c r="A7" s="7" t="s">
        <v>4</v>
      </c>
      <c r="B7" s="8" t="s">
        <v>46</v>
      </c>
      <c r="C7" s="9">
        <v>38</v>
      </c>
      <c r="D7" s="10">
        <v>60</v>
      </c>
      <c r="E7" s="10">
        <v>1.58</v>
      </c>
      <c r="F7" s="11">
        <f t="shared" si="0"/>
        <v>24.034609838166958</v>
      </c>
      <c r="G7" s="11">
        <v>26.215784860034166</v>
      </c>
      <c r="H7" s="11">
        <v>26.347802058590648</v>
      </c>
      <c r="I7" s="11">
        <v>25.646535434937238</v>
      </c>
      <c r="J7" s="11">
        <v>26.795321179208667</v>
      </c>
      <c r="K7" s="11">
        <v>26.251803874092012</v>
      </c>
      <c r="L7" s="11">
        <f t="shared" si="1"/>
        <v>0.2870979192385219</v>
      </c>
      <c r="M7" s="11">
        <v>26.749581755096152</v>
      </c>
      <c r="N7" s="11">
        <v>26.80413996138995</v>
      </c>
      <c r="O7" s="11">
        <v>26.158323242958744</v>
      </c>
      <c r="P7" s="11">
        <v>27.39362243150687</v>
      </c>
      <c r="Q7" s="11">
        <v>26.88641560188298</v>
      </c>
      <c r="R7" s="11">
        <f t="shared" si="2"/>
        <v>0.81062530943463607</v>
      </c>
      <c r="V7" s="4"/>
      <c r="W7" s="4"/>
    </row>
    <row r="8" spans="1:23" x14ac:dyDescent="0.25">
      <c r="A8" s="7" t="s">
        <v>5</v>
      </c>
      <c r="B8" s="8" t="s">
        <v>46</v>
      </c>
      <c r="C8" s="9">
        <v>52</v>
      </c>
      <c r="D8" s="10">
        <v>69</v>
      </c>
      <c r="E8" s="10">
        <v>1.59</v>
      </c>
      <c r="F8" s="11">
        <f t="shared" si="0"/>
        <v>27.29322416043669</v>
      </c>
      <c r="G8" s="11">
        <v>26.530820283762552</v>
      </c>
      <c r="H8" s="11">
        <v>27.324512987012998</v>
      </c>
      <c r="I8" s="11">
        <v>25.785014316174291</v>
      </c>
      <c r="J8" s="11">
        <v>27.760418867924546</v>
      </c>
      <c r="K8" s="11">
        <v>26.266871107266429</v>
      </c>
      <c r="L8" s="11">
        <f t="shared" si="1"/>
        <v>0.78420431959456582</v>
      </c>
      <c r="M8" s="11">
        <v>26.881679096989942</v>
      </c>
      <c r="N8" s="11">
        <v>27.53086618004863</v>
      </c>
      <c r="O8" s="11">
        <v>26.110816455696344</v>
      </c>
      <c r="P8" s="11">
        <v>27.91708915145005</v>
      </c>
      <c r="Q8" s="11">
        <v>26.56667013232514</v>
      </c>
      <c r="R8" s="11">
        <f t="shared" si="2"/>
        <v>1.0313604798800409</v>
      </c>
      <c r="V8" s="4"/>
      <c r="W8" s="4"/>
    </row>
    <row r="9" spans="1:23" x14ac:dyDescent="0.25">
      <c r="A9" s="7" t="s">
        <v>6</v>
      </c>
      <c r="B9" s="8" t="s">
        <v>46</v>
      </c>
      <c r="C9" s="9">
        <v>25</v>
      </c>
      <c r="D9" s="10">
        <v>60</v>
      </c>
      <c r="E9" s="10">
        <v>1.59</v>
      </c>
      <c r="F9" s="11">
        <f t="shared" si="0"/>
        <v>23.733238400379729</v>
      </c>
      <c r="G9" s="11">
        <v>26.117584539223266</v>
      </c>
      <c r="H9" s="11">
        <v>25.933577528089852</v>
      </c>
      <c r="I9" s="11">
        <v>25.693735205616846</v>
      </c>
      <c r="J9" s="11">
        <v>26.615003452243961</v>
      </c>
      <c r="K9" s="11">
        <v>26.239661241098666</v>
      </c>
      <c r="L9" s="11">
        <f t="shared" si="1"/>
        <v>0.2068379899089825</v>
      </c>
      <c r="M9" s="11">
        <v>26.432691446402487</v>
      </c>
      <c r="N9" s="11">
        <v>26.488498716851975</v>
      </c>
      <c r="O9" s="11">
        <v>26.102392964824123</v>
      </c>
      <c r="P9" s="11">
        <v>26.064088757396441</v>
      </c>
      <c r="Q9" s="11">
        <v>26.943684371807958</v>
      </c>
      <c r="R9" s="11">
        <f t="shared" si="2"/>
        <v>0.56762182402190309</v>
      </c>
      <c r="V9" s="4"/>
      <c r="W9" s="4"/>
    </row>
    <row r="10" spans="1:23" x14ac:dyDescent="0.25">
      <c r="A10" s="7" t="s">
        <v>7</v>
      </c>
      <c r="B10" s="8" t="s">
        <v>46</v>
      </c>
      <c r="C10" s="9">
        <v>30</v>
      </c>
      <c r="D10" s="10">
        <v>57</v>
      </c>
      <c r="E10" s="10">
        <v>1.54</v>
      </c>
      <c r="F10" s="11">
        <f t="shared" si="0"/>
        <v>24.034407151290267</v>
      </c>
      <c r="G10" s="11">
        <v>24.392051535284651</v>
      </c>
      <c r="H10" s="11">
        <v>23.16593361884367</v>
      </c>
      <c r="I10" s="11">
        <v>24.724057083084279</v>
      </c>
      <c r="J10" s="11">
        <v>23.507049219687872</v>
      </c>
      <c r="K10" s="11">
        <v>25.08454406474824</v>
      </c>
      <c r="L10" s="11">
        <f t="shared" si="1"/>
        <v>1.8796040034089847</v>
      </c>
      <c r="M10" s="11">
        <v>24.673788836705288</v>
      </c>
      <c r="N10" s="11">
        <v>24.054875234521568</v>
      </c>
      <c r="O10" s="11">
        <v>24.977620204603532</v>
      </c>
      <c r="P10" s="11">
        <v>23.537018759018736</v>
      </c>
      <c r="Q10" s="11">
        <v>24.377212978369357</v>
      </c>
      <c r="R10" s="11">
        <f t="shared" si="2"/>
        <v>1.7633182058717018</v>
      </c>
      <c r="V10" s="4"/>
      <c r="W10" s="4"/>
    </row>
    <row r="11" spans="1:23" x14ac:dyDescent="0.25">
      <c r="A11" s="7" t="s">
        <v>8</v>
      </c>
      <c r="B11" s="8" t="s">
        <v>45</v>
      </c>
      <c r="C11" s="9">
        <v>30</v>
      </c>
      <c r="D11" s="9">
        <v>70</v>
      </c>
      <c r="E11" s="9">
        <v>1.67</v>
      </c>
      <c r="F11" s="11">
        <f t="shared" si="0"/>
        <v>25.099501595611173</v>
      </c>
      <c r="G11" s="11">
        <v>24.714733020527746</v>
      </c>
      <c r="H11" s="11">
        <v>23.784455425017281</v>
      </c>
      <c r="I11" s="11">
        <v>24.315638221660333</v>
      </c>
      <c r="J11" s="11">
        <v>24.865429635145183</v>
      </c>
      <c r="K11" s="11">
        <v>25.512076488706331</v>
      </c>
      <c r="L11" s="11">
        <f t="shared" si="1"/>
        <v>1.380600057367718</v>
      </c>
      <c r="M11" s="11">
        <v>24.966483900964462</v>
      </c>
      <c r="N11" s="11">
        <v>24.2078681318681</v>
      </c>
      <c r="O11" s="11">
        <v>24.53547922497312</v>
      </c>
      <c r="P11" s="11">
        <v>24.957262195121942</v>
      </c>
      <c r="Q11" s="11">
        <v>25.709659946949618</v>
      </c>
      <c r="R11" s="11">
        <f t="shared" si="2"/>
        <v>1.1474326252718052</v>
      </c>
      <c r="V11" s="4"/>
      <c r="W11" s="4"/>
    </row>
    <row r="12" spans="1:23" x14ac:dyDescent="0.25">
      <c r="A12" s="7" t="s">
        <v>9</v>
      </c>
      <c r="B12" s="8" t="s">
        <v>45</v>
      </c>
      <c r="C12" s="9">
        <v>26</v>
      </c>
      <c r="D12" s="9">
        <v>63</v>
      </c>
      <c r="E12" s="9">
        <v>1.85</v>
      </c>
      <c r="F12" s="11">
        <f t="shared" si="0"/>
        <v>18.407596785975162</v>
      </c>
      <c r="G12" s="11">
        <v>26.984007048823493</v>
      </c>
      <c r="H12" s="11">
        <v>27.293590010405708</v>
      </c>
      <c r="I12" s="11">
        <v>26.374111111111098</v>
      </c>
      <c r="J12" s="11">
        <v>28.140643227239064</v>
      </c>
      <c r="K12" s="11">
        <v>26.852703943814078</v>
      </c>
      <c r="L12" s="11">
        <f t="shared" si="1"/>
        <v>1.165262073142487</v>
      </c>
      <c r="M12" s="11">
        <v>26.803791244048899</v>
      </c>
      <c r="N12" s="11">
        <v>26.739731142241421</v>
      </c>
      <c r="O12" s="11">
        <v>26.415619075829447</v>
      </c>
      <c r="P12" s="11">
        <v>27.509865423051288</v>
      </c>
      <c r="Q12" s="11">
        <v>26.671372281234195</v>
      </c>
      <c r="R12" s="11">
        <f t="shared" si="2"/>
        <v>0.83414698058908776</v>
      </c>
      <c r="V12" s="4"/>
      <c r="W12" s="4"/>
    </row>
    <row r="13" spans="1:23" x14ac:dyDescent="0.25">
      <c r="A13" s="7" t="s">
        <v>10</v>
      </c>
      <c r="B13" s="8" t="s">
        <v>46</v>
      </c>
      <c r="C13" s="9">
        <v>37</v>
      </c>
      <c r="D13" s="9">
        <v>63</v>
      </c>
      <c r="E13" s="9">
        <v>1.59</v>
      </c>
      <c r="F13" s="11">
        <f t="shared" si="0"/>
        <v>24.919900320398717</v>
      </c>
      <c r="G13" s="11">
        <v>26.264956171054632</v>
      </c>
      <c r="H13" s="11">
        <v>25.867935907335877</v>
      </c>
      <c r="I13" s="11">
        <v>26.181716573258726</v>
      </c>
      <c r="J13" s="11">
        <v>26.199304017372434</v>
      </c>
      <c r="K13" s="11">
        <v>26.405321482602162</v>
      </c>
      <c r="L13" s="11">
        <f t="shared" si="1"/>
        <v>0.37994953278814414</v>
      </c>
      <c r="M13" s="11">
        <v>26.000522811917957</v>
      </c>
      <c r="N13" s="11">
        <v>25.891574183976225</v>
      </c>
      <c r="O13" s="11">
        <v>25.702951219512222</v>
      </c>
      <c r="P13" s="11">
        <v>26.157125265392789</v>
      </c>
      <c r="Q13" s="11">
        <v>26.013208593749994</v>
      </c>
      <c r="R13" s="11">
        <f t="shared" si="2"/>
        <v>0.16686509097330049</v>
      </c>
      <c r="V13" s="4"/>
      <c r="W13" s="4"/>
    </row>
    <row r="14" spans="1:23" x14ac:dyDescent="0.25">
      <c r="A14" s="7" t="s">
        <v>11</v>
      </c>
      <c r="B14" s="8" t="s">
        <v>46</v>
      </c>
      <c r="C14" s="9">
        <v>25</v>
      </c>
      <c r="D14" s="9">
        <v>70</v>
      </c>
      <c r="E14" s="9">
        <v>1.67</v>
      </c>
      <c r="F14" s="11">
        <f t="shared" si="0"/>
        <v>25.099501595611173</v>
      </c>
      <c r="G14" s="11">
        <v>27.96637028189204</v>
      </c>
      <c r="H14" s="11">
        <v>29.018614187927799</v>
      </c>
      <c r="I14" s="11">
        <v>27.178671625344442</v>
      </c>
      <c r="J14" s="11">
        <v>29.03592672413793</v>
      </c>
      <c r="K14" s="11">
        <v>27.64885478806907</v>
      </c>
      <c r="L14" s="11">
        <f t="shared" si="1"/>
        <v>2.2205168313698103</v>
      </c>
      <c r="M14" s="11">
        <v>27.612776555625342</v>
      </c>
      <c r="N14" s="11">
        <v>28.541420803782501</v>
      </c>
      <c r="O14" s="11">
        <v>26.551711686096191</v>
      </c>
      <c r="P14" s="11">
        <v>29.441474002418378</v>
      </c>
      <c r="Q14" s="11">
        <v>27.755069544364499</v>
      </c>
      <c r="R14" s="11">
        <f t="shared" si="2"/>
        <v>2.072419009165392</v>
      </c>
      <c r="V14" s="4"/>
      <c r="W14" s="4"/>
    </row>
    <row r="15" spans="1:23" x14ac:dyDescent="0.25">
      <c r="A15" s="7" t="s">
        <v>12</v>
      </c>
      <c r="B15" s="8" t="s">
        <v>45</v>
      </c>
      <c r="C15" s="9">
        <v>25</v>
      </c>
      <c r="D15" s="9">
        <v>63</v>
      </c>
      <c r="E15" s="9">
        <v>1.66</v>
      </c>
      <c r="F15" s="11">
        <f t="shared" si="0"/>
        <v>22.862534475250399</v>
      </c>
      <c r="G15" s="11">
        <v>26.303325321408579</v>
      </c>
      <c r="H15" s="11">
        <v>26.423770554493309</v>
      </c>
      <c r="I15" s="11">
        <v>25.782091212830032</v>
      </c>
      <c r="J15" s="11">
        <v>26.711303144654106</v>
      </c>
      <c r="K15" s="11">
        <v>26.452835034013567</v>
      </c>
      <c r="L15" s="11">
        <f t="shared" si="1"/>
        <v>0.34249998649775382</v>
      </c>
      <c r="M15" s="11">
        <v>26.76836763396831</v>
      </c>
      <c r="N15" s="11">
        <v>27.274090121317155</v>
      </c>
      <c r="O15" s="11">
        <v>26.136014478114475</v>
      </c>
      <c r="P15" s="11">
        <v>27.32284765624998</v>
      </c>
      <c r="Q15" s="11">
        <v>26.241173628173623</v>
      </c>
      <c r="R15" s="11">
        <f t="shared" si="2"/>
        <v>0.74353147096380834</v>
      </c>
      <c r="V15" s="4"/>
      <c r="W15" s="4"/>
    </row>
    <row r="16" spans="1:23" x14ac:dyDescent="0.25">
      <c r="A16" s="7" t="s">
        <v>13</v>
      </c>
      <c r="B16" s="8" t="s">
        <v>45</v>
      </c>
      <c r="C16" s="9">
        <v>33</v>
      </c>
      <c r="D16" s="9">
        <v>81</v>
      </c>
      <c r="E16" s="9">
        <v>1.63</v>
      </c>
      <c r="F16" s="11">
        <f t="shared" si="0"/>
        <v>30.48665738266401</v>
      </c>
      <c r="G16" s="11">
        <v>28.500018042912828</v>
      </c>
      <c r="H16" s="11">
        <v>27.72469082969431</v>
      </c>
      <c r="I16" s="11">
        <v>28.769350581751414</v>
      </c>
      <c r="J16" s="11">
        <v>28.084794003868481</v>
      </c>
      <c r="K16" s="11">
        <v>29.420496965098586</v>
      </c>
      <c r="L16" s="11">
        <f t="shared" si="1"/>
        <v>2.499833095103198</v>
      </c>
      <c r="M16" s="11">
        <v>28.446007270882799</v>
      </c>
      <c r="N16" s="11">
        <v>27.96792158671586</v>
      </c>
      <c r="O16" s="11">
        <v>28.531435251798626</v>
      </c>
      <c r="P16" s="11">
        <v>28.265387461459415</v>
      </c>
      <c r="Q16" s="11">
        <v>28.997821929101455</v>
      </c>
      <c r="R16" s="11">
        <f t="shared" si="2"/>
        <v>2.4406415572688394</v>
      </c>
      <c r="V16" s="4"/>
      <c r="W16" s="4"/>
    </row>
    <row r="17" spans="1:23" x14ac:dyDescent="0.25">
      <c r="A17" s="7" t="s">
        <v>14</v>
      </c>
      <c r="B17" s="8" t="s">
        <v>45</v>
      </c>
      <c r="C17" s="9">
        <v>33</v>
      </c>
      <c r="D17" s="9">
        <v>73</v>
      </c>
      <c r="E17" s="9">
        <v>1.66</v>
      </c>
      <c r="F17" s="11">
        <f t="shared" si="0"/>
        <v>26.491508201480624</v>
      </c>
      <c r="G17" s="11">
        <v>29.096051455514619</v>
      </c>
      <c r="H17" s="11">
        <v>28.868468441814567</v>
      </c>
      <c r="I17" s="11">
        <v>29.212147658610242</v>
      </c>
      <c r="J17" s="11">
        <v>28.951498554913297</v>
      </c>
      <c r="K17" s="11">
        <v>29.406483005366717</v>
      </c>
      <c r="L17" s="11">
        <f t="shared" si="1"/>
        <v>3.1096494151762055</v>
      </c>
      <c r="M17" s="11">
        <v>28.838858976971778</v>
      </c>
      <c r="N17" s="11">
        <v>29.037256033578153</v>
      </c>
      <c r="O17" s="11">
        <v>28.636638048411523</v>
      </c>
      <c r="P17" s="11">
        <v>29.170504249291806</v>
      </c>
      <c r="Q17" s="11">
        <v>28.849365602471714</v>
      </c>
      <c r="R17" s="11">
        <f t="shared" si="2"/>
        <v>2.9234409834382991</v>
      </c>
      <c r="V17" s="4"/>
      <c r="W17" s="4"/>
    </row>
    <row r="18" spans="1:23" x14ac:dyDescent="0.25">
      <c r="A18" s="7" t="s">
        <v>15</v>
      </c>
      <c r="B18" s="8" t="s">
        <v>45</v>
      </c>
      <c r="C18" s="9">
        <v>38</v>
      </c>
      <c r="D18" s="9">
        <v>86</v>
      </c>
      <c r="E18" s="9">
        <v>1.78</v>
      </c>
      <c r="F18" s="11">
        <f t="shared" si="0"/>
        <v>27.143037495265748</v>
      </c>
      <c r="G18" s="11">
        <v>27.0166732589588</v>
      </c>
      <c r="H18" s="11">
        <v>27.202834057341434</v>
      </c>
      <c r="I18" s="11">
        <v>26.713575310783416</v>
      </c>
      <c r="J18" s="11">
        <v>27.71600127877241</v>
      </c>
      <c r="K18" s="11">
        <v>26.708707196029788</v>
      </c>
      <c r="L18" s="11">
        <f t="shared" si="1"/>
        <v>1.085279460731762</v>
      </c>
      <c r="M18" s="11">
        <v>27.718861310218472</v>
      </c>
      <c r="N18" s="11">
        <v>27.516613756613747</v>
      </c>
      <c r="O18" s="11">
        <v>27.57748435619737</v>
      </c>
      <c r="P18" s="11">
        <v>27.967398335315107</v>
      </c>
      <c r="Q18" s="11">
        <v>27.940660091047018</v>
      </c>
      <c r="R18" s="11">
        <f t="shared" si="2"/>
        <v>1.7505391347933106</v>
      </c>
      <c r="V18" s="4"/>
      <c r="W18" s="4"/>
    </row>
    <row r="19" spans="1:23" x14ac:dyDescent="0.25">
      <c r="A19" s="7" t="s">
        <v>16</v>
      </c>
      <c r="B19" s="8" t="s">
        <v>46</v>
      </c>
      <c r="C19" s="9">
        <v>47</v>
      </c>
      <c r="D19" s="9">
        <v>49</v>
      </c>
      <c r="E19" s="9">
        <v>1.49</v>
      </c>
      <c r="F19" s="11">
        <f t="shared" si="0"/>
        <v>22.071077879374805</v>
      </c>
      <c r="G19" s="11">
        <v>24.101960984672505</v>
      </c>
      <c r="H19" s="11">
        <v>24.25540802213003</v>
      </c>
      <c r="I19" s="11">
        <v>23.723217391304313</v>
      </c>
      <c r="J19" s="11">
        <v>24.227322580645133</v>
      </c>
      <c r="K19" s="11">
        <v>24.107698698698684</v>
      </c>
      <c r="L19" s="11">
        <f t="shared" si="1"/>
        <v>1.9215883268054599</v>
      </c>
      <c r="M19" s="11">
        <v>23.985784036433451</v>
      </c>
      <c r="N19" s="11">
        <v>23.770210732984282</v>
      </c>
      <c r="O19" s="11">
        <v>23.76798603839438</v>
      </c>
      <c r="P19" s="11">
        <v>24.106761194029868</v>
      </c>
      <c r="Q19" s="11">
        <v>23.928601616628168</v>
      </c>
      <c r="R19" s="11">
        <f t="shared" si="2"/>
        <v>2.1066101044908256</v>
      </c>
      <c r="V19" s="4"/>
      <c r="W19" s="4"/>
    </row>
    <row r="20" spans="1:23" x14ac:dyDescent="0.25">
      <c r="A20" s="7" t="s">
        <v>17</v>
      </c>
      <c r="B20" s="8" t="s">
        <v>45</v>
      </c>
      <c r="C20" s="9">
        <v>23</v>
      </c>
      <c r="D20" s="9">
        <v>58</v>
      </c>
      <c r="E20" s="9">
        <v>1.58</v>
      </c>
      <c r="F20" s="11">
        <f t="shared" si="0"/>
        <v>23.233456176894723</v>
      </c>
      <c r="G20" s="11">
        <v>26.946278534031446</v>
      </c>
      <c r="H20" s="11">
        <v>26.379521525215253</v>
      </c>
      <c r="I20" s="11">
        <v>26.841969023323582</v>
      </c>
      <c r="J20" s="11">
        <v>26.772879652605436</v>
      </c>
      <c r="K20" s="11">
        <v>27.784416978776555</v>
      </c>
      <c r="L20" s="11">
        <f t="shared" si="1"/>
        <v>0.94469679498020653</v>
      </c>
      <c r="M20" s="11">
        <v>27.225897035881435</v>
      </c>
      <c r="N20" s="11">
        <v>26.467792045454516</v>
      </c>
      <c r="O20" s="11">
        <v>27.059224542124561</v>
      </c>
      <c r="P20" s="11">
        <v>27.116983293556114</v>
      </c>
      <c r="Q20" s="11">
        <v>27.706704109589051</v>
      </c>
      <c r="R20" s="11">
        <f t="shared" si="2"/>
        <v>1.0876759976810604</v>
      </c>
      <c r="V20" s="4"/>
      <c r="W20" s="4"/>
    </row>
    <row r="21" spans="1:23" x14ac:dyDescent="0.25">
      <c r="A21" s="7" t="s">
        <v>18</v>
      </c>
      <c r="B21" s="8" t="s">
        <v>46</v>
      </c>
      <c r="C21" s="9">
        <v>33</v>
      </c>
      <c r="D21" s="9">
        <v>70</v>
      </c>
      <c r="E21" s="9">
        <v>1.53</v>
      </c>
      <c r="F21" s="11">
        <f t="shared" si="0"/>
        <v>29.903028749626213</v>
      </c>
      <c r="G21" s="11">
        <v>26.528405756495161</v>
      </c>
      <c r="H21" s="11">
        <v>25.80548408488065</v>
      </c>
      <c r="I21" s="11">
        <v>26.579234023402286</v>
      </c>
      <c r="J21" s="11">
        <v>26.411032148900158</v>
      </c>
      <c r="K21" s="11">
        <v>27.237561518324597</v>
      </c>
      <c r="L21" s="11">
        <f t="shared" si="1"/>
        <v>0.65558590143659856</v>
      </c>
      <c r="M21" s="11">
        <v>25.897498516320567</v>
      </c>
      <c r="N21" s="11">
        <v>26.064242857142869</v>
      </c>
      <c r="O21" s="11">
        <v>25.295385767790222</v>
      </c>
      <c r="P21" s="11">
        <v>26.604667200000009</v>
      </c>
      <c r="Q21" s="11">
        <v>25.71764849187938</v>
      </c>
      <c r="R21" s="11">
        <f t="shared" si="2"/>
        <v>0.18184752079688504</v>
      </c>
      <c r="V21" s="4"/>
      <c r="W21" s="4"/>
    </row>
    <row r="22" spans="1:23" x14ac:dyDescent="0.25">
      <c r="A22" s="7" t="s">
        <v>19</v>
      </c>
      <c r="B22" s="8" t="s">
        <v>46</v>
      </c>
      <c r="C22" s="9">
        <v>31</v>
      </c>
      <c r="D22" s="9">
        <v>43</v>
      </c>
      <c r="E22" s="22">
        <v>1.5</v>
      </c>
      <c r="F22" s="11">
        <f t="shared" si="0"/>
        <v>19.111111111111111</v>
      </c>
      <c r="G22" s="11">
        <v>23.57821720915241</v>
      </c>
      <c r="H22" s="11">
        <v>23.762983451536645</v>
      </c>
      <c r="I22" s="11">
        <v>23.120945072697904</v>
      </c>
      <c r="J22" s="11">
        <v>24.099965583174001</v>
      </c>
      <c r="K22" s="11">
        <v>23.312402919708013</v>
      </c>
      <c r="L22" s="11">
        <f t="shared" si="1"/>
        <v>2.4259257432208594</v>
      </c>
      <c r="M22" s="11">
        <v>23.545721445618799</v>
      </c>
      <c r="N22" s="11">
        <v>23.838292887029297</v>
      </c>
      <c r="O22" s="11">
        <v>23.038106306306311</v>
      </c>
      <c r="P22" s="11">
        <v>24.143677559912881</v>
      </c>
      <c r="Q22" s="11">
        <v>23.0443405909798</v>
      </c>
      <c r="R22" s="11">
        <f t="shared" si="2"/>
        <v>2.4838956639429277</v>
      </c>
      <c r="V22" s="4"/>
      <c r="W22" s="4"/>
    </row>
    <row r="23" spans="1:23" x14ac:dyDescent="0.25">
      <c r="A23" s="7" t="s">
        <v>20</v>
      </c>
      <c r="B23" s="12" t="s">
        <v>45</v>
      </c>
      <c r="C23" s="13">
        <v>21</v>
      </c>
      <c r="D23" s="14">
        <v>67.7</v>
      </c>
      <c r="E23" s="21">
        <v>1.61</v>
      </c>
      <c r="F23" s="11">
        <f t="shared" si="0"/>
        <v>26.117819528567569</v>
      </c>
      <c r="G23" s="11">
        <v>25.197296023376783</v>
      </c>
      <c r="H23" s="11">
        <v>25.486153786104587</v>
      </c>
      <c r="I23" s="11">
        <v>24.597817261219873</v>
      </c>
      <c r="J23" s="11">
        <v>26.202825931232088</v>
      </c>
      <c r="K23" s="11">
        <v>24.675331727874731</v>
      </c>
      <c r="L23" s="11">
        <f t="shared" si="1"/>
        <v>0.75946782339218011</v>
      </c>
      <c r="M23" s="11">
        <v>25.515563169984411</v>
      </c>
      <c r="N23" s="11">
        <v>25.171063131313147</v>
      </c>
      <c r="O23" s="11">
        <v>25.195515078407723</v>
      </c>
      <c r="P23" s="11">
        <v>25.650416608513591</v>
      </c>
      <c r="Q23" s="11">
        <v>25.868590144927563</v>
      </c>
      <c r="R23" s="11">
        <f t="shared" si="2"/>
        <v>0.56289883167327481</v>
      </c>
      <c r="V23" s="4"/>
    </row>
    <row r="24" spans="1:23" x14ac:dyDescent="0.25">
      <c r="A24" s="7" t="s">
        <v>21</v>
      </c>
      <c r="B24" s="15" t="s">
        <v>45</v>
      </c>
      <c r="C24" s="16">
        <v>21</v>
      </c>
      <c r="D24" s="17">
        <v>72.2</v>
      </c>
      <c r="E24" s="11">
        <v>1.73</v>
      </c>
      <c r="F24" s="11">
        <f t="shared" si="0"/>
        <v>24.123759564302183</v>
      </c>
      <c r="G24" s="11">
        <v>24.567930256947839</v>
      </c>
      <c r="H24" s="11">
        <v>25.129437702265339</v>
      </c>
      <c r="I24" s="11">
        <v>23.530250544135455</v>
      </c>
      <c r="J24" s="11">
        <v>26.436824946846173</v>
      </c>
      <c r="K24" s="11">
        <v>24.040250595238106</v>
      </c>
      <c r="L24" s="11">
        <f t="shared" si="1"/>
        <v>1.2342215263018188</v>
      </c>
      <c r="M24" s="11">
        <v>24.958068409930885</v>
      </c>
      <c r="N24" s="11">
        <v>25.697585068198173</v>
      </c>
      <c r="O24" s="11">
        <v>24.165296100629096</v>
      </c>
      <c r="P24" s="11">
        <v>26.124804587935436</v>
      </c>
      <c r="Q24" s="11">
        <v>25.023299208144785</v>
      </c>
      <c r="R24" s="11">
        <f t="shared" si="2"/>
        <v>0.74725375877312761</v>
      </c>
      <c r="V24" s="4"/>
    </row>
    <row r="25" spans="1:23" x14ac:dyDescent="0.25">
      <c r="A25" s="7" t="s">
        <v>22</v>
      </c>
      <c r="B25" s="15" t="s">
        <v>46</v>
      </c>
      <c r="C25" s="16">
        <v>23</v>
      </c>
      <c r="D25" s="17">
        <v>59</v>
      </c>
      <c r="E25" s="11">
        <v>1.7</v>
      </c>
      <c r="F25" s="11">
        <f t="shared" si="0"/>
        <v>20.415224913494811</v>
      </c>
      <c r="G25" s="11">
        <v>24.235745058930199</v>
      </c>
      <c r="H25" s="11">
        <v>24.559119230769237</v>
      </c>
      <c r="I25" s="11">
        <v>23.620059141398993</v>
      </c>
      <c r="J25" s="11">
        <v>25.673907331975556</v>
      </c>
      <c r="K25" s="11">
        <v>23.354542210617961</v>
      </c>
      <c r="L25" s="11">
        <f t="shared" si="1"/>
        <v>1.6980930213095631</v>
      </c>
      <c r="M25" s="11">
        <v>24.883399642289376</v>
      </c>
      <c r="N25" s="11">
        <v>25.077243865030677</v>
      </c>
      <c r="O25" s="11">
        <v>24.501221602787556</v>
      </c>
      <c r="P25" s="11">
        <v>25.711933962264172</v>
      </c>
      <c r="Q25" s="11">
        <v>24.620633099824854</v>
      </c>
      <c r="R25" s="11">
        <f t="shared" si="2"/>
        <v>1.022241867523185</v>
      </c>
      <c r="V25" s="4"/>
    </row>
    <row r="26" spans="1:23" x14ac:dyDescent="0.25">
      <c r="A26" s="7" t="s">
        <v>23</v>
      </c>
      <c r="B26" s="15" t="s">
        <v>46</v>
      </c>
      <c r="C26" s="16">
        <v>23</v>
      </c>
      <c r="D26" s="17">
        <v>66.2</v>
      </c>
      <c r="E26" s="11">
        <v>1.55</v>
      </c>
      <c r="F26" s="11">
        <f t="shared" si="0"/>
        <v>27.554630593132153</v>
      </c>
      <c r="G26" s="11">
        <v>26.514953286831592</v>
      </c>
      <c r="H26" s="11">
        <v>27.244537997587457</v>
      </c>
      <c r="I26" s="11">
        <v>25.83515450338199</v>
      </c>
      <c r="J26" s="11">
        <v>27.901368723098955</v>
      </c>
      <c r="K26" s="11">
        <v>25.773247037374638</v>
      </c>
      <c r="L26" s="11">
        <f t="shared" si="1"/>
        <v>0.70195354667344123</v>
      </c>
      <c r="M26" s="11">
        <v>26.195574772683369</v>
      </c>
      <c r="N26" s="11">
        <v>26.426728142076495</v>
      </c>
      <c r="O26" s="11">
        <v>25.576346409574448</v>
      </c>
      <c r="P26" s="11">
        <v>27.721291621327577</v>
      </c>
      <c r="Q26" s="11">
        <v>25.253875823142049</v>
      </c>
      <c r="R26" s="11">
        <f t="shared" si="2"/>
        <v>0.57944938267189361</v>
      </c>
      <c r="V26" s="4"/>
    </row>
    <row r="27" spans="1:23" x14ac:dyDescent="0.25">
      <c r="A27" s="7" t="s">
        <v>24</v>
      </c>
      <c r="B27" s="15" t="s">
        <v>45</v>
      </c>
      <c r="C27" s="16">
        <v>25</v>
      </c>
      <c r="D27" s="17">
        <v>70.099999999999994</v>
      </c>
      <c r="E27" s="11">
        <v>1.63</v>
      </c>
      <c r="F27" s="11">
        <f t="shared" si="0"/>
        <v>26.384131883021567</v>
      </c>
      <c r="G27" s="11">
        <v>27.617296791055626</v>
      </c>
      <c r="H27" s="11">
        <v>27.627726666666636</v>
      </c>
      <c r="I27" s="11">
        <v>27.304596847448511</v>
      </c>
      <c r="J27" s="11">
        <v>27.66453321678323</v>
      </c>
      <c r="K27" s="11">
        <v>27.575010506798542</v>
      </c>
      <c r="L27" s="11">
        <f t="shared" si="1"/>
        <v>1.5429668094242297</v>
      </c>
      <c r="M27" s="11">
        <v>27.663939985107891</v>
      </c>
      <c r="N27" s="11">
        <v>27.167046712802765</v>
      </c>
      <c r="O27" s="11">
        <v>27.59567688747466</v>
      </c>
      <c r="P27" s="11">
        <v>27.497484899328864</v>
      </c>
      <c r="Q27" s="11">
        <v>27.949797372060846</v>
      </c>
      <c r="R27" s="11">
        <f t="shared" si="2"/>
        <v>1.5525014679167839</v>
      </c>
      <c r="V27" s="4"/>
    </row>
    <row r="28" spans="1:23" x14ac:dyDescent="0.25">
      <c r="A28" s="7" t="s">
        <v>25</v>
      </c>
      <c r="B28" s="15" t="s">
        <v>45</v>
      </c>
      <c r="C28" s="16">
        <v>21</v>
      </c>
      <c r="D28" s="17">
        <v>66.2</v>
      </c>
      <c r="E28" s="11">
        <v>1.62</v>
      </c>
      <c r="F28" s="11">
        <f t="shared" si="0"/>
        <v>25.224813290656908</v>
      </c>
      <c r="G28" s="11">
        <v>27.638969356486143</v>
      </c>
      <c r="H28" s="11">
        <v>27.524187581699397</v>
      </c>
      <c r="I28" s="11">
        <v>27.387613721990817</v>
      </c>
      <c r="J28" s="11">
        <v>28.057226568265683</v>
      </c>
      <c r="K28" s="11">
        <v>27.864275119617261</v>
      </c>
      <c r="L28" s="11">
        <f t="shared" si="1"/>
        <v>1.7083257478932898</v>
      </c>
      <c r="M28" s="11">
        <v>27.634670014507353</v>
      </c>
      <c r="N28" s="11">
        <v>27.273235364396626</v>
      </c>
      <c r="O28" s="11">
        <v>27.51441360066142</v>
      </c>
      <c r="P28" s="11">
        <v>27.677769337016528</v>
      </c>
      <c r="Q28" s="11">
        <v>28.037864321608001</v>
      </c>
      <c r="R28" s="11">
        <f t="shared" si="2"/>
        <v>1.6258206559206441</v>
      </c>
      <c r="V28" s="4"/>
    </row>
    <row r="29" spans="1:23" x14ac:dyDescent="0.25">
      <c r="A29" s="7" t="s">
        <v>26</v>
      </c>
      <c r="B29" s="15" t="s">
        <v>45</v>
      </c>
      <c r="C29" s="16">
        <v>23</v>
      </c>
      <c r="D29" s="17">
        <v>110.6</v>
      </c>
      <c r="E29" s="11">
        <v>1.74</v>
      </c>
      <c r="F29" s="11">
        <f t="shared" si="0"/>
        <v>36.530585282071605</v>
      </c>
      <c r="G29" s="11">
        <v>26.264359605911249</v>
      </c>
      <c r="H29" s="11">
        <v>25.78399351032451</v>
      </c>
      <c r="I29" s="11">
        <v>26.28697717521883</v>
      </c>
      <c r="J29" s="11">
        <v>25.956474565357414</v>
      </c>
      <c r="K29" s="11">
        <v>26.412841550981305</v>
      </c>
      <c r="L29" s="11">
        <f t="shared" si="1"/>
        <v>0.48983766262955264</v>
      </c>
      <c r="M29" s="11">
        <v>26.749956038351854</v>
      </c>
      <c r="N29" s="11">
        <v>25.872636202830172</v>
      </c>
      <c r="O29" s="11">
        <v>26.935034709193314</v>
      </c>
      <c r="P29" s="11">
        <v>26.021635336109487</v>
      </c>
      <c r="Q29" s="11">
        <v>27.382310149407544</v>
      </c>
      <c r="R29" s="11">
        <f t="shared" si="2"/>
        <v>0.85576832991529983</v>
      </c>
      <c r="V29" s="4"/>
    </row>
    <row r="30" spans="1:23" x14ac:dyDescent="0.25">
      <c r="A30" s="7" t="s">
        <v>27</v>
      </c>
      <c r="B30" s="15" t="s">
        <v>45</v>
      </c>
      <c r="C30" s="16">
        <v>21</v>
      </c>
      <c r="D30" s="17">
        <v>105.1</v>
      </c>
      <c r="E30" s="11">
        <v>1.79</v>
      </c>
      <c r="F30" s="11">
        <f t="shared" si="0"/>
        <v>32.801722792671889</v>
      </c>
      <c r="G30" s="11">
        <v>26.48052536032559</v>
      </c>
      <c r="H30" s="11">
        <v>26.607005675368899</v>
      </c>
      <c r="I30" s="11">
        <v>25.83503061646687</v>
      </c>
      <c r="J30" s="11">
        <v>27.347219435736733</v>
      </c>
      <c r="K30" s="11">
        <v>26.41643777777773</v>
      </c>
      <c r="L30" s="11">
        <f t="shared" si="1"/>
        <v>0.55142337633755822</v>
      </c>
      <c r="M30" s="11">
        <v>26.09812895246289</v>
      </c>
      <c r="N30" s="11">
        <v>26.214683992911965</v>
      </c>
      <c r="O30" s="11">
        <v>25.451370006146291</v>
      </c>
      <c r="P30" s="11">
        <v>26.829982109808729</v>
      </c>
      <c r="Q30" s="11">
        <v>26.105693844492453</v>
      </c>
      <c r="R30" s="11">
        <f t="shared" si="2"/>
        <v>0.27474748526671355</v>
      </c>
      <c r="V30" s="4"/>
    </row>
    <row r="31" spans="1:23" x14ac:dyDescent="0.25">
      <c r="A31" s="7" t="s">
        <v>28</v>
      </c>
      <c r="B31" s="15" t="s">
        <v>46</v>
      </c>
      <c r="C31" s="16">
        <v>25</v>
      </c>
      <c r="D31" s="17">
        <v>69.3</v>
      </c>
      <c r="E31" s="11">
        <v>1.63</v>
      </c>
      <c r="F31" s="11">
        <f t="shared" si="0"/>
        <v>26.083029094056986</v>
      </c>
      <c r="G31" s="11">
        <v>26.125596800812477</v>
      </c>
      <c r="H31" s="11">
        <v>26.119094583670186</v>
      </c>
      <c r="I31" s="11">
        <v>26.015498682634821</v>
      </c>
      <c r="J31" s="11">
        <v>26.248020486555653</v>
      </c>
      <c r="K31" s="11">
        <v>25.762631171921452</v>
      </c>
      <c r="L31" s="11">
        <f t="shared" si="1"/>
        <v>0.13098540195697517</v>
      </c>
      <c r="M31" s="11">
        <v>25.523214533333334</v>
      </c>
      <c r="N31" s="11">
        <v>25.842674786043442</v>
      </c>
      <c r="O31" s="11">
        <v>25.139628059550866</v>
      </c>
      <c r="P31" s="11">
        <v>25.890020239190473</v>
      </c>
      <c r="Q31" s="11">
        <v>25.274006574621929</v>
      </c>
      <c r="R31" s="11">
        <f t="shared" si="2"/>
        <v>0.46341758514832243</v>
      </c>
      <c r="V31" s="4"/>
    </row>
    <row r="32" spans="1:23" x14ac:dyDescent="0.25">
      <c r="A32" s="7" t="s">
        <v>29</v>
      </c>
      <c r="B32" s="15" t="s">
        <v>45</v>
      </c>
      <c r="C32" s="16">
        <v>23</v>
      </c>
      <c r="D32" s="17">
        <v>66.3</v>
      </c>
      <c r="E32" s="11">
        <v>1.64</v>
      </c>
      <c r="F32" s="11">
        <f t="shared" si="0"/>
        <v>24.650505651397982</v>
      </c>
      <c r="G32" s="11">
        <v>26.580159343098035</v>
      </c>
      <c r="H32" s="11">
        <v>26.821921249151387</v>
      </c>
      <c r="I32" s="11">
        <v>26.172827672231858</v>
      </c>
      <c r="J32" s="11">
        <v>27.357828796561634</v>
      </c>
      <c r="K32" s="11">
        <v>26.120639008106828</v>
      </c>
      <c r="L32" s="11">
        <f t="shared" si="1"/>
        <v>0.61830418151292665</v>
      </c>
      <c r="M32" s="11">
        <v>26.614427171860154</v>
      </c>
      <c r="N32" s="11">
        <v>26.792696587537066</v>
      </c>
      <c r="O32" s="11">
        <v>26.212801936434502</v>
      </c>
      <c r="P32" s="11">
        <v>27.505901428571416</v>
      </c>
      <c r="Q32" s="11">
        <v>26.284341077085525</v>
      </c>
      <c r="R32" s="11">
        <f t="shared" si="2"/>
        <v>0.69893525740712725</v>
      </c>
      <c r="V32" s="4"/>
    </row>
    <row r="33" spans="1:22" x14ac:dyDescent="0.25">
      <c r="A33" s="7" t="s">
        <v>30</v>
      </c>
      <c r="B33" s="15" t="s">
        <v>45</v>
      </c>
      <c r="C33" s="16">
        <v>22</v>
      </c>
      <c r="D33" s="17">
        <v>122.5</v>
      </c>
      <c r="E33" s="11">
        <v>1.92</v>
      </c>
      <c r="F33" s="11">
        <f t="shared" si="0"/>
        <v>33.230251736111114</v>
      </c>
      <c r="G33" s="11">
        <v>27.63535583717352</v>
      </c>
      <c r="H33" s="11">
        <v>27.572683968187583</v>
      </c>
      <c r="I33" s="11">
        <v>27.564821683309628</v>
      </c>
      <c r="J33" s="11">
        <v>27.534145328719699</v>
      </c>
      <c r="K33" s="11">
        <v>27.730053583617728</v>
      </c>
      <c r="L33" s="11">
        <f t="shared" si="1"/>
        <v>1.6004261409586595</v>
      </c>
      <c r="M33" s="11">
        <v>27.380828092591205</v>
      </c>
      <c r="N33" s="11">
        <v>27.215747915839582</v>
      </c>
      <c r="O33" s="11">
        <v>27.290930947897227</v>
      </c>
      <c r="P33" s="11">
        <v>27.43302740492167</v>
      </c>
      <c r="Q33" s="11">
        <v>27.367074894917881</v>
      </c>
      <c r="R33" s="11">
        <f t="shared" si="2"/>
        <v>1.3266952908940901</v>
      </c>
      <c r="V33" s="4"/>
    </row>
    <row r="34" spans="1:22" x14ac:dyDescent="0.25">
      <c r="A34" s="7" t="s">
        <v>31</v>
      </c>
      <c r="B34" s="15" t="s">
        <v>45</v>
      </c>
      <c r="C34" s="16">
        <v>22</v>
      </c>
      <c r="D34" s="17">
        <v>75.5</v>
      </c>
      <c r="E34" s="11">
        <v>1.67</v>
      </c>
      <c r="F34" s="11">
        <f t="shared" si="0"/>
        <v>27.071605292409195</v>
      </c>
      <c r="G34" s="11">
        <v>26.986564753273054</v>
      </c>
      <c r="H34" s="11">
        <v>26.502649635036434</v>
      </c>
      <c r="I34" s="11">
        <v>26.925910856297417</v>
      </c>
      <c r="J34" s="11">
        <v>26.91396344339622</v>
      </c>
      <c r="K34" s="11">
        <v>27.329854185418537</v>
      </c>
      <c r="L34" s="11">
        <f t="shared" si="1"/>
        <v>0.91809453003715191</v>
      </c>
      <c r="M34" s="11">
        <v>27.010347012673524</v>
      </c>
      <c r="N34" s="11">
        <v>26.076681366459646</v>
      </c>
      <c r="O34" s="11">
        <v>26.991162560657006</v>
      </c>
      <c r="P34" s="11">
        <v>26.954634146341405</v>
      </c>
      <c r="Q34" s="11">
        <v>27.580568049977643</v>
      </c>
      <c r="R34" s="11">
        <f t="shared" si="2"/>
        <v>0.91242084762910292</v>
      </c>
      <c r="V34" s="4"/>
    </row>
    <row r="35" spans="1:22" x14ac:dyDescent="0.25">
      <c r="A35" s="7" t="s">
        <v>32</v>
      </c>
      <c r="B35" s="15" t="s">
        <v>45</v>
      </c>
      <c r="C35" s="16">
        <v>22</v>
      </c>
      <c r="D35" s="17">
        <v>66.099999999999994</v>
      </c>
      <c r="E35" s="11">
        <v>1.65</v>
      </c>
      <c r="F35" s="11">
        <f t="shared" si="0"/>
        <v>24.279155188246097</v>
      </c>
      <c r="G35" s="11">
        <v>28.598084416344779</v>
      </c>
      <c r="H35" s="11">
        <v>28.881215455140801</v>
      </c>
      <c r="I35" s="11">
        <v>28.060833970276107</v>
      </c>
      <c r="J35" s="11">
        <v>29.345578985507235</v>
      </c>
      <c r="K35" s="11">
        <v>28.310493951612905</v>
      </c>
      <c r="L35" s="11">
        <f t="shared" si="1"/>
        <v>2.6495305906342619</v>
      </c>
      <c r="M35" s="11">
        <v>28.62134961266441</v>
      </c>
      <c r="N35" s="11">
        <v>28.377642312579425</v>
      </c>
      <c r="O35" s="11">
        <v>28.139047024552664</v>
      </c>
      <c r="P35" s="11">
        <v>29.493237962316815</v>
      </c>
      <c r="Q35" s="11">
        <v>28.69215453639077</v>
      </c>
      <c r="R35" s="11">
        <f t="shared" si="2"/>
        <v>2.6755204589599186</v>
      </c>
      <c r="V35" s="4"/>
    </row>
    <row r="36" spans="1:22" x14ac:dyDescent="0.25">
      <c r="A36" s="7" t="s">
        <v>33</v>
      </c>
      <c r="B36" s="15" t="s">
        <v>45</v>
      </c>
      <c r="C36" s="16">
        <v>23</v>
      </c>
      <c r="D36" s="17">
        <v>68.2</v>
      </c>
      <c r="E36" s="11">
        <v>1.65</v>
      </c>
      <c r="F36" s="11">
        <f t="shared" si="0"/>
        <v>25.050505050505055</v>
      </c>
      <c r="G36" s="11">
        <v>28.128025936310848</v>
      </c>
      <c r="H36" s="11">
        <v>26.752891440501031</v>
      </c>
      <c r="I36" s="11">
        <v>28.515664795059042</v>
      </c>
      <c r="J36" s="11">
        <v>27.428519659239882</v>
      </c>
      <c r="K36" s="11">
        <v>29.117415547415533</v>
      </c>
      <c r="L36" s="11">
        <f t="shared" si="1"/>
        <v>1.9536228605538719</v>
      </c>
      <c r="M36" s="11">
        <v>28.062642514651102</v>
      </c>
      <c r="N36" s="11">
        <v>26.423375717801463</v>
      </c>
      <c r="O36" s="11">
        <v>28.343287416683534</v>
      </c>
      <c r="P36" s="11">
        <v>27.389835900159305</v>
      </c>
      <c r="Q36" s="11">
        <v>29.224076077396607</v>
      </c>
      <c r="R36" s="11">
        <f t="shared" si="2"/>
        <v>1.8451437780102271</v>
      </c>
      <c r="V36" s="4"/>
    </row>
    <row r="37" spans="1:22" x14ac:dyDescent="0.25">
      <c r="A37" s="7" t="s">
        <v>34</v>
      </c>
      <c r="B37" s="15" t="s">
        <v>45</v>
      </c>
      <c r="C37" s="16">
        <v>22</v>
      </c>
      <c r="D37" s="17">
        <v>71.599999999999994</v>
      </c>
      <c r="E37" s="11">
        <v>1.65</v>
      </c>
      <c r="F37" s="11">
        <f t="shared" si="0"/>
        <v>26.299357208448118</v>
      </c>
      <c r="G37" s="11">
        <v>27.145423297048648</v>
      </c>
      <c r="H37" s="11">
        <v>26.216850923482877</v>
      </c>
      <c r="I37" s="11">
        <v>27.220472886762447</v>
      </c>
      <c r="J37" s="11">
        <v>26.879986033519561</v>
      </c>
      <c r="K37" s="11">
        <v>27.196302055877663</v>
      </c>
      <c r="L37" s="11">
        <f t="shared" si="1"/>
        <v>0.87840297491063701</v>
      </c>
      <c r="M37" s="11">
        <v>27.625981030109337</v>
      </c>
      <c r="N37" s="11">
        <v>26.334627388535026</v>
      </c>
      <c r="O37" s="11">
        <v>27.916068994009496</v>
      </c>
      <c r="P37" s="11">
        <v>26.993177854671274</v>
      </c>
      <c r="Q37" s="11">
        <v>28.109413962635237</v>
      </c>
      <c r="R37" s="11">
        <f t="shared" si="2"/>
        <v>1.3383220499627582</v>
      </c>
      <c r="V37" s="4"/>
    </row>
    <row r="38" spans="1:22" x14ac:dyDescent="0.25">
      <c r="A38" s="7" t="s">
        <v>35</v>
      </c>
      <c r="B38" s="15" t="s">
        <v>45</v>
      </c>
      <c r="C38" s="16">
        <v>22</v>
      </c>
      <c r="D38" s="16">
        <v>64</v>
      </c>
      <c r="E38" s="11">
        <v>1.76</v>
      </c>
      <c r="F38" s="11">
        <f t="shared" si="0"/>
        <v>20.66115702479339</v>
      </c>
      <c r="G38" s="11">
        <v>26.761480103298219</v>
      </c>
      <c r="H38" s="11">
        <v>26.91996441032801</v>
      </c>
      <c r="I38" s="11">
        <v>26.27245829858224</v>
      </c>
      <c r="J38" s="11">
        <v>27.385074362606236</v>
      </c>
      <c r="K38" s="11">
        <v>26.371960305343489</v>
      </c>
      <c r="L38" s="11">
        <f t="shared" si="1"/>
        <v>0.73736434421499375</v>
      </c>
      <c r="M38" s="11">
        <v>25.85902287028064</v>
      </c>
      <c r="N38" s="11">
        <v>26.26075742215783</v>
      </c>
      <c r="O38" s="11">
        <v>25.304011881188156</v>
      </c>
      <c r="P38" s="11">
        <v>26.603490869247622</v>
      </c>
      <c r="Q38" s="11">
        <v>25.210339354132422</v>
      </c>
      <c r="R38" s="11">
        <f t="shared" si="2"/>
        <v>0.3374742640212185</v>
      </c>
      <c r="V38" s="4"/>
    </row>
    <row r="39" spans="1:22" x14ac:dyDescent="0.25">
      <c r="A39" s="7" t="s">
        <v>36</v>
      </c>
      <c r="B39" s="15" t="s">
        <v>45</v>
      </c>
      <c r="C39" s="16">
        <v>23</v>
      </c>
      <c r="D39" s="16">
        <v>59.5</v>
      </c>
      <c r="E39" s="11">
        <v>1.67</v>
      </c>
      <c r="F39" s="11">
        <f t="shared" si="0"/>
        <v>21.334576356269498</v>
      </c>
      <c r="G39" s="11">
        <v>28.843240619416328</v>
      </c>
      <c r="H39" s="11">
        <v>28.239886634009782</v>
      </c>
      <c r="I39" s="11">
        <v>29.043597198996636</v>
      </c>
      <c r="J39" s="11">
        <v>28.33185272459491</v>
      </c>
      <c r="K39" s="11">
        <v>29.130034057545473</v>
      </c>
      <c r="L39" s="11">
        <f t="shared" si="1"/>
        <v>2.6863426537867001</v>
      </c>
      <c r="M39" s="11">
        <v>28.666918108276526</v>
      </c>
      <c r="N39" s="11">
        <v>28.51289311475405</v>
      </c>
      <c r="O39" s="11">
        <v>28.631229869545749</v>
      </c>
      <c r="P39" s="11">
        <v>28.600244462674326</v>
      </c>
      <c r="Q39" s="11">
        <v>28.912585017835895</v>
      </c>
      <c r="R39" s="11">
        <f t="shared" si="2"/>
        <v>2.6642381162025046</v>
      </c>
      <c r="V39" s="4"/>
    </row>
    <row r="40" spans="1:22" x14ac:dyDescent="0.25">
      <c r="A40" s="7" t="s">
        <v>37</v>
      </c>
      <c r="B40" s="15" t="s">
        <v>45</v>
      </c>
      <c r="C40" s="16">
        <v>21</v>
      </c>
      <c r="D40" s="16">
        <v>62.3</v>
      </c>
      <c r="E40" s="11">
        <v>1.68</v>
      </c>
      <c r="F40" s="11">
        <f t="shared" si="0"/>
        <v>22.073412698412699</v>
      </c>
      <c r="G40" s="11">
        <v>26.636523158452373</v>
      </c>
      <c r="H40" s="11">
        <v>26.419491721854357</v>
      </c>
      <c r="I40" s="11">
        <v>26.498842594348623</v>
      </c>
      <c r="J40" s="11">
        <v>26.389253046594973</v>
      </c>
      <c r="K40" s="11">
        <v>26.383779944289689</v>
      </c>
      <c r="L40" s="11">
        <f t="shared" si="1"/>
        <v>0.42821530347442316</v>
      </c>
      <c r="M40" s="11">
        <v>26.091823591032714</v>
      </c>
      <c r="N40" s="11">
        <v>25.510110109465522</v>
      </c>
      <c r="O40" s="11">
        <v>25.955589134125646</v>
      </c>
      <c r="P40" s="11">
        <v>26.055507768800489</v>
      </c>
      <c r="Q40" s="11">
        <v>25.956829107981168</v>
      </c>
      <c r="R40" s="11">
        <f t="shared" si="2"/>
        <v>0.3367000909602007</v>
      </c>
      <c r="V40" s="4"/>
    </row>
    <row r="41" spans="1:22" x14ac:dyDescent="0.25">
      <c r="A41" s="7" t="s">
        <v>38</v>
      </c>
      <c r="B41" s="12" t="s">
        <v>45</v>
      </c>
      <c r="C41" s="8">
        <v>45</v>
      </c>
      <c r="D41" s="8">
        <v>72.5</v>
      </c>
      <c r="E41" s="8">
        <v>1.63</v>
      </c>
      <c r="F41" s="11">
        <f t="shared" si="0"/>
        <v>27.287440249915317</v>
      </c>
      <c r="G41" s="11">
        <v>29.606374810930578</v>
      </c>
      <c r="H41" s="11">
        <v>28.882513481126445</v>
      </c>
      <c r="I41" s="11">
        <v>29.959269618834085</v>
      </c>
      <c r="J41" s="11">
        <v>28.837820630372512</v>
      </c>
      <c r="K41" s="11">
        <v>30.542911273039014</v>
      </c>
      <c r="L41" s="11">
        <f t="shared" si="1"/>
        <v>3.555628750843014</v>
      </c>
      <c r="M41" s="11">
        <v>29.123758135797534</v>
      </c>
      <c r="N41" s="11">
        <v>27.966304973037676</v>
      </c>
      <c r="O41" s="11">
        <v>29.656145897762574</v>
      </c>
      <c r="P41" s="11">
        <v>28.172443091905013</v>
      </c>
      <c r="Q41" s="11">
        <v>29.79415881006863</v>
      </c>
      <c r="R41" s="11">
        <f t="shared" si="2"/>
        <v>2.8972631931934734</v>
      </c>
      <c r="V41" s="4"/>
    </row>
    <row r="42" spans="1:22" x14ac:dyDescent="0.25">
      <c r="A42" s="7" t="s">
        <v>39</v>
      </c>
      <c r="B42" s="12" t="s">
        <v>45</v>
      </c>
      <c r="C42" s="12">
        <v>29</v>
      </c>
      <c r="D42" s="12">
        <v>76</v>
      </c>
      <c r="E42" s="12">
        <v>1.71</v>
      </c>
      <c r="F42" s="11">
        <f t="shared" si="0"/>
        <v>25.990903183885642</v>
      </c>
      <c r="G42" s="11">
        <v>28.737763562616262</v>
      </c>
      <c r="H42" s="11">
        <v>28.319852135816006</v>
      </c>
      <c r="I42" s="11">
        <v>28.458073949064175</v>
      </c>
      <c r="J42" s="11">
        <v>29.094326382592921</v>
      </c>
      <c r="K42" s="11">
        <v>29.204864632237875</v>
      </c>
      <c r="L42" s="11">
        <f t="shared" si="1"/>
        <v>2.7692792749277446</v>
      </c>
      <c r="M42" s="11">
        <v>28.968576250000115</v>
      </c>
      <c r="N42" s="11">
        <v>28.752366473988463</v>
      </c>
      <c r="O42" s="11">
        <v>28.728198195187225</v>
      </c>
      <c r="P42" s="11">
        <v>29.098922242314632</v>
      </c>
      <c r="Q42" s="11">
        <v>29.218900362318809</v>
      </c>
      <c r="R42" s="11">
        <f t="shared" si="2"/>
        <v>2.9495968184522825</v>
      </c>
      <c r="V42" s="4"/>
    </row>
    <row r="43" spans="1:22" x14ac:dyDescent="0.25">
      <c r="A43" s="7" t="s">
        <v>40</v>
      </c>
      <c r="B43" s="12" t="s">
        <v>46</v>
      </c>
      <c r="C43" s="12">
        <v>24</v>
      </c>
      <c r="D43" s="12">
        <v>49</v>
      </c>
      <c r="E43" s="12">
        <v>1.52</v>
      </c>
      <c r="F43" s="11">
        <f t="shared" si="0"/>
        <v>21.208448753462605</v>
      </c>
      <c r="G43" s="11">
        <v>27.10882840129927</v>
      </c>
      <c r="H43" s="11">
        <v>27.154183414634172</v>
      </c>
      <c r="I43" s="11">
        <v>26.93737193203269</v>
      </c>
      <c r="J43" s="11">
        <v>26.953806845965776</v>
      </c>
      <c r="K43" s="11">
        <v>27.062862275449113</v>
      </c>
      <c r="L43" s="11">
        <f t="shared" si="1"/>
        <v>1.0270561170204378</v>
      </c>
      <c r="M43" s="11">
        <v>27.613130351214451</v>
      </c>
      <c r="N43" s="11">
        <v>27.635844559585472</v>
      </c>
      <c r="O43" s="11">
        <v>27.483784806384826</v>
      </c>
      <c r="P43" s="11">
        <v>27.450280417149475</v>
      </c>
      <c r="Q43" s="11">
        <v>27.205853146853158</v>
      </c>
      <c r="R43" s="11">
        <f t="shared" si="2"/>
        <v>1.4439407324932327</v>
      </c>
      <c r="V43" s="4"/>
    </row>
    <row r="44" spans="1:22" x14ac:dyDescent="0.25">
      <c r="A44" s="7" t="s">
        <v>41</v>
      </c>
      <c r="B44" s="12" t="s">
        <v>46</v>
      </c>
      <c r="C44" s="12">
        <v>24</v>
      </c>
      <c r="D44" s="12">
        <v>62</v>
      </c>
      <c r="E44" s="12">
        <v>1.62</v>
      </c>
      <c r="F44" s="11">
        <f t="shared" si="0"/>
        <v>23.624447492760247</v>
      </c>
      <c r="G44" s="11">
        <v>25.658130899867761</v>
      </c>
      <c r="H44" s="11">
        <v>25.445302414231261</v>
      </c>
      <c r="I44" s="11">
        <v>25.344760676707303</v>
      </c>
      <c r="J44" s="11">
        <v>26.196361543248251</v>
      </c>
      <c r="K44" s="11">
        <v>25.801432973805852</v>
      </c>
      <c r="L44" s="11">
        <f t="shared" si="1"/>
        <v>0.30375208490475902</v>
      </c>
      <c r="M44" s="11">
        <v>25.733469243082343</v>
      </c>
      <c r="N44" s="11">
        <v>25.152978927203048</v>
      </c>
      <c r="O44" s="11">
        <v>25.80499215436819</v>
      </c>
      <c r="P44" s="11">
        <v>25.886258253851729</v>
      </c>
      <c r="Q44" s="11">
        <v>25.723048766494561</v>
      </c>
      <c r="R44" s="11">
        <f t="shared" si="2"/>
        <v>0.41067655170471351</v>
      </c>
      <c r="V44" s="4"/>
    </row>
    <row r="45" spans="1:22" x14ac:dyDescent="0.25">
      <c r="A45" s="7" t="s">
        <v>42</v>
      </c>
      <c r="B45" s="18" t="s">
        <v>45</v>
      </c>
      <c r="C45" s="19">
        <v>52</v>
      </c>
      <c r="D45" s="19">
        <v>63</v>
      </c>
      <c r="E45" s="19">
        <v>1.6</v>
      </c>
      <c r="F45" s="11">
        <f t="shared" si="0"/>
        <v>24.609374999999996</v>
      </c>
      <c r="G45" s="11">
        <v>24.87132411649208</v>
      </c>
      <c r="H45" s="11">
        <v>26.031376041666633</v>
      </c>
      <c r="I45" s="11">
        <v>23.782654051023318</v>
      </c>
      <c r="J45" s="11">
        <v>26.721261692650298</v>
      </c>
      <c r="K45" s="11">
        <v>24.155139911634759</v>
      </c>
      <c r="L45" s="11">
        <f t="shared" si="1"/>
        <v>0.98802292208139786</v>
      </c>
      <c r="M45" s="11">
        <v>24.466222873900286</v>
      </c>
      <c r="N45" s="11">
        <v>25.594971783295733</v>
      </c>
      <c r="O45" s="11">
        <v>23.479938799762344</v>
      </c>
      <c r="P45" s="11">
        <v>26.142669073405557</v>
      </c>
      <c r="Q45" s="11">
        <v>23.896393749999984</v>
      </c>
      <c r="R45" s="11">
        <f t="shared" si="2"/>
        <v>1.2215066483840955</v>
      </c>
      <c r="V45" s="4"/>
    </row>
    <row r="46" spans="1:22" x14ac:dyDescent="0.25">
      <c r="A46" s="7" t="s">
        <v>43</v>
      </c>
      <c r="B46" s="18" t="s">
        <v>46</v>
      </c>
      <c r="C46" s="19">
        <v>23</v>
      </c>
      <c r="D46" s="19">
        <v>60</v>
      </c>
      <c r="E46" s="19">
        <v>1.55</v>
      </c>
      <c r="F46" s="11">
        <f t="shared" si="0"/>
        <v>24.973985431841829</v>
      </c>
      <c r="G46" s="11">
        <v>22.387564112743014</v>
      </c>
      <c r="H46" s="11">
        <v>23.11906519208382</v>
      </c>
      <c r="I46" s="11">
        <v>21.630085734120019</v>
      </c>
      <c r="J46" s="11">
        <v>23.631031872509972</v>
      </c>
      <c r="K46" s="11">
        <v>21.533399086757999</v>
      </c>
      <c r="L46" s="11">
        <f t="shared" si="1"/>
        <v>3.5216045286320474</v>
      </c>
      <c r="M46" s="11">
        <v>22.02882084957918</v>
      </c>
      <c r="N46" s="11">
        <v>22.807526380368095</v>
      </c>
      <c r="O46" s="11">
        <v>21.351015861571653</v>
      </c>
      <c r="P46" s="11">
        <v>23.128482319660577</v>
      </c>
      <c r="Q46" s="11">
        <v>21.271377240143369</v>
      </c>
      <c r="R46" s="11">
        <f t="shared" si="2"/>
        <v>3.8603995495640762</v>
      </c>
      <c r="V46" s="4"/>
    </row>
    <row r="47" spans="1:22" x14ac:dyDescent="0.25">
      <c r="A47" s="7" t="s">
        <v>44</v>
      </c>
      <c r="B47" s="18" t="s">
        <v>45</v>
      </c>
      <c r="C47" s="19">
        <v>26</v>
      </c>
      <c r="D47" s="19">
        <v>95</v>
      </c>
      <c r="E47" s="19">
        <v>1.67</v>
      </c>
      <c r="F47" s="11">
        <f t="shared" si="0"/>
        <v>34.063609308329447</v>
      </c>
      <c r="G47" s="11">
        <v>29.038660319878261</v>
      </c>
      <c r="H47" s="11">
        <v>28.123327932098746</v>
      </c>
      <c r="I47" s="11">
        <v>29.288378120744419</v>
      </c>
      <c r="J47" s="11">
        <v>28.564196874999993</v>
      </c>
      <c r="K47" s="11">
        <v>29.850300730747499</v>
      </c>
      <c r="L47" s="11">
        <f t="shared" si="1"/>
        <v>2.9565509146476643</v>
      </c>
      <c r="M47" s="11">
        <v>28.519200854164172</v>
      </c>
      <c r="N47" s="11">
        <v>27.818767505098581</v>
      </c>
      <c r="O47" s="11">
        <v>28.629730196263935</v>
      </c>
      <c r="P47" s="11">
        <v>28.192230054221529</v>
      </c>
      <c r="Q47" s="11">
        <v>28.967671324422849</v>
      </c>
      <c r="R47" s="11">
        <f t="shared" si="2"/>
        <v>2.4020997700017235</v>
      </c>
      <c r="V47" s="4"/>
    </row>
    <row r="48" spans="1:22" x14ac:dyDescent="0.25">
      <c r="A48" s="20"/>
      <c r="B48" s="15"/>
      <c r="C48" s="16"/>
      <c r="D48" s="16"/>
      <c r="E48" s="16"/>
      <c r="F48" s="11"/>
      <c r="G48" s="23">
        <f>AVERAGE(G3:G47)</f>
        <v>26.711408938581396</v>
      </c>
      <c r="H48" s="23">
        <f t="shared" ref="H48:R48" si="3">AVERAGE(H3:H47)</f>
        <v>26.623412635861065</v>
      </c>
      <c r="I48" s="23">
        <f t="shared" si="3"/>
        <v>26.412679030156724</v>
      </c>
      <c r="J48" s="23">
        <f t="shared" si="3"/>
        <v>27.068317733141086</v>
      </c>
      <c r="K48" s="23">
        <f t="shared" si="3"/>
        <v>26.754804105935396</v>
      </c>
      <c r="L48" s="23">
        <f t="shared" si="3"/>
        <v>1.4532653790397387</v>
      </c>
      <c r="M48" s="23">
        <f t="shared" si="3"/>
        <v>26.684394693583808</v>
      </c>
      <c r="N48" s="23">
        <f t="shared" si="3"/>
        <v>26.565537372190057</v>
      </c>
      <c r="O48" s="23">
        <f t="shared" si="3"/>
        <v>26.386755263914498</v>
      </c>
      <c r="P48" s="23">
        <f t="shared" si="3"/>
        <v>26.998725880544104</v>
      </c>
      <c r="Q48" s="23">
        <f t="shared" si="3"/>
        <v>26.709402453429831</v>
      </c>
      <c r="R48" s="23">
        <f t="shared" si="3"/>
        <v>1.438642761349411</v>
      </c>
    </row>
  </sheetData>
  <mergeCells count="8">
    <mergeCell ref="G1:L1"/>
    <mergeCell ref="M1:R1"/>
    <mergeCell ref="A1:A2"/>
    <mergeCell ref="D1:D2"/>
    <mergeCell ref="E1:E2"/>
    <mergeCell ref="F1:F2"/>
    <mergeCell ref="C1:C2"/>
    <mergeCell ref="B1:B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5"/>
  <sheetViews>
    <sheetView tabSelected="1" workbookViewId="0">
      <selection activeCell="W17" sqref="W17"/>
    </sheetView>
  </sheetViews>
  <sheetFormatPr defaultColWidth="11.42578125" defaultRowHeight="15" x14ac:dyDescent="0.25"/>
  <cols>
    <col min="1" max="1" width="8.42578125" customWidth="1"/>
    <col min="2" max="2" width="7.42578125" style="2" customWidth="1"/>
    <col min="3" max="3" width="7.85546875" style="1" customWidth="1"/>
    <col min="4" max="4" width="8.140625" style="1" customWidth="1"/>
    <col min="5" max="5" width="7.7109375" style="1" customWidth="1"/>
    <col min="6" max="6" width="6.7109375" style="3" customWidth="1"/>
    <col min="7" max="7" width="8" style="3" bestFit="1" customWidth="1"/>
    <col min="8" max="11" width="5.5703125" style="3" bestFit="1" customWidth="1"/>
    <col min="12" max="12" width="5.42578125" style="3" customWidth="1"/>
    <col min="13" max="13" width="8" style="3" bestFit="1" customWidth="1"/>
    <col min="14" max="18" width="5.5703125" style="3" bestFit="1" customWidth="1"/>
    <col min="19" max="19" width="5.42578125" customWidth="1"/>
    <col min="20" max="20" width="5.140625" bestFit="1" customWidth="1"/>
    <col min="21" max="21" width="5" bestFit="1" customWidth="1"/>
  </cols>
  <sheetData>
    <row r="1" spans="1:22" ht="15" customHeight="1" x14ac:dyDescent="0.25">
      <c r="A1" s="30" t="s">
        <v>182</v>
      </c>
      <c r="B1" s="32" t="s">
        <v>48</v>
      </c>
      <c r="C1" s="32" t="s">
        <v>47</v>
      </c>
      <c r="D1" s="32" t="s">
        <v>50</v>
      </c>
      <c r="E1" s="32" t="s">
        <v>51</v>
      </c>
      <c r="F1" s="34" t="s">
        <v>49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2" x14ac:dyDescent="0.25">
      <c r="A2" s="31"/>
      <c r="B2" s="33"/>
      <c r="C2" s="33"/>
      <c r="D2" s="33"/>
      <c r="E2" s="33"/>
      <c r="F2" s="35"/>
      <c r="G2"/>
      <c r="H2"/>
      <c r="I2"/>
      <c r="J2"/>
      <c r="K2"/>
      <c r="L2"/>
      <c r="M2"/>
      <c r="N2"/>
      <c r="O2"/>
      <c r="P2"/>
      <c r="Q2"/>
      <c r="R2"/>
    </row>
    <row r="3" spans="1:22" x14ac:dyDescent="0.25">
      <c r="A3" s="22" t="s">
        <v>60</v>
      </c>
      <c r="B3" s="22" t="s">
        <v>45</v>
      </c>
      <c r="C3" s="22">
        <v>55</v>
      </c>
      <c r="D3" s="24">
        <v>82</v>
      </c>
      <c r="E3" s="24">
        <v>1.66</v>
      </c>
      <c r="F3" s="11">
        <f>D3/(E3*E3)</f>
        <v>29.757584555087824</v>
      </c>
      <c r="G3"/>
      <c r="H3"/>
      <c r="I3"/>
      <c r="J3"/>
      <c r="K3"/>
      <c r="L3"/>
      <c r="M3"/>
      <c r="N3"/>
      <c r="O3"/>
      <c r="P3"/>
      <c r="Q3"/>
      <c r="R3"/>
      <c r="V3" s="4"/>
    </row>
    <row r="4" spans="1:22" x14ac:dyDescent="0.25">
      <c r="A4" s="22" t="s">
        <v>61</v>
      </c>
      <c r="B4" s="22" t="s">
        <v>45</v>
      </c>
      <c r="C4" s="22">
        <v>60</v>
      </c>
      <c r="D4" s="22">
        <v>90</v>
      </c>
      <c r="E4" s="22">
        <v>1.71</v>
      </c>
      <c r="F4" s="11">
        <f t="shared" ref="F4:F67" si="0">D4/(E4*E4)</f>
        <v>30.778701138811947</v>
      </c>
      <c r="G4"/>
      <c r="H4"/>
      <c r="I4"/>
      <c r="J4"/>
      <c r="K4"/>
      <c r="L4"/>
      <c r="M4"/>
      <c r="N4"/>
      <c r="O4"/>
      <c r="P4"/>
      <c r="Q4"/>
      <c r="R4"/>
      <c r="V4" s="4"/>
    </row>
    <row r="5" spans="1:22" x14ac:dyDescent="0.25">
      <c r="A5" s="22" t="s">
        <v>62</v>
      </c>
      <c r="B5" s="25" t="s">
        <v>46</v>
      </c>
      <c r="C5" s="25">
        <v>66</v>
      </c>
      <c r="D5" s="11"/>
      <c r="E5" s="11"/>
      <c r="F5" s="11"/>
      <c r="G5"/>
      <c r="H5"/>
      <c r="I5"/>
      <c r="J5"/>
      <c r="K5"/>
      <c r="L5"/>
      <c r="M5"/>
      <c r="N5"/>
      <c r="O5"/>
      <c r="P5"/>
      <c r="Q5"/>
      <c r="R5"/>
      <c r="V5" s="4"/>
    </row>
    <row r="6" spans="1:22" x14ac:dyDescent="0.25">
      <c r="A6" s="22" t="s">
        <v>63</v>
      </c>
      <c r="B6" s="25" t="s">
        <v>45</v>
      </c>
      <c r="C6" s="25">
        <v>57</v>
      </c>
      <c r="D6" s="11"/>
      <c r="E6" s="11"/>
      <c r="F6" s="11"/>
      <c r="G6"/>
      <c r="H6"/>
      <c r="I6"/>
      <c r="J6"/>
      <c r="K6"/>
      <c r="L6"/>
      <c r="M6"/>
      <c r="N6"/>
      <c r="O6"/>
      <c r="P6"/>
      <c r="Q6"/>
      <c r="R6"/>
      <c r="V6" s="4"/>
    </row>
    <row r="7" spans="1:22" x14ac:dyDescent="0.25">
      <c r="A7" s="22" t="s">
        <v>64</v>
      </c>
      <c r="B7" s="25" t="s">
        <v>45</v>
      </c>
      <c r="C7" s="25">
        <v>40</v>
      </c>
      <c r="D7" s="11"/>
      <c r="E7" s="11"/>
      <c r="F7" s="11"/>
      <c r="G7"/>
      <c r="H7"/>
      <c r="I7"/>
      <c r="J7"/>
      <c r="K7"/>
      <c r="L7"/>
      <c r="M7"/>
      <c r="N7"/>
      <c r="O7"/>
      <c r="P7"/>
      <c r="Q7"/>
      <c r="R7"/>
      <c r="V7" s="4"/>
    </row>
    <row r="8" spans="1:22" x14ac:dyDescent="0.25">
      <c r="A8" s="22" t="s">
        <v>65</v>
      </c>
      <c r="B8" s="25" t="s">
        <v>46</v>
      </c>
      <c r="C8" s="25">
        <v>44</v>
      </c>
      <c r="D8" s="11"/>
      <c r="E8" s="11"/>
      <c r="F8" s="11"/>
      <c r="G8"/>
      <c r="H8"/>
      <c r="I8"/>
      <c r="J8"/>
      <c r="K8"/>
      <c r="L8"/>
      <c r="M8"/>
      <c r="N8"/>
      <c r="O8"/>
      <c r="P8"/>
      <c r="Q8"/>
      <c r="R8"/>
      <c r="V8" s="4"/>
    </row>
    <row r="9" spans="1:22" x14ac:dyDescent="0.25">
      <c r="A9" s="22" t="s">
        <v>66</v>
      </c>
      <c r="B9" s="25" t="s">
        <v>46</v>
      </c>
      <c r="C9" s="25">
        <v>62</v>
      </c>
      <c r="D9" s="11"/>
      <c r="E9" s="11"/>
      <c r="F9" s="11"/>
      <c r="G9"/>
      <c r="H9"/>
      <c r="I9"/>
      <c r="J9"/>
      <c r="K9"/>
      <c r="L9"/>
      <c r="M9"/>
      <c r="N9"/>
      <c r="O9"/>
      <c r="P9"/>
      <c r="Q9"/>
      <c r="R9"/>
      <c r="V9" s="4"/>
    </row>
    <row r="10" spans="1:22" x14ac:dyDescent="0.25">
      <c r="A10" s="22" t="s">
        <v>67</v>
      </c>
      <c r="B10" s="25" t="s">
        <v>45</v>
      </c>
      <c r="C10" s="25">
        <v>50</v>
      </c>
      <c r="D10" s="11"/>
      <c r="E10" s="11"/>
      <c r="F10" s="11"/>
      <c r="G10"/>
      <c r="H10"/>
      <c r="I10"/>
      <c r="J10"/>
      <c r="K10"/>
      <c r="L10"/>
      <c r="M10"/>
      <c r="N10"/>
      <c r="O10"/>
      <c r="P10"/>
      <c r="Q10"/>
      <c r="R10"/>
      <c r="V10" s="4"/>
    </row>
    <row r="11" spans="1:22" x14ac:dyDescent="0.25">
      <c r="A11" s="22" t="s">
        <v>68</v>
      </c>
      <c r="B11" s="25" t="s">
        <v>46</v>
      </c>
      <c r="C11" s="25">
        <v>50</v>
      </c>
      <c r="D11" s="11"/>
      <c r="E11" s="11"/>
      <c r="F11" s="11"/>
      <c r="G11"/>
      <c r="H11"/>
      <c r="I11"/>
      <c r="J11"/>
      <c r="K11"/>
      <c r="L11"/>
      <c r="M11"/>
      <c r="N11"/>
      <c r="O11"/>
      <c r="P11"/>
      <c r="Q11"/>
      <c r="R11"/>
      <c r="V11" s="4"/>
    </row>
    <row r="12" spans="1:22" x14ac:dyDescent="0.25">
      <c r="A12" s="22" t="s">
        <v>69</v>
      </c>
      <c r="B12" s="25" t="s">
        <v>45</v>
      </c>
      <c r="C12" s="25">
        <v>68</v>
      </c>
      <c r="D12" s="11"/>
      <c r="E12" s="11"/>
      <c r="F12" s="11"/>
      <c r="G12"/>
      <c r="H12"/>
      <c r="I12"/>
      <c r="J12"/>
      <c r="K12"/>
      <c r="L12"/>
      <c r="M12"/>
      <c r="N12"/>
      <c r="O12"/>
      <c r="P12"/>
      <c r="Q12"/>
      <c r="R12"/>
      <c r="V12" s="4"/>
    </row>
    <row r="13" spans="1:22" x14ac:dyDescent="0.25">
      <c r="A13" s="22" t="s">
        <v>70</v>
      </c>
      <c r="B13" s="25" t="s">
        <v>46</v>
      </c>
      <c r="C13" s="25">
        <v>33</v>
      </c>
      <c r="D13" s="11"/>
      <c r="E13" s="11"/>
      <c r="F13" s="11"/>
      <c r="G13"/>
      <c r="H13"/>
      <c r="I13"/>
      <c r="J13"/>
      <c r="K13"/>
      <c r="L13"/>
      <c r="M13"/>
      <c r="N13"/>
      <c r="O13"/>
      <c r="P13"/>
      <c r="Q13"/>
      <c r="R13"/>
      <c r="V13" s="4"/>
    </row>
    <row r="14" spans="1:22" x14ac:dyDescent="0.25">
      <c r="A14" s="22" t="s">
        <v>71</v>
      </c>
      <c r="B14" s="25" t="s">
        <v>46</v>
      </c>
      <c r="C14" s="25">
        <v>67</v>
      </c>
      <c r="D14" s="11"/>
      <c r="E14" s="11"/>
      <c r="F14" s="11"/>
      <c r="G14"/>
      <c r="H14"/>
      <c r="I14"/>
      <c r="J14"/>
      <c r="K14"/>
      <c r="L14"/>
      <c r="M14"/>
      <c r="N14"/>
      <c r="O14"/>
      <c r="P14"/>
      <c r="Q14"/>
      <c r="R14"/>
      <c r="V14" s="4"/>
    </row>
    <row r="15" spans="1:22" x14ac:dyDescent="0.25">
      <c r="A15" s="22" t="s">
        <v>72</v>
      </c>
      <c r="B15" s="25" t="s">
        <v>46</v>
      </c>
      <c r="C15" s="25">
        <v>57</v>
      </c>
      <c r="D15" s="11"/>
      <c r="E15" s="11"/>
      <c r="F15" s="11"/>
      <c r="G15"/>
      <c r="H15"/>
      <c r="I15"/>
      <c r="J15"/>
      <c r="K15"/>
      <c r="L15"/>
      <c r="M15"/>
      <c r="N15"/>
      <c r="O15"/>
      <c r="P15"/>
      <c r="Q15"/>
      <c r="R15"/>
      <c r="V15" s="4"/>
    </row>
    <row r="16" spans="1:22" x14ac:dyDescent="0.25">
      <c r="A16" s="22" t="s">
        <v>73</v>
      </c>
      <c r="B16" s="25" t="s">
        <v>46</v>
      </c>
      <c r="C16" s="25">
        <v>63</v>
      </c>
      <c r="D16" s="11"/>
      <c r="E16" s="11"/>
      <c r="F16" s="11"/>
      <c r="G16"/>
      <c r="H16"/>
      <c r="I16"/>
      <c r="J16"/>
      <c r="K16"/>
      <c r="L16"/>
      <c r="M16"/>
      <c r="N16"/>
      <c r="O16"/>
      <c r="P16"/>
      <c r="Q16"/>
      <c r="R16"/>
      <c r="V16" s="4"/>
    </row>
    <row r="17" spans="1:22" x14ac:dyDescent="0.25">
      <c r="A17" s="22" t="s">
        <v>74</v>
      </c>
      <c r="B17" s="25" t="s">
        <v>45</v>
      </c>
      <c r="C17" s="25">
        <v>52</v>
      </c>
      <c r="D17" s="11"/>
      <c r="E17" s="11"/>
      <c r="F17" s="11"/>
      <c r="G17"/>
      <c r="H17"/>
      <c r="I17"/>
      <c r="J17"/>
      <c r="K17"/>
      <c r="L17"/>
      <c r="M17"/>
      <c r="N17"/>
      <c r="O17"/>
      <c r="P17"/>
      <c r="Q17"/>
      <c r="R17"/>
      <c r="V17" s="4"/>
    </row>
    <row r="18" spans="1:22" x14ac:dyDescent="0.25">
      <c r="A18" s="22" t="s">
        <v>75</v>
      </c>
      <c r="B18" s="25" t="s">
        <v>46</v>
      </c>
      <c r="C18" s="25">
        <v>52</v>
      </c>
      <c r="D18" s="11"/>
      <c r="E18" s="11"/>
      <c r="F18" s="11"/>
      <c r="G18"/>
      <c r="H18"/>
      <c r="I18"/>
      <c r="J18"/>
      <c r="K18"/>
      <c r="L18"/>
      <c r="M18"/>
      <c r="N18"/>
      <c r="O18"/>
      <c r="P18"/>
      <c r="Q18"/>
      <c r="R18"/>
      <c r="V18" s="4"/>
    </row>
    <row r="19" spans="1:22" x14ac:dyDescent="0.25">
      <c r="A19" s="22" t="s">
        <v>76</v>
      </c>
      <c r="B19" s="25" t="s">
        <v>46</v>
      </c>
      <c r="C19" s="25">
        <v>50</v>
      </c>
      <c r="D19" s="11"/>
      <c r="E19" s="11"/>
      <c r="F19" s="11"/>
      <c r="G19"/>
      <c r="H19"/>
      <c r="I19"/>
      <c r="J19"/>
      <c r="K19"/>
      <c r="L19"/>
      <c r="M19"/>
      <c r="N19"/>
      <c r="O19"/>
      <c r="P19"/>
      <c r="Q19"/>
      <c r="R19"/>
      <c r="V19" s="4"/>
    </row>
    <row r="20" spans="1:22" x14ac:dyDescent="0.25">
      <c r="A20" s="22" t="s">
        <v>77</v>
      </c>
      <c r="B20" s="25" t="s">
        <v>45</v>
      </c>
      <c r="C20" s="25">
        <v>50</v>
      </c>
      <c r="D20" s="11"/>
      <c r="E20" s="11"/>
      <c r="F20" s="11"/>
      <c r="G20"/>
      <c r="H20"/>
      <c r="I20"/>
      <c r="J20"/>
      <c r="K20"/>
      <c r="L20"/>
      <c r="M20"/>
      <c r="N20"/>
      <c r="O20"/>
      <c r="P20"/>
      <c r="Q20"/>
      <c r="R20"/>
      <c r="V20" s="4"/>
    </row>
    <row r="21" spans="1:22" x14ac:dyDescent="0.25">
      <c r="A21" s="22" t="s">
        <v>78</v>
      </c>
      <c r="B21" s="25" t="s">
        <v>46</v>
      </c>
      <c r="C21" s="25">
        <v>73</v>
      </c>
      <c r="D21" s="11"/>
      <c r="E21" s="11"/>
      <c r="F21" s="11"/>
      <c r="G21"/>
      <c r="H21"/>
      <c r="I21"/>
      <c r="J21"/>
      <c r="K21"/>
      <c r="L21"/>
      <c r="M21"/>
      <c r="N21"/>
      <c r="O21"/>
      <c r="P21"/>
      <c r="Q21"/>
      <c r="R21"/>
      <c r="V21" s="4"/>
    </row>
    <row r="22" spans="1:22" x14ac:dyDescent="0.25">
      <c r="A22" s="22" t="s">
        <v>79</v>
      </c>
      <c r="B22" s="25" t="s">
        <v>46</v>
      </c>
      <c r="C22" s="25">
        <v>57</v>
      </c>
      <c r="D22" s="11"/>
      <c r="E22" s="11"/>
      <c r="F22" s="11"/>
      <c r="G22"/>
      <c r="H22"/>
      <c r="I22"/>
      <c r="J22"/>
      <c r="K22"/>
      <c r="L22"/>
      <c r="M22"/>
      <c r="N22"/>
      <c r="O22"/>
      <c r="P22"/>
      <c r="Q22"/>
      <c r="R22"/>
      <c r="V22" s="4"/>
    </row>
    <row r="23" spans="1:22" x14ac:dyDescent="0.25">
      <c r="A23" s="22" t="s">
        <v>80</v>
      </c>
      <c r="B23" s="25" t="s">
        <v>46</v>
      </c>
      <c r="C23" s="25">
        <v>70</v>
      </c>
      <c r="D23" s="11"/>
      <c r="E23" s="11"/>
      <c r="F23" s="11"/>
      <c r="G23"/>
      <c r="H23"/>
      <c r="I23"/>
      <c r="J23"/>
      <c r="K23"/>
      <c r="L23"/>
      <c r="M23"/>
      <c r="N23"/>
      <c r="O23"/>
      <c r="P23"/>
      <c r="Q23"/>
      <c r="R23"/>
      <c r="V23" s="4"/>
    </row>
    <row r="24" spans="1:22" x14ac:dyDescent="0.25">
      <c r="A24" s="22" t="s">
        <v>81</v>
      </c>
      <c r="B24" s="25" t="s">
        <v>46</v>
      </c>
      <c r="C24" s="25">
        <v>69</v>
      </c>
      <c r="D24" s="11"/>
      <c r="E24" s="11"/>
      <c r="F24" s="11"/>
      <c r="G24"/>
      <c r="H24"/>
      <c r="I24"/>
      <c r="J24"/>
      <c r="K24"/>
      <c r="L24"/>
      <c r="M24"/>
      <c r="N24"/>
      <c r="O24"/>
      <c r="P24"/>
      <c r="Q24"/>
      <c r="R24"/>
      <c r="V24" s="4"/>
    </row>
    <row r="25" spans="1:22" x14ac:dyDescent="0.25">
      <c r="A25" s="22" t="s">
        <v>82</v>
      </c>
      <c r="B25" s="25" t="s">
        <v>46</v>
      </c>
      <c r="C25" s="26">
        <v>50</v>
      </c>
      <c r="D25" s="26">
        <v>63</v>
      </c>
      <c r="E25" s="26">
        <v>1.48</v>
      </c>
      <c r="F25" s="11">
        <f t="shared" si="0"/>
        <v>28.761869978086196</v>
      </c>
      <c r="G25"/>
      <c r="H25"/>
      <c r="I25"/>
      <c r="J25"/>
      <c r="K25"/>
      <c r="L25"/>
      <c r="M25"/>
      <c r="N25"/>
      <c r="O25"/>
      <c r="P25"/>
      <c r="Q25"/>
      <c r="R25"/>
      <c r="V25" s="4"/>
    </row>
    <row r="26" spans="1:22" x14ac:dyDescent="0.25">
      <c r="A26" s="22" t="s">
        <v>83</v>
      </c>
      <c r="B26" s="25" t="s">
        <v>45</v>
      </c>
      <c r="C26" s="26">
        <v>60</v>
      </c>
      <c r="D26" s="26">
        <v>72</v>
      </c>
      <c r="E26" s="26">
        <v>1.66</v>
      </c>
      <c r="F26" s="11">
        <f t="shared" si="0"/>
        <v>26.1286108288576</v>
      </c>
      <c r="G26"/>
      <c r="H26"/>
      <c r="I26"/>
      <c r="J26"/>
      <c r="K26"/>
      <c r="L26"/>
      <c r="M26"/>
      <c r="N26"/>
      <c r="O26"/>
      <c r="P26"/>
      <c r="Q26"/>
      <c r="R26"/>
      <c r="V26" s="4"/>
    </row>
    <row r="27" spans="1:22" x14ac:dyDescent="0.25">
      <c r="A27" s="22" t="s">
        <v>84</v>
      </c>
      <c r="B27" s="25" t="s">
        <v>45</v>
      </c>
      <c r="C27" s="26">
        <v>63</v>
      </c>
      <c r="D27" s="26">
        <v>80</v>
      </c>
      <c r="E27" s="26">
        <v>1.66</v>
      </c>
      <c r="F27" s="11">
        <f t="shared" si="0"/>
        <v>29.031789809841779</v>
      </c>
      <c r="G27"/>
      <c r="H27"/>
      <c r="I27"/>
      <c r="J27"/>
      <c r="K27"/>
      <c r="L27"/>
      <c r="M27"/>
      <c r="N27"/>
      <c r="O27"/>
      <c r="P27"/>
      <c r="Q27"/>
      <c r="R27"/>
      <c r="V27" s="4"/>
    </row>
    <row r="28" spans="1:22" x14ac:dyDescent="0.25">
      <c r="A28" s="22" t="s">
        <v>85</v>
      </c>
      <c r="B28" s="26" t="s">
        <v>45</v>
      </c>
      <c r="C28" s="26">
        <v>56</v>
      </c>
      <c r="D28" s="26">
        <v>104</v>
      </c>
      <c r="E28" s="26">
        <v>1.68</v>
      </c>
      <c r="F28" s="11">
        <f t="shared" si="0"/>
        <v>36.848072562358283</v>
      </c>
      <c r="G28"/>
      <c r="H28"/>
      <c r="I28"/>
      <c r="J28"/>
      <c r="K28"/>
      <c r="L28"/>
      <c r="M28"/>
      <c r="N28"/>
      <c r="O28"/>
      <c r="P28"/>
      <c r="Q28"/>
      <c r="R28"/>
      <c r="V28" s="4"/>
    </row>
    <row r="29" spans="1:22" x14ac:dyDescent="0.25">
      <c r="A29" s="22" t="s">
        <v>86</v>
      </c>
      <c r="B29" s="25" t="s">
        <v>45</v>
      </c>
      <c r="C29" s="26">
        <v>51</v>
      </c>
      <c r="D29" s="26">
        <v>74</v>
      </c>
      <c r="E29" s="26">
        <v>1.6</v>
      </c>
      <c r="F29" s="11">
        <f t="shared" si="0"/>
        <v>28.906249999999993</v>
      </c>
      <c r="G29"/>
      <c r="H29"/>
      <c r="I29"/>
      <c r="J29"/>
      <c r="K29"/>
      <c r="L29"/>
      <c r="M29"/>
      <c r="N29"/>
      <c r="O29"/>
      <c r="P29"/>
      <c r="Q29"/>
      <c r="R29"/>
      <c r="V29" s="4"/>
    </row>
    <row r="30" spans="1:22" x14ac:dyDescent="0.25">
      <c r="A30" s="22" t="s">
        <v>87</v>
      </c>
      <c r="B30" s="25" t="s">
        <v>45</v>
      </c>
      <c r="C30" s="25">
        <v>57</v>
      </c>
      <c r="D30" s="25">
        <v>79</v>
      </c>
      <c r="E30" s="25">
        <v>1.68</v>
      </c>
      <c r="F30" s="11">
        <f t="shared" si="0"/>
        <v>27.990362811791389</v>
      </c>
      <c r="G30"/>
      <c r="H30"/>
      <c r="I30"/>
      <c r="J30"/>
      <c r="K30"/>
      <c r="L30"/>
      <c r="M30"/>
      <c r="N30"/>
      <c r="O30"/>
      <c r="P30"/>
      <c r="Q30"/>
      <c r="R30"/>
      <c r="V30" s="4"/>
    </row>
    <row r="31" spans="1:22" x14ac:dyDescent="0.25">
      <c r="A31" s="22" t="s">
        <v>88</v>
      </c>
      <c r="B31" s="25" t="s">
        <v>46</v>
      </c>
      <c r="C31" s="25">
        <v>70</v>
      </c>
      <c r="D31" s="25">
        <v>76</v>
      </c>
      <c r="E31" s="25">
        <v>1.5</v>
      </c>
      <c r="F31" s="11">
        <f t="shared" si="0"/>
        <v>33.777777777777779</v>
      </c>
      <c r="G31"/>
      <c r="H31"/>
      <c r="I31"/>
      <c r="J31"/>
      <c r="K31"/>
      <c r="L31"/>
      <c r="M31"/>
      <c r="N31"/>
      <c r="O31"/>
      <c r="P31"/>
      <c r="Q31"/>
      <c r="R31"/>
      <c r="V31" s="4"/>
    </row>
    <row r="32" spans="1:22" x14ac:dyDescent="0.25">
      <c r="A32" s="22" t="s">
        <v>89</v>
      </c>
      <c r="B32" s="25" t="s">
        <v>46</v>
      </c>
      <c r="C32" s="25">
        <v>46</v>
      </c>
      <c r="D32" s="25">
        <v>59.8</v>
      </c>
      <c r="E32" s="25">
        <v>1.45</v>
      </c>
      <c r="F32" s="11">
        <f t="shared" si="0"/>
        <v>28.442330558858501</v>
      </c>
      <c r="G32"/>
      <c r="H32"/>
      <c r="I32"/>
      <c r="J32"/>
      <c r="K32"/>
      <c r="L32"/>
      <c r="M32"/>
      <c r="N32"/>
      <c r="O32"/>
      <c r="P32"/>
      <c r="Q32"/>
      <c r="R32"/>
      <c r="V32" s="4"/>
    </row>
    <row r="33" spans="1:22" x14ac:dyDescent="0.25">
      <c r="A33" s="22" t="s">
        <v>90</v>
      </c>
      <c r="B33" s="25" t="s">
        <v>46</v>
      </c>
      <c r="C33" s="25">
        <v>76</v>
      </c>
      <c r="D33" s="25">
        <v>54</v>
      </c>
      <c r="E33" s="25">
        <v>1.46</v>
      </c>
      <c r="F33" s="11">
        <f t="shared" si="0"/>
        <v>25.333083130043164</v>
      </c>
      <c r="G33"/>
      <c r="H33"/>
      <c r="I33"/>
      <c r="J33"/>
      <c r="K33"/>
      <c r="L33"/>
      <c r="M33"/>
      <c r="N33"/>
      <c r="O33"/>
      <c r="P33"/>
      <c r="Q33"/>
      <c r="R33"/>
      <c r="V33" s="4"/>
    </row>
    <row r="34" spans="1:22" x14ac:dyDescent="0.25">
      <c r="A34" s="22" t="s">
        <v>91</v>
      </c>
      <c r="B34" s="25" t="s">
        <v>45</v>
      </c>
      <c r="C34" s="25">
        <v>45</v>
      </c>
      <c r="D34" s="25">
        <v>93</v>
      </c>
      <c r="E34" s="25">
        <v>1.71</v>
      </c>
      <c r="F34" s="11">
        <f t="shared" si="0"/>
        <v>31.80465784343901</v>
      </c>
      <c r="G34"/>
      <c r="H34"/>
      <c r="I34"/>
      <c r="J34"/>
      <c r="K34"/>
      <c r="L34"/>
      <c r="M34"/>
      <c r="N34"/>
      <c r="O34"/>
      <c r="P34"/>
      <c r="Q34"/>
      <c r="R34"/>
      <c r="V34" s="4"/>
    </row>
    <row r="35" spans="1:22" x14ac:dyDescent="0.25">
      <c r="A35" s="22" t="s">
        <v>92</v>
      </c>
      <c r="B35" s="25" t="s">
        <v>45</v>
      </c>
      <c r="C35" s="25">
        <v>57</v>
      </c>
      <c r="D35" s="25">
        <v>56.5</v>
      </c>
      <c r="E35" s="25">
        <v>1.68</v>
      </c>
      <c r="F35" s="11">
        <f t="shared" si="0"/>
        <v>20.018424036281182</v>
      </c>
      <c r="G35"/>
      <c r="H35"/>
      <c r="I35"/>
      <c r="J35"/>
      <c r="K35"/>
      <c r="L35"/>
      <c r="M35"/>
      <c r="N35"/>
      <c r="O35"/>
      <c r="P35"/>
      <c r="Q35"/>
      <c r="R35"/>
      <c r="V35" s="4"/>
    </row>
    <row r="36" spans="1:22" x14ac:dyDescent="0.25">
      <c r="A36" s="22" t="s">
        <v>93</v>
      </c>
      <c r="B36" s="25" t="s">
        <v>46</v>
      </c>
      <c r="C36" s="25">
        <v>29</v>
      </c>
      <c r="D36" s="25">
        <v>86</v>
      </c>
      <c r="E36" s="25">
        <v>1.68</v>
      </c>
      <c r="F36" s="11">
        <f t="shared" si="0"/>
        <v>30.470521541950117</v>
      </c>
      <c r="G36"/>
      <c r="H36"/>
      <c r="I36"/>
      <c r="J36"/>
      <c r="K36"/>
      <c r="L36"/>
      <c r="M36"/>
      <c r="N36"/>
      <c r="O36"/>
      <c r="P36"/>
      <c r="Q36"/>
      <c r="R36"/>
      <c r="V36" s="4"/>
    </row>
    <row r="37" spans="1:22" x14ac:dyDescent="0.25">
      <c r="A37" s="22" t="s">
        <v>94</v>
      </c>
      <c r="B37" s="25" t="s">
        <v>46</v>
      </c>
      <c r="C37" s="25">
        <v>50</v>
      </c>
      <c r="D37" s="25">
        <v>69</v>
      </c>
      <c r="E37" s="25">
        <v>1.45</v>
      </c>
      <c r="F37" s="11">
        <f t="shared" si="0"/>
        <v>32.818073721759809</v>
      </c>
      <c r="G37"/>
      <c r="H37"/>
      <c r="I37"/>
      <c r="J37"/>
      <c r="K37"/>
      <c r="L37"/>
      <c r="M37"/>
      <c r="N37"/>
      <c r="O37"/>
      <c r="P37"/>
      <c r="Q37"/>
      <c r="R37"/>
      <c r="V37" s="4"/>
    </row>
    <row r="38" spans="1:22" x14ac:dyDescent="0.25">
      <c r="A38" s="22" t="s">
        <v>95</v>
      </c>
      <c r="B38" s="25" t="s">
        <v>45</v>
      </c>
      <c r="C38" s="25">
        <v>52</v>
      </c>
      <c r="D38" s="25">
        <v>91.5</v>
      </c>
      <c r="E38" s="25">
        <v>1.77</v>
      </c>
      <c r="F38" s="11">
        <f t="shared" si="0"/>
        <v>29.20616681030355</v>
      </c>
      <c r="G38"/>
      <c r="H38"/>
      <c r="I38"/>
      <c r="J38"/>
      <c r="K38"/>
      <c r="L38"/>
      <c r="M38"/>
      <c r="N38"/>
      <c r="O38"/>
      <c r="P38"/>
      <c r="Q38"/>
      <c r="R38"/>
      <c r="V38" s="4"/>
    </row>
    <row r="39" spans="1:22" x14ac:dyDescent="0.25">
      <c r="A39" s="22" t="s">
        <v>96</v>
      </c>
      <c r="B39" s="27" t="s">
        <v>46</v>
      </c>
      <c r="C39" s="27">
        <v>63</v>
      </c>
      <c r="D39" s="27">
        <v>69</v>
      </c>
      <c r="E39" s="27">
        <v>1.49</v>
      </c>
      <c r="F39" s="11">
        <f t="shared" si="0"/>
        <v>31.079681095446151</v>
      </c>
      <c r="G39"/>
      <c r="H39"/>
      <c r="I39"/>
      <c r="J39"/>
      <c r="K39"/>
      <c r="L39"/>
      <c r="M39"/>
      <c r="N39"/>
      <c r="O39"/>
      <c r="P39"/>
      <c r="Q39"/>
      <c r="R39"/>
      <c r="V39" s="4"/>
    </row>
    <row r="40" spans="1:22" x14ac:dyDescent="0.25">
      <c r="A40" s="22" t="s">
        <v>97</v>
      </c>
      <c r="B40" s="11" t="s">
        <v>46</v>
      </c>
      <c r="C40" s="27">
        <v>62</v>
      </c>
      <c r="D40" s="11">
        <v>68</v>
      </c>
      <c r="E40" s="11"/>
      <c r="F40" s="11"/>
      <c r="G40"/>
      <c r="H40"/>
      <c r="I40"/>
      <c r="J40"/>
      <c r="K40"/>
      <c r="L40"/>
      <c r="M40"/>
      <c r="N40"/>
      <c r="O40"/>
      <c r="P40"/>
      <c r="Q40"/>
      <c r="R40"/>
      <c r="V40" s="4"/>
    </row>
    <row r="41" spans="1:22" x14ac:dyDescent="0.25">
      <c r="A41" s="22" t="s">
        <v>98</v>
      </c>
      <c r="B41" s="11" t="s">
        <v>45</v>
      </c>
      <c r="C41" s="27">
        <v>67</v>
      </c>
      <c r="D41" s="11">
        <v>70</v>
      </c>
      <c r="E41" s="11">
        <v>1.59</v>
      </c>
      <c r="F41" s="11">
        <f t="shared" si="0"/>
        <v>27.688778133776353</v>
      </c>
      <c r="G41"/>
      <c r="H41"/>
      <c r="I41"/>
      <c r="J41"/>
      <c r="K41"/>
      <c r="L41"/>
      <c r="M41"/>
      <c r="N41"/>
      <c r="O41"/>
      <c r="P41"/>
      <c r="Q41"/>
      <c r="R41"/>
      <c r="V41" s="4"/>
    </row>
    <row r="42" spans="1:22" x14ac:dyDescent="0.25">
      <c r="A42" s="22" t="s">
        <v>99</v>
      </c>
      <c r="B42" s="11" t="s">
        <v>46</v>
      </c>
      <c r="C42" s="27">
        <v>52</v>
      </c>
      <c r="D42" s="11">
        <v>68</v>
      </c>
      <c r="E42" s="11">
        <v>1.58</v>
      </c>
      <c r="F42" s="11">
        <f t="shared" si="0"/>
        <v>27.239224483255885</v>
      </c>
      <c r="G42"/>
      <c r="H42"/>
      <c r="I42"/>
      <c r="J42"/>
      <c r="K42"/>
      <c r="L42"/>
      <c r="M42"/>
      <c r="N42"/>
      <c r="O42"/>
      <c r="P42"/>
      <c r="Q42"/>
      <c r="R42"/>
      <c r="V42" s="4"/>
    </row>
    <row r="43" spans="1:22" x14ac:dyDescent="0.25">
      <c r="A43" s="22" t="s">
        <v>100</v>
      </c>
      <c r="B43" s="11" t="s">
        <v>45</v>
      </c>
      <c r="C43" s="27">
        <v>65</v>
      </c>
      <c r="D43" s="11">
        <v>66</v>
      </c>
      <c r="E43" s="11">
        <v>1.64</v>
      </c>
      <c r="F43" s="11">
        <f t="shared" si="0"/>
        <v>24.538964901844146</v>
      </c>
      <c r="G43"/>
      <c r="H43"/>
      <c r="I43"/>
      <c r="J43"/>
      <c r="K43"/>
      <c r="L43"/>
      <c r="M43"/>
      <c r="N43"/>
      <c r="O43"/>
      <c r="P43"/>
      <c r="Q43"/>
      <c r="R43"/>
      <c r="V43" s="4"/>
    </row>
    <row r="44" spans="1:22" x14ac:dyDescent="0.25">
      <c r="A44" s="22" t="s">
        <v>101</v>
      </c>
      <c r="B44" s="11" t="s">
        <v>46</v>
      </c>
      <c r="C44" s="27">
        <v>53</v>
      </c>
      <c r="D44" s="11">
        <v>60</v>
      </c>
      <c r="E44" s="11">
        <v>1.5</v>
      </c>
      <c r="F44" s="11">
        <f t="shared" si="0"/>
        <v>26.666666666666668</v>
      </c>
      <c r="G44"/>
      <c r="H44"/>
      <c r="I44"/>
      <c r="J44"/>
      <c r="K44"/>
      <c r="L44"/>
      <c r="M44"/>
      <c r="N44"/>
      <c r="O44"/>
      <c r="P44"/>
      <c r="Q44"/>
      <c r="R44"/>
      <c r="V44" s="4"/>
    </row>
    <row r="45" spans="1:22" x14ac:dyDescent="0.25">
      <c r="A45" s="22" t="s">
        <v>102</v>
      </c>
      <c r="B45" s="11" t="s">
        <v>45</v>
      </c>
      <c r="C45" s="27">
        <v>46</v>
      </c>
      <c r="D45" s="11">
        <v>85</v>
      </c>
      <c r="E45" s="11">
        <v>1.7</v>
      </c>
      <c r="F45" s="11">
        <f t="shared" si="0"/>
        <v>29.411764705882355</v>
      </c>
      <c r="G45"/>
      <c r="H45"/>
      <c r="I45"/>
      <c r="J45"/>
      <c r="K45"/>
      <c r="L45"/>
      <c r="M45"/>
      <c r="N45"/>
      <c r="O45"/>
      <c r="P45"/>
      <c r="Q45"/>
      <c r="R45"/>
      <c r="V45" s="4"/>
    </row>
    <row r="46" spans="1:22" x14ac:dyDescent="0.25">
      <c r="A46" s="22" t="s">
        <v>103</v>
      </c>
      <c r="B46" s="11" t="s">
        <v>46</v>
      </c>
      <c r="C46" s="27">
        <v>36</v>
      </c>
      <c r="D46" s="11">
        <v>72</v>
      </c>
      <c r="E46" s="11">
        <v>1.57</v>
      </c>
      <c r="F46" s="11">
        <f t="shared" si="0"/>
        <v>29.210109943608259</v>
      </c>
      <c r="G46"/>
      <c r="H46"/>
      <c r="I46"/>
      <c r="J46"/>
      <c r="K46"/>
      <c r="L46"/>
      <c r="M46"/>
      <c r="N46"/>
      <c r="O46"/>
      <c r="P46"/>
      <c r="Q46"/>
      <c r="R46"/>
      <c r="V46" s="4"/>
    </row>
    <row r="47" spans="1:22" x14ac:dyDescent="0.25">
      <c r="A47" s="22" t="s">
        <v>104</v>
      </c>
      <c r="B47" s="11" t="s">
        <v>46</v>
      </c>
      <c r="C47" s="27">
        <v>62</v>
      </c>
      <c r="D47" s="11"/>
      <c r="E47" s="11"/>
      <c r="F47" s="11"/>
      <c r="G47"/>
      <c r="H47"/>
      <c r="I47"/>
      <c r="J47"/>
      <c r="K47"/>
      <c r="L47"/>
      <c r="M47"/>
      <c r="N47"/>
      <c r="O47"/>
      <c r="P47"/>
      <c r="Q47"/>
      <c r="R47"/>
      <c r="V47" s="4"/>
    </row>
    <row r="48" spans="1:22" x14ac:dyDescent="0.25">
      <c r="A48" s="11" t="s">
        <v>105</v>
      </c>
      <c r="B48" s="11" t="s">
        <v>45</v>
      </c>
      <c r="C48" s="27">
        <v>63</v>
      </c>
      <c r="D48" s="11">
        <v>64</v>
      </c>
      <c r="E48" s="11">
        <v>1.6</v>
      </c>
      <c r="F48" s="11">
        <f t="shared" si="0"/>
        <v>24.999999999999996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x14ac:dyDescent="0.25">
      <c r="A49" s="11" t="s">
        <v>106</v>
      </c>
      <c r="B49" s="11" t="s">
        <v>46</v>
      </c>
      <c r="C49" s="27">
        <v>52</v>
      </c>
      <c r="D49" s="11"/>
      <c r="E49" s="11"/>
      <c r="F49" s="11"/>
      <c r="G49"/>
      <c r="H49"/>
      <c r="I49"/>
      <c r="J49"/>
      <c r="K49"/>
      <c r="L49"/>
      <c r="M49"/>
      <c r="N49"/>
      <c r="O49"/>
      <c r="P49"/>
      <c r="Q49"/>
      <c r="R49"/>
    </row>
    <row r="50" spans="1:18" x14ac:dyDescent="0.25">
      <c r="A50" s="11" t="s">
        <v>107</v>
      </c>
      <c r="B50" s="11" t="s">
        <v>46</v>
      </c>
      <c r="C50" s="27">
        <v>76</v>
      </c>
      <c r="D50" s="11"/>
      <c r="E50" s="11"/>
      <c r="F50" s="11"/>
      <c r="G50"/>
      <c r="H50"/>
      <c r="I50"/>
      <c r="J50"/>
      <c r="K50"/>
      <c r="L50"/>
      <c r="M50"/>
      <c r="N50"/>
      <c r="O50"/>
      <c r="P50"/>
      <c r="Q50"/>
      <c r="R50"/>
    </row>
    <row r="51" spans="1:18" x14ac:dyDescent="0.25">
      <c r="A51" s="11" t="s">
        <v>108</v>
      </c>
      <c r="B51" s="11" t="s">
        <v>46</v>
      </c>
      <c r="C51" s="27">
        <v>23</v>
      </c>
      <c r="D51" s="11">
        <v>66.5</v>
      </c>
      <c r="E51" s="11">
        <v>1.5</v>
      </c>
      <c r="F51" s="11">
        <f t="shared" si="0"/>
        <v>29.555555555555557</v>
      </c>
      <c r="G51"/>
      <c r="H51"/>
      <c r="I51"/>
      <c r="J51"/>
      <c r="K51"/>
      <c r="L51"/>
      <c r="M51"/>
      <c r="N51"/>
      <c r="O51"/>
      <c r="P51"/>
      <c r="Q51"/>
      <c r="R51"/>
    </row>
    <row r="52" spans="1:18" x14ac:dyDescent="0.25">
      <c r="A52" s="11" t="s">
        <v>109</v>
      </c>
      <c r="B52" s="11" t="s">
        <v>46</v>
      </c>
      <c r="C52" s="27">
        <v>53</v>
      </c>
      <c r="D52" s="11">
        <v>70</v>
      </c>
      <c r="E52" s="11">
        <v>1.55</v>
      </c>
      <c r="F52" s="11">
        <f t="shared" si="0"/>
        <v>29.136316337148799</v>
      </c>
      <c r="G52"/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 s="11" t="s">
        <v>110</v>
      </c>
      <c r="B53" s="11" t="s">
        <v>46</v>
      </c>
      <c r="C53" s="27">
        <v>54</v>
      </c>
      <c r="D53" s="11">
        <v>56.2</v>
      </c>
      <c r="E53" s="11">
        <v>1.5</v>
      </c>
      <c r="F53" s="11">
        <f t="shared" si="0"/>
        <v>24.977777777777778</v>
      </c>
      <c r="G53"/>
      <c r="H53"/>
      <c r="I53"/>
      <c r="J53"/>
      <c r="K53"/>
      <c r="L53"/>
      <c r="M53"/>
      <c r="N53"/>
      <c r="O53"/>
      <c r="P53"/>
      <c r="Q53"/>
      <c r="R53"/>
    </row>
    <row r="54" spans="1:18" x14ac:dyDescent="0.25">
      <c r="A54" s="11" t="s">
        <v>111</v>
      </c>
      <c r="B54" s="11" t="s">
        <v>46</v>
      </c>
      <c r="C54" s="27">
        <v>66</v>
      </c>
      <c r="D54" s="11">
        <v>47</v>
      </c>
      <c r="E54" s="11">
        <v>1.46</v>
      </c>
      <c r="F54" s="11">
        <f t="shared" si="0"/>
        <v>22.049164946519049</v>
      </c>
      <c r="G54"/>
      <c r="H54"/>
      <c r="I54"/>
      <c r="J54"/>
      <c r="K54"/>
      <c r="L54"/>
      <c r="M54"/>
      <c r="N54"/>
      <c r="O54"/>
      <c r="P54"/>
      <c r="Q54"/>
      <c r="R54"/>
    </row>
    <row r="55" spans="1:18" x14ac:dyDescent="0.25">
      <c r="A55" s="11" t="s">
        <v>112</v>
      </c>
      <c r="B55" s="11" t="s">
        <v>45</v>
      </c>
      <c r="C55" s="27">
        <v>64</v>
      </c>
      <c r="D55" s="11"/>
      <c r="E55" s="11"/>
      <c r="F55" s="11"/>
      <c r="G55"/>
      <c r="H55"/>
      <c r="I55"/>
      <c r="J55"/>
      <c r="K55"/>
      <c r="L55"/>
      <c r="M55"/>
      <c r="N55"/>
      <c r="O55"/>
      <c r="P55"/>
      <c r="Q55"/>
      <c r="R55"/>
    </row>
    <row r="56" spans="1:18" x14ac:dyDescent="0.25">
      <c r="A56" s="11" t="s">
        <v>113</v>
      </c>
      <c r="B56" s="11" t="s">
        <v>46</v>
      </c>
      <c r="C56" s="27">
        <v>44</v>
      </c>
      <c r="D56" s="11">
        <v>72</v>
      </c>
      <c r="E56" s="11">
        <v>1.55</v>
      </c>
      <c r="F56" s="11">
        <f t="shared" si="0"/>
        <v>29.968782518210194</v>
      </c>
      <c r="G56"/>
      <c r="H56"/>
      <c r="I56"/>
      <c r="J56"/>
      <c r="K56"/>
      <c r="L56"/>
      <c r="M56"/>
      <c r="N56"/>
      <c r="O56"/>
      <c r="P56"/>
      <c r="Q56"/>
      <c r="R56"/>
    </row>
    <row r="57" spans="1:18" x14ac:dyDescent="0.25">
      <c r="A57" s="11" t="s">
        <v>114</v>
      </c>
      <c r="B57" s="11" t="s">
        <v>46</v>
      </c>
      <c r="C57" s="27">
        <v>51</v>
      </c>
      <c r="D57" s="11">
        <v>59</v>
      </c>
      <c r="E57" s="11">
        <v>1.48</v>
      </c>
      <c r="F57" s="11">
        <f t="shared" si="0"/>
        <v>26.935719503287071</v>
      </c>
      <c r="G57"/>
      <c r="H57"/>
      <c r="I57"/>
      <c r="J57"/>
      <c r="K57"/>
      <c r="L57"/>
      <c r="M57"/>
      <c r="N57"/>
      <c r="O57"/>
      <c r="P57"/>
      <c r="Q57"/>
      <c r="R57"/>
    </row>
    <row r="58" spans="1:18" x14ac:dyDescent="0.25">
      <c r="A58" s="11" t="s">
        <v>115</v>
      </c>
      <c r="B58" s="11" t="s">
        <v>46</v>
      </c>
      <c r="C58" s="27">
        <v>52</v>
      </c>
      <c r="D58" s="11">
        <v>87</v>
      </c>
      <c r="E58" s="11">
        <v>1.62</v>
      </c>
      <c r="F58" s="11">
        <f t="shared" si="0"/>
        <v>33.150434385002278</v>
      </c>
      <c r="G58"/>
      <c r="H58"/>
      <c r="I58"/>
      <c r="J58"/>
      <c r="K58"/>
      <c r="L58"/>
      <c r="M58"/>
      <c r="N58"/>
      <c r="O58"/>
      <c r="P58"/>
      <c r="Q58"/>
      <c r="R58"/>
    </row>
    <row r="59" spans="1:18" x14ac:dyDescent="0.25">
      <c r="A59" s="11" t="s">
        <v>116</v>
      </c>
      <c r="B59" s="27" t="s">
        <v>46</v>
      </c>
      <c r="C59" s="27">
        <v>83</v>
      </c>
      <c r="D59" s="27">
        <v>60</v>
      </c>
      <c r="E59" s="27">
        <v>1.5</v>
      </c>
      <c r="F59" s="11">
        <f t="shared" si="0"/>
        <v>26.666666666666668</v>
      </c>
      <c r="G59"/>
      <c r="H59"/>
      <c r="I59"/>
      <c r="J59"/>
      <c r="K59"/>
      <c r="L59"/>
      <c r="M59"/>
      <c r="N59"/>
      <c r="O59"/>
      <c r="P59"/>
      <c r="Q59"/>
      <c r="R59"/>
    </row>
    <row r="60" spans="1:18" x14ac:dyDescent="0.25">
      <c r="A60" s="11" t="s">
        <v>117</v>
      </c>
      <c r="B60" s="11" t="s">
        <v>46</v>
      </c>
      <c r="C60" s="27">
        <v>53</v>
      </c>
      <c r="D60" s="11">
        <v>77.2</v>
      </c>
      <c r="E60" s="11">
        <v>1.51</v>
      </c>
      <c r="F60" s="11">
        <f t="shared" si="0"/>
        <v>33.858164115608965</v>
      </c>
      <c r="G60"/>
      <c r="H60"/>
      <c r="I60"/>
      <c r="J60"/>
      <c r="K60"/>
      <c r="L60"/>
      <c r="M60"/>
      <c r="N60"/>
      <c r="O60"/>
      <c r="P60"/>
      <c r="Q60"/>
      <c r="R60"/>
    </row>
    <row r="61" spans="1:18" x14ac:dyDescent="0.25">
      <c r="A61" s="11" t="s">
        <v>118</v>
      </c>
      <c r="B61" s="11" t="s">
        <v>46</v>
      </c>
      <c r="C61" s="27">
        <v>53</v>
      </c>
      <c r="D61" s="11">
        <v>48</v>
      </c>
      <c r="E61" s="11"/>
      <c r="F61" s="11"/>
      <c r="G61"/>
      <c r="H61"/>
      <c r="I61"/>
      <c r="J61"/>
      <c r="K61"/>
      <c r="L61"/>
      <c r="M61"/>
      <c r="N61"/>
      <c r="O61"/>
      <c r="P61"/>
      <c r="Q61"/>
      <c r="R61"/>
    </row>
    <row r="62" spans="1:18" x14ac:dyDescent="0.25">
      <c r="A62" s="11" t="s">
        <v>119</v>
      </c>
      <c r="B62" s="11" t="s">
        <v>46</v>
      </c>
      <c r="C62" s="27">
        <v>59</v>
      </c>
      <c r="D62" s="11">
        <v>68.400000000000006</v>
      </c>
      <c r="E62" s="11">
        <v>1.48</v>
      </c>
      <c r="F62" s="11">
        <f t="shared" si="0"/>
        <v>31.227173119065014</v>
      </c>
      <c r="G62"/>
      <c r="H62"/>
      <c r="I62"/>
      <c r="J62"/>
      <c r="K62"/>
      <c r="L62"/>
      <c r="M62"/>
      <c r="N62"/>
      <c r="O62"/>
      <c r="P62"/>
      <c r="Q62"/>
      <c r="R62"/>
    </row>
    <row r="63" spans="1:18" x14ac:dyDescent="0.25">
      <c r="A63" s="11" t="s">
        <v>120</v>
      </c>
      <c r="B63" s="11" t="s">
        <v>46</v>
      </c>
      <c r="C63" s="27">
        <v>56</v>
      </c>
      <c r="D63" s="11">
        <v>61.9</v>
      </c>
      <c r="E63" s="11">
        <v>1.51</v>
      </c>
      <c r="F63" s="11">
        <f t="shared" si="0"/>
        <v>27.147932108240866</v>
      </c>
      <c r="G63"/>
      <c r="H63"/>
      <c r="I63"/>
      <c r="J63"/>
      <c r="K63"/>
      <c r="L63"/>
      <c r="M63"/>
      <c r="N63"/>
      <c r="O63"/>
      <c r="P63"/>
      <c r="Q63"/>
      <c r="R63"/>
    </row>
    <row r="64" spans="1:18" x14ac:dyDescent="0.25">
      <c r="A64" s="11" t="s">
        <v>121</v>
      </c>
      <c r="B64" s="11" t="s">
        <v>45</v>
      </c>
      <c r="C64" s="27">
        <v>46</v>
      </c>
      <c r="D64" s="11">
        <v>77.900000000000006</v>
      </c>
      <c r="E64" s="11">
        <v>1.64</v>
      </c>
      <c r="F64" s="11">
        <f t="shared" si="0"/>
        <v>28.96341463414635</v>
      </c>
      <c r="G64"/>
      <c r="H64"/>
      <c r="I64"/>
      <c r="J64"/>
      <c r="K64"/>
      <c r="L64"/>
      <c r="M64"/>
      <c r="N64"/>
      <c r="O64"/>
      <c r="P64"/>
      <c r="Q64"/>
      <c r="R64"/>
    </row>
    <row r="65" spans="1:18" x14ac:dyDescent="0.25">
      <c r="A65" s="11" t="s">
        <v>122</v>
      </c>
      <c r="B65" s="11" t="s">
        <v>46</v>
      </c>
      <c r="C65" s="27">
        <v>66</v>
      </c>
      <c r="D65" s="11">
        <v>63.4</v>
      </c>
      <c r="E65" s="11">
        <v>1.47</v>
      </c>
      <c r="F65" s="11">
        <f t="shared" si="0"/>
        <v>29.339627007265491</v>
      </c>
      <c r="G65"/>
      <c r="H65"/>
      <c r="I65"/>
      <c r="J65"/>
      <c r="K65"/>
      <c r="L65"/>
      <c r="M65"/>
      <c r="N65"/>
      <c r="O65"/>
      <c r="P65"/>
      <c r="Q65"/>
      <c r="R65"/>
    </row>
    <row r="66" spans="1:18" x14ac:dyDescent="0.25">
      <c r="A66" s="11" t="s">
        <v>123</v>
      </c>
      <c r="B66" s="11" t="s">
        <v>45</v>
      </c>
      <c r="C66" s="27">
        <v>30</v>
      </c>
      <c r="D66" s="11">
        <v>76.8</v>
      </c>
      <c r="E66" s="11">
        <v>1.6</v>
      </c>
      <c r="F66" s="11">
        <f t="shared" si="0"/>
        <v>29.999999999999993</v>
      </c>
      <c r="G66"/>
      <c r="H66"/>
      <c r="I66"/>
      <c r="J66"/>
      <c r="K66"/>
      <c r="L66"/>
      <c r="M66"/>
      <c r="N66"/>
      <c r="O66"/>
      <c r="P66"/>
      <c r="Q66"/>
      <c r="R66"/>
    </row>
    <row r="67" spans="1:18" x14ac:dyDescent="0.25">
      <c r="A67" s="11" t="s">
        <v>124</v>
      </c>
      <c r="B67" s="11" t="s">
        <v>46</v>
      </c>
      <c r="C67" s="27">
        <v>48</v>
      </c>
      <c r="D67" s="11">
        <v>71.3</v>
      </c>
      <c r="E67" s="11">
        <v>1.51</v>
      </c>
      <c r="F67" s="11">
        <f t="shared" si="0"/>
        <v>31.270558308846102</v>
      </c>
      <c r="G67"/>
      <c r="H67"/>
      <c r="I67"/>
      <c r="J67"/>
      <c r="K67"/>
      <c r="L67"/>
      <c r="M67"/>
      <c r="N67"/>
      <c r="O67"/>
      <c r="P67"/>
      <c r="Q67"/>
      <c r="R67"/>
    </row>
    <row r="68" spans="1:18" x14ac:dyDescent="0.25">
      <c r="A68" s="11" t="s">
        <v>125</v>
      </c>
      <c r="B68" s="11" t="s">
        <v>46</v>
      </c>
      <c r="C68" s="27">
        <v>53</v>
      </c>
      <c r="D68" s="11">
        <v>72</v>
      </c>
      <c r="E68" s="11">
        <v>1.47</v>
      </c>
      <c r="F68" s="11">
        <f t="shared" ref="F68:F124" si="1">D68/(E68*E68)</f>
        <v>33.319450229071222</v>
      </c>
      <c r="G68"/>
      <c r="H68"/>
      <c r="I68"/>
      <c r="J68"/>
      <c r="K68"/>
      <c r="L68"/>
      <c r="M68"/>
      <c r="N68"/>
      <c r="O68"/>
      <c r="P68"/>
      <c r="Q68"/>
      <c r="R68"/>
    </row>
    <row r="69" spans="1:18" x14ac:dyDescent="0.25">
      <c r="A69" s="11" t="s">
        <v>126</v>
      </c>
      <c r="B69" s="11" t="s">
        <v>46</v>
      </c>
      <c r="C69" s="27">
        <v>53</v>
      </c>
      <c r="D69" s="11">
        <v>78</v>
      </c>
      <c r="E69" s="11">
        <v>1.53</v>
      </c>
      <c r="F69" s="11">
        <f t="shared" si="1"/>
        <v>33.320517749583495</v>
      </c>
      <c r="G69"/>
      <c r="H69"/>
      <c r="I69"/>
      <c r="J69"/>
      <c r="K69"/>
      <c r="L69"/>
      <c r="M69"/>
      <c r="N69"/>
      <c r="O69"/>
      <c r="P69"/>
      <c r="Q69"/>
      <c r="R69"/>
    </row>
    <row r="70" spans="1:18" x14ac:dyDescent="0.25">
      <c r="A70" s="11" t="s">
        <v>127</v>
      </c>
      <c r="B70" s="11" t="s">
        <v>46</v>
      </c>
      <c r="C70" s="27">
        <v>61</v>
      </c>
      <c r="D70" s="11">
        <v>63.3</v>
      </c>
      <c r="E70" s="11">
        <v>1.46</v>
      </c>
      <c r="F70" s="11">
        <f t="shared" si="1"/>
        <v>29.696003002439486</v>
      </c>
      <c r="G70"/>
      <c r="H70"/>
      <c r="I70"/>
      <c r="J70"/>
      <c r="K70"/>
      <c r="L70"/>
      <c r="M70"/>
      <c r="N70"/>
      <c r="O70"/>
      <c r="P70"/>
      <c r="Q70"/>
      <c r="R70"/>
    </row>
    <row r="71" spans="1:18" x14ac:dyDescent="0.25">
      <c r="A71" s="11" t="s">
        <v>128</v>
      </c>
      <c r="B71" s="11" t="s">
        <v>46</v>
      </c>
      <c r="C71" s="27">
        <v>53</v>
      </c>
      <c r="D71" s="11">
        <v>98</v>
      </c>
      <c r="E71" s="11">
        <v>1.51</v>
      </c>
      <c r="F71" s="11">
        <f t="shared" si="1"/>
        <v>42.980571027586507</v>
      </c>
      <c r="G71"/>
      <c r="H71"/>
      <c r="I71"/>
      <c r="J71"/>
      <c r="K71"/>
      <c r="L71"/>
      <c r="M71"/>
      <c r="N71"/>
      <c r="O71"/>
      <c r="P71"/>
      <c r="Q71"/>
      <c r="R71"/>
    </row>
    <row r="72" spans="1:18" x14ac:dyDescent="0.25">
      <c r="A72" s="11" t="s">
        <v>129</v>
      </c>
      <c r="B72" s="11" t="s">
        <v>46</v>
      </c>
      <c r="C72" s="27">
        <v>66</v>
      </c>
      <c r="D72" s="11">
        <v>70.7</v>
      </c>
      <c r="E72" s="11">
        <v>1.5</v>
      </c>
      <c r="F72" s="11">
        <f t="shared" si="1"/>
        <v>31.422222222222224</v>
      </c>
      <c r="G72"/>
      <c r="H72"/>
      <c r="I72"/>
      <c r="J72"/>
      <c r="K72"/>
      <c r="L72"/>
      <c r="M72"/>
      <c r="N72"/>
      <c r="O72"/>
      <c r="P72"/>
      <c r="Q72"/>
      <c r="R72"/>
    </row>
    <row r="73" spans="1:18" x14ac:dyDescent="0.25">
      <c r="A73" s="11" t="s">
        <v>130</v>
      </c>
      <c r="B73" s="11" t="s">
        <v>46</v>
      </c>
      <c r="C73" s="27">
        <v>62</v>
      </c>
      <c r="D73" s="11">
        <v>61.5</v>
      </c>
      <c r="E73" s="11">
        <v>1.5</v>
      </c>
      <c r="F73" s="11">
        <f t="shared" si="1"/>
        <v>27.333333333333332</v>
      </c>
      <c r="G73"/>
      <c r="H73"/>
      <c r="I73"/>
      <c r="J73"/>
      <c r="K73"/>
      <c r="L73"/>
      <c r="M73"/>
      <c r="N73"/>
      <c r="O73"/>
      <c r="P73"/>
      <c r="Q73"/>
      <c r="R73"/>
    </row>
    <row r="74" spans="1:18" x14ac:dyDescent="0.25">
      <c r="A74" s="11" t="s">
        <v>131</v>
      </c>
      <c r="B74" s="11" t="s">
        <v>46</v>
      </c>
      <c r="C74" s="27">
        <v>61</v>
      </c>
      <c r="D74" s="11">
        <v>55.3</v>
      </c>
      <c r="E74" s="11">
        <v>1.45</v>
      </c>
      <c r="F74" s="11">
        <f t="shared" si="1"/>
        <v>26.302021403091555</v>
      </c>
      <c r="G74"/>
      <c r="H74"/>
      <c r="I74"/>
      <c r="J74"/>
      <c r="K74"/>
      <c r="L74"/>
      <c r="M74"/>
      <c r="N74"/>
      <c r="O74"/>
      <c r="P74"/>
      <c r="Q74"/>
      <c r="R74"/>
    </row>
    <row r="75" spans="1:18" x14ac:dyDescent="0.25">
      <c r="A75" s="11" t="s">
        <v>132</v>
      </c>
      <c r="B75" s="11" t="s">
        <v>46</v>
      </c>
      <c r="C75" s="27">
        <v>37</v>
      </c>
      <c r="D75" s="11">
        <v>66.599999999999994</v>
      </c>
      <c r="E75" s="11">
        <v>1.5</v>
      </c>
      <c r="F75" s="11">
        <f t="shared" si="1"/>
        <v>29.599999999999998</v>
      </c>
      <c r="G75"/>
      <c r="H75"/>
      <c r="I75"/>
      <c r="J75"/>
      <c r="K75"/>
      <c r="L75"/>
      <c r="M75"/>
      <c r="N75"/>
      <c r="O75"/>
      <c r="P75"/>
      <c r="Q75"/>
      <c r="R75"/>
    </row>
    <row r="76" spans="1:18" x14ac:dyDescent="0.25">
      <c r="A76" s="11" t="s">
        <v>133</v>
      </c>
      <c r="B76" s="11" t="s">
        <v>46</v>
      </c>
      <c r="C76" s="27">
        <v>76</v>
      </c>
      <c r="D76" s="11">
        <v>63.5</v>
      </c>
      <c r="E76" s="11">
        <v>1.51</v>
      </c>
      <c r="F76" s="11">
        <f t="shared" si="1"/>
        <v>27.849655716854524</v>
      </c>
      <c r="G76"/>
      <c r="H76"/>
      <c r="I76"/>
      <c r="J76"/>
      <c r="K76"/>
      <c r="L76"/>
      <c r="M76"/>
      <c r="N76"/>
      <c r="O76"/>
      <c r="P76"/>
      <c r="Q76"/>
      <c r="R76"/>
    </row>
    <row r="77" spans="1:18" x14ac:dyDescent="0.25">
      <c r="A77" s="11" t="s">
        <v>134</v>
      </c>
      <c r="B77" s="11" t="s">
        <v>46</v>
      </c>
      <c r="C77" s="27">
        <v>62</v>
      </c>
      <c r="D77" s="11">
        <v>57</v>
      </c>
      <c r="E77" s="11">
        <v>1.44</v>
      </c>
      <c r="F77" s="11">
        <f t="shared" si="1"/>
        <v>27.488425925925927</v>
      </c>
      <c r="G77"/>
      <c r="H77"/>
      <c r="I77"/>
      <c r="J77"/>
      <c r="K77"/>
      <c r="L77"/>
      <c r="M77"/>
      <c r="N77"/>
      <c r="O77"/>
      <c r="P77"/>
      <c r="Q77"/>
      <c r="R77"/>
    </row>
    <row r="78" spans="1:18" x14ac:dyDescent="0.25">
      <c r="A78" s="11" t="s">
        <v>135</v>
      </c>
      <c r="B78" s="11" t="s">
        <v>45</v>
      </c>
      <c r="C78" s="27">
        <v>59</v>
      </c>
      <c r="D78" s="11">
        <v>76.599999999999994</v>
      </c>
      <c r="E78" s="11">
        <v>1.63</v>
      </c>
      <c r="F78" s="11">
        <f t="shared" si="1"/>
        <v>28.830592043358802</v>
      </c>
      <c r="G78"/>
      <c r="H78"/>
      <c r="I78"/>
      <c r="J78"/>
      <c r="K78"/>
      <c r="L78"/>
      <c r="M78"/>
      <c r="N78"/>
      <c r="O78"/>
      <c r="P78"/>
      <c r="Q78"/>
      <c r="R78"/>
    </row>
    <row r="79" spans="1:18" x14ac:dyDescent="0.25">
      <c r="A79" s="11" t="s">
        <v>136</v>
      </c>
      <c r="B79" s="11" t="s">
        <v>46</v>
      </c>
      <c r="C79" s="27">
        <v>63</v>
      </c>
      <c r="D79" s="11">
        <v>63.3</v>
      </c>
      <c r="E79" s="11">
        <v>1.51</v>
      </c>
      <c r="F79" s="11">
        <f t="shared" si="1"/>
        <v>27.761940265777817</v>
      </c>
      <c r="G79"/>
      <c r="H79"/>
      <c r="I79"/>
      <c r="J79"/>
      <c r="K79"/>
      <c r="L79"/>
      <c r="M79"/>
      <c r="N79"/>
      <c r="O79"/>
      <c r="P79"/>
      <c r="Q79"/>
      <c r="R79"/>
    </row>
    <row r="80" spans="1:18" x14ac:dyDescent="0.25">
      <c r="A80" s="11" t="s">
        <v>137</v>
      </c>
      <c r="B80" s="11" t="s">
        <v>46</v>
      </c>
      <c r="C80" s="27">
        <v>60</v>
      </c>
      <c r="D80" s="27">
        <v>57.4</v>
      </c>
      <c r="E80" s="27">
        <v>1.4</v>
      </c>
      <c r="F80" s="11">
        <f t="shared" si="1"/>
        <v>29.285714285714288</v>
      </c>
      <c r="G80"/>
      <c r="H80"/>
      <c r="I80"/>
      <c r="J80"/>
      <c r="K80"/>
      <c r="L80"/>
      <c r="M80"/>
      <c r="N80"/>
      <c r="O80"/>
      <c r="P80"/>
      <c r="Q80"/>
      <c r="R80"/>
    </row>
    <row r="81" spans="1:18" x14ac:dyDescent="0.25">
      <c r="A81" s="11" t="s">
        <v>138</v>
      </c>
      <c r="B81" s="11" t="s">
        <v>45</v>
      </c>
      <c r="C81" s="27">
        <v>56</v>
      </c>
      <c r="D81" s="27">
        <v>110.5</v>
      </c>
      <c r="E81" s="27">
        <v>1.55</v>
      </c>
      <c r="F81" s="11">
        <f t="shared" si="1"/>
        <v>45.993756503642032</v>
      </c>
      <c r="G81"/>
      <c r="H81"/>
      <c r="I81"/>
      <c r="J81"/>
      <c r="K81"/>
      <c r="L81"/>
      <c r="M81"/>
      <c r="N81"/>
      <c r="O81"/>
      <c r="P81"/>
      <c r="Q81"/>
      <c r="R81"/>
    </row>
    <row r="82" spans="1:18" x14ac:dyDescent="0.25">
      <c r="A82" s="11" t="s">
        <v>139</v>
      </c>
      <c r="B82" s="11" t="s">
        <v>46</v>
      </c>
      <c r="C82" s="27">
        <v>40</v>
      </c>
      <c r="D82" s="27">
        <v>63.5</v>
      </c>
      <c r="E82" s="27">
        <v>1.46</v>
      </c>
      <c r="F82" s="11">
        <f t="shared" si="1"/>
        <v>29.789829236254462</v>
      </c>
      <c r="G82"/>
      <c r="H82"/>
      <c r="I82"/>
      <c r="J82"/>
      <c r="K82"/>
      <c r="L82"/>
      <c r="M82"/>
      <c r="N82"/>
      <c r="O82"/>
      <c r="P82"/>
      <c r="Q82"/>
      <c r="R82"/>
    </row>
    <row r="83" spans="1:18" x14ac:dyDescent="0.25">
      <c r="A83" s="11" t="s">
        <v>140</v>
      </c>
      <c r="B83" s="11" t="s">
        <v>46</v>
      </c>
      <c r="C83" s="27">
        <v>68</v>
      </c>
      <c r="D83" s="27">
        <v>56</v>
      </c>
      <c r="E83" s="27">
        <v>1.45</v>
      </c>
      <c r="F83" s="11">
        <f t="shared" si="1"/>
        <v>26.634958382877528</v>
      </c>
      <c r="G83"/>
      <c r="H83"/>
      <c r="I83"/>
      <c r="J83"/>
      <c r="K83"/>
      <c r="L83"/>
      <c r="M83"/>
      <c r="N83"/>
      <c r="O83"/>
      <c r="P83"/>
      <c r="Q83"/>
      <c r="R83"/>
    </row>
    <row r="84" spans="1:18" x14ac:dyDescent="0.25">
      <c r="A84" s="11" t="s">
        <v>141</v>
      </c>
      <c r="B84" s="11" t="s">
        <v>46</v>
      </c>
      <c r="C84" s="27">
        <v>64</v>
      </c>
      <c r="D84" s="27">
        <v>45.7</v>
      </c>
      <c r="E84" s="27">
        <v>1.41</v>
      </c>
      <c r="F84" s="11">
        <f t="shared" si="1"/>
        <v>22.986771289170569</v>
      </c>
      <c r="G84"/>
      <c r="H84"/>
      <c r="I84"/>
      <c r="J84"/>
      <c r="K84"/>
      <c r="L84"/>
      <c r="M84"/>
      <c r="N84"/>
      <c r="O84"/>
      <c r="P84"/>
      <c r="Q84"/>
      <c r="R84"/>
    </row>
    <row r="85" spans="1:18" x14ac:dyDescent="0.25">
      <c r="A85" s="11" t="s">
        <v>142</v>
      </c>
      <c r="B85" s="11" t="s">
        <v>45</v>
      </c>
      <c r="C85" s="27">
        <v>51</v>
      </c>
      <c r="D85" s="27">
        <v>85.5</v>
      </c>
      <c r="E85" s="27">
        <v>1.62</v>
      </c>
      <c r="F85" s="11">
        <f t="shared" si="1"/>
        <v>32.578875171467757</v>
      </c>
      <c r="G85"/>
      <c r="H85"/>
      <c r="I85"/>
      <c r="J85"/>
      <c r="K85"/>
      <c r="L85"/>
      <c r="M85"/>
      <c r="N85"/>
      <c r="O85"/>
      <c r="P85"/>
      <c r="Q85"/>
      <c r="R85"/>
    </row>
    <row r="86" spans="1:18" x14ac:dyDescent="0.25">
      <c r="A86" s="11" t="s">
        <v>143</v>
      </c>
      <c r="B86" s="11" t="s">
        <v>46</v>
      </c>
      <c r="C86" s="27">
        <v>51</v>
      </c>
      <c r="D86" s="27">
        <v>61.9</v>
      </c>
      <c r="E86" s="27">
        <v>1.53</v>
      </c>
      <c r="F86" s="11">
        <f t="shared" si="1"/>
        <v>26.442821137169464</v>
      </c>
      <c r="G86"/>
      <c r="H86"/>
      <c r="I86"/>
      <c r="J86"/>
      <c r="K86"/>
      <c r="L86"/>
      <c r="M86"/>
      <c r="N86"/>
      <c r="O86"/>
      <c r="P86"/>
      <c r="Q86"/>
      <c r="R86"/>
    </row>
    <row r="87" spans="1:18" x14ac:dyDescent="0.25">
      <c r="A87" s="11" t="s">
        <v>144</v>
      </c>
      <c r="B87" s="11" t="s">
        <v>46</v>
      </c>
      <c r="C87" s="27">
        <v>44</v>
      </c>
      <c r="D87" s="27">
        <v>60.7</v>
      </c>
      <c r="E87" s="27">
        <v>1.47</v>
      </c>
      <c r="F87" s="11">
        <f t="shared" si="1"/>
        <v>28.090147623675325</v>
      </c>
      <c r="G87"/>
      <c r="H87"/>
      <c r="I87"/>
      <c r="J87"/>
      <c r="K87"/>
      <c r="L87"/>
      <c r="M87"/>
      <c r="N87"/>
      <c r="O87"/>
      <c r="P87"/>
      <c r="Q87"/>
      <c r="R87"/>
    </row>
    <row r="88" spans="1:18" x14ac:dyDescent="0.25">
      <c r="A88" s="11" t="s">
        <v>145</v>
      </c>
      <c r="B88" s="11" t="s">
        <v>46</v>
      </c>
      <c r="C88" s="27">
        <v>62</v>
      </c>
      <c r="D88" s="27">
        <v>87</v>
      </c>
      <c r="E88" s="27">
        <v>1.43</v>
      </c>
      <c r="F88" s="11">
        <f t="shared" si="1"/>
        <v>42.544867719692903</v>
      </c>
      <c r="G88"/>
      <c r="H88"/>
      <c r="I88"/>
      <c r="J88"/>
      <c r="K88"/>
      <c r="L88"/>
      <c r="M88"/>
      <c r="N88"/>
      <c r="O88"/>
      <c r="P88"/>
      <c r="Q88"/>
      <c r="R88"/>
    </row>
    <row r="89" spans="1:18" x14ac:dyDescent="0.25">
      <c r="A89" s="11" t="s">
        <v>146</v>
      </c>
      <c r="B89" s="11" t="s">
        <v>46</v>
      </c>
      <c r="C89" s="27">
        <v>43</v>
      </c>
      <c r="D89" s="27">
        <v>83.2</v>
      </c>
      <c r="E89" s="27">
        <v>1.65</v>
      </c>
      <c r="F89" s="11">
        <f t="shared" si="1"/>
        <v>30.560146923783293</v>
      </c>
      <c r="G89"/>
      <c r="H89"/>
      <c r="I89"/>
      <c r="J89"/>
      <c r="K89"/>
      <c r="L89"/>
      <c r="M89"/>
      <c r="N89"/>
      <c r="O89"/>
      <c r="P89"/>
      <c r="Q89"/>
      <c r="R89"/>
    </row>
    <row r="90" spans="1:18" x14ac:dyDescent="0.25">
      <c r="A90" s="11" t="s">
        <v>147</v>
      </c>
      <c r="B90" s="11" t="s">
        <v>45</v>
      </c>
      <c r="C90" s="27">
        <v>52</v>
      </c>
      <c r="D90" s="27">
        <v>70.7</v>
      </c>
      <c r="E90" s="27">
        <v>1.6</v>
      </c>
      <c r="F90" s="11">
        <f t="shared" si="1"/>
        <v>27.617187499999996</v>
      </c>
      <c r="G90"/>
      <c r="H90"/>
      <c r="I90"/>
      <c r="J90"/>
      <c r="K90"/>
      <c r="L90"/>
      <c r="M90"/>
      <c r="N90"/>
      <c r="O90"/>
      <c r="P90"/>
      <c r="Q90"/>
      <c r="R90"/>
    </row>
    <row r="91" spans="1:18" x14ac:dyDescent="0.25">
      <c r="A91" s="11" t="s">
        <v>148</v>
      </c>
      <c r="B91" s="11" t="s">
        <v>46</v>
      </c>
      <c r="C91" s="27">
        <v>57</v>
      </c>
      <c r="D91" s="27">
        <v>77</v>
      </c>
      <c r="E91" s="27">
        <v>1.6</v>
      </c>
      <c r="F91" s="11">
        <f t="shared" si="1"/>
        <v>30.078124999999993</v>
      </c>
      <c r="G91"/>
      <c r="H91"/>
      <c r="I91"/>
      <c r="J91"/>
      <c r="K91"/>
      <c r="L91"/>
      <c r="M91"/>
      <c r="N91"/>
      <c r="O91"/>
      <c r="P91"/>
      <c r="Q91"/>
      <c r="R91"/>
    </row>
    <row r="92" spans="1:18" x14ac:dyDescent="0.25">
      <c r="A92" s="11" t="s">
        <v>149</v>
      </c>
      <c r="B92" s="11" t="s">
        <v>46</v>
      </c>
      <c r="C92" s="27">
        <v>51</v>
      </c>
      <c r="D92" s="27">
        <v>78</v>
      </c>
      <c r="E92" s="27">
        <v>1.53</v>
      </c>
      <c r="F92" s="11">
        <f t="shared" si="1"/>
        <v>33.320517749583495</v>
      </c>
      <c r="G92"/>
      <c r="H92"/>
      <c r="I92"/>
      <c r="J92"/>
      <c r="K92"/>
      <c r="L92"/>
      <c r="M92"/>
      <c r="N92"/>
      <c r="O92"/>
      <c r="P92"/>
      <c r="Q92"/>
      <c r="R92"/>
    </row>
    <row r="93" spans="1:18" x14ac:dyDescent="0.25">
      <c r="A93" s="11" t="s">
        <v>150</v>
      </c>
      <c r="B93" s="11" t="s">
        <v>45</v>
      </c>
      <c r="C93" s="27">
        <v>57</v>
      </c>
      <c r="D93" s="27">
        <v>70.5</v>
      </c>
      <c r="E93" s="27">
        <v>1.58</v>
      </c>
      <c r="F93" s="11">
        <f t="shared" si="1"/>
        <v>28.240666559846176</v>
      </c>
      <c r="G93"/>
      <c r="H93"/>
      <c r="I93"/>
      <c r="J93"/>
      <c r="K93"/>
      <c r="L93"/>
      <c r="M93"/>
      <c r="N93"/>
      <c r="O93"/>
      <c r="P93"/>
      <c r="Q93"/>
      <c r="R93"/>
    </row>
    <row r="94" spans="1:18" x14ac:dyDescent="0.25">
      <c r="A94" s="11" t="s">
        <v>151</v>
      </c>
      <c r="B94" s="11" t="s">
        <v>46</v>
      </c>
      <c r="C94" s="27">
        <v>49</v>
      </c>
      <c r="D94" s="27">
        <v>38</v>
      </c>
      <c r="E94" s="27">
        <v>1.4</v>
      </c>
      <c r="F94" s="11">
        <f t="shared" si="1"/>
        <v>19.387755102040821</v>
      </c>
      <c r="G94"/>
      <c r="H94"/>
      <c r="I94"/>
      <c r="J94"/>
      <c r="K94"/>
      <c r="L94"/>
      <c r="M94"/>
      <c r="N94"/>
      <c r="O94"/>
      <c r="P94"/>
      <c r="Q94"/>
      <c r="R94"/>
    </row>
    <row r="95" spans="1:18" x14ac:dyDescent="0.25">
      <c r="A95" s="11" t="s">
        <v>152</v>
      </c>
      <c r="B95" s="11" t="s">
        <v>46</v>
      </c>
      <c r="C95" s="27">
        <v>56</v>
      </c>
      <c r="D95" s="27"/>
      <c r="E95" s="27"/>
      <c r="F95" s="11"/>
      <c r="G95"/>
      <c r="H95"/>
      <c r="I95"/>
      <c r="J95"/>
      <c r="K95"/>
      <c r="L95"/>
      <c r="M95"/>
      <c r="N95"/>
      <c r="O95"/>
      <c r="P95"/>
      <c r="Q95"/>
      <c r="R95"/>
    </row>
    <row r="96" spans="1:18" x14ac:dyDescent="0.25">
      <c r="A96" s="11" t="s">
        <v>153</v>
      </c>
      <c r="B96" s="11" t="s">
        <v>46</v>
      </c>
      <c r="C96" s="27">
        <v>72</v>
      </c>
      <c r="D96" s="27">
        <v>67.5</v>
      </c>
      <c r="E96" s="27">
        <v>1.48</v>
      </c>
      <c r="F96" s="11">
        <f t="shared" si="1"/>
        <v>30.816289262235209</v>
      </c>
      <c r="G96"/>
      <c r="H96"/>
      <c r="I96"/>
      <c r="J96"/>
      <c r="K96"/>
      <c r="L96"/>
      <c r="M96"/>
      <c r="N96"/>
      <c r="O96"/>
      <c r="P96"/>
      <c r="Q96"/>
      <c r="R96"/>
    </row>
    <row r="97" spans="1:18" x14ac:dyDescent="0.25">
      <c r="A97" s="11" t="s">
        <v>154</v>
      </c>
      <c r="B97" s="11" t="s">
        <v>46</v>
      </c>
      <c r="C97" s="27">
        <v>72</v>
      </c>
      <c r="D97" s="27">
        <v>59.9</v>
      </c>
      <c r="E97" s="27">
        <v>1.54</v>
      </c>
      <c r="F97" s="11">
        <f t="shared" si="1"/>
        <v>25.257210322145387</v>
      </c>
      <c r="G97"/>
      <c r="H97"/>
      <c r="I97"/>
      <c r="J97"/>
      <c r="K97"/>
      <c r="L97"/>
      <c r="M97"/>
      <c r="N97"/>
      <c r="O97"/>
      <c r="P97"/>
      <c r="Q97"/>
      <c r="R97"/>
    </row>
    <row r="98" spans="1:18" x14ac:dyDescent="0.25">
      <c r="A98" s="11" t="s">
        <v>155</v>
      </c>
      <c r="B98" s="11" t="s">
        <v>45</v>
      </c>
      <c r="C98" s="27">
        <v>55</v>
      </c>
      <c r="D98" s="27">
        <v>107.7</v>
      </c>
      <c r="E98" s="27">
        <v>1.71</v>
      </c>
      <c r="F98" s="11">
        <f t="shared" si="1"/>
        <v>36.831845696111628</v>
      </c>
      <c r="G98"/>
      <c r="H98"/>
      <c r="I98"/>
      <c r="J98"/>
      <c r="K98"/>
      <c r="L98"/>
      <c r="M98"/>
      <c r="N98"/>
      <c r="O98"/>
      <c r="P98"/>
      <c r="Q98"/>
      <c r="R98"/>
    </row>
    <row r="99" spans="1:18" x14ac:dyDescent="0.25">
      <c r="A99" s="11" t="s">
        <v>156</v>
      </c>
      <c r="B99" s="11" t="s">
        <v>46</v>
      </c>
      <c r="C99" s="27">
        <v>49</v>
      </c>
      <c r="D99" s="27">
        <v>71.2</v>
      </c>
      <c r="E99" s="27">
        <v>1.44</v>
      </c>
      <c r="F99" s="11">
        <f t="shared" si="1"/>
        <v>34.336419753086425</v>
      </c>
      <c r="G99"/>
      <c r="H99"/>
      <c r="I99"/>
      <c r="J99"/>
      <c r="K99"/>
      <c r="L99"/>
      <c r="M99"/>
      <c r="N99"/>
      <c r="O99"/>
      <c r="P99"/>
      <c r="Q99"/>
      <c r="R99"/>
    </row>
    <row r="100" spans="1:18" x14ac:dyDescent="0.25">
      <c r="A100" s="11" t="s">
        <v>157</v>
      </c>
      <c r="B100" s="11" t="s">
        <v>45</v>
      </c>
      <c r="C100" s="27">
        <v>74</v>
      </c>
      <c r="D100" s="27">
        <v>65</v>
      </c>
      <c r="E100" s="27">
        <v>1.6</v>
      </c>
      <c r="F100" s="11">
        <f t="shared" si="1"/>
        <v>25.390624999999996</v>
      </c>
      <c r="G100"/>
      <c r="H100"/>
      <c r="I100"/>
      <c r="J100"/>
      <c r="K100"/>
      <c r="L100"/>
      <c r="M100"/>
      <c r="N100"/>
      <c r="O100"/>
      <c r="P100"/>
      <c r="Q100"/>
      <c r="R100"/>
    </row>
    <row r="101" spans="1:18" x14ac:dyDescent="0.25">
      <c r="A101" s="11" t="s">
        <v>158</v>
      </c>
      <c r="B101" s="11" t="s">
        <v>46</v>
      </c>
      <c r="C101" s="27">
        <v>56</v>
      </c>
      <c r="D101" s="27">
        <v>100.8</v>
      </c>
      <c r="E101" s="27">
        <v>1.61</v>
      </c>
      <c r="F101" s="11">
        <f t="shared" si="1"/>
        <v>38.887388603834722</v>
      </c>
      <c r="G101"/>
      <c r="H101"/>
      <c r="I101"/>
      <c r="J101"/>
      <c r="K101"/>
      <c r="L101"/>
      <c r="M101"/>
      <c r="N101"/>
      <c r="O101"/>
      <c r="P101"/>
      <c r="Q101"/>
      <c r="R101"/>
    </row>
    <row r="102" spans="1:18" x14ac:dyDescent="0.25">
      <c r="A102" s="11" t="s">
        <v>159</v>
      </c>
      <c r="B102" s="11" t="s">
        <v>46</v>
      </c>
      <c r="C102" s="27">
        <v>61</v>
      </c>
      <c r="D102" s="27">
        <v>66</v>
      </c>
      <c r="E102" s="27">
        <v>1.63</v>
      </c>
      <c r="F102" s="11">
        <f t="shared" si="1"/>
        <v>24.840980089578082</v>
      </c>
      <c r="G102"/>
      <c r="H102"/>
      <c r="I102"/>
      <c r="J102"/>
      <c r="K102"/>
      <c r="L102"/>
      <c r="M102"/>
      <c r="N102"/>
      <c r="O102"/>
      <c r="P102"/>
      <c r="Q102"/>
      <c r="R102"/>
    </row>
    <row r="103" spans="1:18" x14ac:dyDescent="0.25">
      <c r="A103" s="11" t="s">
        <v>160</v>
      </c>
      <c r="B103" s="11" t="s">
        <v>46</v>
      </c>
      <c r="C103" s="27">
        <v>52</v>
      </c>
      <c r="D103" s="27">
        <v>67</v>
      </c>
      <c r="E103" s="27">
        <v>1.61</v>
      </c>
      <c r="F103" s="11">
        <f t="shared" si="1"/>
        <v>25.847768218818715</v>
      </c>
      <c r="G103"/>
      <c r="H103"/>
      <c r="I103"/>
      <c r="J103"/>
      <c r="K103"/>
      <c r="L103"/>
      <c r="M103"/>
      <c r="N103"/>
      <c r="O103"/>
      <c r="P103"/>
      <c r="Q103"/>
      <c r="R103"/>
    </row>
    <row r="104" spans="1:18" x14ac:dyDescent="0.25">
      <c r="A104" s="11" t="s">
        <v>161</v>
      </c>
      <c r="B104" s="11" t="s">
        <v>46</v>
      </c>
      <c r="C104" s="27">
        <v>70</v>
      </c>
      <c r="D104" s="27">
        <v>54.5</v>
      </c>
      <c r="E104" s="27">
        <v>1.54</v>
      </c>
      <c r="F104" s="11">
        <f t="shared" si="1"/>
        <v>22.980266486759994</v>
      </c>
      <c r="G104"/>
      <c r="H104"/>
      <c r="I104"/>
      <c r="J104"/>
      <c r="K104"/>
      <c r="L104"/>
      <c r="M104"/>
      <c r="N104"/>
      <c r="O104"/>
      <c r="P104"/>
      <c r="Q104"/>
      <c r="R104"/>
    </row>
    <row r="105" spans="1:18" x14ac:dyDescent="0.25">
      <c r="A105" s="11" t="s">
        <v>162</v>
      </c>
      <c r="B105" s="11" t="s">
        <v>46</v>
      </c>
      <c r="C105" s="27">
        <v>56</v>
      </c>
      <c r="D105" s="27">
        <v>66.900000000000006</v>
      </c>
      <c r="E105" s="27">
        <v>1.55</v>
      </c>
      <c r="F105" s="11">
        <f t="shared" si="1"/>
        <v>27.845993756503642</v>
      </c>
      <c r="G105"/>
      <c r="H105"/>
      <c r="I105"/>
      <c r="J105"/>
      <c r="K105"/>
      <c r="L105"/>
      <c r="M105"/>
      <c r="N105"/>
      <c r="O105"/>
      <c r="P105"/>
      <c r="Q105"/>
      <c r="R105"/>
    </row>
    <row r="106" spans="1:18" x14ac:dyDescent="0.25">
      <c r="A106" s="11" t="s">
        <v>163</v>
      </c>
      <c r="B106" s="11" t="s">
        <v>46</v>
      </c>
      <c r="C106" s="27">
        <v>47</v>
      </c>
      <c r="D106" s="27">
        <v>109</v>
      </c>
      <c r="E106" s="27">
        <v>1.54</v>
      </c>
      <c r="F106" s="11">
        <f t="shared" si="1"/>
        <v>45.960532973519989</v>
      </c>
      <c r="G106"/>
      <c r="H106"/>
      <c r="I106"/>
      <c r="J106"/>
      <c r="K106"/>
      <c r="L106"/>
      <c r="M106"/>
      <c r="N106"/>
      <c r="O106"/>
      <c r="P106"/>
      <c r="Q106"/>
      <c r="R106"/>
    </row>
    <row r="107" spans="1:18" x14ac:dyDescent="0.25">
      <c r="A107" s="11" t="s">
        <v>164</v>
      </c>
      <c r="B107" s="11" t="s">
        <v>46</v>
      </c>
      <c r="C107" s="27">
        <v>54</v>
      </c>
      <c r="D107" s="27">
        <v>54.5</v>
      </c>
      <c r="E107" s="27">
        <v>1.62</v>
      </c>
      <c r="F107" s="11">
        <f t="shared" si="1"/>
        <v>20.766651425087634</v>
      </c>
      <c r="G107"/>
      <c r="H107"/>
      <c r="I107"/>
      <c r="J107"/>
      <c r="K107"/>
      <c r="L107"/>
      <c r="M107"/>
      <c r="N107"/>
      <c r="O107"/>
      <c r="P107"/>
      <c r="Q107"/>
      <c r="R107"/>
    </row>
    <row r="108" spans="1:18" x14ac:dyDescent="0.25">
      <c r="A108" s="11" t="s">
        <v>165</v>
      </c>
      <c r="B108" s="11" t="s">
        <v>46</v>
      </c>
      <c r="C108" s="27">
        <v>53</v>
      </c>
      <c r="D108" s="27">
        <v>70</v>
      </c>
      <c r="E108" s="27">
        <v>1.55</v>
      </c>
      <c r="F108" s="11">
        <f t="shared" si="1"/>
        <v>29.136316337148799</v>
      </c>
      <c r="G108"/>
      <c r="H108"/>
      <c r="I108"/>
      <c r="J108"/>
      <c r="K108"/>
      <c r="L108"/>
      <c r="M108"/>
      <c r="N108"/>
      <c r="O108"/>
      <c r="P108"/>
      <c r="Q108"/>
      <c r="R108"/>
    </row>
    <row r="109" spans="1:18" x14ac:dyDescent="0.25">
      <c r="A109" s="11" t="s">
        <v>166</v>
      </c>
      <c r="B109" s="11" t="s">
        <v>45</v>
      </c>
      <c r="C109" s="27">
        <v>75</v>
      </c>
      <c r="D109" s="27">
        <v>74.8</v>
      </c>
      <c r="E109" s="27">
        <v>1.61</v>
      </c>
      <c r="F109" s="11">
        <f t="shared" si="1"/>
        <v>28.856911384591641</v>
      </c>
      <c r="G109"/>
      <c r="H109"/>
      <c r="I109"/>
      <c r="J109"/>
      <c r="K109"/>
      <c r="L109"/>
      <c r="M109"/>
      <c r="N109"/>
      <c r="O109"/>
      <c r="P109"/>
      <c r="Q109"/>
      <c r="R109"/>
    </row>
    <row r="110" spans="1:18" x14ac:dyDescent="0.25">
      <c r="A110" s="11" t="s">
        <v>167</v>
      </c>
      <c r="B110" s="11" t="s">
        <v>46</v>
      </c>
      <c r="C110" s="27">
        <v>84</v>
      </c>
      <c r="D110" s="27">
        <v>66</v>
      </c>
      <c r="E110" s="27">
        <v>1.57</v>
      </c>
      <c r="F110" s="11">
        <f t="shared" si="1"/>
        <v>26.775934114974238</v>
      </c>
      <c r="G110"/>
      <c r="H110"/>
      <c r="I110"/>
      <c r="J110"/>
      <c r="K110"/>
      <c r="L110"/>
      <c r="M110"/>
      <c r="N110"/>
      <c r="O110"/>
      <c r="P110"/>
      <c r="Q110"/>
      <c r="R110"/>
    </row>
    <row r="111" spans="1:18" x14ac:dyDescent="0.25">
      <c r="A111" s="11" t="s">
        <v>168</v>
      </c>
      <c r="B111" s="11" t="s">
        <v>46</v>
      </c>
      <c r="C111" s="27">
        <v>45</v>
      </c>
      <c r="D111" s="27">
        <v>71</v>
      </c>
      <c r="E111" s="27">
        <v>1.5</v>
      </c>
      <c r="F111" s="11">
        <f t="shared" si="1"/>
        <v>31.555555555555557</v>
      </c>
      <c r="G111"/>
      <c r="H111"/>
      <c r="I111"/>
      <c r="J111"/>
      <c r="K111"/>
      <c r="L111"/>
      <c r="M111"/>
      <c r="N111"/>
      <c r="O111"/>
      <c r="P111"/>
      <c r="Q111"/>
      <c r="R111"/>
    </row>
    <row r="112" spans="1:18" x14ac:dyDescent="0.25">
      <c r="A112" s="11" t="s">
        <v>169</v>
      </c>
      <c r="B112" s="11" t="s">
        <v>46</v>
      </c>
      <c r="C112" s="27">
        <v>46</v>
      </c>
      <c r="D112" s="27">
        <v>71.5</v>
      </c>
      <c r="E112" s="27">
        <v>1.48</v>
      </c>
      <c r="F112" s="11">
        <f t="shared" si="1"/>
        <v>32.64243973703433</v>
      </c>
      <c r="G112"/>
      <c r="H112"/>
      <c r="I112"/>
      <c r="J112"/>
      <c r="K112"/>
      <c r="L112"/>
      <c r="M112"/>
      <c r="N112"/>
      <c r="O112"/>
      <c r="P112"/>
      <c r="Q112"/>
      <c r="R112"/>
    </row>
    <row r="113" spans="1:18" x14ac:dyDescent="0.25">
      <c r="A113" s="11" t="s">
        <v>170</v>
      </c>
      <c r="B113" s="11" t="s">
        <v>46</v>
      </c>
      <c r="C113" s="27">
        <v>50</v>
      </c>
      <c r="D113" s="27">
        <v>71.5</v>
      </c>
      <c r="E113" s="27">
        <v>1.48</v>
      </c>
      <c r="F113" s="11">
        <f t="shared" si="1"/>
        <v>32.64243973703433</v>
      </c>
      <c r="G113"/>
      <c r="H113"/>
      <c r="I113"/>
      <c r="J113"/>
      <c r="K113"/>
      <c r="L113"/>
      <c r="M113"/>
      <c r="N113"/>
      <c r="O113"/>
      <c r="P113"/>
      <c r="Q113"/>
      <c r="R113"/>
    </row>
    <row r="114" spans="1:18" x14ac:dyDescent="0.25">
      <c r="A114" s="11" t="s">
        <v>171</v>
      </c>
      <c r="B114" s="11" t="s">
        <v>45</v>
      </c>
      <c r="C114" s="27">
        <v>53</v>
      </c>
      <c r="D114" s="27">
        <v>101.7</v>
      </c>
      <c r="E114" s="27">
        <v>1.77</v>
      </c>
      <c r="F114" s="11">
        <f t="shared" si="1"/>
        <v>32.461936225222637</v>
      </c>
      <c r="G114"/>
      <c r="H114"/>
      <c r="I114"/>
      <c r="J114"/>
      <c r="K114"/>
      <c r="L114"/>
      <c r="M114"/>
      <c r="N114"/>
      <c r="O114"/>
      <c r="P114"/>
      <c r="Q114"/>
      <c r="R114"/>
    </row>
    <row r="115" spans="1:18" x14ac:dyDescent="0.25">
      <c r="A115" s="11" t="s">
        <v>172</v>
      </c>
      <c r="B115" s="11" t="s">
        <v>46</v>
      </c>
      <c r="C115" s="27">
        <v>55</v>
      </c>
      <c r="D115" s="27">
        <v>40.200000000000003</v>
      </c>
      <c r="E115" s="27">
        <v>1.4</v>
      </c>
      <c r="F115" s="11">
        <f t="shared" si="1"/>
        <v>20.510204081632658</v>
      </c>
      <c r="G115"/>
      <c r="H115"/>
      <c r="I115"/>
      <c r="J115"/>
      <c r="K115"/>
      <c r="L115"/>
      <c r="M115"/>
      <c r="N115"/>
      <c r="O115"/>
      <c r="P115"/>
      <c r="Q115"/>
      <c r="R115"/>
    </row>
    <row r="116" spans="1:18" x14ac:dyDescent="0.25">
      <c r="A116" s="11" t="s">
        <v>173</v>
      </c>
      <c r="B116" s="11" t="s">
        <v>46</v>
      </c>
      <c r="C116" s="27">
        <v>55</v>
      </c>
      <c r="D116" s="27">
        <v>77.3</v>
      </c>
      <c r="E116" s="27">
        <v>1.45</v>
      </c>
      <c r="F116" s="11">
        <f t="shared" si="1"/>
        <v>36.765755053507725</v>
      </c>
      <c r="G116"/>
      <c r="H116"/>
      <c r="I116"/>
      <c r="J116"/>
      <c r="K116"/>
      <c r="L116"/>
      <c r="M116"/>
      <c r="N116"/>
      <c r="O116"/>
      <c r="P116"/>
      <c r="Q116"/>
      <c r="R116"/>
    </row>
    <row r="117" spans="1:18" x14ac:dyDescent="0.25">
      <c r="A117" s="11" t="s">
        <v>174</v>
      </c>
      <c r="B117" s="11" t="s">
        <v>46</v>
      </c>
      <c r="C117" s="27">
        <v>46</v>
      </c>
      <c r="D117" s="27">
        <v>103.8</v>
      </c>
      <c r="E117" s="27">
        <v>1.51</v>
      </c>
      <c r="F117" s="11">
        <f t="shared" si="1"/>
        <v>45.524319108811014</v>
      </c>
      <c r="G117"/>
      <c r="H117"/>
      <c r="I117"/>
      <c r="J117"/>
      <c r="K117"/>
      <c r="L117"/>
      <c r="M117"/>
      <c r="N117"/>
      <c r="O117"/>
      <c r="P117"/>
      <c r="Q117"/>
      <c r="R117"/>
    </row>
    <row r="118" spans="1:18" x14ac:dyDescent="0.25">
      <c r="A118" s="11" t="s">
        <v>175</v>
      </c>
      <c r="B118" s="11" t="s">
        <v>46</v>
      </c>
      <c r="C118" s="27">
        <v>56</v>
      </c>
      <c r="D118" s="27">
        <v>65.8</v>
      </c>
      <c r="E118" s="27">
        <v>1.53</v>
      </c>
      <c r="F118" s="11">
        <f t="shared" si="1"/>
        <v>28.108847024648639</v>
      </c>
      <c r="G118"/>
      <c r="H118"/>
      <c r="I118"/>
      <c r="J118"/>
      <c r="K118"/>
      <c r="L118"/>
      <c r="M118"/>
      <c r="N118"/>
      <c r="O118"/>
      <c r="P118"/>
      <c r="Q118"/>
      <c r="R118"/>
    </row>
    <row r="119" spans="1:18" x14ac:dyDescent="0.25">
      <c r="A119" s="11" t="s">
        <v>176</v>
      </c>
      <c r="B119" s="11" t="s">
        <v>46</v>
      </c>
      <c r="C119" s="27">
        <v>65</v>
      </c>
      <c r="D119" s="27">
        <v>65.400000000000006</v>
      </c>
      <c r="E119" s="27">
        <v>1.46</v>
      </c>
      <c r="F119" s="11">
        <f t="shared" si="1"/>
        <v>30.681178457496724</v>
      </c>
      <c r="G119"/>
      <c r="H119"/>
      <c r="I119"/>
      <c r="J119"/>
      <c r="K119"/>
      <c r="L119"/>
      <c r="M119"/>
      <c r="N119"/>
      <c r="O119"/>
      <c r="P119"/>
      <c r="Q119"/>
      <c r="R119"/>
    </row>
    <row r="120" spans="1:18" x14ac:dyDescent="0.25">
      <c r="A120" s="11" t="s">
        <v>177</v>
      </c>
      <c r="B120" s="11" t="s">
        <v>45</v>
      </c>
      <c r="C120" s="27">
        <v>58</v>
      </c>
      <c r="D120" s="27">
        <v>68.7</v>
      </c>
      <c r="E120" s="27">
        <v>1.67</v>
      </c>
      <c r="F120" s="11">
        <f t="shared" si="1"/>
        <v>24.633367994549825</v>
      </c>
      <c r="G120"/>
      <c r="H120"/>
      <c r="I120"/>
      <c r="J120"/>
      <c r="K120"/>
      <c r="L120"/>
      <c r="M120"/>
      <c r="N120"/>
      <c r="O120"/>
      <c r="P120"/>
      <c r="Q120"/>
      <c r="R120"/>
    </row>
    <row r="121" spans="1:18" x14ac:dyDescent="0.25">
      <c r="A121" s="11" t="s">
        <v>178</v>
      </c>
      <c r="B121" s="11" t="s">
        <v>46</v>
      </c>
      <c r="C121" s="27">
        <v>58</v>
      </c>
      <c r="D121" s="27">
        <v>49.8</v>
      </c>
      <c r="E121" s="27">
        <v>1.45</v>
      </c>
      <c r="F121" s="11">
        <f t="shared" si="1"/>
        <v>23.686087990487515</v>
      </c>
      <c r="G121"/>
      <c r="H121"/>
      <c r="I121"/>
      <c r="J121"/>
      <c r="K121"/>
      <c r="L121"/>
      <c r="M121"/>
      <c r="N121"/>
      <c r="O121"/>
      <c r="P121"/>
      <c r="Q121"/>
      <c r="R121"/>
    </row>
    <row r="122" spans="1:18" x14ac:dyDescent="0.25">
      <c r="A122" s="11" t="s">
        <v>179</v>
      </c>
      <c r="B122" s="11" t="s">
        <v>46</v>
      </c>
      <c r="C122" s="27">
        <v>54</v>
      </c>
      <c r="D122" s="27">
        <v>71</v>
      </c>
      <c r="E122" s="27">
        <v>1.45</v>
      </c>
      <c r="F122" s="11">
        <f t="shared" si="1"/>
        <v>33.769322235434004</v>
      </c>
      <c r="G122"/>
      <c r="H122"/>
      <c r="I122"/>
      <c r="J122"/>
      <c r="K122"/>
      <c r="L122"/>
      <c r="M122"/>
      <c r="N122"/>
      <c r="O122"/>
      <c r="P122"/>
      <c r="Q122"/>
      <c r="R122"/>
    </row>
    <row r="123" spans="1:18" x14ac:dyDescent="0.25">
      <c r="A123" s="11" t="s">
        <v>180</v>
      </c>
      <c r="B123" s="11" t="s">
        <v>46</v>
      </c>
      <c r="C123" s="27">
        <v>39</v>
      </c>
      <c r="D123" s="27">
        <v>102.3</v>
      </c>
      <c r="E123" s="27">
        <v>1.63</v>
      </c>
      <c r="F123" s="11">
        <f t="shared" si="1"/>
        <v>38.503519138846023</v>
      </c>
      <c r="G123"/>
      <c r="H123"/>
      <c r="I123"/>
      <c r="J123"/>
      <c r="K123"/>
      <c r="L123"/>
      <c r="M123"/>
      <c r="N123"/>
      <c r="O123"/>
      <c r="P123"/>
      <c r="Q123"/>
      <c r="R123"/>
    </row>
    <row r="124" spans="1:18" x14ac:dyDescent="0.25">
      <c r="A124" s="11" t="s">
        <v>181</v>
      </c>
      <c r="B124" s="11" t="s">
        <v>46</v>
      </c>
      <c r="C124" s="27">
        <v>48</v>
      </c>
      <c r="D124" s="27">
        <v>54</v>
      </c>
      <c r="E124" s="27">
        <v>1.49</v>
      </c>
      <c r="F124" s="11">
        <f t="shared" si="1"/>
        <v>24.323228683392639</v>
      </c>
      <c r="G124"/>
      <c r="H124"/>
      <c r="I124"/>
      <c r="J124"/>
      <c r="K124"/>
      <c r="L124"/>
      <c r="M124"/>
      <c r="N124"/>
      <c r="O124"/>
      <c r="P124"/>
      <c r="Q124"/>
      <c r="R124"/>
    </row>
    <row r="125" spans="1:18" x14ac:dyDescent="0.25">
      <c r="G125"/>
      <c r="H125"/>
      <c r="I125"/>
      <c r="J125"/>
      <c r="K125"/>
      <c r="L125"/>
      <c r="M125"/>
      <c r="N125"/>
      <c r="O125"/>
      <c r="P125"/>
      <c r="Q125"/>
      <c r="R125"/>
    </row>
  </sheetData>
  <mergeCells count="8">
    <mergeCell ref="G1:L1"/>
    <mergeCell ref="M1:R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Group</vt:lpstr>
      <vt:lpstr>DM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Nuril Huda</cp:lastModifiedBy>
  <dcterms:created xsi:type="dcterms:W3CDTF">2019-10-23T18:37:26Z</dcterms:created>
  <dcterms:modified xsi:type="dcterms:W3CDTF">2022-01-20T07:24:00Z</dcterms:modified>
</cp:coreProperties>
</file>