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S2-UPN-JATIM\1. KULIAH\UIUX\FINAL PROJECT\"/>
    </mc:Choice>
  </mc:AlternateContent>
  <xr:revisionPtr revIDLastSave="0" documentId="13_ncr:1_{6336B1AD-C08B-4BC5-B6B0-3D00B29838A9}" xr6:coauthVersionLast="47" xr6:coauthVersionMax="47" xr10:uidLastSave="{00000000-0000-0000-0000-000000000000}"/>
  <bookViews>
    <workbookView xWindow="-108" yWindow="-108" windowWidth="23256" windowHeight="12576" activeTab="1" xr2:uid="{F40F20DF-A22E-42DB-904A-2BA60A92B276}"/>
  </bookViews>
  <sheets>
    <sheet name="Grade Scale" sheetId="1" r:id="rId1"/>
    <sheet name="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2" l="1"/>
  <c r="X14" i="2"/>
  <c r="W14" i="2"/>
  <c r="V14" i="2"/>
  <c r="U14" i="2"/>
  <c r="T14" i="2"/>
  <c r="S14" i="2"/>
  <c r="R14" i="2"/>
  <c r="Q14" i="2"/>
  <c r="P14" i="2"/>
  <c r="Y13" i="2"/>
  <c r="X13" i="2"/>
  <c r="W13" i="2"/>
  <c r="V13" i="2"/>
  <c r="U13" i="2"/>
  <c r="T13" i="2"/>
  <c r="S13" i="2"/>
  <c r="R13" i="2"/>
  <c r="Q13" i="2"/>
  <c r="P13" i="2"/>
  <c r="Y12" i="2"/>
  <c r="X12" i="2"/>
  <c r="W12" i="2"/>
  <c r="V12" i="2"/>
  <c r="U12" i="2"/>
  <c r="T12" i="2"/>
  <c r="S12" i="2"/>
  <c r="R12" i="2"/>
  <c r="Q12" i="2"/>
  <c r="P12" i="2"/>
  <c r="Y11" i="2"/>
  <c r="X11" i="2"/>
  <c r="W11" i="2"/>
  <c r="V11" i="2"/>
  <c r="U11" i="2"/>
  <c r="T11" i="2"/>
  <c r="S11" i="2"/>
  <c r="R11" i="2"/>
  <c r="Q11" i="2"/>
  <c r="P11" i="2"/>
  <c r="Y10" i="2"/>
  <c r="X10" i="2"/>
  <c r="W10" i="2"/>
  <c r="V10" i="2"/>
  <c r="U10" i="2"/>
  <c r="T10" i="2"/>
  <c r="S10" i="2"/>
  <c r="R10" i="2"/>
  <c r="Q10" i="2"/>
  <c r="P10" i="2"/>
  <c r="Y9" i="2"/>
  <c r="X9" i="2"/>
  <c r="W9" i="2"/>
  <c r="V9" i="2"/>
  <c r="U9" i="2"/>
  <c r="T9" i="2"/>
  <c r="S9" i="2"/>
  <c r="R9" i="2"/>
  <c r="Q9" i="2"/>
  <c r="P9" i="2"/>
  <c r="Y8" i="2"/>
  <c r="X8" i="2"/>
  <c r="W8" i="2"/>
  <c r="V8" i="2"/>
  <c r="U8" i="2"/>
  <c r="T8" i="2"/>
  <c r="S8" i="2"/>
  <c r="R8" i="2"/>
  <c r="Q8" i="2"/>
  <c r="P8" i="2"/>
  <c r="Y7" i="2"/>
  <c r="X7" i="2"/>
  <c r="W7" i="2"/>
  <c r="V7" i="2"/>
  <c r="U7" i="2"/>
  <c r="T7" i="2"/>
  <c r="S7" i="2"/>
  <c r="R7" i="2"/>
  <c r="Z7" i="2" s="1"/>
  <c r="AA7" i="2" s="1"/>
  <c r="Q7" i="2"/>
  <c r="P7" i="2"/>
  <c r="Y6" i="2"/>
  <c r="X6" i="2"/>
  <c r="W6" i="2"/>
  <c r="V6" i="2"/>
  <c r="U6" i="2"/>
  <c r="T6" i="2"/>
  <c r="S6" i="2"/>
  <c r="R6" i="2"/>
  <c r="Q6" i="2"/>
  <c r="P6" i="2"/>
  <c r="Y5" i="2"/>
  <c r="X5" i="2"/>
  <c r="W5" i="2"/>
  <c r="V5" i="2"/>
  <c r="U5" i="2"/>
  <c r="T5" i="2"/>
  <c r="S5" i="2"/>
  <c r="R5" i="2"/>
  <c r="Q5" i="2"/>
  <c r="P5" i="2"/>
  <c r="Z13" i="2" l="1"/>
  <c r="AA13" i="2" s="1"/>
  <c r="Z9" i="2"/>
  <c r="AA9" i="2" s="1"/>
  <c r="Z6" i="2"/>
  <c r="AA6" i="2" s="1"/>
  <c r="Z10" i="2"/>
  <c r="AA10" i="2" s="1"/>
  <c r="Z5" i="2"/>
  <c r="AA5" i="2" s="1"/>
  <c r="Z12" i="2"/>
  <c r="AA12" i="2" s="1"/>
  <c r="Z8" i="2"/>
  <c r="AA8" i="2" s="1"/>
  <c r="Z14" i="2"/>
  <c r="AA14" i="2" s="1"/>
  <c r="Z11" i="2"/>
  <c r="AA11" i="2" s="1"/>
  <c r="AA15" i="2" l="1"/>
</calcChain>
</file>

<file path=xl/sharedStrings.xml><?xml version="1.0" encoding="utf-8"?>
<sst xmlns="http://schemas.openxmlformats.org/spreadsheetml/2006/main" count="74" uniqueCount="53">
  <si>
    <t>SUS Score Range</t>
  </si>
  <si>
    <t>Grade</t>
  </si>
  <si>
    <t>84.1-100</t>
  </si>
  <si>
    <t>80.8-84.0</t>
  </si>
  <si>
    <t>78.9-80.7</t>
  </si>
  <si>
    <t>77.12-78.8</t>
  </si>
  <si>
    <t>74.1-77.2</t>
  </si>
  <si>
    <t>72.6-74.0</t>
  </si>
  <si>
    <t>71.1-72.5</t>
  </si>
  <si>
    <t>65.0-71.0</t>
  </si>
  <si>
    <t>62.7-64.9</t>
  </si>
  <si>
    <t>51.7-62.6</t>
  </si>
  <si>
    <t>0.0-51.6</t>
  </si>
  <si>
    <t>A+</t>
  </si>
  <si>
    <t>A-</t>
  </si>
  <si>
    <t>B+</t>
  </si>
  <si>
    <t>B-</t>
  </si>
  <si>
    <t>C+</t>
  </si>
  <si>
    <t>C-</t>
  </si>
  <si>
    <t>D</t>
  </si>
  <si>
    <t>F</t>
  </si>
  <si>
    <t>No</t>
  </si>
  <si>
    <t>Reponden</t>
  </si>
  <si>
    <t>Usia</t>
  </si>
  <si>
    <t>Jenis Kelamin</t>
  </si>
  <si>
    <t>Responden 1</t>
  </si>
  <si>
    <t>Laki-Laki</t>
  </si>
  <si>
    <t>Responden 2</t>
  </si>
  <si>
    <t>Responden 3</t>
  </si>
  <si>
    <t>Responden 4</t>
  </si>
  <si>
    <t>Responden 5</t>
  </si>
  <si>
    <t>Responden 6</t>
  </si>
  <si>
    <t>Responden 7</t>
  </si>
  <si>
    <t>Responden 8</t>
  </si>
  <si>
    <t>Responden 9</t>
  </si>
  <si>
    <t>Responden 10</t>
  </si>
  <si>
    <t>Perempuan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</si>
  <si>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</si>
  <si>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</si>
  <si>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</si>
  <si>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</si>
  <si>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</si>
  <si>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</si>
  <si>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</si>
  <si>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</si>
  <si>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</si>
  <si>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</si>
  <si>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Jumlah</t>
  </si>
  <si>
    <t>Nilai</t>
  </si>
  <si>
    <t>(Jumlah x 2.5)</t>
  </si>
  <si>
    <t>Skor Rata-rata (Hasil Akhir)</t>
  </si>
  <si>
    <t>Skor Asli</t>
  </si>
  <si>
    <t xml:space="preserve">Skor Hasil Hitung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</si>
</sst>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04B0-97AD-4588-B336-B632A54C077A}">
  <dimension ref="B4:C15"/>
  <sheetViews>
    <sheetView workbookViewId="0">
      <selection activeCell="B4" sqref="B4:C15"/>
    </sheetView>
  </sheetViews>
  <sheetFormatPr defaultRowHeight="14.4" x14ac:dyDescent="0.3"/>
  <cols>
    <col min="2" max="2" width="14.6640625" bestFit="1" customWidth="1"/>
  </cols>
  <sheetData>
    <row r="4" spans="2:3" x14ac:dyDescent="0.3">
      <c r="B4" s="1" t="s">
        <v>0</v>
      </c>
      <c r="C4" s="1" t="s">
        <v>1</v>
      </c>
    </row>
    <row r="5" spans="2:3" x14ac:dyDescent="0.3">
      <c r="B5" s="2" t="s">
        <v>2</v>
      </c>
      <c r="C5" s="2" t="s">
        <v>13</v>
      </c>
    </row>
    <row r="6" spans="2:3" x14ac:dyDescent="0.3">
      <c r="B6" s="3" t="s">
        <v>3</v>
      </c>
      <c r="C6" s="3" t="s">
        <v>13</v>
      </c>
    </row>
    <row r="7" spans="2:3" x14ac:dyDescent="0.3">
      <c r="B7" s="3" t="s">
        <v>4</v>
      </c>
      <c r="C7" s="3" t="s">
        <v>14</v>
      </c>
    </row>
    <row r="8" spans="2:3" x14ac:dyDescent="0.3">
      <c r="B8" s="3" t="s">
        <v>5</v>
      </c>
      <c r="C8" s="3" t="s">
        <v>15</v>
      </c>
    </row>
    <row r="9" spans="2:3" x14ac:dyDescent="0.3">
      <c r="B9" s="3" t="s">
        <v>6</v>
      </c>
      <c r="C9" s="3" t="s">
        <v>15</v>
      </c>
    </row>
    <row r="10" spans="2:3" x14ac:dyDescent="0.3">
      <c r="B10" s="3" t="s">
        <v>7</v>
      </c>
      <c r="C10" s="3" t="s">
        <v>16</v>
      </c>
    </row>
    <row r="11" spans="2:3" x14ac:dyDescent="0.3">
      <c r="B11" s="3" t="s">
        <v>8</v>
      </c>
      <c r="C11" s="3" t="s">
        <v>17</v>
      </c>
    </row>
    <row r="12" spans="2:3" x14ac:dyDescent="0.3">
      <c r="B12" s="3" t="s">
        <v>9</v>
      </c>
      <c r="C12" s="3" t="s">
        <v>17</v>
      </c>
    </row>
    <row r="13" spans="2:3" x14ac:dyDescent="0.3">
      <c r="B13" s="3" t="s">
        <v>10</v>
      </c>
      <c r="C13" s="3" t="s">
        <v>18</v>
      </c>
    </row>
    <row r="14" spans="2:3" x14ac:dyDescent="0.3">
      <c r="B14" s="3" t="s">
        <v>11</v>
      </c>
      <c r="C14" s="3" t="s">
        <v>19</v>
      </c>
    </row>
    <row r="15" spans="2:3" x14ac:dyDescent="0.3">
      <c r="B15" s="4" t="s">
        <v>12</v>
      </c>
      <c r="C15" s="4" t="s">
        <v>20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1264-6FC0-4832-93F3-1E2A00115A10}">
  <dimension ref="A3:AA15"/>
  <sheetViews>
    <sheetView tabSelected="1" workbookViewId="0">
      <selection activeCell="Z22" sqref="Z22"/>
    </sheetView>
  </sheetViews>
  <sheetFormatPr defaultRowHeight="14.4" x14ac:dyDescent="0.3"/>
  <cols>
    <col min="1" max="1" width="3.44140625" bestFit="1" customWidth="1"/>
    <col min="2" max="2" width="12.44140625" bestFit="1" customWidth="1"/>
    <col min="4" max="4" width="12.21875" bestFit="1" customWidth="1"/>
    <col min="5" max="13" width="3.33203125" bestFit="1" customWidth="1"/>
    <col min="14" max="14" width="4.33203125" bestFit="1" customWidth="1"/>
    <col min="16" max="24" width="3.33203125" bestFit="1" customWidth="1"/>
    <col min="25" max="25" width="4.33203125" bestFit="1" customWidth="1"/>
    <col min="26" max="26" width="7" bestFit="1" customWidth="1"/>
    <col min="27" max="27" width="12.6640625" bestFit="1" customWidth="1"/>
  </cols>
  <sheetData>
    <row r="3" spans="1:27" x14ac:dyDescent="0.3">
      <c r="A3" s="5" t="s">
        <v>21</v>
      </c>
      <c r="B3" s="5" t="s">
        <v>22</v>
      </c>
      <c r="C3" s="5" t="s">
        <v>23</v>
      </c>
      <c r="D3" s="5" t="s">
        <v>24</v>
      </c>
      <c r="E3" s="8" t="s">
        <v>51</v>
      </c>
      <c r="F3" s="8"/>
      <c r="G3" s="8"/>
      <c r="H3" s="8"/>
      <c r="I3" s="8"/>
      <c r="J3" s="8"/>
      <c r="K3" s="8"/>
      <c r="L3" s="8"/>
      <c r="M3" s="8"/>
      <c r="N3" s="8"/>
      <c r="P3" s="8" t="s">
        <v>52</v>
      </c>
      <c r="Q3" s="8"/>
      <c r="R3" s="8"/>
      <c r="S3" s="8"/>
      <c r="T3" s="8"/>
      <c r="U3" s="8"/>
      <c r="V3" s="8"/>
      <c r="W3" s="8"/>
      <c r="X3" s="8"/>
      <c r="Y3" s="8"/>
      <c r="Z3" s="11" t="s">
        <v>47</v>
      </c>
      <c r="AA3" s="12" t="s">
        <v>48</v>
      </c>
    </row>
    <row r="4" spans="1:27" x14ac:dyDescent="0.3">
      <c r="A4" s="5"/>
      <c r="B4" s="5"/>
      <c r="C4" s="5"/>
      <c r="D4" s="5"/>
      <c r="E4" s="9" t="s">
        <v>37</v>
      </c>
      <c r="F4" s="9" t="s">
        <v>38</v>
      </c>
      <c r="G4" s="9" t="s">
        <v>39</v>
      </c>
      <c r="H4" s="9" t="s">
        <v>40</v>
      </c>
      <c r="I4" s="9" t="s">
        <v>41</v>
      </c>
      <c r="J4" s="9" t="s">
        <v>42</v>
      </c>
      <c r="K4" s="9" t="s">
        <v>43</v>
      </c>
      <c r="L4" s="9" t="s">
        <v>44</v>
      </c>
      <c r="M4" s="9" t="s">
        <v>45</v>
      </c>
      <c r="N4" s="9" t="s">
        <v>46</v>
      </c>
      <c r="P4" s="9" t="s">
        <v>37</v>
      </c>
      <c r="Q4" s="9" t="s">
        <v>38</v>
      </c>
      <c r="R4" s="9" t="s">
        <v>39</v>
      </c>
      <c r="S4" s="9" t="s">
        <v>40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45</v>
      </c>
      <c r="Y4" s="9" t="s">
        <v>46</v>
      </c>
      <c r="Z4" s="13"/>
      <c r="AA4" s="14" t="s">
        <v>49</v>
      </c>
    </row>
    <row r="5" spans="1:27" x14ac:dyDescent="0.3">
      <c r="A5" s="6">
        <v>1</v>
      </c>
      <c r="B5" s="6" t="s">
        <v>25</v>
      </c>
      <c r="C5" s="6">
        <v>25</v>
      </c>
      <c r="D5" s="7" t="s">
        <v>26</v>
      </c>
      <c r="E5" s="9">
        <v>5</v>
      </c>
      <c r="F5" s="9">
        <v>1</v>
      </c>
      <c r="G5" s="9">
        <v>5</v>
      </c>
      <c r="H5" s="9">
        <v>1</v>
      </c>
      <c r="I5" s="9">
        <v>5</v>
      </c>
      <c r="J5" s="9">
        <v>2</v>
      </c>
      <c r="K5" s="9">
        <v>5</v>
      </c>
      <c r="L5" s="9">
        <v>1</v>
      </c>
      <c r="M5" s="9">
        <v>4</v>
      </c>
      <c r="N5" s="9">
        <v>1</v>
      </c>
      <c r="P5" s="10">
        <f>E5-1</f>
        <v>4</v>
      </c>
      <c r="Q5" s="10">
        <f>5-F5</f>
        <v>4</v>
      </c>
      <c r="R5" s="10">
        <f>G5-1</f>
        <v>4</v>
      </c>
      <c r="S5" s="10">
        <f>5-H5</f>
        <v>4</v>
      </c>
      <c r="T5" s="10">
        <f>I5-1</f>
        <v>4</v>
      </c>
      <c r="U5" s="10">
        <f>5-J5</f>
        <v>3</v>
      </c>
      <c r="V5" s="10">
        <f t="shared" ref="V5:V14" si="0">K5-1</f>
        <v>4</v>
      </c>
      <c r="W5" s="10">
        <f t="shared" ref="W5:W14" si="1">5-L5</f>
        <v>4</v>
      </c>
      <c r="X5" s="10">
        <f>M5-1</f>
        <v>3</v>
      </c>
      <c r="Y5" s="10">
        <f>5-N5</f>
        <v>4</v>
      </c>
      <c r="Z5" s="15">
        <f>SUM(P5:Y5)</f>
        <v>38</v>
      </c>
      <c r="AA5" s="16">
        <f>Z5*2.5</f>
        <v>95</v>
      </c>
    </row>
    <row r="6" spans="1:27" x14ac:dyDescent="0.3">
      <c r="A6" s="6">
        <v>2</v>
      </c>
      <c r="B6" s="6" t="s">
        <v>27</v>
      </c>
      <c r="C6" s="6">
        <v>27</v>
      </c>
      <c r="D6" s="7" t="s">
        <v>26</v>
      </c>
      <c r="E6" s="9">
        <v>5</v>
      </c>
      <c r="F6" s="9">
        <v>3</v>
      </c>
      <c r="G6" s="9">
        <v>5</v>
      </c>
      <c r="H6" s="9">
        <v>2</v>
      </c>
      <c r="I6" s="9">
        <v>5</v>
      </c>
      <c r="J6" s="9">
        <v>3</v>
      </c>
      <c r="K6" s="9">
        <v>5</v>
      </c>
      <c r="L6" s="9">
        <v>3</v>
      </c>
      <c r="M6" s="9">
        <v>3</v>
      </c>
      <c r="N6" s="9">
        <v>3</v>
      </c>
      <c r="P6" s="10">
        <f>E6-1</f>
        <v>4</v>
      </c>
      <c r="Q6" s="10">
        <f>5-F6</f>
        <v>2</v>
      </c>
      <c r="R6" s="10">
        <f>G6-1</f>
        <v>4</v>
      </c>
      <c r="S6" s="10">
        <f t="shared" ref="S6:S14" si="2">5-H6</f>
        <v>3</v>
      </c>
      <c r="T6" s="10">
        <f t="shared" ref="T6:T14" si="3">I6-1</f>
        <v>4</v>
      </c>
      <c r="U6" s="10">
        <f t="shared" ref="U6:U14" si="4">5-J6</f>
        <v>2</v>
      </c>
      <c r="V6" s="10">
        <f t="shared" si="0"/>
        <v>4</v>
      </c>
      <c r="W6" s="10">
        <f t="shared" si="1"/>
        <v>2</v>
      </c>
      <c r="X6" s="10">
        <f t="shared" ref="X6:X14" si="5">M6-1</f>
        <v>2</v>
      </c>
      <c r="Y6" s="10">
        <f>5-N6</f>
        <v>2</v>
      </c>
      <c r="Z6" s="15">
        <f t="shared" ref="Z6:Z14" si="6">SUM(P6:Y6)</f>
        <v>29</v>
      </c>
      <c r="AA6" s="16">
        <f t="shared" ref="AA6:AA14" si="7">Z6*2.5</f>
        <v>72.5</v>
      </c>
    </row>
    <row r="7" spans="1:27" x14ac:dyDescent="0.3">
      <c r="A7" s="6">
        <v>3</v>
      </c>
      <c r="B7" s="6" t="s">
        <v>28</v>
      </c>
      <c r="C7" s="6">
        <v>23</v>
      </c>
      <c r="D7" s="7" t="s">
        <v>36</v>
      </c>
      <c r="E7" s="9">
        <v>4</v>
      </c>
      <c r="F7" s="9">
        <v>1</v>
      </c>
      <c r="G7" s="9">
        <v>4</v>
      </c>
      <c r="H7" s="9">
        <v>2</v>
      </c>
      <c r="I7" s="9">
        <v>4</v>
      </c>
      <c r="J7" s="9">
        <v>2</v>
      </c>
      <c r="K7" s="9">
        <v>3</v>
      </c>
      <c r="L7" s="9">
        <v>2</v>
      </c>
      <c r="M7" s="9">
        <v>5</v>
      </c>
      <c r="N7" s="9">
        <v>2</v>
      </c>
      <c r="P7" s="10">
        <f t="shared" ref="P7:P14" si="8">E7-1</f>
        <v>3</v>
      </c>
      <c r="Q7" s="10">
        <f t="shared" ref="Q7:Q14" si="9">5-F7</f>
        <v>4</v>
      </c>
      <c r="R7" s="10">
        <f t="shared" ref="R7:R14" si="10">G7-1</f>
        <v>3</v>
      </c>
      <c r="S7" s="10">
        <f t="shared" si="2"/>
        <v>3</v>
      </c>
      <c r="T7" s="10">
        <f t="shared" si="3"/>
        <v>3</v>
      </c>
      <c r="U7" s="10">
        <f t="shared" si="4"/>
        <v>3</v>
      </c>
      <c r="V7" s="10">
        <f t="shared" si="0"/>
        <v>2</v>
      </c>
      <c r="W7" s="10">
        <f t="shared" si="1"/>
        <v>3</v>
      </c>
      <c r="X7" s="10">
        <f t="shared" si="5"/>
        <v>4</v>
      </c>
      <c r="Y7" s="10">
        <f t="shared" ref="Y7:Y14" si="11">5-N7</f>
        <v>3</v>
      </c>
      <c r="Z7" s="15">
        <f t="shared" si="6"/>
        <v>31</v>
      </c>
      <c r="AA7" s="16">
        <f t="shared" si="7"/>
        <v>77.5</v>
      </c>
    </row>
    <row r="8" spans="1:27" x14ac:dyDescent="0.3">
      <c r="A8" s="6">
        <v>4</v>
      </c>
      <c r="B8" s="6" t="s">
        <v>29</v>
      </c>
      <c r="C8" s="6">
        <v>24</v>
      </c>
      <c r="D8" s="7" t="s">
        <v>26</v>
      </c>
      <c r="E8" s="9">
        <v>5</v>
      </c>
      <c r="F8" s="9">
        <v>2</v>
      </c>
      <c r="G8" s="9">
        <v>5</v>
      </c>
      <c r="H8" s="9">
        <v>1</v>
      </c>
      <c r="I8" s="9">
        <v>5</v>
      </c>
      <c r="J8" s="9">
        <v>2</v>
      </c>
      <c r="K8" s="9">
        <v>5</v>
      </c>
      <c r="L8" s="9">
        <v>1</v>
      </c>
      <c r="M8" s="9">
        <v>5</v>
      </c>
      <c r="N8" s="9">
        <v>3</v>
      </c>
      <c r="P8" s="10">
        <f t="shared" si="8"/>
        <v>4</v>
      </c>
      <c r="Q8" s="10">
        <f t="shared" si="9"/>
        <v>3</v>
      </c>
      <c r="R8" s="10">
        <f t="shared" si="10"/>
        <v>4</v>
      </c>
      <c r="S8" s="10">
        <f t="shared" si="2"/>
        <v>4</v>
      </c>
      <c r="T8" s="10">
        <f t="shared" si="3"/>
        <v>4</v>
      </c>
      <c r="U8" s="10">
        <f t="shared" si="4"/>
        <v>3</v>
      </c>
      <c r="V8" s="10">
        <f t="shared" si="0"/>
        <v>4</v>
      </c>
      <c r="W8" s="10">
        <f t="shared" si="1"/>
        <v>4</v>
      </c>
      <c r="X8" s="10">
        <f t="shared" si="5"/>
        <v>4</v>
      </c>
      <c r="Y8" s="10">
        <f t="shared" si="11"/>
        <v>2</v>
      </c>
      <c r="Z8" s="15">
        <f t="shared" si="6"/>
        <v>36</v>
      </c>
      <c r="AA8" s="16">
        <f t="shared" si="7"/>
        <v>90</v>
      </c>
    </row>
    <row r="9" spans="1:27" x14ac:dyDescent="0.3">
      <c r="A9" s="6">
        <v>5</v>
      </c>
      <c r="B9" s="6" t="s">
        <v>30</v>
      </c>
      <c r="C9" s="6">
        <v>25</v>
      </c>
      <c r="D9" s="7" t="s">
        <v>26</v>
      </c>
      <c r="E9" s="9">
        <v>4</v>
      </c>
      <c r="F9" s="9">
        <v>2</v>
      </c>
      <c r="G9" s="9">
        <v>4</v>
      </c>
      <c r="H9" s="9">
        <v>2</v>
      </c>
      <c r="I9" s="9">
        <v>4</v>
      </c>
      <c r="J9" s="9">
        <v>2</v>
      </c>
      <c r="K9" s="9">
        <v>4</v>
      </c>
      <c r="L9" s="9">
        <v>2</v>
      </c>
      <c r="M9" s="9">
        <v>4</v>
      </c>
      <c r="N9" s="9">
        <v>2</v>
      </c>
      <c r="P9" s="10">
        <f t="shared" si="8"/>
        <v>3</v>
      </c>
      <c r="Q9" s="10">
        <f t="shared" si="9"/>
        <v>3</v>
      </c>
      <c r="R9" s="10">
        <f t="shared" si="10"/>
        <v>3</v>
      </c>
      <c r="S9" s="10">
        <f t="shared" si="2"/>
        <v>3</v>
      </c>
      <c r="T9" s="10">
        <f t="shared" si="3"/>
        <v>3</v>
      </c>
      <c r="U9" s="10">
        <f t="shared" si="4"/>
        <v>3</v>
      </c>
      <c r="V9" s="10">
        <f t="shared" si="0"/>
        <v>3</v>
      </c>
      <c r="W9" s="10">
        <f t="shared" si="1"/>
        <v>3</v>
      </c>
      <c r="X9" s="10">
        <f t="shared" si="5"/>
        <v>3</v>
      </c>
      <c r="Y9" s="10">
        <f t="shared" si="11"/>
        <v>3</v>
      </c>
      <c r="Z9" s="15">
        <f t="shared" si="6"/>
        <v>30</v>
      </c>
      <c r="AA9" s="16">
        <f t="shared" si="7"/>
        <v>75</v>
      </c>
    </row>
    <row r="10" spans="1:27" x14ac:dyDescent="0.3">
      <c r="A10" s="6">
        <v>6</v>
      </c>
      <c r="B10" s="6" t="s">
        <v>31</v>
      </c>
      <c r="C10" s="6">
        <v>28</v>
      </c>
      <c r="D10" s="7" t="s">
        <v>36</v>
      </c>
      <c r="E10" s="9">
        <v>4</v>
      </c>
      <c r="F10" s="9">
        <v>2</v>
      </c>
      <c r="G10" s="9">
        <v>4</v>
      </c>
      <c r="H10" s="9">
        <v>2</v>
      </c>
      <c r="I10" s="9">
        <v>5</v>
      </c>
      <c r="J10" s="9">
        <v>1</v>
      </c>
      <c r="K10" s="9">
        <v>5</v>
      </c>
      <c r="L10" s="9">
        <v>2</v>
      </c>
      <c r="M10" s="9">
        <v>5</v>
      </c>
      <c r="N10" s="9">
        <v>2</v>
      </c>
      <c r="P10" s="10">
        <f t="shared" si="8"/>
        <v>3</v>
      </c>
      <c r="Q10" s="10">
        <f t="shared" si="9"/>
        <v>3</v>
      </c>
      <c r="R10" s="10">
        <f>G10-1</f>
        <v>3</v>
      </c>
      <c r="S10" s="10">
        <f>5-H10</f>
        <v>3</v>
      </c>
      <c r="T10" s="10">
        <f>I10-1</f>
        <v>4</v>
      </c>
      <c r="U10" s="10">
        <f>5-J10</f>
        <v>4</v>
      </c>
      <c r="V10" s="10">
        <f>K10-1</f>
        <v>4</v>
      </c>
      <c r="W10" s="10">
        <f>5-L10</f>
        <v>3</v>
      </c>
      <c r="X10" s="10">
        <f>M10-1</f>
        <v>4</v>
      </c>
      <c r="Y10" s="10">
        <f>5-N10</f>
        <v>3</v>
      </c>
      <c r="Z10" s="15">
        <f t="shared" si="6"/>
        <v>34</v>
      </c>
      <c r="AA10" s="16">
        <f t="shared" si="7"/>
        <v>85</v>
      </c>
    </row>
    <row r="11" spans="1:27" x14ac:dyDescent="0.3">
      <c r="A11" s="6">
        <v>7</v>
      </c>
      <c r="B11" s="6" t="s">
        <v>32</v>
      </c>
      <c r="C11" s="6">
        <v>28</v>
      </c>
      <c r="D11" s="7" t="s">
        <v>26</v>
      </c>
      <c r="E11" s="9">
        <v>4</v>
      </c>
      <c r="F11" s="9">
        <v>1</v>
      </c>
      <c r="G11" s="9">
        <v>4</v>
      </c>
      <c r="H11" s="9">
        <v>2</v>
      </c>
      <c r="I11" s="9">
        <v>4</v>
      </c>
      <c r="J11" s="9">
        <v>1</v>
      </c>
      <c r="K11" s="9">
        <v>4</v>
      </c>
      <c r="L11" s="9">
        <v>2</v>
      </c>
      <c r="M11" s="9">
        <v>4</v>
      </c>
      <c r="N11" s="9">
        <v>2</v>
      </c>
      <c r="P11" s="10">
        <f t="shared" si="8"/>
        <v>3</v>
      </c>
      <c r="Q11" s="10">
        <f t="shared" si="9"/>
        <v>4</v>
      </c>
      <c r="R11" s="10">
        <f t="shared" si="10"/>
        <v>3</v>
      </c>
      <c r="S11" s="10">
        <f t="shared" si="2"/>
        <v>3</v>
      </c>
      <c r="T11" s="10">
        <f t="shared" si="3"/>
        <v>3</v>
      </c>
      <c r="U11" s="10">
        <f t="shared" si="4"/>
        <v>4</v>
      </c>
      <c r="V11" s="10">
        <f t="shared" si="0"/>
        <v>3</v>
      </c>
      <c r="W11" s="10">
        <f t="shared" si="1"/>
        <v>3</v>
      </c>
      <c r="X11" s="10">
        <f t="shared" si="5"/>
        <v>3</v>
      </c>
      <c r="Y11" s="10">
        <f t="shared" si="11"/>
        <v>3</v>
      </c>
      <c r="Z11" s="15">
        <f t="shared" si="6"/>
        <v>32</v>
      </c>
      <c r="AA11" s="16">
        <f t="shared" si="7"/>
        <v>80</v>
      </c>
    </row>
    <row r="12" spans="1:27" x14ac:dyDescent="0.3">
      <c r="A12" s="6">
        <v>8</v>
      </c>
      <c r="B12" s="6" t="s">
        <v>33</v>
      </c>
      <c r="C12" s="6">
        <v>29</v>
      </c>
      <c r="D12" s="7" t="s">
        <v>26</v>
      </c>
      <c r="E12" s="9">
        <v>5</v>
      </c>
      <c r="F12" s="9">
        <v>2</v>
      </c>
      <c r="G12" s="9">
        <v>5</v>
      </c>
      <c r="H12" s="9">
        <v>2</v>
      </c>
      <c r="I12" s="9">
        <v>5</v>
      </c>
      <c r="J12" s="9">
        <v>3</v>
      </c>
      <c r="K12" s="9">
        <v>5</v>
      </c>
      <c r="L12" s="9">
        <v>2</v>
      </c>
      <c r="M12" s="9">
        <v>3</v>
      </c>
      <c r="N12" s="9">
        <v>1</v>
      </c>
      <c r="P12" s="10">
        <f t="shared" si="8"/>
        <v>4</v>
      </c>
      <c r="Q12" s="10">
        <f t="shared" si="9"/>
        <v>3</v>
      </c>
      <c r="R12" s="10">
        <f t="shared" si="10"/>
        <v>4</v>
      </c>
      <c r="S12" s="10">
        <f t="shared" si="2"/>
        <v>3</v>
      </c>
      <c r="T12" s="10">
        <f t="shared" si="3"/>
        <v>4</v>
      </c>
      <c r="U12" s="10">
        <f t="shared" si="4"/>
        <v>2</v>
      </c>
      <c r="V12" s="10">
        <f t="shared" si="0"/>
        <v>4</v>
      </c>
      <c r="W12" s="10">
        <f t="shared" si="1"/>
        <v>3</v>
      </c>
      <c r="X12" s="10">
        <f t="shared" si="5"/>
        <v>2</v>
      </c>
      <c r="Y12" s="10">
        <f t="shared" si="11"/>
        <v>4</v>
      </c>
      <c r="Z12" s="15">
        <f t="shared" si="6"/>
        <v>33</v>
      </c>
      <c r="AA12" s="16">
        <f t="shared" si="7"/>
        <v>82.5</v>
      </c>
    </row>
    <row r="13" spans="1:27" x14ac:dyDescent="0.3">
      <c r="A13" s="6">
        <v>9</v>
      </c>
      <c r="B13" s="6" t="s">
        <v>34</v>
      </c>
      <c r="C13" s="6">
        <v>26</v>
      </c>
      <c r="D13" s="7" t="s">
        <v>36</v>
      </c>
      <c r="E13" s="9">
        <v>4</v>
      </c>
      <c r="F13" s="9">
        <v>2</v>
      </c>
      <c r="G13" s="9">
        <v>5</v>
      </c>
      <c r="H13" s="9">
        <v>2</v>
      </c>
      <c r="I13" s="9">
        <v>5</v>
      </c>
      <c r="J13" s="9">
        <v>2</v>
      </c>
      <c r="K13" s="9">
        <v>5</v>
      </c>
      <c r="L13" s="9">
        <v>1</v>
      </c>
      <c r="M13" s="9">
        <v>4</v>
      </c>
      <c r="N13" s="9">
        <v>1</v>
      </c>
      <c r="P13" s="10">
        <f t="shared" si="8"/>
        <v>3</v>
      </c>
      <c r="Q13" s="10">
        <f t="shared" si="9"/>
        <v>3</v>
      </c>
      <c r="R13" s="10">
        <f t="shared" si="10"/>
        <v>4</v>
      </c>
      <c r="S13" s="10">
        <f t="shared" si="2"/>
        <v>3</v>
      </c>
      <c r="T13" s="10">
        <f t="shared" si="3"/>
        <v>4</v>
      </c>
      <c r="U13" s="10">
        <f t="shared" si="4"/>
        <v>3</v>
      </c>
      <c r="V13" s="10">
        <f>K13-1</f>
        <v>4</v>
      </c>
      <c r="W13" s="10">
        <f t="shared" si="1"/>
        <v>4</v>
      </c>
      <c r="X13" s="10">
        <f t="shared" si="5"/>
        <v>3</v>
      </c>
      <c r="Y13" s="10">
        <f t="shared" si="11"/>
        <v>4</v>
      </c>
      <c r="Z13" s="15">
        <f t="shared" si="6"/>
        <v>35</v>
      </c>
      <c r="AA13" s="16">
        <f t="shared" si="7"/>
        <v>87.5</v>
      </c>
    </row>
    <row r="14" spans="1:27" x14ac:dyDescent="0.3">
      <c r="A14" s="6">
        <v>10</v>
      </c>
      <c r="B14" s="6" t="s">
        <v>35</v>
      </c>
      <c r="C14" s="6">
        <v>25</v>
      </c>
      <c r="D14" s="7" t="s">
        <v>26</v>
      </c>
      <c r="E14" s="9">
        <v>3</v>
      </c>
      <c r="F14" s="9">
        <v>1</v>
      </c>
      <c r="G14" s="9">
        <v>5</v>
      </c>
      <c r="H14" s="9">
        <v>3</v>
      </c>
      <c r="I14" s="9">
        <v>3</v>
      </c>
      <c r="J14" s="9">
        <v>1</v>
      </c>
      <c r="K14" s="9">
        <v>3</v>
      </c>
      <c r="L14" s="9">
        <v>3</v>
      </c>
      <c r="M14" s="9">
        <v>3</v>
      </c>
      <c r="N14" s="9">
        <v>1</v>
      </c>
      <c r="P14" s="10">
        <f t="shared" si="8"/>
        <v>2</v>
      </c>
      <c r="Q14" s="10">
        <f t="shared" si="9"/>
        <v>4</v>
      </c>
      <c r="R14" s="10">
        <f t="shared" si="10"/>
        <v>4</v>
      </c>
      <c r="S14" s="10">
        <f t="shared" si="2"/>
        <v>2</v>
      </c>
      <c r="T14" s="10">
        <f t="shared" si="3"/>
        <v>2</v>
      </c>
      <c r="U14" s="10">
        <f t="shared" si="4"/>
        <v>4</v>
      </c>
      <c r="V14" s="10">
        <f t="shared" si="0"/>
        <v>2</v>
      </c>
      <c r="W14" s="10">
        <f t="shared" si="1"/>
        <v>2</v>
      </c>
      <c r="X14" s="10">
        <f t="shared" si="5"/>
        <v>2</v>
      </c>
      <c r="Y14" s="10">
        <f t="shared" si="11"/>
        <v>4</v>
      </c>
      <c r="Z14" s="15">
        <f t="shared" si="6"/>
        <v>28</v>
      </c>
      <c r="AA14" s="16">
        <f t="shared" si="7"/>
        <v>70</v>
      </c>
    </row>
    <row r="15" spans="1:27" x14ac:dyDescent="0.3">
      <c r="P15" s="17" t="s">
        <v>50</v>
      </c>
      <c r="Q15" s="18"/>
      <c r="R15" s="18"/>
      <c r="S15" s="18"/>
      <c r="T15" s="18"/>
      <c r="U15" s="18"/>
      <c r="V15" s="18"/>
      <c r="W15" s="18"/>
      <c r="X15" s="18"/>
      <c r="Y15" s="18"/>
      <c r="Z15" s="19"/>
      <c r="AA15" s="16">
        <f>(SUM(AA5:AA14)/10)</f>
        <v>81.5</v>
      </c>
    </row>
  </sheetData>
  <mergeCells count="8">
    <mergeCell ref="Z3:Z4"/>
    <mergeCell ref="P15:Z15"/>
    <mergeCell ref="A3:A4"/>
    <mergeCell ref="B3:B4"/>
    <mergeCell ref="C3:C4"/>
    <mergeCell ref="D3:D4"/>
    <mergeCell ref="E3:N3"/>
    <mergeCell ref="P3:Y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Scale</vt:lpstr>
      <vt:lpstr>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Rizal Ramdhani</dc:creator>
  <cp:lastModifiedBy>Muhammad Rizal Ramdhani</cp:lastModifiedBy>
  <dcterms:created xsi:type="dcterms:W3CDTF">2023-12-17T09:16:48Z</dcterms:created>
  <dcterms:modified xsi:type="dcterms:W3CDTF">2023-12-17T13:07:51Z</dcterms:modified>
</cp:coreProperties>
</file>