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P1ZmJnNJWUgr7naqKqHeG7pbXw=="/>
    </ext>
  </extLst>
</workbook>
</file>

<file path=xl/sharedStrings.xml><?xml version="1.0" encoding="utf-8"?>
<sst xmlns="http://schemas.openxmlformats.org/spreadsheetml/2006/main" count="129" uniqueCount="107">
  <si>
    <t>No</t>
  </si>
  <si>
    <t>URAIAN PEKERJAAN</t>
  </si>
  <si>
    <t>HARGA</t>
  </si>
  <si>
    <t>PERSENTASE (%)</t>
  </si>
  <si>
    <t>APRIL</t>
  </si>
  <si>
    <t>MEI</t>
  </si>
  <si>
    <t>JUNI</t>
  </si>
  <si>
    <t>JULI</t>
  </si>
  <si>
    <t>AGUSTUS</t>
  </si>
  <si>
    <t>SEPTEMBER</t>
  </si>
  <si>
    <t>W1</t>
  </si>
  <si>
    <t>W2</t>
  </si>
  <si>
    <t>W3</t>
  </si>
  <si>
    <t>W4</t>
  </si>
  <si>
    <t>Jasa</t>
  </si>
  <si>
    <t>Modul Desain</t>
  </si>
  <si>
    <t>~Desain Sistem</t>
  </si>
  <si>
    <t>~Desain Database</t>
  </si>
  <si>
    <t>~Desain Website</t>
  </si>
  <si>
    <t>Modul Website Fitur Pendaftaran</t>
  </si>
  <si>
    <t>~Input Data Pendaftaran</t>
  </si>
  <si>
    <t>Modul Website Admin Fitur Pendaftaran</t>
  </si>
  <si>
    <t>~List Data Pendaftaran</t>
  </si>
  <si>
    <t>~Edit Data Pendaftaran</t>
  </si>
  <si>
    <t>~Hapus Data Pendaftaran</t>
  </si>
  <si>
    <t>~Pencarian Data Pendaftaran</t>
  </si>
  <si>
    <t>Modul Website Fitur Alumni</t>
  </si>
  <si>
    <t>~View Data Alumni</t>
  </si>
  <si>
    <t>Modul Website Admin Fitur Alumni</t>
  </si>
  <si>
    <t>~List Data Alumni</t>
  </si>
  <si>
    <t>~Input Data Alumni</t>
  </si>
  <si>
    <t>~Edit Data Alumni</t>
  </si>
  <si>
    <t>~Hapus Data Alumni</t>
  </si>
  <si>
    <t>~Pencarian Data Alumni</t>
  </si>
  <si>
    <t>Modul Website Admin Fitur Siswa TK</t>
  </si>
  <si>
    <t>~List Data Siswa TK</t>
  </si>
  <si>
    <t>~Input Data Siswa TK</t>
  </si>
  <si>
    <t>~Edit Data Siswa TK</t>
  </si>
  <si>
    <t>~Hapus Data Siswa TK</t>
  </si>
  <si>
    <t>~Pencarian Data Siswa TK</t>
  </si>
  <si>
    <t>Modul Website Admin Fitur Siswa SD</t>
  </si>
  <si>
    <t>~List Data Siswa SD</t>
  </si>
  <si>
    <t>~Input Data Siswa SD</t>
  </si>
  <si>
    <t>~Edit Data Siswa SD</t>
  </si>
  <si>
    <t>~Hapus Data Siswa SD</t>
  </si>
  <si>
    <t>~Pencarian Data Siswa SD</t>
  </si>
  <si>
    <t>Modul Website Admin Fitur Siswa SMP</t>
  </si>
  <si>
    <t>~List Data Siswa SMP</t>
  </si>
  <si>
    <t>~Input Data Siswa SMP</t>
  </si>
  <si>
    <t>~Edit Data Siswa SMP</t>
  </si>
  <si>
    <t>~Hapus Data Siswa SMP</t>
  </si>
  <si>
    <t>~Pencarian Data Siswa SMP</t>
  </si>
  <si>
    <t>Modul Website Admin Fitur Siswa SMA</t>
  </si>
  <si>
    <t>~List Data Siswa SMA</t>
  </si>
  <si>
    <t>~Input Data Siswa SMA</t>
  </si>
  <si>
    <t>~Edit Data Siswa SMA</t>
  </si>
  <si>
    <t>~Hapus Data Siswa SMA</t>
  </si>
  <si>
    <t>~Pencarian Data Siswa SMA</t>
  </si>
  <si>
    <t>Modul Website Admin Fitur Siswa Unggulan</t>
  </si>
  <si>
    <t>~List Data Siswa Unggulan</t>
  </si>
  <si>
    <t>~Input Data Siswa Unggulan</t>
  </si>
  <si>
    <t>~Edit Data Siswa Unggulan</t>
  </si>
  <si>
    <t>~Hapus Data Siswa Unggulan</t>
  </si>
  <si>
    <t>~Pencarian Data Siswa Unggulan</t>
  </si>
  <si>
    <t>Modul Website Fitur Artikel</t>
  </si>
  <si>
    <t>~View Artikel</t>
  </si>
  <si>
    <t>Modul Website Admin Fitur Artikel</t>
  </si>
  <si>
    <t>~List Artikel</t>
  </si>
  <si>
    <t>~Input Artikel</t>
  </si>
  <si>
    <t>~Edit Artikel</t>
  </si>
  <si>
    <t>~Hapus Artikel</t>
  </si>
  <si>
    <t>Modul Website Fitur Galeri</t>
  </si>
  <si>
    <t>~View Galeri</t>
  </si>
  <si>
    <t>Modul Website Admin Fitur Galeri</t>
  </si>
  <si>
    <t>~List Galeri</t>
  </si>
  <si>
    <t>~Input Galeri</t>
  </si>
  <si>
    <t>~Edit Galeri</t>
  </si>
  <si>
    <t>~Hapus Galeri</t>
  </si>
  <si>
    <t>~Pencarian Galeri</t>
  </si>
  <si>
    <t>Modul Website Fitur E-Book</t>
  </si>
  <si>
    <t>~View E-Book</t>
  </si>
  <si>
    <t>Modul Website Admin Fitur E-Book</t>
  </si>
  <si>
    <t>~List E-Book</t>
  </si>
  <si>
    <t>~Input E-Book</t>
  </si>
  <si>
    <t>~Edit E-Book</t>
  </si>
  <si>
    <t>~Hapus E-Book</t>
  </si>
  <si>
    <t>~Pencarian E-Book</t>
  </si>
  <si>
    <t>Modul Website Fitur Home</t>
  </si>
  <si>
    <t>~View Home</t>
  </si>
  <si>
    <t>Modul Website Fitur Program</t>
  </si>
  <si>
    <t>~View Program</t>
  </si>
  <si>
    <t>Modul Website Fitur Tentang Kami</t>
  </si>
  <si>
    <t>~View Tentang Kami</t>
  </si>
  <si>
    <t>Modul Website Fitur Kritik</t>
  </si>
  <si>
    <t>~Input Kritik</t>
  </si>
  <si>
    <t>Modul Website Admin Fitur Kritik</t>
  </si>
  <si>
    <t>~List Kritik</t>
  </si>
  <si>
    <t>~Edit Kritik</t>
  </si>
  <si>
    <t>~Hapus Kritik</t>
  </si>
  <si>
    <t>~Pencarian Kritik</t>
  </si>
  <si>
    <t>Garansi 3 Bulan + Pemeliharaan Website</t>
  </si>
  <si>
    <t>Manual Book Website</t>
  </si>
  <si>
    <t>TOTAL</t>
  </si>
  <si>
    <t>Progress Rencana</t>
  </si>
  <si>
    <t>Total Komulatif Progress Rencana</t>
  </si>
  <si>
    <t>Progress Aktual</t>
  </si>
  <si>
    <t>Total Komulatif Progress Aktual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</si>
</sst>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p&quot;#,##0"/>
    <numFmt numFmtId="165" formatCode="&quot;Rp&quot;#,##0;[Red]\-&quot;Rp&quot;#,##0"/>
  </numFmts>
  <fonts count="4">
    <font>
      <sz val="11.0"/>
      <color theme="1"/>
      <name val="Calibri"/>
      <scheme val="minor"/>
    </font>
    <font>
      <sz val="11.0"/>
      <color rgb="FF000000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DEBF7"/>
        <bgColor rgb="FFDDEBF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2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2" fontId="1" numFmtId="0" xfId="0" applyBorder="1" applyFill="1" applyFont="1"/>
    <xf borderId="6" fillId="2" fontId="1" numFmtId="164" xfId="0" applyBorder="1" applyFont="1" applyNumberFormat="1"/>
    <xf borderId="6" fillId="0" fontId="1" numFmtId="0" xfId="0" applyBorder="1" applyFont="1"/>
    <xf borderId="6" fillId="3" fontId="1" numFmtId="0" xfId="0" applyBorder="1" applyFill="1" applyFont="1"/>
    <xf borderId="7" fillId="3" fontId="1" numFmtId="0" xfId="0" applyBorder="1" applyFont="1"/>
    <xf borderId="6" fillId="0" fontId="3" numFmtId="0" xfId="0" applyBorder="1" applyFont="1"/>
    <xf borderId="6" fillId="0" fontId="1" numFmtId="164" xfId="0" applyBorder="1" applyFont="1" applyNumberFormat="1"/>
    <xf borderId="8" fillId="3" fontId="1" numFmtId="0" xfId="0" applyBorder="1" applyFont="1"/>
    <xf borderId="6" fillId="4" fontId="1" numFmtId="0" xfId="0" applyBorder="1" applyFill="1" applyFont="1"/>
    <xf borderId="6" fillId="4" fontId="1" numFmtId="164" xfId="0" applyBorder="1" applyFont="1" applyNumberFormat="1"/>
    <xf borderId="9" fillId="3" fontId="1" numFmtId="0" xfId="0" applyBorder="1" applyFont="1"/>
    <xf borderId="10" fillId="3" fontId="1" numFmtId="0" xfId="0" applyBorder="1" applyFont="1"/>
    <xf borderId="6" fillId="3" fontId="1" numFmtId="164" xfId="0" applyBorder="1" applyFont="1" applyNumberFormat="1"/>
    <xf borderId="11" fillId="3" fontId="1" numFmtId="0" xfId="0" applyBorder="1" applyFont="1"/>
    <xf borderId="2" fillId="0" fontId="3" numFmtId="0" xfId="0" applyBorder="1" applyFont="1"/>
    <xf borderId="6" fillId="0" fontId="3" numFmtId="164" xfId="0" applyBorder="1" applyFont="1" applyNumberFormat="1"/>
    <xf borderId="6" fillId="0" fontId="3" numFmtId="0" xfId="0" applyAlignment="1" applyBorder="1" applyFont="1">
      <alignment horizontal="center"/>
    </xf>
    <xf borderId="7" fillId="3" fontId="1" numFmtId="164" xfId="0" applyBorder="1" applyFont="1" applyNumberFormat="1"/>
    <xf borderId="6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0" xfId="0" applyFont="1"/>
    <xf borderId="12" fillId="0" fontId="1" numFmtId="0" xfId="0" applyBorder="1" applyFont="1"/>
    <xf borderId="12" fillId="0" fontId="2" numFmtId="0" xfId="0" applyBorder="1" applyFont="1"/>
    <xf borderId="6" fillId="0" fontId="1" numFmtId="165" xfId="0" applyBorder="1" applyFont="1" applyNumberFormat="1"/>
    <xf borderId="2" fillId="0" fontId="1" numFmtId="0" xfId="0" applyBorder="1" applyFont="1"/>
    <xf borderId="5" fillId="0" fontId="1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3.57"/>
    <col customWidth="1" min="3" max="3" width="26.71"/>
    <col customWidth="1" min="4" max="4" width="26.57"/>
    <col customWidth="1" min="5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2" t="s">
        <v>5</v>
      </c>
      <c r="J1" s="3"/>
      <c r="K1" s="3"/>
      <c r="L1" s="4"/>
      <c r="M1" s="2" t="s">
        <v>6</v>
      </c>
      <c r="N1" s="3"/>
      <c r="O1" s="3"/>
      <c r="P1" s="4"/>
      <c r="Q1" s="2" t="s">
        <v>7</v>
      </c>
      <c r="R1" s="3"/>
      <c r="S1" s="3"/>
      <c r="T1" s="4"/>
      <c r="U1" s="2" t="s">
        <v>8</v>
      </c>
      <c r="V1" s="3"/>
      <c r="W1" s="3"/>
      <c r="X1" s="3"/>
      <c r="Y1" s="5" t="s">
        <v>9</v>
      </c>
      <c r="Z1" s="3"/>
      <c r="AA1" s="3"/>
      <c r="AB1" s="4"/>
    </row>
    <row r="2" ht="14.25" customHeight="1">
      <c r="A2" s="6"/>
      <c r="B2" s="6"/>
      <c r="C2" s="6"/>
      <c r="D2" s="6"/>
      <c r="E2" s="7" t="s">
        <v>10</v>
      </c>
      <c r="F2" s="7" t="s">
        <v>11</v>
      </c>
      <c r="G2" s="7" t="s">
        <v>12</v>
      </c>
      <c r="H2" s="7" t="s">
        <v>13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10</v>
      </c>
      <c r="V2" s="7" t="s">
        <v>11</v>
      </c>
      <c r="W2" s="7" t="s">
        <v>12</v>
      </c>
      <c r="X2" s="2" t="s">
        <v>13</v>
      </c>
      <c r="Y2" s="8" t="s">
        <v>10</v>
      </c>
      <c r="Z2" s="8" t="s">
        <v>11</v>
      </c>
      <c r="AA2" s="8" t="s">
        <v>12</v>
      </c>
      <c r="AB2" s="8" t="s">
        <v>13</v>
      </c>
    </row>
    <row r="3" ht="14.25" customHeight="1">
      <c r="A3" s="7"/>
      <c r="B3" s="9" t="s">
        <v>14</v>
      </c>
      <c r="C3" s="10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4"/>
      <c r="Z3" s="14"/>
      <c r="AA3" s="14"/>
      <c r="AB3" s="14"/>
    </row>
    <row r="4" ht="14.25" customHeight="1">
      <c r="A4" s="7"/>
      <c r="B4" s="11" t="s">
        <v>15</v>
      </c>
      <c r="C4" s="15"/>
      <c r="D4" s="11"/>
      <c r="E4" s="12"/>
      <c r="F4" s="12"/>
      <c r="G4" s="16"/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  <c r="Y4" s="14"/>
      <c r="Z4" s="14"/>
      <c r="AA4" s="14"/>
      <c r="AB4" s="14"/>
    </row>
    <row r="5" ht="14.25" customHeight="1">
      <c r="A5" s="7">
        <v>1.0</v>
      </c>
      <c r="B5" s="17" t="s">
        <v>16</v>
      </c>
      <c r="C5" s="18">
        <v>50000.0</v>
      </c>
      <c r="D5" s="11">
        <f>C5/C94*100</f>
        <v>2.43902439</v>
      </c>
      <c r="E5" s="12"/>
      <c r="F5" s="13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4"/>
      <c r="Z5" s="14"/>
      <c r="AA5" s="14"/>
      <c r="AB5" s="14"/>
    </row>
    <row r="6" ht="14.25" customHeight="1">
      <c r="A6" s="7">
        <v>2.0</v>
      </c>
      <c r="B6" s="17" t="s">
        <v>17</v>
      </c>
      <c r="C6" s="18">
        <v>50000.0</v>
      </c>
      <c r="D6" s="11">
        <f>C6/C94*100</f>
        <v>2.43902439</v>
      </c>
      <c r="E6" s="12"/>
      <c r="F6" s="12"/>
      <c r="G6" s="20"/>
      <c r="H6" s="2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4"/>
      <c r="AA6" s="14"/>
      <c r="AB6" s="14"/>
    </row>
    <row r="7" ht="14.25" customHeight="1">
      <c r="A7" s="7">
        <v>3.0</v>
      </c>
      <c r="B7" s="17" t="s">
        <v>18</v>
      </c>
      <c r="C7" s="18">
        <v>50000.0</v>
      </c>
      <c r="D7" s="11">
        <f>C7/C94*100</f>
        <v>2.43902439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  <c r="Y7" s="14"/>
      <c r="Z7" s="14"/>
      <c r="AA7" s="14"/>
      <c r="AB7" s="14"/>
    </row>
    <row r="8" ht="14.25" customHeight="1">
      <c r="A8" s="7"/>
      <c r="B8" s="11" t="s">
        <v>19</v>
      </c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  <c r="Y8" s="14"/>
      <c r="Z8" s="14"/>
      <c r="AA8" s="14"/>
      <c r="AB8" s="14"/>
    </row>
    <row r="9" ht="14.25" customHeight="1">
      <c r="A9" s="7">
        <v>4.0</v>
      </c>
      <c r="B9" s="17" t="s">
        <v>20</v>
      </c>
      <c r="C9" s="18">
        <v>100000.0</v>
      </c>
      <c r="D9" s="11">
        <f>C9/C94*100</f>
        <v>4.87804878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  <c r="Y9" s="14"/>
      <c r="Z9" s="14"/>
      <c r="AA9" s="14"/>
      <c r="AB9" s="14"/>
    </row>
    <row r="10" ht="14.25" customHeight="1">
      <c r="B10" s="12" t="s">
        <v>21</v>
      </c>
      <c r="C10" s="2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4"/>
      <c r="Z10" s="14"/>
      <c r="AA10" s="14"/>
      <c r="AB10" s="14"/>
    </row>
    <row r="11" ht="14.25" customHeight="1">
      <c r="A11" s="7">
        <v>5.0</v>
      </c>
      <c r="B11" s="17" t="s">
        <v>22</v>
      </c>
      <c r="C11" s="18">
        <v>25000.0</v>
      </c>
      <c r="D11" s="11">
        <f>C11/C94*100</f>
        <v>1.219512195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22"/>
      <c r="Y11" s="14"/>
      <c r="Z11" s="14"/>
      <c r="AA11" s="14"/>
      <c r="AB11" s="14"/>
    </row>
    <row r="12" ht="14.25" customHeight="1">
      <c r="A12" s="1">
        <v>6.0</v>
      </c>
      <c r="B12" s="17" t="s">
        <v>20</v>
      </c>
      <c r="C12" s="18">
        <v>25000.0</v>
      </c>
      <c r="D12" s="11">
        <f>C12/C94*100</f>
        <v>1.219512195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23"/>
      <c r="Y12" s="14"/>
      <c r="Z12" s="14"/>
      <c r="AA12" s="14"/>
      <c r="AB12" s="14"/>
    </row>
    <row r="13" ht="14.25" customHeight="1">
      <c r="A13" s="8">
        <v>7.0</v>
      </c>
      <c r="B13" s="17" t="s">
        <v>23</v>
      </c>
      <c r="C13" s="18">
        <v>25000.0</v>
      </c>
      <c r="D13" s="11">
        <f>C13/C94*100</f>
        <v>1.219512195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23"/>
      <c r="Y13" s="14"/>
      <c r="Z13" s="14"/>
      <c r="AA13" s="14"/>
      <c r="AB13" s="14"/>
    </row>
    <row r="14" ht="14.25" customHeight="1">
      <c r="A14" s="8">
        <v>8.0</v>
      </c>
      <c r="B14" s="17" t="s">
        <v>24</v>
      </c>
      <c r="C14" s="18">
        <v>25000.0</v>
      </c>
      <c r="D14" s="11">
        <f>C14/C94*100</f>
        <v>1.219512195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23"/>
      <c r="Y14" s="14"/>
      <c r="Z14" s="14"/>
      <c r="AA14" s="14"/>
      <c r="AB14" s="14"/>
    </row>
    <row r="15" ht="14.25" customHeight="1">
      <c r="A15" s="8">
        <v>9.0</v>
      </c>
      <c r="B15" s="17" t="s">
        <v>25</v>
      </c>
      <c r="C15" s="18">
        <v>25000.0</v>
      </c>
      <c r="D15" s="11">
        <f>C15/C94*100</f>
        <v>1.219512195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23"/>
      <c r="Y15" s="14"/>
      <c r="Z15" s="14"/>
      <c r="AA15" s="14"/>
      <c r="AB15" s="14"/>
    </row>
    <row r="16" ht="14.25" customHeight="1">
      <c r="A16" s="8"/>
      <c r="B16" s="14" t="s">
        <v>26</v>
      </c>
      <c r="C16" s="24"/>
      <c r="D16" s="1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23"/>
      <c r="Y16" s="14"/>
      <c r="Z16" s="14"/>
      <c r="AA16" s="14"/>
      <c r="AB16" s="14"/>
    </row>
    <row r="17" ht="14.25" customHeight="1">
      <c r="A17" s="25">
        <v>10.0</v>
      </c>
      <c r="B17" s="17" t="s">
        <v>27</v>
      </c>
      <c r="C17" s="18">
        <v>25000.0</v>
      </c>
      <c r="D17" s="11">
        <f>C17/C94*100</f>
        <v>1.219512195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23"/>
      <c r="Y17" s="14"/>
      <c r="Z17" s="14"/>
      <c r="AA17" s="14"/>
      <c r="AB17" s="14"/>
    </row>
    <row r="18" ht="14.25" customHeight="1">
      <c r="B18" s="12" t="s">
        <v>28</v>
      </c>
      <c r="C18" s="21"/>
      <c r="D18" s="1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23"/>
      <c r="Y18" s="14"/>
      <c r="Z18" s="14"/>
      <c r="AA18" s="14"/>
      <c r="AB18" s="14"/>
    </row>
    <row r="19" ht="14.25" customHeight="1">
      <c r="A19" s="7">
        <v>11.0</v>
      </c>
      <c r="B19" s="17" t="s">
        <v>29</v>
      </c>
      <c r="C19" s="18">
        <v>25000.0</v>
      </c>
      <c r="D19" s="11">
        <f>C19/C94*100</f>
        <v>1.219512195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23"/>
      <c r="Y19" s="14"/>
      <c r="Z19" s="14"/>
      <c r="AA19" s="14"/>
      <c r="AB19" s="14"/>
    </row>
    <row r="20" ht="14.25" customHeight="1">
      <c r="A20" s="1">
        <v>12.0</v>
      </c>
      <c r="B20" s="17" t="s">
        <v>30</v>
      </c>
      <c r="C20" s="18">
        <v>25000.0</v>
      </c>
      <c r="D20" s="11">
        <f>C20/C94*100</f>
        <v>1.219512195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23"/>
      <c r="Y20" s="14"/>
      <c r="Z20" s="14"/>
      <c r="AA20" s="14"/>
      <c r="AB20" s="14"/>
    </row>
    <row r="21" ht="14.25" customHeight="1">
      <c r="A21" s="8">
        <v>13.0</v>
      </c>
      <c r="B21" s="17" t="s">
        <v>31</v>
      </c>
      <c r="C21" s="18">
        <v>25000.0</v>
      </c>
      <c r="D21" s="11">
        <f>C21/C94*100</f>
        <v>1.219512195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23"/>
      <c r="Y21" s="14"/>
      <c r="Z21" s="14"/>
      <c r="AA21" s="14"/>
      <c r="AB21" s="14"/>
    </row>
    <row r="22" ht="14.25" customHeight="1">
      <c r="A22" s="8">
        <v>14.0</v>
      </c>
      <c r="B22" s="17" t="s">
        <v>32</v>
      </c>
      <c r="C22" s="18">
        <v>25000.0</v>
      </c>
      <c r="D22" s="11">
        <f>C22/C94*100</f>
        <v>1.219512195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3"/>
      <c r="Y22" s="14"/>
      <c r="Z22" s="14"/>
      <c r="AA22" s="14"/>
      <c r="AB22" s="14"/>
    </row>
    <row r="23" ht="14.25" customHeight="1">
      <c r="A23" s="8">
        <v>15.0</v>
      </c>
      <c r="B23" s="17" t="s">
        <v>33</v>
      </c>
      <c r="C23" s="18">
        <v>25000.0</v>
      </c>
      <c r="D23" s="11">
        <f>C23/C94*100</f>
        <v>1.219512195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3"/>
      <c r="Y23" s="14"/>
      <c r="Z23" s="14"/>
      <c r="AA23" s="14"/>
      <c r="AB23" s="14"/>
    </row>
    <row r="24" ht="14.25" customHeight="1">
      <c r="B24" s="12" t="s">
        <v>34</v>
      </c>
      <c r="C24" s="21"/>
      <c r="D24" s="1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3"/>
      <c r="Y24" s="14"/>
      <c r="Z24" s="14"/>
      <c r="AA24" s="14"/>
      <c r="AB24" s="14"/>
    </row>
    <row r="25" ht="14.25" customHeight="1">
      <c r="A25" s="7">
        <v>16.0</v>
      </c>
      <c r="B25" s="17" t="s">
        <v>35</v>
      </c>
      <c r="C25" s="18">
        <v>25000.0</v>
      </c>
      <c r="D25" s="11">
        <f>C25/C94*100</f>
        <v>1.219512195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3"/>
      <c r="Y25" s="14"/>
      <c r="Z25" s="14"/>
      <c r="AA25" s="14"/>
      <c r="AB25" s="14"/>
    </row>
    <row r="26" ht="14.25" customHeight="1">
      <c r="A26" s="1">
        <v>17.0</v>
      </c>
      <c r="B26" s="17" t="s">
        <v>36</v>
      </c>
      <c r="C26" s="18">
        <v>25000.0</v>
      </c>
      <c r="D26" s="11">
        <f>C26/C94*100</f>
        <v>1.219512195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3"/>
      <c r="Y26" s="14"/>
      <c r="Z26" s="14"/>
      <c r="AA26" s="14"/>
      <c r="AB26" s="14"/>
    </row>
    <row r="27" ht="14.25" customHeight="1">
      <c r="A27" s="8">
        <v>18.0</v>
      </c>
      <c r="B27" s="17" t="s">
        <v>37</v>
      </c>
      <c r="C27" s="18">
        <v>25000.0</v>
      </c>
      <c r="D27" s="11">
        <f>C27/C94*100</f>
        <v>1.219512195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3"/>
      <c r="Y27" s="14"/>
      <c r="Z27" s="14"/>
      <c r="AA27" s="14"/>
      <c r="AB27" s="14"/>
    </row>
    <row r="28" ht="14.25" customHeight="1">
      <c r="A28" s="8">
        <v>19.0</v>
      </c>
      <c r="B28" s="17" t="s">
        <v>38</v>
      </c>
      <c r="C28" s="18">
        <v>25000.0</v>
      </c>
      <c r="D28" s="11">
        <f>C28/C94*100</f>
        <v>1.219512195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3"/>
      <c r="Y28" s="14"/>
      <c r="Z28" s="14"/>
      <c r="AA28" s="14"/>
      <c r="AB28" s="14"/>
    </row>
    <row r="29" ht="14.25" customHeight="1">
      <c r="A29" s="8">
        <v>20.0</v>
      </c>
      <c r="B29" s="17" t="s">
        <v>39</v>
      </c>
      <c r="C29" s="18">
        <v>25000.0</v>
      </c>
      <c r="D29" s="11">
        <f>C29/C94*100</f>
        <v>1.219512195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23"/>
      <c r="Y29" s="14"/>
      <c r="Z29" s="14"/>
      <c r="AA29" s="14"/>
      <c r="AB29" s="14"/>
    </row>
    <row r="30" ht="14.25" customHeight="1">
      <c r="B30" s="12" t="s">
        <v>40</v>
      </c>
      <c r="C30" s="21"/>
      <c r="D30" s="1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23"/>
      <c r="Y30" s="14"/>
      <c r="Z30" s="14"/>
      <c r="AA30" s="14"/>
      <c r="AB30" s="14"/>
    </row>
    <row r="31" ht="14.25" customHeight="1">
      <c r="A31" s="7">
        <v>21.0</v>
      </c>
      <c r="B31" s="17" t="s">
        <v>41</v>
      </c>
      <c r="C31" s="18">
        <v>25000.0</v>
      </c>
      <c r="D31" s="11">
        <f>C31/C94*100</f>
        <v>1.219512195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23"/>
      <c r="Y31" s="14"/>
      <c r="Z31" s="14"/>
      <c r="AA31" s="14"/>
      <c r="AB31" s="14"/>
    </row>
    <row r="32" ht="14.25" customHeight="1">
      <c r="A32" s="1">
        <v>22.0</v>
      </c>
      <c r="B32" s="17" t="s">
        <v>42</v>
      </c>
      <c r="C32" s="18">
        <v>25000.0</v>
      </c>
      <c r="D32" s="11">
        <f>C32/C94*100</f>
        <v>1.219512195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3"/>
      <c r="Y32" s="14"/>
      <c r="Z32" s="14"/>
      <c r="AA32" s="14"/>
      <c r="AB32" s="14"/>
    </row>
    <row r="33" ht="14.25" customHeight="1">
      <c r="A33" s="8">
        <v>23.0</v>
      </c>
      <c r="B33" s="17" t="s">
        <v>43</v>
      </c>
      <c r="C33" s="18">
        <v>25000.0</v>
      </c>
      <c r="D33" s="11">
        <f>C33/C94*100</f>
        <v>1.219512195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23"/>
      <c r="Y33" s="14"/>
      <c r="Z33" s="14"/>
      <c r="AA33" s="14"/>
      <c r="AB33" s="14"/>
    </row>
    <row r="34" ht="14.25" customHeight="1">
      <c r="A34" s="8">
        <v>24.0</v>
      </c>
      <c r="B34" s="17" t="s">
        <v>44</v>
      </c>
      <c r="C34" s="18">
        <v>25000.0</v>
      </c>
      <c r="D34" s="11">
        <f>C34/C94*100</f>
        <v>1.219512195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23"/>
      <c r="Y34" s="14"/>
      <c r="Z34" s="14"/>
      <c r="AA34" s="14"/>
      <c r="AB34" s="14"/>
    </row>
    <row r="35" ht="14.25" customHeight="1">
      <c r="A35" s="8">
        <v>25.0</v>
      </c>
      <c r="B35" s="17" t="s">
        <v>45</v>
      </c>
      <c r="C35" s="18">
        <v>25000.0</v>
      </c>
      <c r="D35" s="11">
        <f>C35/C94*100</f>
        <v>1.219512195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23"/>
      <c r="Y35" s="14"/>
      <c r="Z35" s="14"/>
      <c r="AA35" s="14"/>
      <c r="AB35" s="14"/>
    </row>
    <row r="36" ht="14.25" customHeight="1">
      <c r="B36" s="12" t="s">
        <v>46</v>
      </c>
      <c r="C36" s="26"/>
      <c r="D36" s="1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23"/>
      <c r="Y36" s="14"/>
      <c r="Z36" s="14"/>
      <c r="AA36" s="14"/>
      <c r="AB36" s="14"/>
    </row>
    <row r="37" ht="14.25" customHeight="1">
      <c r="A37" s="7">
        <v>26.0</v>
      </c>
      <c r="B37" s="17" t="s">
        <v>47</v>
      </c>
      <c r="C37" s="18">
        <v>25000.0</v>
      </c>
      <c r="D37" s="11">
        <f>C37/C94*100</f>
        <v>1.219512195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23"/>
      <c r="Y37" s="14"/>
      <c r="Z37" s="14"/>
      <c r="AA37" s="14"/>
      <c r="AB37" s="14"/>
    </row>
    <row r="38" ht="14.25" customHeight="1">
      <c r="A38" s="1">
        <v>27.0</v>
      </c>
      <c r="B38" s="17" t="s">
        <v>48</v>
      </c>
      <c r="C38" s="18">
        <v>25000.0</v>
      </c>
      <c r="D38" s="11">
        <f>C38/C94*100</f>
        <v>1.219512195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23"/>
      <c r="Y38" s="14"/>
      <c r="Z38" s="14"/>
      <c r="AA38" s="14"/>
      <c r="AB38" s="14"/>
    </row>
    <row r="39" ht="14.25" customHeight="1">
      <c r="A39" s="8">
        <v>28.0</v>
      </c>
      <c r="B39" s="17" t="s">
        <v>49</v>
      </c>
      <c r="C39" s="18">
        <v>25000.0</v>
      </c>
      <c r="D39" s="11">
        <f>C39/C94*100</f>
        <v>1.219512195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23"/>
      <c r="Y39" s="14"/>
      <c r="Z39" s="14"/>
      <c r="AA39" s="14"/>
      <c r="AB39" s="14"/>
    </row>
    <row r="40" ht="14.25" customHeight="1">
      <c r="A40" s="8">
        <v>29.0</v>
      </c>
      <c r="B40" s="17" t="s">
        <v>50</v>
      </c>
      <c r="C40" s="18">
        <v>25000.0</v>
      </c>
      <c r="D40" s="11">
        <f>C40/C94*100</f>
        <v>1.219512195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23"/>
      <c r="Y40" s="14"/>
      <c r="Z40" s="14"/>
      <c r="AA40" s="14"/>
      <c r="AB40" s="14"/>
    </row>
    <row r="41" ht="14.25" customHeight="1">
      <c r="A41" s="8">
        <v>30.0</v>
      </c>
      <c r="B41" s="17" t="s">
        <v>51</v>
      </c>
      <c r="C41" s="18">
        <v>25000.0</v>
      </c>
      <c r="D41" s="11">
        <f>C41/C94*100</f>
        <v>1.219512195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23"/>
      <c r="Y41" s="14"/>
      <c r="Z41" s="14"/>
      <c r="AA41" s="14"/>
      <c r="AB41" s="14"/>
    </row>
    <row r="42" ht="14.25" customHeight="1">
      <c r="B42" s="12" t="s">
        <v>52</v>
      </c>
      <c r="C42" s="26"/>
      <c r="D42" s="1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23"/>
      <c r="Y42" s="14"/>
      <c r="Z42" s="14"/>
      <c r="AA42" s="14"/>
      <c r="AB42" s="14"/>
    </row>
    <row r="43" ht="14.25" customHeight="1">
      <c r="A43" s="7">
        <v>31.0</v>
      </c>
      <c r="B43" s="17" t="s">
        <v>53</v>
      </c>
      <c r="C43" s="18">
        <v>25000.0</v>
      </c>
      <c r="D43" s="11">
        <f>C43/C94*100</f>
        <v>1.219512195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23"/>
      <c r="Y43" s="14"/>
      <c r="Z43" s="14"/>
      <c r="AA43" s="14"/>
      <c r="AB43" s="14"/>
    </row>
    <row r="44" ht="14.25" customHeight="1">
      <c r="A44" s="1">
        <v>32.0</v>
      </c>
      <c r="B44" s="17" t="s">
        <v>54</v>
      </c>
      <c r="C44" s="18">
        <v>25000.0</v>
      </c>
      <c r="D44" s="11">
        <f>C44/C94*100</f>
        <v>1.219512195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23"/>
      <c r="Y44" s="14"/>
      <c r="Z44" s="14"/>
      <c r="AA44" s="14"/>
      <c r="AB44" s="14"/>
    </row>
    <row r="45" ht="14.25" customHeight="1">
      <c r="A45" s="8">
        <v>33.0</v>
      </c>
      <c r="B45" s="17" t="s">
        <v>55</v>
      </c>
      <c r="C45" s="18">
        <v>25000.0</v>
      </c>
      <c r="D45" s="11">
        <f>C45/C94*100</f>
        <v>1.219512195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23"/>
      <c r="Y45" s="14"/>
      <c r="Z45" s="14"/>
      <c r="AA45" s="14"/>
      <c r="AB45" s="14"/>
    </row>
    <row r="46" ht="14.25" customHeight="1">
      <c r="A46" s="8">
        <v>34.0</v>
      </c>
      <c r="B46" s="17" t="s">
        <v>56</v>
      </c>
      <c r="C46" s="18">
        <v>25000.0</v>
      </c>
      <c r="D46" s="11">
        <f>C46/C94*100</f>
        <v>1.219512195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23"/>
      <c r="Y46" s="14"/>
      <c r="Z46" s="14"/>
      <c r="AA46" s="14"/>
      <c r="AB46" s="14"/>
    </row>
    <row r="47" ht="14.25" customHeight="1">
      <c r="A47" s="8">
        <v>35.0</v>
      </c>
      <c r="B47" s="17" t="s">
        <v>57</v>
      </c>
      <c r="C47" s="18">
        <v>25000.0</v>
      </c>
      <c r="D47" s="11">
        <f>C47/C94*100</f>
        <v>1.219512195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23"/>
      <c r="Y47" s="14"/>
      <c r="Z47" s="14"/>
      <c r="AA47" s="14"/>
      <c r="AB47" s="14"/>
    </row>
    <row r="48" ht="14.25" customHeight="1">
      <c r="B48" s="12" t="s">
        <v>58</v>
      </c>
      <c r="C48" s="26"/>
      <c r="D48" s="11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23"/>
      <c r="Y48" s="14"/>
      <c r="Z48" s="14"/>
      <c r="AA48" s="14"/>
      <c r="AB48" s="14"/>
    </row>
    <row r="49" ht="14.25" customHeight="1">
      <c r="A49" s="7">
        <v>36.0</v>
      </c>
      <c r="B49" s="17" t="s">
        <v>59</v>
      </c>
      <c r="C49" s="18">
        <v>25000.0</v>
      </c>
      <c r="D49" s="11">
        <f>C49/C94*100</f>
        <v>1.219512195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23"/>
      <c r="Y49" s="14"/>
      <c r="Z49" s="14"/>
      <c r="AA49" s="14"/>
      <c r="AB49" s="14"/>
    </row>
    <row r="50" ht="14.25" customHeight="1">
      <c r="A50" s="1">
        <v>37.0</v>
      </c>
      <c r="B50" s="17" t="s">
        <v>60</v>
      </c>
      <c r="C50" s="18">
        <v>25000.0</v>
      </c>
      <c r="D50" s="11">
        <f>C50/C94*100</f>
        <v>1.219512195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23"/>
      <c r="Y50" s="14"/>
      <c r="Z50" s="14"/>
      <c r="AA50" s="14"/>
      <c r="AB50" s="14"/>
    </row>
    <row r="51" ht="14.25" customHeight="1">
      <c r="A51" s="8">
        <v>38.0</v>
      </c>
      <c r="B51" s="17" t="s">
        <v>61</v>
      </c>
      <c r="C51" s="18">
        <v>25000.0</v>
      </c>
      <c r="D51" s="11">
        <f>C51/C94*100</f>
        <v>1.219512195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23"/>
      <c r="Y51" s="14"/>
      <c r="Z51" s="14"/>
      <c r="AA51" s="14"/>
      <c r="AB51" s="14"/>
    </row>
    <row r="52" ht="14.25" customHeight="1">
      <c r="A52" s="8">
        <v>39.0</v>
      </c>
      <c r="B52" s="17" t="s">
        <v>62</v>
      </c>
      <c r="C52" s="18">
        <v>25000.0</v>
      </c>
      <c r="D52" s="11">
        <f>C52/C94*100</f>
        <v>1.219512195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23"/>
      <c r="Y52" s="14"/>
      <c r="Z52" s="14"/>
      <c r="AA52" s="14"/>
      <c r="AB52" s="14"/>
    </row>
    <row r="53" ht="14.25" customHeight="1">
      <c r="A53" s="8">
        <v>40.0</v>
      </c>
      <c r="B53" s="17" t="s">
        <v>63</v>
      </c>
      <c r="C53" s="18">
        <v>25000.0</v>
      </c>
      <c r="D53" s="11">
        <f>C53/C94*100</f>
        <v>1.219512195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23"/>
      <c r="Y53" s="14"/>
      <c r="Z53" s="14"/>
      <c r="AA53" s="14"/>
      <c r="AB53" s="14"/>
    </row>
    <row r="54" ht="14.25" customHeight="1">
      <c r="A54" s="8"/>
      <c r="B54" s="14" t="s">
        <v>64</v>
      </c>
      <c r="C54" s="24"/>
      <c r="D54" s="11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23"/>
      <c r="Y54" s="14"/>
      <c r="Z54" s="14"/>
      <c r="AA54" s="14"/>
      <c r="AB54" s="14"/>
    </row>
    <row r="55" ht="14.25" customHeight="1">
      <c r="A55" s="25">
        <v>41.0</v>
      </c>
      <c r="B55" s="17" t="s">
        <v>65</v>
      </c>
      <c r="C55" s="18">
        <v>25000.0</v>
      </c>
      <c r="D55" s="11">
        <f>C55/C94*100</f>
        <v>1.219512195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23"/>
      <c r="Y55" s="14"/>
      <c r="Z55" s="14"/>
      <c r="AA55" s="14"/>
      <c r="AB55" s="14"/>
    </row>
    <row r="56" ht="14.25" customHeight="1">
      <c r="B56" s="12" t="s">
        <v>66</v>
      </c>
      <c r="C56" s="21"/>
      <c r="D56" s="11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23"/>
      <c r="Y56" s="14"/>
      <c r="Z56" s="14"/>
      <c r="AA56" s="14"/>
      <c r="AB56" s="14"/>
    </row>
    <row r="57" ht="14.25" customHeight="1">
      <c r="A57" s="7">
        <v>42.0</v>
      </c>
      <c r="B57" s="17" t="s">
        <v>67</v>
      </c>
      <c r="C57" s="18">
        <v>25000.0</v>
      </c>
      <c r="D57" s="11">
        <f>C57/C94*100</f>
        <v>1.219512195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23"/>
      <c r="Y57" s="14"/>
      <c r="Z57" s="14"/>
      <c r="AA57" s="14"/>
      <c r="AB57" s="14"/>
    </row>
    <row r="58" ht="14.25" customHeight="1">
      <c r="A58" s="1">
        <v>43.0</v>
      </c>
      <c r="B58" s="17" t="s">
        <v>68</v>
      </c>
      <c r="C58" s="18">
        <v>25000.0</v>
      </c>
      <c r="D58" s="11">
        <f>C58/C94*100</f>
        <v>1.219512195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23"/>
      <c r="Y58" s="14"/>
      <c r="Z58" s="14"/>
      <c r="AA58" s="14"/>
      <c r="AB58" s="14"/>
    </row>
    <row r="59" ht="14.25" customHeight="1">
      <c r="A59" s="8">
        <v>44.0</v>
      </c>
      <c r="B59" s="17" t="s">
        <v>69</v>
      </c>
      <c r="C59" s="18">
        <v>25000.0</v>
      </c>
      <c r="D59" s="11">
        <f>C59/C94*100</f>
        <v>1.219512195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23"/>
      <c r="Y59" s="14"/>
      <c r="Z59" s="14"/>
      <c r="AA59" s="14"/>
      <c r="AB59" s="14"/>
    </row>
    <row r="60" ht="14.25" customHeight="1">
      <c r="A60" s="8">
        <v>45.0</v>
      </c>
      <c r="B60" s="17" t="s">
        <v>70</v>
      </c>
      <c r="C60" s="18">
        <v>25000.0</v>
      </c>
      <c r="D60" s="11">
        <f>C60/C94*100</f>
        <v>1.219512195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23"/>
      <c r="Y60" s="14"/>
      <c r="Z60" s="14"/>
      <c r="AA60" s="14"/>
      <c r="AB60" s="14"/>
    </row>
    <row r="61" ht="14.25" customHeight="1">
      <c r="A61" s="8"/>
      <c r="B61" s="14" t="s">
        <v>71</v>
      </c>
      <c r="C61" s="24"/>
      <c r="D61" s="11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23"/>
      <c r="Y61" s="14"/>
      <c r="Z61" s="14"/>
      <c r="AA61" s="14"/>
      <c r="AB61" s="14"/>
    </row>
    <row r="62" ht="14.25" customHeight="1">
      <c r="A62" s="25">
        <v>41.0</v>
      </c>
      <c r="B62" s="17" t="s">
        <v>72</v>
      </c>
      <c r="C62" s="18">
        <v>25000.0</v>
      </c>
      <c r="D62" s="11">
        <f>C62/C94*100</f>
        <v>1.219512195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23"/>
      <c r="Y62" s="14"/>
      <c r="Z62" s="14"/>
      <c r="AA62" s="14"/>
      <c r="AB62" s="14"/>
    </row>
    <row r="63" ht="14.25" customHeight="1">
      <c r="B63" s="12" t="s">
        <v>73</v>
      </c>
      <c r="C63" s="21"/>
      <c r="D63" s="1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23"/>
      <c r="Y63" s="14"/>
      <c r="Z63" s="14"/>
      <c r="AA63" s="14"/>
      <c r="AB63" s="14"/>
    </row>
    <row r="64" ht="14.25" customHeight="1">
      <c r="A64" s="7">
        <v>42.0</v>
      </c>
      <c r="B64" s="17" t="s">
        <v>74</v>
      </c>
      <c r="C64" s="18">
        <v>25000.0</v>
      </c>
      <c r="D64" s="11">
        <f>C64/C94*100</f>
        <v>1.219512195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23"/>
      <c r="Y64" s="14"/>
      <c r="Z64" s="14"/>
      <c r="AA64" s="14"/>
      <c r="AB64" s="14"/>
    </row>
    <row r="65" ht="14.25" customHeight="1">
      <c r="A65" s="1">
        <v>43.0</v>
      </c>
      <c r="B65" s="17" t="s">
        <v>75</v>
      </c>
      <c r="C65" s="18">
        <v>25000.0</v>
      </c>
      <c r="D65" s="11">
        <f>C65/C94*100</f>
        <v>1.219512195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23"/>
      <c r="Y65" s="14"/>
      <c r="Z65" s="14"/>
      <c r="AA65" s="14"/>
      <c r="AB65" s="14"/>
    </row>
    <row r="66" ht="14.25" customHeight="1">
      <c r="A66" s="8">
        <v>44.0</v>
      </c>
      <c r="B66" s="17" t="s">
        <v>76</v>
      </c>
      <c r="C66" s="18">
        <v>25000.0</v>
      </c>
      <c r="D66" s="11">
        <f>C66/C94*100</f>
        <v>1.219512195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23"/>
      <c r="Y66" s="14"/>
      <c r="Z66" s="14"/>
      <c r="AA66" s="14"/>
      <c r="AB66" s="14"/>
    </row>
    <row r="67" ht="14.25" customHeight="1">
      <c r="A67" s="8">
        <v>45.0</v>
      </c>
      <c r="B67" s="17" t="s">
        <v>77</v>
      </c>
      <c r="C67" s="18">
        <v>25000.0</v>
      </c>
      <c r="D67" s="11">
        <f>C67/C94*100</f>
        <v>1.219512195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23"/>
      <c r="Y67" s="14"/>
      <c r="Z67" s="14"/>
      <c r="AA67" s="14"/>
      <c r="AB67" s="14"/>
    </row>
    <row r="68" ht="14.25" customHeight="1">
      <c r="A68" s="8">
        <v>46.0</v>
      </c>
      <c r="B68" s="17" t="s">
        <v>78</v>
      </c>
      <c r="C68" s="18">
        <v>25000.0</v>
      </c>
      <c r="D68" s="11">
        <f>C68/C94*100</f>
        <v>1.219512195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23"/>
      <c r="Y68" s="14"/>
      <c r="Z68" s="14"/>
      <c r="AA68" s="14"/>
      <c r="AB68" s="14"/>
    </row>
    <row r="69" ht="14.25" customHeight="1">
      <c r="A69" s="8"/>
      <c r="B69" s="14" t="s">
        <v>79</v>
      </c>
      <c r="C69" s="24"/>
      <c r="D69" s="11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23"/>
      <c r="Y69" s="14"/>
      <c r="Z69" s="14"/>
      <c r="AA69" s="14"/>
      <c r="AB69" s="14"/>
    </row>
    <row r="70" ht="14.25" customHeight="1">
      <c r="A70" s="25">
        <v>41.0</v>
      </c>
      <c r="B70" s="17" t="s">
        <v>80</v>
      </c>
      <c r="C70" s="18">
        <v>25000.0</v>
      </c>
      <c r="D70" s="11">
        <f>C70/C94*100</f>
        <v>1.219512195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23"/>
      <c r="Y70" s="14"/>
      <c r="Z70" s="14"/>
      <c r="AA70" s="14"/>
      <c r="AB70" s="14"/>
    </row>
    <row r="71" ht="14.25" customHeight="1">
      <c r="B71" s="12" t="s">
        <v>81</v>
      </c>
      <c r="C71" s="21"/>
      <c r="D71" s="11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23"/>
      <c r="Y71" s="14"/>
      <c r="Z71" s="14"/>
      <c r="AA71" s="14"/>
      <c r="AB71" s="14"/>
    </row>
    <row r="72" ht="14.25" customHeight="1">
      <c r="A72" s="7">
        <v>42.0</v>
      </c>
      <c r="B72" s="17" t="s">
        <v>82</v>
      </c>
      <c r="C72" s="18">
        <v>25000.0</v>
      </c>
      <c r="D72" s="11">
        <f>C72/C94*100</f>
        <v>1.219512195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23"/>
      <c r="Y72" s="14"/>
      <c r="Z72" s="14"/>
      <c r="AA72" s="14"/>
      <c r="AB72" s="14"/>
    </row>
    <row r="73" ht="14.25" customHeight="1">
      <c r="A73" s="1">
        <v>43.0</v>
      </c>
      <c r="B73" s="17" t="s">
        <v>83</v>
      </c>
      <c r="C73" s="18">
        <v>25000.0</v>
      </c>
      <c r="D73" s="11">
        <f>C73/C94*100</f>
        <v>1.219512195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23"/>
      <c r="Y73" s="14"/>
      <c r="Z73" s="14"/>
      <c r="AA73" s="14"/>
      <c r="AB73" s="14"/>
    </row>
    <row r="74" ht="14.25" customHeight="1">
      <c r="A74" s="8">
        <v>44.0</v>
      </c>
      <c r="B74" s="17" t="s">
        <v>84</v>
      </c>
      <c r="C74" s="18">
        <v>25000.0</v>
      </c>
      <c r="D74" s="11">
        <f>C74/C94*100</f>
        <v>1.219512195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23"/>
      <c r="Y74" s="14"/>
      <c r="Z74" s="14"/>
      <c r="AA74" s="14"/>
      <c r="AB74" s="14"/>
    </row>
    <row r="75" ht="14.25" customHeight="1">
      <c r="A75" s="8">
        <v>45.0</v>
      </c>
      <c r="B75" s="17" t="s">
        <v>85</v>
      </c>
      <c r="C75" s="18">
        <v>25000.0</v>
      </c>
      <c r="D75" s="11">
        <f>C75/C94*100</f>
        <v>1.219512195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23"/>
      <c r="Y75" s="14"/>
      <c r="Z75" s="14"/>
      <c r="AA75" s="14"/>
      <c r="AB75" s="14"/>
    </row>
    <row r="76" ht="14.25" customHeight="1">
      <c r="A76" s="8">
        <v>46.0</v>
      </c>
      <c r="B76" s="17" t="s">
        <v>86</v>
      </c>
      <c r="C76" s="18">
        <v>25000.0</v>
      </c>
      <c r="D76" s="11">
        <f>C76/C94*100</f>
        <v>1.219512195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23"/>
      <c r="Y76" s="14"/>
      <c r="Z76" s="14"/>
      <c r="AA76" s="14"/>
      <c r="AB76" s="14"/>
    </row>
    <row r="77" ht="14.25" customHeight="1">
      <c r="A77" s="8"/>
      <c r="B77" s="14" t="s">
        <v>87</v>
      </c>
      <c r="C77" s="24"/>
      <c r="D77" s="11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23"/>
      <c r="Y77" s="14"/>
      <c r="Z77" s="14"/>
      <c r="AA77" s="14"/>
      <c r="AB77" s="14"/>
    </row>
    <row r="78" ht="14.25" customHeight="1">
      <c r="A78" s="25">
        <v>47.0</v>
      </c>
      <c r="B78" s="17" t="s">
        <v>88</v>
      </c>
      <c r="C78" s="18">
        <v>25000.0</v>
      </c>
      <c r="D78" s="11">
        <f>C78/C94*100</f>
        <v>1.219512195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23"/>
      <c r="Y78" s="14"/>
      <c r="Z78" s="14"/>
      <c r="AA78" s="14"/>
      <c r="AB78" s="14"/>
    </row>
    <row r="79" ht="14.25" customHeight="1">
      <c r="A79" s="8"/>
      <c r="B79" s="14" t="s">
        <v>89</v>
      </c>
      <c r="C79" s="24"/>
      <c r="D79" s="11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23"/>
      <c r="Y79" s="14"/>
      <c r="Z79" s="14"/>
      <c r="AA79" s="14"/>
      <c r="AB79" s="14"/>
    </row>
    <row r="80" ht="14.25" customHeight="1">
      <c r="A80" s="25">
        <v>48.0</v>
      </c>
      <c r="B80" s="17" t="s">
        <v>90</v>
      </c>
      <c r="C80" s="18">
        <v>50000.0</v>
      </c>
      <c r="D80" s="11">
        <f>C80/C94*100</f>
        <v>2.43902439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23"/>
      <c r="Y80" s="14"/>
      <c r="Z80" s="14"/>
      <c r="AA80" s="14"/>
      <c r="AB80" s="14"/>
    </row>
    <row r="81" ht="14.25" customHeight="1">
      <c r="A81" s="8"/>
      <c r="B81" s="14" t="s">
        <v>91</v>
      </c>
      <c r="C81" s="24"/>
      <c r="D81" s="11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23"/>
      <c r="Y81" s="14"/>
      <c r="Z81" s="14"/>
      <c r="AA81" s="14"/>
      <c r="AB81" s="14"/>
    </row>
    <row r="82" ht="14.25" customHeight="1">
      <c r="A82" s="25">
        <v>49.0</v>
      </c>
      <c r="B82" s="17" t="s">
        <v>92</v>
      </c>
      <c r="C82" s="18">
        <v>25000.0</v>
      </c>
      <c r="D82" s="11">
        <f>C82/C94*100</f>
        <v>1.219512195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23"/>
      <c r="Y82" s="14"/>
      <c r="Z82" s="14"/>
      <c r="AA82" s="14"/>
      <c r="AB82" s="14"/>
    </row>
    <row r="83" ht="14.25" customHeight="1">
      <c r="A83" s="8"/>
      <c r="B83" s="14" t="s">
        <v>93</v>
      </c>
      <c r="C83" s="24"/>
      <c r="D83" s="11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23"/>
      <c r="Y83" s="14"/>
      <c r="Z83" s="14"/>
      <c r="AA83" s="14"/>
      <c r="AB83" s="14"/>
    </row>
    <row r="84" ht="14.25" customHeight="1">
      <c r="A84" s="25">
        <v>50.0</v>
      </c>
      <c r="B84" s="17" t="s">
        <v>94</v>
      </c>
      <c r="C84" s="18">
        <v>50000.0</v>
      </c>
      <c r="D84" s="11">
        <f>C84/C94*100</f>
        <v>2.43902439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23"/>
      <c r="Y84" s="14"/>
      <c r="Z84" s="14"/>
      <c r="AA84" s="14"/>
      <c r="AB84" s="14"/>
    </row>
    <row r="85" ht="14.25" customHeight="1">
      <c r="B85" s="12" t="s">
        <v>95</v>
      </c>
      <c r="C85" s="21"/>
      <c r="D85" s="11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23"/>
      <c r="Y85" s="14"/>
      <c r="Z85" s="14"/>
      <c r="AA85" s="14"/>
      <c r="AB85" s="14"/>
    </row>
    <row r="86" ht="14.25" customHeight="1">
      <c r="A86" s="7">
        <v>51.0</v>
      </c>
      <c r="B86" s="17" t="s">
        <v>96</v>
      </c>
      <c r="C86" s="18">
        <v>25000.0</v>
      </c>
      <c r="D86" s="11">
        <f>C86/C94*100</f>
        <v>1.219512195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23"/>
      <c r="Y86" s="14"/>
      <c r="Z86" s="14"/>
      <c r="AA86" s="14"/>
      <c r="AB86" s="14"/>
    </row>
    <row r="87" ht="14.25" customHeight="1">
      <c r="A87" s="1">
        <v>52.0</v>
      </c>
      <c r="B87" s="17" t="s">
        <v>94</v>
      </c>
      <c r="C87" s="18">
        <v>25000.0</v>
      </c>
      <c r="D87" s="11">
        <f>C87/C94*100</f>
        <v>1.219512195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23"/>
      <c r="Y87" s="14"/>
      <c r="Z87" s="14"/>
      <c r="AA87" s="14"/>
      <c r="AB87" s="14"/>
    </row>
    <row r="88" ht="14.25" customHeight="1">
      <c r="A88" s="8">
        <v>53.0</v>
      </c>
      <c r="B88" s="17" t="s">
        <v>97</v>
      </c>
      <c r="C88" s="18">
        <v>25000.0</v>
      </c>
      <c r="D88" s="11">
        <f>C88/C94*100</f>
        <v>1.219512195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23"/>
      <c r="Y88" s="14"/>
      <c r="Z88" s="14"/>
      <c r="AA88" s="14"/>
      <c r="AB88" s="14"/>
    </row>
    <row r="89" ht="14.25" customHeight="1">
      <c r="A89" s="8">
        <v>54.0</v>
      </c>
      <c r="B89" s="17" t="s">
        <v>98</v>
      </c>
      <c r="C89" s="18">
        <v>25000.0</v>
      </c>
      <c r="D89" s="11">
        <f>C89/C94*100</f>
        <v>1.219512195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23"/>
      <c r="Y89" s="14"/>
      <c r="Z89" s="14"/>
      <c r="AA89" s="14"/>
      <c r="AB89" s="14"/>
    </row>
    <row r="90" ht="14.25" customHeight="1">
      <c r="A90" s="8">
        <v>55.0</v>
      </c>
      <c r="B90" s="17" t="s">
        <v>99</v>
      </c>
      <c r="C90" s="18">
        <v>25000.0</v>
      </c>
      <c r="D90" s="11">
        <f>C90/C94*100</f>
        <v>1.219512195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23"/>
      <c r="Y90" s="14"/>
      <c r="Z90" s="14"/>
      <c r="AA90" s="14"/>
      <c r="AB90" s="14"/>
    </row>
    <row r="91" ht="14.25" customHeight="1">
      <c r="A91" s="7">
        <v>56.0</v>
      </c>
      <c r="B91" s="27" t="s">
        <v>100</v>
      </c>
      <c r="C91" s="15">
        <v>100000.0</v>
      </c>
      <c r="D91" s="11">
        <f>C91/C94*100</f>
        <v>4.87804878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3"/>
      <c r="Y91" s="14"/>
      <c r="Z91" s="14"/>
      <c r="AA91" s="14"/>
      <c r="AB91" s="14"/>
    </row>
    <row r="92" ht="14.25" customHeight="1">
      <c r="A92" s="7">
        <v>57.0</v>
      </c>
      <c r="B92" s="11" t="s">
        <v>101</v>
      </c>
      <c r="C92" s="15">
        <v>100000.0</v>
      </c>
      <c r="D92" s="11">
        <f>C92/C94*100</f>
        <v>4.87804878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3"/>
      <c r="Y92" s="14"/>
      <c r="Z92" s="14"/>
      <c r="AA92" s="14"/>
      <c r="AB92" s="14"/>
    </row>
    <row r="93" ht="14.25" customHeight="1">
      <c r="A93" s="28"/>
      <c r="B93" s="3"/>
      <c r="C93" s="29"/>
      <c r="D93" s="29"/>
      <c r="E93" s="30"/>
      <c r="F93" s="31"/>
      <c r="G93" s="30"/>
      <c r="H93" s="31"/>
      <c r="I93" s="30"/>
      <c r="J93" s="31"/>
      <c r="K93" s="30"/>
      <c r="L93" s="31"/>
      <c r="M93" s="30"/>
      <c r="N93" s="31"/>
      <c r="O93" s="30"/>
      <c r="P93" s="31"/>
      <c r="Q93" s="30"/>
      <c r="R93" s="31"/>
      <c r="S93" s="30"/>
      <c r="T93" s="31"/>
      <c r="U93" s="30"/>
      <c r="V93" s="31"/>
      <c r="W93" s="30"/>
      <c r="X93" s="31"/>
    </row>
    <row r="94" ht="14.25" customHeight="1">
      <c r="A94" s="11"/>
      <c r="B94" s="11" t="s">
        <v>102</v>
      </c>
      <c r="C94" s="32">
        <f t="shared" ref="C94:D94" si="1">SUM(C3:C92)</f>
        <v>2050000</v>
      </c>
      <c r="D94" s="33">
        <f t="shared" si="1"/>
        <v>100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14.25" customHeight="1">
      <c r="A95" s="11"/>
      <c r="B95" s="11" t="s">
        <v>103</v>
      </c>
      <c r="C95" s="11"/>
      <c r="D95" s="11"/>
      <c r="E95" s="34">
        <f t="shared" ref="E95:AB95" si="2">SUM(E3:E92)</f>
        <v>0</v>
      </c>
      <c r="F95" s="34">
        <f t="shared" si="2"/>
        <v>0</v>
      </c>
      <c r="G95" s="34">
        <f t="shared" si="2"/>
        <v>0</v>
      </c>
      <c r="H95" s="34">
        <f t="shared" si="2"/>
        <v>0</v>
      </c>
      <c r="I95" s="34">
        <f t="shared" si="2"/>
        <v>0</v>
      </c>
      <c r="J95" s="34">
        <f t="shared" si="2"/>
        <v>0</v>
      </c>
      <c r="K95" s="34">
        <f t="shared" si="2"/>
        <v>0</v>
      </c>
      <c r="L95" s="34">
        <f t="shared" si="2"/>
        <v>0</v>
      </c>
      <c r="M95" s="34">
        <f t="shared" si="2"/>
        <v>0</v>
      </c>
      <c r="N95" s="34">
        <f t="shared" si="2"/>
        <v>0</v>
      </c>
      <c r="O95" s="34">
        <f t="shared" si="2"/>
        <v>0</v>
      </c>
      <c r="P95" s="34">
        <f t="shared" si="2"/>
        <v>0</v>
      </c>
      <c r="Q95" s="34">
        <f t="shared" si="2"/>
        <v>0</v>
      </c>
      <c r="R95" s="34">
        <f t="shared" si="2"/>
        <v>0</v>
      </c>
      <c r="S95" s="34">
        <f t="shared" si="2"/>
        <v>0</v>
      </c>
      <c r="T95" s="34">
        <f t="shared" si="2"/>
        <v>0</v>
      </c>
      <c r="U95" s="34">
        <f t="shared" si="2"/>
        <v>0</v>
      </c>
      <c r="V95" s="34">
        <f t="shared" si="2"/>
        <v>0</v>
      </c>
      <c r="W95" s="34">
        <f t="shared" si="2"/>
        <v>0</v>
      </c>
      <c r="X95" s="35">
        <f t="shared" si="2"/>
        <v>0</v>
      </c>
      <c r="Y95" s="34">
        <f t="shared" si="2"/>
        <v>0</v>
      </c>
      <c r="Z95" s="34">
        <f t="shared" si="2"/>
        <v>0</v>
      </c>
      <c r="AA95" s="34">
        <f t="shared" si="2"/>
        <v>0</v>
      </c>
      <c r="AB95" s="34">
        <f t="shared" si="2"/>
        <v>0</v>
      </c>
    </row>
    <row r="96" ht="14.25" customHeight="1">
      <c r="A96" s="11"/>
      <c r="B96" s="11" t="s">
        <v>104</v>
      </c>
      <c r="C96" s="11"/>
      <c r="D96" s="11"/>
      <c r="E96" s="11">
        <f>E95</f>
        <v>0</v>
      </c>
      <c r="F96" s="11">
        <f t="shared" ref="F96:AB96" si="3">E96+F95</f>
        <v>0</v>
      </c>
      <c r="G96" s="11">
        <f t="shared" si="3"/>
        <v>0</v>
      </c>
      <c r="H96" s="11">
        <f t="shared" si="3"/>
        <v>0</v>
      </c>
      <c r="I96" s="11">
        <f t="shared" si="3"/>
        <v>0</v>
      </c>
      <c r="J96" s="11">
        <f t="shared" si="3"/>
        <v>0</v>
      </c>
      <c r="K96" s="11">
        <f t="shared" si="3"/>
        <v>0</v>
      </c>
      <c r="L96" s="11">
        <f t="shared" si="3"/>
        <v>0</v>
      </c>
      <c r="M96" s="11">
        <f t="shared" si="3"/>
        <v>0</v>
      </c>
      <c r="N96" s="11">
        <f t="shared" si="3"/>
        <v>0</v>
      </c>
      <c r="O96" s="11">
        <f t="shared" si="3"/>
        <v>0</v>
      </c>
      <c r="P96" s="11">
        <f t="shared" si="3"/>
        <v>0</v>
      </c>
      <c r="Q96" s="11">
        <f t="shared" si="3"/>
        <v>0</v>
      </c>
      <c r="R96" s="11">
        <f t="shared" si="3"/>
        <v>0</v>
      </c>
      <c r="S96" s="11">
        <f t="shared" si="3"/>
        <v>0</v>
      </c>
      <c r="T96" s="11">
        <f t="shared" si="3"/>
        <v>0</v>
      </c>
      <c r="U96" s="11">
        <f t="shared" si="3"/>
        <v>0</v>
      </c>
      <c r="V96" s="11">
        <f t="shared" si="3"/>
        <v>0</v>
      </c>
      <c r="W96" s="11">
        <f t="shared" si="3"/>
        <v>0</v>
      </c>
      <c r="X96" s="11">
        <f t="shared" si="3"/>
        <v>0</v>
      </c>
      <c r="Y96" s="11">
        <f t="shared" si="3"/>
        <v>0</v>
      </c>
      <c r="Z96" s="11">
        <f t="shared" si="3"/>
        <v>0</v>
      </c>
      <c r="AA96" s="11">
        <f t="shared" si="3"/>
        <v>0</v>
      </c>
      <c r="AB96" s="11">
        <f t="shared" si="3"/>
        <v>0</v>
      </c>
    </row>
    <row r="97" ht="14.25" customHeight="1">
      <c r="A97" s="11"/>
      <c r="B97" s="11" t="s">
        <v>105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33"/>
      <c r="Y97" s="14"/>
      <c r="Z97" s="14"/>
      <c r="AA97" s="14"/>
      <c r="AB97" s="14"/>
    </row>
    <row r="98" ht="14.25" customHeight="1">
      <c r="A98" s="11"/>
      <c r="B98" s="11" t="s">
        <v>106</v>
      </c>
      <c r="C98" s="11"/>
      <c r="D98" s="11"/>
      <c r="E98" s="11" t="str">
        <f>E97</f>
        <v/>
      </c>
      <c r="F98" s="11">
        <f t="shared" ref="F98:AB98" si="4">E98+F97</f>
        <v>0</v>
      </c>
      <c r="G98" s="11">
        <f t="shared" si="4"/>
        <v>0</v>
      </c>
      <c r="H98" s="11">
        <f t="shared" si="4"/>
        <v>0</v>
      </c>
      <c r="I98" s="11">
        <f t="shared" si="4"/>
        <v>0</v>
      </c>
      <c r="J98" s="11">
        <f t="shared" si="4"/>
        <v>0</v>
      </c>
      <c r="K98" s="11">
        <f t="shared" si="4"/>
        <v>0</v>
      </c>
      <c r="L98" s="11">
        <f t="shared" si="4"/>
        <v>0</v>
      </c>
      <c r="M98" s="11">
        <f t="shared" si="4"/>
        <v>0</v>
      </c>
      <c r="N98" s="11">
        <f t="shared" si="4"/>
        <v>0</v>
      </c>
      <c r="O98" s="11">
        <f t="shared" si="4"/>
        <v>0</v>
      </c>
      <c r="P98" s="11">
        <f t="shared" si="4"/>
        <v>0</v>
      </c>
      <c r="Q98" s="11">
        <f t="shared" si="4"/>
        <v>0</v>
      </c>
      <c r="R98" s="11">
        <f t="shared" si="4"/>
        <v>0</v>
      </c>
      <c r="S98" s="11">
        <f t="shared" si="4"/>
        <v>0</v>
      </c>
      <c r="T98" s="11">
        <f t="shared" si="4"/>
        <v>0</v>
      </c>
      <c r="U98" s="11">
        <f t="shared" si="4"/>
        <v>0</v>
      </c>
      <c r="V98" s="11">
        <f t="shared" si="4"/>
        <v>0</v>
      </c>
      <c r="W98" s="11">
        <f t="shared" si="4"/>
        <v>0</v>
      </c>
      <c r="X98" s="11">
        <f t="shared" si="4"/>
        <v>0</v>
      </c>
      <c r="Y98" s="11">
        <f t="shared" si="4"/>
        <v>0</v>
      </c>
      <c r="Z98" s="11">
        <f t="shared" si="4"/>
        <v>0</v>
      </c>
      <c r="AA98" s="11">
        <f t="shared" si="4"/>
        <v>0</v>
      </c>
      <c r="AB98" s="11">
        <f t="shared" si="4"/>
        <v>0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Q1:T1"/>
    <mergeCell ref="U1:X1"/>
    <mergeCell ref="Y1:AB1"/>
    <mergeCell ref="A1:A2"/>
    <mergeCell ref="B1:B2"/>
    <mergeCell ref="C1:C2"/>
    <mergeCell ref="D1:D2"/>
    <mergeCell ref="E1:H1"/>
    <mergeCell ref="I1:L1"/>
    <mergeCell ref="M1:P1"/>
    <mergeCell ref="Q93:R93"/>
    <mergeCell ref="S93:T93"/>
    <mergeCell ref="U93:V93"/>
    <mergeCell ref="W93:X93"/>
    <mergeCell ref="A93:B93"/>
    <mergeCell ref="E93:F93"/>
    <mergeCell ref="G93:H93"/>
    <mergeCell ref="I93:J93"/>
    <mergeCell ref="K93:L93"/>
    <mergeCell ref="M93:N93"/>
    <mergeCell ref="O93:P9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2022-05-26T02:08:51Z</dcterms:created>
  <dc:creator>Muhammad Iqbal Hanif</dc:creator>
</cp:coreProperties>
</file>