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\OneDrive\Desktop\Research documents\OSM_Completeness_paper\EPSG54009\NL\Stats\"/>
    </mc:Choice>
  </mc:AlternateContent>
  <xr:revisionPtr revIDLastSave="0" documentId="13_ncr:1_{37E2B867-D2F5-4FA0-8395-75038F17009E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Dn_30" sheetId="1" r:id="rId1"/>
    <sheet name="Sheet2" sheetId="3" r:id="rId2"/>
    <sheet name="Sheet3" sheetId="4" r:id="rId3"/>
    <sheet name="Sheet1" sheetId="2" r:id="rId4"/>
  </sheets>
  <definedNames>
    <definedName name="_xlchart.v1.0" hidden="1">Sheet1!$E$1</definedName>
    <definedName name="_xlchart.v1.1" hidden="1">Sheet1!$E$2:$E$1048576</definedName>
    <definedName name="_xlchart.v1.2" hidden="1">Sheet1!$A$1</definedName>
    <definedName name="_xlchart.v1.3" hidden="1">Sheet1!$A$2:$A$1048576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" i="1" l="1"/>
  <c r="L33" i="2"/>
  <c r="L32" i="2"/>
  <c r="AB12" i="1"/>
  <c r="AB13" i="1"/>
  <c r="AB14" i="1"/>
  <c r="AA12" i="1"/>
  <c r="AA13" i="1"/>
  <c r="AA14" i="1"/>
  <c r="Z12" i="1"/>
  <c r="Z13" i="1"/>
  <c r="Z14" i="1"/>
  <c r="Z11" i="1"/>
  <c r="AA11" i="1"/>
  <c r="AB11" i="1"/>
  <c r="Y14" i="1"/>
  <c r="Y12" i="1"/>
  <c r="Y13" i="1"/>
  <c r="Y11" i="1"/>
  <c r="U56" i="1"/>
  <c r="U57" i="1"/>
  <c r="U58" i="1"/>
  <c r="U59" i="1"/>
  <c r="U60" i="1"/>
  <c r="U61" i="1"/>
  <c r="N4" i="1"/>
  <c r="U6" i="1" s="1"/>
  <c r="U37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R62" i="1" s="1"/>
  <c r="S62" i="1" s="1"/>
  <c r="Q2" i="1"/>
  <c r="P53" i="1"/>
  <c r="P54" i="1"/>
  <c r="P55" i="1" s="1"/>
  <c r="P56" i="1" s="1"/>
  <c r="P57" i="1" s="1"/>
  <c r="P58" i="1" s="1"/>
  <c r="P59" i="1" s="1"/>
  <c r="P60" i="1" s="1"/>
  <c r="P61" i="1" s="1"/>
  <c r="P52" i="1"/>
  <c r="P47" i="1"/>
  <c r="P48" i="1" s="1"/>
  <c r="P49" i="1" s="1"/>
  <c r="P50" i="1" s="1"/>
  <c r="P51" i="1" s="1"/>
  <c r="P42" i="1"/>
  <c r="P43" i="1" s="1"/>
  <c r="P44" i="1" s="1"/>
  <c r="P45" i="1" s="1"/>
  <c r="P46" i="1" s="1"/>
  <c r="P26" i="1"/>
  <c r="P27" i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14" i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9" i="1"/>
  <c r="P10" i="1"/>
  <c r="P11" i="1" s="1"/>
  <c r="P12" i="1" s="1"/>
  <c r="P13" i="1" s="1"/>
  <c r="P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N3" i="1"/>
  <c r="U5" i="1" l="1"/>
  <c r="U35" i="1"/>
  <c r="U3" i="1"/>
  <c r="U29" i="1"/>
  <c r="U27" i="1"/>
  <c r="U53" i="1"/>
  <c r="U21" i="1"/>
  <c r="U51" i="1"/>
  <c r="U19" i="1"/>
  <c r="U45" i="1"/>
  <c r="U13" i="1"/>
  <c r="U43" i="1"/>
  <c r="U11" i="1"/>
  <c r="U52" i="1"/>
  <c r="U44" i="1"/>
  <c r="U36" i="1"/>
  <c r="U28" i="1"/>
  <c r="U20" i="1"/>
  <c r="U12" i="1"/>
  <c r="U4" i="1"/>
  <c r="U50" i="1"/>
  <c r="U42" i="1"/>
  <c r="U34" i="1"/>
  <c r="U26" i="1"/>
  <c r="U18" i="1"/>
  <c r="U10" i="1"/>
  <c r="L1048576" i="1"/>
  <c r="U49" i="1"/>
  <c r="U41" i="1"/>
  <c r="U33" i="1"/>
  <c r="U25" i="1"/>
  <c r="U17" i="1"/>
  <c r="U9" i="1"/>
  <c r="U2" i="1"/>
  <c r="U48" i="1"/>
  <c r="U40" i="1"/>
  <c r="U32" i="1"/>
  <c r="U24" i="1"/>
  <c r="U16" i="1"/>
  <c r="U8" i="1"/>
  <c r="U55" i="1"/>
  <c r="U47" i="1"/>
  <c r="U39" i="1"/>
  <c r="U31" i="1"/>
  <c r="U23" i="1"/>
  <c r="U15" i="1"/>
  <c r="U7" i="1"/>
  <c r="U54" i="1"/>
  <c r="U46" i="1"/>
  <c r="U38" i="1"/>
  <c r="U30" i="1"/>
  <c r="U22" i="1"/>
  <c r="U14" i="1"/>
  <c r="Y3" i="1"/>
  <c r="S70" i="1" l="1"/>
  <c r="T5" i="1"/>
  <c r="T13" i="1"/>
  <c r="T21" i="1"/>
  <c r="T29" i="1"/>
  <c r="T37" i="1"/>
  <c r="T45" i="1"/>
  <c r="T53" i="1"/>
  <c r="T61" i="1"/>
  <c r="S69" i="1"/>
  <c r="T6" i="1"/>
  <c r="T14" i="1"/>
  <c r="T22" i="1"/>
  <c r="T30" i="1"/>
  <c r="T38" i="1"/>
  <c r="T46" i="1"/>
  <c r="T54" i="1"/>
  <c r="T62" i="1"/>
  <c r="S68" i="1"/>
  <c r="T7" i="1"/>
  <c r="T15" i="1"/>
  <c r="T23" i="1"/>
  <c r="T31" i="1"/>
  <c r="T39" i="1"/>
  <c r="T47" i="1"/>
  <c r="T55" i="1"/>
  <c r="T2" i="1"/>
  <c r="T20" i="1"/>
  <c r="S67" i="1"/>
  <c r="T8" i="1"/>
  <c r="T16" i="1"/>
  <c r="T24" i="1"/>
  <c r="T32" i="1"/>
  <c r="T40" i="1"/>
  <c r="T48" i="1"/>
  <c r="T56" i="1"/>
  <c r="T36" i="1"/>
  <c r="Y6" i="1"/>
  <c r="T9" i="1"/>
  <c r="T17" i="1"/>
  <c r="T25" i="1"/>
  <c r="T33" i="1"/>
  <c r="T41" i="1"/>
  <c r="T49" i="1"/>
  <c r="T57" i="1"/>
  <c r="T28" i="1"/>
  <c r="Y5" i="1"/>
  <c r="T10" i="1"/>
  <c r="T18" i="1"/>
  <c r="T26" i="1"/>
  <c r="T34" i="1"/>
  <c r="T42" i="1"/>
  <c r="T50" i="1"/>
  <c r="T58" i="1"/>
  <c r="T12" i="1"/>
  <c r="T3" i="1"/>
  <c r="T11" i="1"/>
  <c r="T19" i="1"/>
  <c r="T27" i="1"/>
  <c r="T35" i="1"/>
  <c r="T43" i="1"/>
  <c r="T51" i="1"/>
  <c r="T59" i="1"/>
  <c r="T4" i="1"/>
  <c r="T44" i="1"/>
  <c r="T52" i="1"/>
  <c r="T60" i="1"/>
</calcChain>
</file>

<file path=xl/sharedStrings.xml><?xml version="1.0" encoding="utf-8"?>
<sst xmlns="http://schemas.openxmlformats.org/spreadsheetml/2006/main" count="67" uniqueCount="42">
  <si>
    <t>fid</t>
  </si>
  <si>
    <t>left</t>
  </si>
  <si>
    <t>bottom</t>
  </si>
  <si>
    <t>right</t>
  </si>
  <si>
    <t>top</t>
  </si>
  <si>
    <t>LENGTH</t>
  </si>
  <si>
    <t>COUNT</t>
  </si>
  <si>
    <t>DNcount</t>
  </si>
  <si>
    <t>DNsum</t>
  </si>
  <si>
    <t>DNmean</t>
  </si>
  <si>
    <t>Density</t>
  </si>
  <si>
    <t>Mean</t>
  </si>
  <si>
    <t>SD</t>
  </si>
  <si>
    <t>Fx</t>
  </si>
  <si>
    <t>Ranges</t>
  </si>
  <si>
    <t>Round</t>
  </si>
  <si>
    <t>p</t>
  </si>
  <si>
    <t>x</t>
  </si>
  <si>
    <t>f</t>
  </si>
  <si>
    <t>x_p</t>
  </si>
  <si>
    <t>mean</t>
  </si>
  <si>
    <t>pos 68%</t>
  </si>
  <si>
    <t>neg 68%</t>
  </si>
  <si>
    <t>pos 95%</t>
  </si>
  <si>
    <t>neg 95%</t>
  </si>
  <si>
    <t>pos 99,7%</t>
  </si>
  <si>
    <t>neg 99,7%</t>
  </si>
  <si>
    <t>fx_cum_23</t>
  </si>
  <si>
    <t>fx_cum_30</t>
  </si>
  <si>
    <t>URBAN CENTRE</t>
  </si>
  <si>
    <t>DENSE URBAN</t>
  </si>
  <si>
    <t>SEMI URBAN</t>
  </si>
  <si>
    <t>SUBURBAN</t>
  </si>
  <si>
    <t>RURAL</t>
  </si>
  <si>
    <t>The Netherlands</t>
  </si>
  <si>
    <t>(URBAN CENTRE) - (DENSE URBAN)</t>
  </si>
  <si>
    <t>(DENSE URBAN) - (SEMI URBAN)</t>
  </si>
  <si>
    <t>(SEMI URBAN) - (SUBURBAN)</t>
  </si>
  <si>
    <t>(SUBURBAN) - (RURAL)</t>
  </si>
  <si>
    <t>Difference in mean</t>
  </si>
  <si>
    <t>Difference in SD</t>
  </si>
  <si>
    <t xml:space="preserve">Difference 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</si>
</sst>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75623"/>
      <color rgb="FFFFFF00"/>
      <color rgb="FFA87000"/>
      <color rgb="FF7326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Dn_30!$T$1</c:f>
              <c:strCache>
                <c:ptCount val="1"/>
                <c:pt idx="0">
                  <c:v>Fx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Dn_30!$P$2:$P$62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</c:numCache>
            </c:numRef>
          </c:xVal>
          <c:yVal>
            <c:numRef>
              <c:f>Dn_30!$T$2:$T$62</c:f>
              <c:numCache>
                <c:formatCode>General</c:formatCode>
                <c:ptCount val="61"/>
                <c:pt idx="0">
                  <c:v>3.4954305256614882E-3</c:v>
                </c:pt>
                <c:pt idx="1">
                  <c:v>4.2982140005969876E-3</c:v>
                </c:pt>
                <c:pt idx="2">
                  <c:v>5.2363735037826023E-3</c:v>
                </c:pt>
                <c:pt idx="3">
                  <c:v>6.3201650679315449E-3</c:v>
                </c:pt>
                <c:pt idx="4">
                  <c:v>8.9534352520673505E-3</c:v>
                </c:pt>
                <c:pt idx="5">
                  <c:v>1.0508801019011769E-2</c:v>
                </c:pt>
                <c:pt idx="6">
                  <c:v>1.2220018483553191E-2</c:v>
                </c:pt>
                <c:pt idx="7">
                  <c:v>1.4078156186968121E-2</c:v>
                </c:pt>
                <c:pt idx="8">
                  <c:v>1.6068484481869986E-2</c:v>
                </c:pt>
                <c:pt idx="9">
                  <c:v>1.817018205279456E-2</c:v>
                </c:pt>
                <c:pt idx="10">
                  <c:v>2.0356300906251967E-2</c:v>
                </c:pt>
                <c:pt idx="11">
                  <c:v>2.2594028260750448E-2</c:v>
                </c:pt>
                <c:pt idx="12">
                  <c:v>2.4845268566813145E-2</c:v>
                </c:pt>
                <c:pt idx="13">
                  <c:v>2.7067549894498309E-2</c:v>
                </c:pt>
                <c:pt idx="14">
                  <c:v>2.9215237333446928E-2</c:v>
                </c:pt>
                <c:pt idx="15">
                  <c:v>3.1241013444517383E-2</c:v>
                </c:pt>
                <c:pt idx="16">
                  <c:v>3.3097564039950921E-2</c:v>
                </c:pt>
                <c:pt idx="17">
                  <c:v>3.4739388610545124E-2</c:v>
                </c:pt>
                <c:pt idx="18">
                  <c:v>3.6124640429027112E-2</c:v>
                </c:pt>
                <c:pt idx="19">
                  <c:v>3.7216893306588908E-2</c:v>
                </c:pt>
                <c:pt idx="20">
                  <c:v>3.7986731249123128E-2</c:v>
                </c:pt>
                <c:pt idx="21">
                  <c:v>3.8413064309248374E-2</c:v>
                </c:pt>
                <c:pt idx="22">
                  <c:v>3.8484088510136273E-2</c:v>
                </c:pt>
                <c:pt idx="23">
                  <c:v>3.8197828864354938E-2</c:v>
                </c:pt>
                <c:pt idx="24">
                  <c:v>3.7562230622666268E-2</c:v>
                </c:pt>
                <c:pt idx="25">
                  <c:v>3.6594792868724246E-2</c:v>
                </c:pt>
                <c:pt idx="26">
                  <c:v>3.5321768042960867E-2</c:v>
                </c:pt>
                <c:pt idx="27">
                  <c:v>3.377697850068323E-2</c:v>
                </c:pt>
                <c:pt idx="28">
                  <c:v>3.2000324549182758E-2</c:v>
                </c:pt>
                <c:pt idx="29">
                  <c:v>3.0036075747090135E-2</c:v>
                </c:pt>
                <c:pt idx="30">
                  <c:v>2.7931047356291691E-2</c:v>
                </c:pt>
                <c:pt idx="31">
                  <c:v>2.5732766176055466E-2</c:v>
                </c:pt>
                <c:pt idx="32">
                  <c:v>2.3487724743721648E-2</c:v>
                </c:pt>
                <c:pt idx="33">
                  <c:v>2.1239810906673776E-2</c:v>
                </c:pt>
                <c:pt idx="34">
                  <c:v>1.9028982452915677E-2</c:v>
                </c:pt>
                <c:pt idx="35">
                  <c:v>1.6890235603790892E-2</c:v>
                </c:pt>
                <c:pt idx="36">
                  <c:v>1.4852893669042782E-2</c:v>
                </c:pt>
                <c:pt idx="37">
                  <c:v>1.2940219961663399E-2</c:v>
                </c:pt>
                <c:pt idx="38">
                  <c:v>1.1169338879320085E-2</c:v>
                </c:pt>
                <c:pt idx="39">
                  <c:v>9.5514322405600097E-3</c:v>
                </c:pt>
                <c:pt idx="40">
                  <c:v>8.0921654342875713E-3</c:v>
                </c:pt>
                <c:pt idx="41">
                  <c:v>6.79229013823011E-3</c:v>
                </c:pt>
                <c:pt idx="42">
                  <c:v>5.6483672634576121E-3</c:v>
                </c:pt>
                <c:pt idx="43">
                  <c:v>4.6535549667317405E-3</c:v>
                </c:pt>
                <c:pt idx="44">
                  <c:v>3.7984113167176506E-3</c:v>
                </c:pt>
                <c:pt idx="45">
                  <c:v>3.0716685891198437E-3</c:v>
                </c:pt>
                <c:pt idx="46">
                  <c:v>2.4609452082566701E-3</c:v>
                </c:pt>
                <c:pt idx="47">
                  <c:v>1.9533710844459855E-3</c:v>
                </c:pt>
                <c:pt idx="48">
                  <c:v>1.5361116649395177E-3</c:v>
                </c:pt>
                <c:pt idx="49">
                  <c:v>1.1967847373242746E-3</c:v>
                </c:pt>
                <c:pt idx="50">
                  <c:v>9.2377141451492693E-4</c:v>
                </c:pt>
                <c:pt idx="51">
                  <c:v>7.0642851090996011E-4</c:v>
                </c:pt>
                <c:pt idx="52">
                  <c:v>5.3521360012729702E-4</c:v>
                </c:pt>
                <c:pt idx="53">
                  <c:v>4.0173649375436707E-4</c:v>
                </c:pt>
                <c:pt idx="54">
                  <c:v>2.9875188310934443E-4</c:v>
                </c:pt>
                <c:pt idx="55">
                  <c:v>2.2010770237173639E-4</c:v>
                </c:pt>
                <c:pt idx="56">
                  <c:v>1.6066269647476813E-4</c:v>
                </c:pt>
                <c:pt idx="57">
                  <c:v>1.1618500614048189E-4</c:v>
                </c:pt>
                <c:pt idx="58">
                  <c:v>8.3241585047889757E-5</c:v>
                </c:pt>
                <c:pt idx="59">
                  <c:v>5.9086167266195635E-5</c:v>
                </c:pt>
                <c:pt idx="60">
                  <c:v>2.8162327015258787E-3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83-46D3-B4C2-E7000357A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332784"/>
        <c:axId val="1887331120"/>
      </c:scatterChart>
      <c:valAx>
        <c:axId val="188733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87331120"/>
        <c:crosses val="autoZero"/>
        <c:crossBetween val="midCat"/>
      </c:valAx>
      <c:valAx>
        <c:axId val="188733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8733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Dn_30!$U$1</c:f>
              <c:strCache>
                <c:ptCount val="1"/>
                <c:pt idx="0">
                  <c:v>fx_cum_30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Dn_30!$P$2:$P$55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</c:numCache>
            </c:numRef>
          </c:xVal>
          <c:yVal>
            <c:numRef>
              <c:f>Dn_30!$U$2:$U$55</c:f>
              <c:numCache>
                <c:formatCode>General</c:formatCode>
                <c:ptCount val="54"/>
                <c:pt idx="0">
                  <c:v>1.4242890476327576E-2</c:v>
                </c:pt>
                <c:pt idx="1">
                  <c:v>1.8128904692005607E-2</c:v>
                </c:pt>
                <c:pt idx="2">
                  <c:v>2.2884460769784308E-2</c:v>
                </c:pt>
                <c:pt idx="3">
                  <c:v>2.865022107702301E-2</c:v>
                </c:pt>
                <c:pt idx="4">
                  <c:v>4.3818207440005134E-2</c:v>
                </c:pt>
                <c:pt idx="5">
                  <c:v>5.3536110150628154E-2</c:v>
                </c:pt>
                <c:pt idx="6">
                  <c:v>6.4887819085524212E-2</c:v>
                </c:pt>
                <c:pt idx="7">
                  <c:v>7.802518523313165E-2</c:v>
                </c:pt>
                <c:pt idx="8">
                  <c:v>9.3088263019222517E-2</c:v>
                </c:pt>
                <c:pt idx="9">
                  <c:v>0.11019934575891294</c:v>
                </c:pt>
                <c:pt idx="10">
                  <c:v>0.12945683314398052</c:v>
                </c:pt>
                <c:pt idx="11">
                  <c:v>0.15092920953601277</c:v>
                </c:pt>
                <c:pt idx="12">
                  <c:v>0.17464944301987176</c:v>
                </c:pt>
                <c:pt idx="13">
                  <c:v>0.20061012917880025</c:v>
                </c:pt>
                <c:pt idx="14">
                  <c:v>0.22875969714956448</c:v>
                </c:pt>
                <c:pt idx="15">
                  <c:v>0.25899996686810645</c:v>
                </c:pt>
                <c:pt idx="16">
                  <c:v>0.2911852954223294</c:v>
                </c:pt>
                <c:pt idx="17">
                  <c:v>0.32512347891196336</c:v>
                </c:pt>
                <c:pt idx="18">
                  <c:v>0.3605784879288122</c:v>
                </c:pt>
                <c:pt idx="19">
                  <c:v>0.39727501520015895</c:v>
                </c:pt>
                <c:pt idx="20">
                  <c:v>0.43490470991019969</c:v>
                </c:pt>
                <c:pt idx="21">
                  <c:v>0.47313387233665233</c:v>
                </c:pt>
                <c:pt idx="22">
                  <c:v>0.51161229242774797</c:v>
                </c:pt>
                <c:pt idx="23">
                  <c:v>0.54998284390507335</c:v>
                </c:pt>
                <c:pt idx="24">
                  <c:v>0.5878913972242934</c:v>
                </c:pt>
                <c:pt idx="25">
                  <c:v>0.62499659420876763</c:v>
                </c:pt>
                <c:pt idx="26">
                  <c:v>0.66097903608264574</c:v>
                </c:pt>
                <c:pt idx="27">
                  <c:v>0.69554947423429225</c:v>
                </c:pt>
                <c:pt idx="28">
                  <c:v>0.72845565624798525</c:v>
                </c:pt>
                <c:pt idx="29">
                  <c:v>0.75948756341725199</c:v>
                </c:pt>
                <c:pt idx="30">
                  <c:v>0.78848087342599293</c:v>
                </c:pt>
                <c:pt idx="31">
                  <c:v>0.81531858559403703</c:v>
                </c:pt>
                <c:pt idx="32">
                  <c:v>0.83993084829686127</c:v>
                </c:pt>
                <c:pt idx="33">
                  <c:v>0.86229312167390826</c:v>
                </c:pt>
                <c:pt idx="34">
                  <c:v>0.88242288746121655</c:v>
                </c:pt>
                <c:pt idx="35">
                  <c:v>0.90037517724669369</c:v>
                </c:pt>
                <c:pt idx="36">
                  <c:v>0.9162372280512926</c:v>
                </c:pt>
                <c:pt idx="37">
                  <c:v>0.93012258923738933</c:v>
                </c:pt>
                <c:pt idx="38">
                  <c:v>0.94216499851718871</c:v>
                </c:pt>
                <c:pt idx="39">
                  <c:v>0.95251232000505648</c:v>
                </c:pt>
                <c:pt idx="40">
                  <c:v>0.96132079769802492</c:v>
                </c:pt>
                <c:pt idx="41">
                  <c:v>0.96874982802618392</c:v>
                </c:pt>
                <c:pt idx="42">
                  <c:v>0.97495739994114383</c:v>
                </c:pt>
                <c:pt idx="43">
                  <c:v>0.98009629492958616</c:v>
                </c:pt>
                <c:pt idx="44">
                  <c:v>0.98431108629228392</c:v>
                </c:pt>
                <c:pt idx="45">
                  <c:v>0.9877359301300993</c:v>
                </c:pt>
                <c:pt idx="46">
                  <c:v>0.99049310187827255</c:v>
                </c:pt>
                <c:pt idx="47">
                  <c:v>0.99269220309407169</c:v>
                </c:pt>
                <c:pt idx="48">
                  <c:v>0.99442994378144867</c:v>
                </c:pt>
                <c:pt idx="49">
                  <c:v>0.99579039530859526</c:v>
                </c:pt>
                <c:pt idx="50">
                  <c:v>0.99684560683391443</c:v>
                </c:pt>
                <c:pt idx="51">
                  <c:v>0.99765648261584794</c:v>
                </c:pt>
                <c:pt idx="52">
                  <c:v>0.99827382697291889</c:v>
                </c:pt>
                <c:pt idx="53">
                  <c:v>0.99873947630501214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6-4653-9C2C-89579BC30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61920"/>
        <c:axId val="222163584"/>
      </c:scatterChart>
      <c:valAx>
        <c:axId val="22216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22163584"/>
        <c:crosses val="autoZero"/>
        <c:crossBetween val="midCat"/>
      </c:valAx>
      <c:valAx>
        <c:axId val="22216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2216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Cummulative probability distribution</a:t>
            </a:r>
            <a:r>
              <a:rPr lang="en-GB" b="1" baseline="0">
                <a:solidFill>
                  <a:sysClr val="windowText" lastClr="000000"/>
                </a:solidFill>
              </a:rPr>
              <a:t> w.r.t road density in the Netherlands </a:t>
            </a:r>
            <a:endParaRPr lang="en-GB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URBAN CENTRE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</c:numCache>
            </c:numRef>
          </c:xVal>
          <c:yVal>
            <c:numRef>
              <c:f>Sheet2!$B$2:$B$61</c:f>
              <c:numCache>
                <c:formatCode>General</c:formatCode>
                <c:ptCount val="60"/>
                <c:pt idx="0">
                  <c:v>1.4242890476327576E-2</c:v>
                </c:pt>
                <c:pt idx="1">
                  <c:v>1.8128904692005607E-2</c:v>
                </c:pt>
                <c:pt idx="2">
                  <c:v>2.2884460769784308E-2</c:v>
                </c:pt>
                <c:pt idx="3">
                  <c:v>2.865022107702301E-2</c:v>
                </c:pt>
                <c:pt idx="4">
                  <c:v>4.3818207440005134E-2</c:v>
                </c:pt>
                <c:pt idx="5">
                  <c:v>5.3536110150628154E-2</c:v>
                </c:pt>
                <c:pt idx="6">
                  <c:v>6.4887819085524212E-2</c:v>
                </c:pt>
                <c:pt idx="7">
                  <c:v>7.802518523313165E-2</c:v>
                </c:pt>
                <c:pt idx="8">
                  <c:v>9.3088263019222517E-2</c:v>
                </c:pt>
                <c:pt idx="9">
                  <c:v>0.11019934575891294</c:v>
                </c:pt>
                <c:pt idx="10">
                  <c:v>0.12945683314398052</c:v>
                </c:pt>
                <c:pt idx="11">
                  <c:v>0.15092920953601277</c:v>
                </c:pt>
                <c:pt idx="12">
                  <c:v>0.17464944301987176</c:v>
                </c:pt>
                <c:pt idx="13">
                  <c:v>0.20061012917880025</c:v>
                </c:pt>
                <c:pt idx="14">
                  <c:v>0.22875969714956448</c:v>
                </c:pt>
                <c:pt idx="15">
                  <c:v>0.25899996686810645</c:v>
                </c:pt>
                <c:pt idx="16">
                  <c:v>0.2911852954223294</c:v>
                </c:pt>
                <c:pt idx="17">
                  <c:v>0.32512347891196336</c:v>
                </c:pt>
                <c:pt idx="18">
                  <c:v>0.3605784879288122</c:v>
                </c:pt>
                <c:pt idx="19">
                  <c:v>0.39727501520015895</c:v>
                </c:pt>
                <c:pt idx="20">
                  <c:v>0.43490470991019969</c:v>
                </c:pt>
                <c:pt idx="21">
                  <c:v>0.47313387233665233</c:v>
                </c:pt>
                <c:pt idx="22">
                  <c:v>0.51161229242774797</c:v>
                </c:pt>
                <c:pt idx="23">
                  <c:v>0.54998284390507335</c:v>
                </c:pt>
                <c:pt idx="24">
                  <c:v>0.5878913972242934</c:v>
                </c:pt>
                <c:pt idx="25">
                  <c:v>0.62499659420876763</c:v>
                </c:pt>
                <c:pt idx="26">
                  <c:v>0.66097903608264574</c:v>
                </c:pt>
                <c:pt idx="27">
                  <c:v>0.69554947423429225</c:v>
                </c:pt>
                <c:pt idx="28">
                  <c:v>0.72845565624798525</c:v>
                </c:pt>
                <c:pt idx="29">
                  <c:v>0.75948756341725199</c:v>
                </c:pt>
                <c:pt idx="30">
                  <c:v>0.78848087342599293</c:v>
                </c:pt>
                <c:pt idx="31">
                  <c:v>0.81531858559403703</c:v>
                </c:pt>
                <c:pt idx="32">
                  <c:v>0.83993084829686127</c:v>
                </c:pt>
                <c:pt idx="33">
                  <c:v>0.86229312167390826</c:v>
                </c:pt>
                <c:pt idx="34">
                  <c:v>0.88242288746121655</c:v>
                </c:pt>
                <c:pt idx="35">
                  <c:v>0.90037517724669369</c:v>
                </c:pt>
                <c:pt idx="36">
                  <c:v>0.9162372280512926</c:v>
                </c:pt>
                <c:pt idx="37">
                  <c:v>0.93012258923738933</c:v>
                </c:pt>
                <c:pt idx="38">
                  <c:v>0.94216499851718871</c:v>
                </c:pt>
                <c:pt idx="39">
                  <c:v>0.95251232000505648</c:v>
                </c:pt>
                <c:pt idx="40">
                  <c:v>0.96132079769802492</c:v>
                </c:pt>
                <c:pt idx="41">
                  <c:v>0.96874982802618392</c:v>
                </c:pt>
                <c:pt idx="42">
                  <c:v>0.97495739994114383</c:v>
                </c:pt>
                <c:pt idx="43">
                  <c:v>0.98009629492958616</c:v>
                </c:pt>
                <c:pt idx="44">
                  <c:v>0.98431108629228392</c:v>
                </c:pt>
                <c:pt idx="45">
                  <c:v>0.9877359301300993</c:v>
                </c:pt>
                <c:pt idx="46">
                  <c:v>0.99049310187827255</c:v>
                </c:pt>
                <c:pt idx="47">
                  <c:v>0.99269220309407169</c:v>
                </c:pt>
                <c:pt idx="48">
                  <c:v>0.99442994378144867</c:v>
                </c:pt>
                <c:pt idx="49">
                  <c:v>0.99579039530859526</c:v>
                </c:pt>
                <c:pt idx="50">
                  <c:v>0.99684560683391443</c:v>
                </c:pt>
                <c:pt idx="51">
                  <c:v>0.99765648261584794</c:v>
                </c:pt>
                <c:pt idx="52">
                  <c:v>0.99827382697291889</c:v>
                </c:pt>
                <c:pt idx="53">
                  <c:v>0.99873947630501214</c:v>
                </c:pt>
                <c:pt idx="54">
                  <c:v>0.99908745193814141</c:v>
                </c:pt>
                <c:pt idx="55">
                  <c:v>0.99934508229193963</c:v>
                </c:pt>
                <c:pt idx="56">
                  <c:v>0.99953405695173869</c:v>
                </c:pt>
                <c:pt idx="57">
                  <c:v>0.99967138791287369</c:v>
                </c:pt>
                <c:pt idx="58">
                  <c:v>0.99977026409553094</c:v>
                </c:pt>
                <c:pt idx="59">
                  <c:v>0.99984079399518422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C2-4693-A18A-0ACE44658CCF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DENSE URBAN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</c:numCache>
            </c:numRef>
          </c:xVal>
          <c:yVal>
            <c:numRef>
              <c:f>Sheet2!$C$2:$C$61</c:f>
              <c:numCache>
                <c:formatCode>General</c:formatCode>
                <c:ptCount val="60"/>
                <c:pt idx="0">
                  <c:v>7.7401734347912754E-3</c:v>
                </c:pt>
                <c:pt idx="1">
                  <c:v>1.0607223508072479E-2</c:v>
                </c:pt>
                <c:pt idx="2">
                  <c:v>1.4358488787751698E-2</c:v>
                </c:pt>
                <c:pt idx="3">
                  <c:v>1.9200241955410289E-2</c:v>
                </c:pt>
                <c:pt idx="4">
                  <c:v>2.5364912676286371E-2</c:v>
                </c:pt>
                <c:pt idx="5">
                  <c:v>3.310773861170075E-2</c:v>
                </c:pt>
                <c:pt idx="6">
                  <c:v>4.2701114982322305E-2</c:v>
                </c:pt>
                <c:pt idx="7">
                  <c:v>5.4426465851906969E-2</c:v>
                </c:pt>
                <c:pt idx="8">
                  <c:v>6.8563639438258925E-2</c:v>
                </c:pt>
                <c:pt idx="9">
                  <c:v>8.5378052593971604E-2</c:v>
                </c:pt>
                <c:pt idx="10">
                  <c:v>0.10510605992511149</c:v>
                </c:pt>
                <c:pt idx="11">
                  <c:v>0.12793927726402143</c:v>
                </c:pt>
                <c:pt idx="12">
                  <c:v>0.1540088183108522</c:v>
                </c:pt>
                <c:pt idx="13">
                  <c:v>0.1833705757619041</c:v>
                </c:pt>
                <c:pt idx="14">
                  <c:v>0.21599276445325019</c:v>
                </c:pt>
                <c:pt idx="15">
                  <c:v>0.25174692059482895</c:v>
                </c:pt>
                <c:pt idx="16">
                  <c:v>0.29040340533992803</c:v>
                </c:pt>
                <c:pt idx="17">
                  <c:v>0.331632193971651</c:v>
                </c:pt>
                <c:pt idx="18">
                  <c:v>0.37500936065857238</c:v>
                </c:pt>
                <c:pt idx="19">
                  <c:v>0.42002922467820347</c:v>
                </c:pt>
                <c:pt idx="20">
                  <c:v>0.46612165074987294</c:v>
                </c:pt>
                <c:pt idx="21">
                  <c:v>0.51267354399015841</c:v>
                </c:pt>
                <c:pt idx="22">
                  <c:v>0.55905319967986333</c:v>
                </c:pt>
                <c:pt idx="23">
                  <c:v>0.60463590363338338</c:v>
                </c:pt>
                <c:pt idx="24">
                  <c:v>0.64882906183101352</c:v>
                </c:pt>
                <c:pt idx="25">
                  <c:v>0.69109518215382082</c:v>
                </c:pt>
                <c:pt idx="26">
                  <c:v>0.73097123124219587</c:v>
                </c:pt>
                <c:pt idx="27">
                  <c:v>0.76808322180328181</c:v>
                </c:pt>
                <c:pt idx="28">
                  <c:v>0.80215531113268934</c:v>
                </c:pt>
                <c:pt idx="29">
                  <c:v>0.83301316166369976</c:v>
                </c:pt>
                <c:pt idx="30">
                  <c:v>0.8605817776707757</c:v>
                </c:pt>
                <c:pt idx="31">
                  <c:v>0.88487844147505879</c:v>
                </c:pt>
                <c:pt idx="32">
                  <c:v>0.90600169006245945</c:v>
                </c:pt>
                <c:pt idx="33">
                  <c:v>0.92411747515805642</c:v>
                </c:pt>
                <c:pt idx="34">
                  <c:v>0.93944372825123368</c:v>
                </c:pt>
                <c:pt idx="35">
                  <c:v>0.95223451350364807</c:v>
                </c:pt>
                <c:pt idx="36">
                  <c:v>0.96276481490148913</c:v>
                </c:pt>
                <c:pt idx="37">
                  <c:v>0.9713167968187606</c:v>
                </c:pt>
                <c:pt idx="38">
                  <c:v>0.97816813054182805</c:v>
                </c:pt>
                <c:pt idx="39">
                  <c:v>0.9835827238787852</c:v>
                </c:pt>
                <c:pt idx="40">
                  <c:v>0.98780395312784297</c:v>
                </c:pt>
                <c:pt idx="41">
                  <c:v>0.99105029611476259</c:v>
                </c:pt>
                <c:pt idx="42">
                  <c:v>0.99351311363038064</c:v>
                </c:pt>
                <c:pt idx="43">
                  <c:v>0.99535622861267137</c:v>
                </c:pt>
                <c:pt idx="44">
                  <c:v>0.99671690543547664</c:v>
                </c:pt>
                <c:pt idx="45">
                  <c:v>0.99770782842542227</c:v>
                </c:pt>
                <c:pt idx="46">
                  <c:v>0.99841970905840127</c:v>
                </c:pt>
                <c:pt idx="47">
                  <c:v>0.99892420398697213</c:v>
                </c:pt>
                <c:pt idx="48">
                  <c:v>0.99927689044296786</c:v>
                </c:pt>
                <c:pt idx="49">
                  <c:v>0.99952011258348006</c:v>
                </c:pt>
                <c:pt idx="50">
                  <c:v>0.99968557515669776</c:v>
                </c:pt>
                <c:pt idx="51">
                  <c:v>0.99979661498510641</c:v>
                </c:pt>
                <c:pt idx="52">
                  <c:v>0.99987012391938324</c:v>
                </c:pt>
                <c:pt idx="53">
                  <c:v>0.99991812862421592</c:v>
                </c:pt>
                <c:pt idx="54">
                  <c:v>0.99994905363144559</c:v>
                </c:pt>
                <c:pt idx="55">
                  <c:v>0.99996870614664901</c:v>
                </c:pt>
                <c:pt idx="56">
                  <c:v>0.99998102609232531</c:v>
                </c:pt>
                <c:pt idx="57">
                  <c:v>0.99998864480791427</c:v>
                </c:pt>
                <c:pt idx="58">
                  <c:v>0.99999329249672919</c:v>
                </c:pt>
                <c:pt idx="59">
                  <c:v>0.99999608938186557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C2-4693-A18A-0ACE44658CCF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SEMI URBAN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</c:numCache>
            </c:numRef>
          </c:xVal>
          <c:yVal>
            <c:numRef>
              <c:f>Sheet2!$D$2:$D$61</c:f>
              <c:numCache>
                <c:formatCode>General</c:formatCode>
                <c:ptCount val="60"/>
                <c:pt idx="0">
                  <c:v>4.1185556441591158E-2</c:v>
                </c:pt>
                <c:pt idx="1">
                  <c:v>5.8313215797488965E-2</c:v>
                </c:pt>
                <c:pt idx="2">
                  <c:v>8.0593037186981659E-2</c:v>
                </c:pt>
                <c:pt idx="3">
                  <c:v>0.10877016820415034</c:v>
                </c:pt>
                <c:pt idx="4">
                  <c:v>0.14341617890950059</c:v>
                </c:pt>
                <c:pt idx="5">
                  <c:v>0.18483341497234201</c:v>
                </c:pt>
                <c:pt idx="6">
                  <c:v>0.2329705700872817</c:v>
                </c:pt>
                <c:pt idx="7">
                  <c:v>0.28736459147855448</c:v>
                </c:pt>
                <c:pt idx="8">
                  <c:v>0.34712222164852524</c:v>
                </c:pt>
                <c:pt idx="9">
                  <c:v>0.41094960242731104</c:v>
                </c:pt>
                <c:pt idx="10">
                  <c:v>0.47723107427393463</c:v>
                </c:pt>
                <c:pt idx="11">
                  <c:v>0.54414996470465038</c:v>
                </c:pt>
                <c:pt idx="12">
                  <c:v>0.60983656526301344</c:v>
                </c:pt>
                <c:pt idx="13">
                  <c:v>0.67252339518000925</c:v>
                </c:pt>
                <c:pt idx="14">
                  <c:v>0.7306864611805719</c:v>
                </c:pt>
                <c:pt idx="15">
                  <c:v>0.78315388393533836</c:v>
                </c:pt>
                <c:pt idx="16">
                  <c:v>0.82916932823437806</c:v>
                </c:pt>
                <c:pt idx="17">
                  <c:v>0.86840570939202899</c:v>
                </c:pt>
                <c:pt idx="18">
                  <c:v>0.90093283555478276</c:v>
                </c:pt>
                <c:pt idx="19">
                  <c:v>0.9271492837219848</c:v>
                </c:pt>
                <c:pt idx="20">
                  <c:v>0.9476927348258668</c:v>
                </c:pt>
                <c:pt idx="21">
                  <c:v>0.96334381530589785</c:v>
                </c:pt>
                <c:pt idx="22">
                  <c:v>0.97493656867269063</c:v>
                </c:pt>
                <c:pt idx="23">
                  <c:v>0.98328490993663653</c:v>
                </c:pt>
                <c:pt idx="24">
                  <c:v>0.98912991767464242</c:v>
                </c:pt>
                <c:pt idx="25">
                  <c:v>0.99310861825686925</c:v>
                </c:pt>
                <c:pt idx="26">
                  <c:v>0.99574172620512524</c:v>
                </c:pt>
                <c:pt idx="27">
                  <c:v>0.99743593634628769</c:v>
                </c:pt>
                <c:pt idx="28">
                  <c:v>0.99849576842642263</c:v>
                </c:pt>
                <c:pt idx="29">
                  <c:v>0.9991403501371483</c:v>
                </c:pt>
                <c:pt idx="30">
                  <c:v>0.9995214949295419</c:v>
                </c:pt>
                <c:pt idx="31">
                  <c:v>0.99974061040629358</c:v>
                </c:pt>
                <c:pt idx="32">
                  <c:v>0.99986307967541566</c:v>
                </c:pt>
                <c:pt idx="33">
                  <c:v>0.99992963030373816</c:v>
                </c:pt>
                <c:pt idx="34">
                  <c:v>0.99996479024235208</c:v>
                </c:pt>
                <c:pt idx="35">
                  <c:v>0.99998285012483201</c:v>
                </c:pt>
                <c:pt idx="36">
                  <c:v>0.9999918690034737</c:v>
                </c:pt>
                <c:pt idx="37">
                  <c:v>0.99999624786209296</c:v>
                </c:pt>
                <c:pt idx="38">
                  <c:v>0.99999831485984425</c:v>
                </c:pt>
                <c:pt idx="39">
                  <c:v>0.99999926347427559</c:v>
                </c:pt>
                <c:pt idx="40">
                  <c:v>0.99999968673700901</c:v>
                </c:pt>
                <c:pt idx="41">
                  <c:v>0.99999987034892257</c:v>
                </c:pt>
                <c:pt idx="42">
                  <c:v>0.99999994778835055</c:v>
                </c:pt>
                <c:pt idx="43">
                  <c:v>0.9999999795420117</c:v>
                </c:pt>
                <c:pt idx="44">
                  <c:v>0.99999999220090663</c:v>
                </c:pt>
                <c:pt idx="45">
                  <c:v>0.99999999710736409</c:v>
                </c:pt>
                <c:pt idx="46">
                  <c:v>0.99999999895625147</c:v>
                </c:pt>
                <c:pt idx="47">
                  <c:v>0.99999999963361674</c:v>
                </c:pt>
                <c:pt idx="48">
                  <c:v>0.99999999987488797</c:v>
                </c:pt>
                <c:pt idx="49">
                  <c:v>0.99999999995844024</c:v>
                </c:pt>
                <c:pt idx="50">
                  <c:v>0.99999999998657096</c:v>
                </c:pt>
                <c:pt idx="51">
                  <c:v>0.99999999999577904</c:v>
                </c:pt>
                <c:pt idx="52">
                  <c:v>0.99999999999870959</c:v>
                </c:pt>
                <c:pt idx="53">
                  <c:v>0.99999999999961631</c:v>
                </c:pt>
                <c:pt idx="54">
                  <c:v>0.99999999999988898</c:v>
                </c:pt>
                <c:pt idx="55">
                  <c:v>0.9999999999999688</c:v>
                </c:pt>
                <c:pt idx="56">
                  <c:v>0.99999999999999145</c:v>
                </c:pt>
                <c:pt idx="57">
                  <c:v>0.99999999999999778</c:v>
                </c:pt>
                <c:pt idx="58">
                  <c:v>0.99999999999999944</c:v>
                </c:pt>
                <c:pt idx="59">
                  <c:v>0.99999999999999989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C2-4693-A18A-0ACE44658CCF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SUBURBAN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</c:numCache>
            </c:numRef>
          </c:xVal>
          <c:yVal>
            <c:numRef>
              <c:f>Sheet2!$E$2:$E$61</c:f>
              <c:numCache>
                <c:formatCode>General</c:formatCode>
                <c:ptCount val="60"/>
                <c:pt idx="0">
                  <c:v>4.4606222422507287E-2</c:v>
                </c:pt>
                <c:pt idx="1">
                  <c:v>6.3836957068400035E-2</c:v>
                </c:pt>
                <c:pt idx="2">
                  <c:v>8.8972205579295582E-2</c:v>
                </c:pt>
                <c:pt idx="3">
                  <c:v>0.12082281175242732</c:v>
                </c:pt>
                <c:pt idx="4">
                  <c:v>0.20655644177598675</c:v>
                </c:pt>
                <c:pt idx="5">
                  <c:v>0.26037161724676117</c:v>
                </c:pt>
                <c:pt idx="6">
                  <c:v>0.32061763479932481</c:v>
                </c:pt>
                <c:pt idx="7">
                  <c:v>0.38600581222072189</c:v>
                </c:pt>
                <c:pt idx="8">
                  <c:v>0.45481040591966115</c:v>
                </c:pt>
                <c:pt idx="9">
                  <c:v>0.52500165264276444</c:v>
                </c:pt>
                <c:pt idx="10">
                  <c:v>0.59442344138538783</c:v>
                </c:pt>
                <c:pt idx="11">
                  <c:v>0.66098997825870898</c:v>
                </c:pt>
                <c:pt idx="12">
                  <c:v>0.72287185022540712</c:v>
                </c:pt>
                <c:pt idx="13">
                  <c:v>0.77864410857207156</c:v>
                </c:pt>
                <c:pt idx="14">
                  <c:v>0.82737679070963477</c:v>
                </c:pt>
                <c:pt idx="15">
                  <c:v>0.86865964159907749</c:v>
                </c:pt>
                <c:pt idx="16">
                  <c:v>0.90256484166598461</c:v>
                </c:pt>
                <c:pt idx="17">
                  <c:v>0.92956151084998151</c:v>
                </c:pt>
                <c:pt idx="18">
                  <c:v>0.95040168176509343</c:v>
                </c:pt>
                <c:pt idx="19">
                  <c:v>0.96599862740281406</c:v>
                </c:pt>
                <c:pt idx="20">
                  <c:v>0.97731546281484072</c:v>
                </c:pt>
                <c:pt idx="21">
                  <c:v>0.98527627844114418</c:v>
                </c:pt>
                <c:pt idx="22">
                  <c:v>0.99070549567129473</c:v>
                </c:pt>
                <c:pt idx="23">
                  <c:v>0.99429524330325547</c:v>
                </c:pt>
                <c:pt idx="24">
                  <c:v>0.99659635456800311</c:v>
                </c:pt>
                <c:pt idx="25">
                  <c:v>0.99802642778657413</c:v>
                </c:pt>
                <c:pt idx="26">
                  <c:v>0.99888806774752881</c:v>
                </c:pt>
                <c:pt idx="27">
                  <c:v>0.99939138317344178</c:v>
                </c:pt>
                <c:pt idx="28">
                  <c:v>0.9996764203076034</c:v>
                </c:pt>
                <c:pt idx="29">
                  <c:v>0.99983291851868561</c:v>
                </c:pt>
                <c:pt idx="30">
                  <c:v>0.99991622215934362</c:v>
                </c:pt>
                <c:pt idx="31">
                  <c:v>0.99995921193611981</c:v>
                </c:pt>
                <c:pt idx="32">
                  <c:v>0.99998072057521958</c:v>
                </c:pt>
                <c:pt idx="33">
                  <c:v>0.99999115352548262</c:v>
                </c:pt>
                <c:pt idx="34">
                  <c:v>0.99999605975350192</c:v>
                </c:pt>
                <c:pt idx="35">
                  <c:v>0.9999982965919989</c:v>
                </c:pt>
                <c:pt idx="36">
                  <c:v>0.99999928529933457</c:v>
                </c:pt>
                <c:pt idx="37">
                  <c:v>0.99999970898817758</c:v>
                </c:pt>
                <c:pt idx="38">
                  <c:v>0.99999988501236836</c:v>
                </c:pt>
                <c:pt idx="39">
                  <c:v>0.99999995591194679</c:v>
                </c:pt>
                <c:pt idx="40">
                  <c:v>0.99999998359798559</c:v>
                </c:pt>
                <c:pt idx="41">
                  <c:v>0.99999999407949369</c:v>
                </c:pt>
                <c:pt idx="42">
                  <c:v>0.99999999792658423</c:v>
                </c:pt>
                <c:pt idx="43">
                  <c:v>0.99999999929553118</c:v>
                </c:pt>
                <c:pt idx="44">
                  <c:v>0.99999999976779685</c:v>
                </c:pt>
                <c:pt idx="45">
                  <c:v>0.99999999992575106</c:v>
                </c:pt>
                <c:pt idx="46">
                  <c:v>0.99999999997696898</c:v>
                </c:pt>
                <c:pt idx="47">
                  <c:v>0.99999999999307021</c:v>
                </c:pt>
                <c:pt idx="48">
                  <c:v>0.9999999999979774</c:v>
                </c:pt>
                <c:pt idx="49">
                  <c:v>0.99999999999942735</c:v>
                </c:pt>
                <c:pt idx="50">
                  <c:v>0.99999999999984279</c:v>
                </c:pt>
                <c:pt idx="51">
                  <c:v>0.99999999999995814</c:v>
                </c:pt>
                <c:pt idx="52">
                  <c:v>0.99999999999998923</c:v>
                </c:pt>
                <c:pt idx="53">
                  <c:v>0.99999999999999734</c:v>
                </c:pt>
                <c:pt idx="54">
                  <c:v>0.99999999999999933</c:v>
                </c:pt>
                <c:pt idx="55">
                  <c:v>0.99999999999999989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C2-4693-A18A-0ACE44658CCF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RURAL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</c:numCache>
            </c:numRef>
          </c:xVal>
          <c:yVal>
            <c:numRef>
              <c:f>Sheet2!$F$2:$F$61</c:f>
              <c:numCache>
                <c:formatCode>General</c:formatCode>
                <c:ptCount val="60"/>
                <c:pt idx="0">
                  <c:v>4.5907824172907744E-2</c:v>
                </c:pt>
                <c:pt idx="1">
                  <c:v>6.8357138781493659E-2</c:v>
                </c:pt>
                <c:pt idx="2">
                  <c:v>9.8459244404445478E-2</c:v>
                </c:pt>
                <c:pt idx="3">
                  <c:v>0.13727975408865831</c:v>
                </c:pt>
                <c:pt idx="4">
                  <c:v>0.24286808361870971</c:v>
                </c:pt>
                <c:pt idx="5">
                  <c:v>0.3087669926418849</c:v>
                </c:pt>
                <c:pt idx="6">
                  <c:v>0.38148221251901326</c:v>
                </c:pt>
                <c:pt idx="7">
                  <c:v>0.45865126673288437</c:v>
                </c:pt>
                <c:pt idx="8">
                  <c:v>0.53741599975117538</c:v>
                </c:pt>
                <c:pt idx="9">
                  <c:v>0.61473588649407351</c:v>
                </c:pt>
                <c:pt idx="10">
                  <c:v>0.68773563861189924</c:v>
                </c:pt>
                <c:pt idx="11">
                  <c:v>0.75402171628829495</c:v>
                </c:pt>
                <c:pt idx="12">
                  <c:v>0.81191044289465231</c:v>
                </c:pt>
                <c:pt idx="13">
                  <c:v>0.86053284168965527</c:v>
                </c:pt>
                <c:pt idx="14">
                  <c:v>0.89981084819498758</c:v>
                </c:pt>
                <c:pt idx="15">
                  <c:v>0.93032723565863429</c:v>
                </c:pt>
                <c:pt idx="16">
                  <c:v>0.95312999348350336</c:v>
                </c:pt>
                <c:pt idx="17">
                  <c:v>0.96951747211482453</c:v>
                </c:pt>
                <c:pt idx="18">
                  <c:v>0.9808442749314763</c:v>
                </c:pt>
                <c:pt idx="19">
                  <c:v>0.98837389219203775</c:v>
                </c:pt>
                <c:pt idx="20">
                  <c:v>0.99318792154468272</c:v>
                </c:pt>
                <c:pt idx="21">
                  <c:v>0.99614807853097298</c:v>
                </c:pt>
                <c:pt idx="22">
                  <c:v>0.99789869426243294</c:v>
                </c:pt>
                <c:pt idx="23">
                  <c:v>0.99889441344135643</c:v>
                </c:pt>
                <c:pt idx="24">
                  <c:v>0.99943910765420874</c:v>
                </c:pt>
                <c:pt idx="25">
                  <c:v>0.99972568269729323</c:v>
                </c:pt>
                <c:pt idx="26">
                  <c:v>0.99987069122852223</c:v>
                </c:pt>
                <c:pt idx="27">
                  <c:v>0.99994126091384938</c:v>
                </c:pt>
                <c:pt idx="28">
                  <c:v>0.99997429118193204</c:v>
                </c:pt>
                <c:pt idx="29">
                  <c:v>0.99998915995556625</c:v>
                </c:pt>
                <c:pt idx="30">
                  <c:v>0.99999559730627308</c:v>
                </c:pt>
                <c:pt idx="31">
                  <c:v>0.99999827775798877</c:v>
                </c:pt>
                <c:pt idx="32">
                  <c:v>0.99999935119712824</c:v>
                </c:pt>
                <c:pt idx="33">
                  <c:v>0.9999997646398</c:v>
                </c:pt>
                <c:pt idx="34">
                  <c:v>0.99999991779135555</c:v>
                </c:pt>
                <c:pt idx="35">
                  <c:v>0.99999997235402005</c:v>
                </c:pt>
                <c:pt idx="36">
                  <c:v>0.99999999104954074</c:v>
                </c:pt>
                <c:pt idx="37">
                  <c:v>0.99999999721048372</c:v>
                </c:pt>
                <c:pt idx="38">
                  <c:v>0.99999999916313287</c:v>
                </c:pt>
                <c:pt idx="39">
                  <c:v>0.99999999975834042</c:v>
                </c:pt>
                <c:pt idx="40">
                  <c:v>0.99999999993283406</c:v>
                </c:pt>
                <c:pt idx="41">
                  <c:v>0.99999999998203315</c:v>
                </c:pt>
                <c:pt idx="42">
                  <c:v>0.99999999999537459</c:v>
                </c:pt>
                <c:pt idx="43">
                  <c:v>0.99999999999885403</c:v>
                </c:pt>
                <c:pt idx="44">
                  <c:v>0.99999999999972677</c:v>
                </c:pt>
                <c:pt idx="45">
                  <c:v>0.99999999999993727</c:v>
                </c:pt>
                <c:pt idx="46">
                  <c:v>0.99999999999998612</c:v>
                </c:pt>
                <c:pt idx="47">
                  <c:v>0.99999999999999711</c:v>
                </c:pt>
                <c:pt idx="48">
                  <c:v>0.99999999999999944</c:v>
                </c:pt>
                <c:pt idx="49">
                  <c:v>0.99999999999999989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C2-4693-A18A-0ACE44658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114687"/>
        <c:axId val="945123007"/>
      </c:scatterChart>
      <c:valAx>
        <c:axId val="94511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ysClr val="windowText" lastClr="000000"/>
                    </a:solidFill>
                  </a:rPr>
                  <a:t>Road</a:t>
                </a:r>
                <a:r>
                  <a:rPr lang="en-GB" sz="1200" baseline="0">
                    <a:solidFill>
                      <a:sysClr val="windowText" lastClr="000000"/>
                    </a:solidFill>
                  </a:rPr>
                  <a:t> density (km/km2)</a:t>
                </a:r>
                <a:endParaRPr lang="en-GB" sz="12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45123007"/>
        <c:crosses val="autoZero"/>
        <c:crossBetween val="midCat"/>
      </c:valAx>
      <c:valAx>
        <c:axId val="94512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ysClr val="windowText" lastClr="000000"/>
                    </a:solidFill>
                  </a:rPr>
                  <a:t>Cummulative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4511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Probability distribution</a:t>
            </a:r>
            <a:r>
              <a:rPr lang="en-GB" b="1" baseline="0">
                <a:solidFill>
                  <a:sysClr val="windowText" lastClr="000000"/>
                </a:solidFill>
              </a:rPr>
              <a:t> w.r.t road density in the Netherlands </a:t>
            </a:r>
            <a:endParaRPr lang="en-GB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URBAN CENTRE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Sheet3!$A$2:$A$61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</c:numCache>
            </c:numRef>
          </c:xVal>
          <c:yVal>
            <c:numRef>
              <c:f>Sheet3!$B$2:$B$61</c:f>
              <c:numCache>
                <c:formatCode>General</c:formatCode>
                <c:ptCount val="60"/>
                <c:pt idx="0">
                  <c:v>3.4954305256614882E-3</c:v>
                </c:pt>
                <c:pt idx="1">
                  <c:v>4.2982140005969876E-3</c:v>
                </c:pt>
                <c:pt idx="2">
                  <c:v>5.2363735037826023E-3</c:v>
                </c:pt>
                <c:pt idx="3">
                  <c:v>6.3201650679315449E-3</c:v>
                </c:pt>
                <c:pt idx="4">
                  <c:v>8.9534352520673505E-3</c:v>
                </c:pt>
                <c:pt idx="5">
                  <c:v>1.0508801019011769E-2</c:v>
                </c:pt>
                <c:pt idx="6">
                  <c:v>1.2220018483553191E-2</c:v>
                </c:pt>
                <c:pt idx="7">
                  <c:v>1.4078156186968121E-2</c:v>
                </c:pt>
                <c:pt idx="8">
                  <c:v>1.6068484481869986E-2</c:v>
                </c:pt>
                <c:pt idx="9">
                  <c:v>1.817018205279456E-2</c:v>
                </c:pt>
                <c:pt idx="10">
                  <c:v>2.0356300906251967E-2</c:v>
                </c:pt>
                <c:pt idx="11">
                  <c:v>2.2594028260750448E-2</c:v>
                </c:pt>
                <c:pt idx="12">
                  <c:v>2.4845268566813145E-2</c:v>
                </c:pt>
                <c:pt idx="13">
                  <c:v>2.7067549894498309E-2</c:v>
                </c:pt>
                <c:pt idx="14">
                  <c:v>2.9215237333446928E-2</c:v>
                </c:pt>
                <c:pt idx="15">
                  <c:v>3.1241013444517383E-2</c:v>
                </c:pt>
                <c:pt idx="16">
                  <c:v>3.3097564039950921E-2</c:v>
                </c:pt>
                <c:pt idx="17">
                  <c:v>3.4739388610545124E-2</c:v>
                </c:pt>
                <c:pt idx="18">
                  <c:v>3.6124640429027112E-2</c:v>
                </c:pt>
                <c:pt idx="19">
                  <c:v>3.7216893306588908E-2</c:v>
                </c:pt>
                <c:pt idx="20">
                  <c:v>3.7986731249123128E-2</c:v>
                </c:pt>
                <c:pt idx="21">
                  <c:v>3.8413064309248374E-2</c:v>
                </c:pt>
                <c:pt idx="22">
                  <c:v>3.8484088510136273E-2</c:v>
                </c:pt>
                <c:pt idx="23">
                  <c:v>3.8197828864354938E-2</c:v>
                </c:pt>
                <c:pt idx="24">
                  <c:v>3.7562230622666268E-2</c:v>
                </c:pt>
                <c:pt idx="25">
                  <c:v>3.6594792868724246E-2</c:v>
                </c:pt>
                <c:pt idx="26">
                  <c:v>3.5321768042960867E-2</c:v>
                </c:pt>
                <c:pt idx="27">
                  <c:v>3.377697850068323E-2</c:v>
                </c:pt>
                <c:pt idx="28">
                  <c:v>3.2000324549182758E-2</c:v>
                </c:pt>
                <c:pt idx="29">
                  <c:v>3.0036075747090135E-2</c:v>
                </c:pt>
                <c:pt idx="30">
                  <c:v>2.7931047356291691E-2</c:v>
                </c:pt>
                <c:pt idx="31">
                  <c:v>2.5732766176055466E-2</c:v>
                </c:pt>
                <c:pt idx="32">
                  <c:v>2.3487724743721648E-2</c:v>
                </c:pt>
                <c:pt idx="33">
                  <c:v>2.1239810906673776E-2</c:v>
                </c:pt>
                <c:pt idx="34">
                  <c:v>1.9028982452915677E-2</c:v>
                </c:pt>
                <c:pt idx="35">
                  <c:v>1.6890235603790892E-2</c:v>
                </c:pt>
                <c:pt idx="36">
                  <c:v>1.4852893669042782E-2</c:v>
                </c:pt>
                <c:pt idx="37">
                  <c:v>1.2940219961663399E-2</c:v>
                </c:pt>
                <c:pt idx="38">
                  <c:v>1.1169338879320085E-2</c:v>
                </c:pt>
                <c:pt idx="39">
                  <c:v>9.5514322405600097E-3</c:v>
                </c:pt>
                <c:pt idx="40">
                  <c:v>8.0921654342875713E-3</c:v>
                </c:pt>
                <c:pt idx="41">
                  <c:v>6.79229013823011E-3</c:v>
                </c:pt>
                <c:pt idx="42">
                  <c:v>5.6483672634576121E-3</c:v>
                </c:pt>
                <c:pt idx="43">
                  <c:v>4.6535549667317405E-3</c:v>
                </c:pt>
                <c:pt idx="44">
                  <c:v>3.7984113167176506E-3</c:v>
                </c:pt>
                <c:pt idx="45">
                  <c:v>3.0716685891198437E-3</c:v>
                </c:pt>
                <c:pt idx="46">
                  <c:v>2.4609452082566701E-3</c:v>
                </c:pt>
                <c:pt idx="47">
                  <c:v>1.9533710844459855E-3</c:v>
                </c:pt>
                <c:pt idx="48">
                  <c:v>1.5361116649395177E-3</c:v>
                </c:pt>
                <c:pt idx="49">
                  <c:v>1.1967847373242746E-3</c:v>
                </c:pt>
                <c:pt idx="50">
                  <c:v>9.2377141451492693E-4</c:v>
                </c:pt>
                <c:pt idx="51">
                  <c:v>7.0642851090996011E-4</c:v>
                </c:pt>
                <c:pt idx="52">
                  <c:v>5.3521360012729702E-4</c:v>
                </c:pt>
                <c:pt idx="53">
                  <c:v>4.0173649375436707E-4</c:v>
                </c:pt>
                <c:pt idx="54">
                  <c:v>2.9875188310934443E-4</c:v>
                </c:pt>
                <c:pt idx="55">
                  <c:v>2.2010770237173639E-4</c:v>
                </c:pt>
                <c:pt idx="56">
                  <c:v>1.6066269647476813E-4</c:v>
                </c:pt>
                <c:pt idx="57">
                  <c:v>1.1618500614048189E-4</c:v>
                </c:pt>
                <c:pt idx="58">
                  <c:v>8.3241585047889757E-5</c:v>
                </c:pt>
                <c:pt idx="59">
                  <c:v>5.9086167266195635E-5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9B-4AA5-AFA2-6C1CE105EAC7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DENSE URBAN</c:v>
                </c:pt>
              </c:strCache>
            </c:strRef>
          </c:tx>
          <c:spPr>
            <a:ln w="19050" cap="rnd">
              <a:solidFill>
                <a:srgbClr val="7326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32600"/>
              </a:solidFill>
              <a:ln w="9525">
                <a:solidFill>
                  <a:srgbClr val="732600"/>
                </a:solidFill>
              </a:ln>
              <a:effectLst/>
            </c:spPr>
          </c:marker>
          <c:xVal>
            <c:numRef>
              <c:f>Sheet3!$A$2:$A$61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</c:numCache>
            </c:numRef>
          </c:xVal>
          <c:yVal>
            <c:numRef>
              <c:f>Sheet3!$C$2:$C$61</c:f>
              <c:numCache>
                <c:formatCode>General</c:formatCode>
                <c:ptCount val="60"/>
                <c:pt idx="0">
                  <c:v>2.4868326632816636E-3</c:v>
                </c:pt>
                <c:pt idx="1">
                  <c:v>3.2770560737404473E-3</c:v>
                </c:pt>
                <c:pt idx="2">
                  <c:v>4.2598748712657326E-3</c:v>
                </c:pt>
                <c:pt idx="3">
                  <c:v>5.4624248128711701E-3</c:v>
                </c:pt>
                <c:pt idx="4">
                  <c:v>6.9095499708450659E-3</c:v>
                </c:pt>
                <c:pt idx="5">
                  <c:v>8.6216365695983271E-3</c:v>
                </c:pt>
                <c:pt idx="6">
                  <c:v>1.0612197451683398E-2</c:v>
                </c:pt>
                <c:pt idx="7">
                  <c:v>1.2885361045869183E-2</c:v>
                </c:pt>
                <c:pt idx="8">
                  <c:v>1.5433467864169399E-2</c:v>
                </c:pt>
                <c:pt idx="9">
                  <c:v>1.8235014462523104E-2</c:v>
                </c:pt>
                <c:pt idx="10">
                  <c:v>2.1253201622772468E-2</c:v>
                </c:pt>
                <c:pt idx="11">
                  <c:v>2.4435333596111559E-2</c:v>
                </c:pt>
                <c:pt idx="12">
                  <c:v>2.7713274453836544E-2</c:v>
                </c:pt>
                <c:pt idx="13">
                  <c:v>3.1005095478752857E-2</c:v>
                </c:pt>
                <c:pt idx="14">
                  <c:v>3.4217948115487354E-2</c:v>
                </c:pt>
                <c:pt idx="15">
                  <c:v>3.7252078879266189E-2</c:v>
                </c:pt>
                <c:pt idx="16">
                  <c:v>4.0005778343094912E-2</c:v>
                </c:pt>
                <c:pt idx="17">
                  <c:v>4.2380940961706359E-2</c:v>
                </c:pt>
                <c:pt idx="18">
                  <c:v>4.4288821639371506E-2</c:v>
                </c:pt>
                <c:pt idx="19">
                  <c:v>4.5655522366879829E-2</c:v>
                </c:pt>
                <c:pt idx="20">
                  <c:v>4.6426737587170183E-2</c:v>
                </c:pt>
                <c:pt idx="21">
                  <c:v>4.657133393683642E-2</c:v>
                </c:pt>
                <c:pt idx="22">
                  <c:v>4.6083435527910714E-2</c:v>
                </c:pt>
                <c:pt idx="23">
                  <c:v>4.4982820110097986E-2</c:v>
                </c:pt>
                <c:pt idx="24">
                  <c:v>4.3313588887950914E-2</c:v>
                </c:pt>
                <c:pt idx="25">
                  <c:v>4.1141234678903051E-2</c:v>
                </c:pt>
                <c:pt idx="26">
                  <c:v>3.8548380050014437E-2</c:v>
                </c:pt>
                <c:pt idx="27">
                  <c:v>3.562957181096317E-2</c:v>
                </c:pt>
                <c:pt idx="28">
                  <c:v>3.2485588163234949E-2</c:v>
                </c:pt>
                <c:pt idx="29">
                  <c:v>2.9217733628326584E-2</c:v>
                </c:pt>
                <c:pt idx="30">
                  <c:v>2.5922565267432161E-2</c:v>
                </c:pt>
                <c:pt idx="31">
                  <c:v>2.2687418793208874E-2</c:v>
                </c:pt>
                <c:pt idx="32">
                  <c:v>1.9586997108029996E-2</c:v>
                </c:pt>
                <c:pt idx="33">
                  <c:v>1.6681161635897078E-2</c:v>
                </c:pt>
                <c:pt idx="34">
                  <c:v>1.401394413846805E-2</c:v>
                </c:pt>
                <c:pt idx="35">
                  <c:v>1.1613687435345962E-2</c:v>
                </c:pt>
                <c:pt idx="36">
                  <c:v>9.4941381091265993E-3</c:v>
                </c:pt>
                <c:pt idx="37">
                  <c:v>7.6562590006448933E-3</c:v>
                </c:pt>
                <c:pt idx="38">
                  <c:v>6.0905056194455959E-3</c:v>
                </c:pt>
                <c:pt idx="39">
                  <c:v>4.7793159302819401E-3</c:v>
                </c:pt>
                <c:pt idx="40">
                  <c:v>3.6995916593460993E-3</c:v>
                </c:pt>
                <c:pt idx="41">
                  <c:v>2.8249938289418184E-3</c:v>
                </c:pt>
                <c:pt idx="42">
                  <c:v>2.127927735947588E-3</c:v>
                </c:pt>
                <c:pt idx="43">
                  <c:v>1.5811457579011023E-3</c:v>
                </c:pt>
                <c:pt idx="44">
                  <c:v>1.1589443942399704E-3</c:v>
                </c:pt>
                <c:pt idx="45">
                  <c:v>8.3797092683287082E-4</c:v>
                </c:pt>
                <c:pt idx="46">
                  <c:v>5.9768308247167381E-4</c:v>
                </c:pt>
                <c:pt idx="47">
                  <c:v>4.2052191680941293E-4</c:v>
                </c:pt>
                <c:pt idx="48">
                  <c:v>2.9186496593333172E-4</c:v>
                </c:pt>
                <c:pt idx="49">
                  <c:v>1.9982552364222227E-4</c:v>
                </c:pt>
                <c:pt idx="50">
                  <c:v>1.3495706101688586E-4</c:v>
                </c:pt>
                <c:pt idx="51">
                  <c:v>8.9911641029610646E-5</c:v>
                </c:pt>
                <c:pt idx="52">
                  <c:v>5.9089715185667866E-5</c:v>
                </c:pt>
                <c:pt idx="53">
                  <c:v>3.8307475200135749E-5</c:v>
                </c:pt>
                <c:pt idx="54">
                  <c:v>2.449801078917036E-5</c:v>
                </c:pt>
                <c:pt idx="55">
                  <c:v>1.5454457839418844E-5</c:v>
                </c:pt>
                <c:pt idx="56">
                  <c:v>9.6172827967423745E-6</c:v>
                </c:pt>
                <c:pt idx="57">
                  <c:v>5.9037323380093073E-6</c:v>
                </c:pt>
                <c:pt idx="58">
                  <c:v>3.575004493495683E-6</c:v>
                </c:pt>
                <c:pt idx="59">
                  <c:v>2.1355128288806128E-6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9B-4AA5-AFA2-6C1CE105EAC7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SEMI URBAN</c:v>
                </c:pt>
              </c:strCache>
            </c:strRef>
          </c:tx>
          <c:spPr>
            <a:ln w="19050" cap="rnd">
              <a:solidFill>
                <a:srgbClr val="A87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A87000"/>
              </a:solidFill>
              <a:ln w="9525">
                <a:solidFill>
                  <a:srgbClr val="A87000"/>
                </a:solidFill>
              </a:ln>
              <a:effectLst/>
            </c:spPr>
          </c:marker>
          <c:xVal>
            <c:numRef>
              <c:f>Sheet3!$A$2:$A$61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</c:numCache>
            </c:numRef>
          </c:xVal>
          <c:yVal>
            <c:numRef>
              <c:f>Sheet3!$D$2:$D$61</c:f>
              <c:numCache>
                <c:formatCode>General</c:formatCode>
                <c:ptCount val="60"/>
                <c:pt idx="0">
                  <c:v>1.4824407931768443E-2</c:v>
                </c:pt>
                <c:pt idx="1">
                  <c:v>1.9569890959191105E-2</c:v>
                </c:pt>
                <c:pt idx="2">
                  <c:v>2.511551689414664E-2</c:v>
                </c:pt>
                <c:pt idx="3">
                  <c:v>3.1335635130452698E-2</c:v>
                </c:pt>
                <c:pt idx="4">
                  <c:v>3.8008221547967E-2</c:v>
                </c:pt>
                <c:pt idx="5">
                  <c:v>4.4818700719255568E-2</c:v>
                </c:pt>
                <c:pt idx="6">
                  <c:v>5.1378762761731887E-2</c:v>
                </c:pt>
                <c:pt idx="7">
                  <c:v>5.7259913515764649E-2</c:v>
                </c:pt>
                <c:pt idx="8">
                  <c:v>6.2038373018631694E-2</c:v>
                </c:pt>
                <c:pt idx="9">
                  <c:v>6.5345062539292509E-2</c:v>
                </c:pt>
                <c:pt idx="10">
                  <c:v>6.6912587197791418E-2</c:v>
                </c:pt>
                <c:pt idx="11">
                  <c:v>6.661093548598826E-2</c:v>
                </c:pt>
                <c:pt idx="12">
                  <c:v>6.4465285404606637E-2</c:v>
                </c:pt>
                <c:pt idx="13">
                  <c:v>6.0652534387646624E-2</c:v>
                </c:pt>
                <c:pt idx="14">
                  <c:v>5.547721639194448E-2</c:v>
                </c:pt>
                <c:pt idx="15">
                  <c:v>4.9331354179227224E-2</c:v>
                </c:pt>
                <c:pt idx="16">
                  <c:v>4.2645585252573108E-2</c:v>
                </c:pt>
                <c:pt idx="17">
                  <c:v>3.5839982313051966E-2</c:v>
                </c:pt>
                <c:pt idx="18">
                  <c:v>2.9282230885064733E-2</c:v>
                </c:pt>
                <c:pt idx="19">
                  <c:v>2.3258580240061399E-2</c:v>
                </c:pt>
                <c:pt idx="20">
                  <c:v>1.7959941064090622E-2</c:v>
                </c:pt>
                <c:pt idx="21">
                  <c:v>1.3482464323429748E-2</c:v>
                </c:pt>
                <c:pt idx="22">
                  <c:v>9.8395745045276907E-3</c:v>
                </c:pt>
                <c:pt idx="23">
                  <c:v>6.9811347923294164E-3</c:v>
                </c:pt>
                <c:pt idx="24">
                  <c:v>4.8152450630177162E-3</c:v>
                </c:pt>
                <c:pt idx="25">
                  <c:v>3.2288913533200713E-3</c:v>
                </c:pt>
                <c:pt idx="26">
                  <c:v>2.1048983881451332E-3</c:v>
                </c:pt>
                <c:pt idx="27">
                  <c:v>1.333986717388618E-3</c:v>
                </c:pt>
                <c:pt idx="28">
                  <c:v>8.2189159887411647E-4</c:v>
                </c:pt>
                <c:pt idx="29">
                  <c:v>4.922891265507108E-4</c:v>
                </c:pt>
                <c:pt idx="30">
                  <c:v>2.8666100011889173E-4</c:v>
                </c:pt>
                <c:pt idx="31">
                  <c:v>1.6227799987883216E-4</c:v>
                </c:pt>
                <c:pt idx="32">
                  <c:v>8.9308613484502137E-5</c:v>
                </c:pt>
                <c:pt idx="33">
                  <c:v>4.7782593020176216E-5</c:v>
                </c:pt>
                <c:pt idx="34">
                  <c:v>2.4853568104102936E-5</c:v>
                </c:pt>
                <c:pt idx="35">
                  <c:v>1.2567544925516094E-5</c:v>
                </c:pt>
                <c:pt idx="36">
                  <c:v>6.1780982688366283E-6</c:v>
                </c:pt>
                <c:pt idx="37">
                  <c:v>2.9525811557378185E-6</c:v>
                </c:pt>
                <c:pt idx="38">
                  <c:v>1.3718023469770006E-6</c:v>
                </c:pt>
                <c:pt idx="39">
                  <c:v>6.1961782888655396E-7</c:v>
                </c:pt>
                <c:pt idx="40">
                  <c:v>2.7208145160295851E-7</c:v>
                </c:pt>
                <c:pt idx="41">
                  <c:v>1.1614930954946931E-7</c:v>
                </c:pt>
                <c:pt idx="42">
                  <c:v>4.8203324874000996E-8</c:v>
                </c:pt>
                <c:pt idx="43">
                  <c:v>1.9448227408689833E-8</c:v>
                </c:pt>
                <c:pt idx="44">
                  <c:v>7.6282640777229544E-9</c:v>
                </c:pt>
                <c:pt idx="45">
                  <c:v>2.9088014663766907E-9</c:v>
                </c:pt>
                <c:pt idx="46">
                  <c:v>1.0783136627664282E-9</c:v>
                </c:pt>
                <c:pt idx="47">
                  <c:v>3.8861432164495306E-10</c:v>
                </c:pt>
                <c:pt idx="48">
                  <c:v>1.3615549128276607E-10</c:v>
                </c:pt>
                <c:pt idx="49">
                  <c:v>4.6376096134825574E-11</c:v>
                </c:pt>
                <c:pt idx="50">
                  <c:v>1.5356628561940646E-11</c:v>
                </c:pt>
                <c:pt idx="51">
                  <c:v>4.9435648813669166E-12</c:v>
                </c:pt>
                <c:pt idx="52">
                  <c:v>1.5471316228938736E-12</c:v>
                </c:pt>
                <c:pt idx="53">
                  <c:v>4.7071382509408908E-13</c:v>
                </c:pt>
                <c:pt idx="54">
                  <c:v>1.3922887405269312E-13</c:v>
                </c:pt>
                <c:pt idx="55">
                  <c:v>4.003541496150936E-14</c:v>
                </c:pt>
                <c:pt idx="56">
                  <c:v>1.1191853682246651E-14</c:v>
                </c:pt>
                <c:pt idx="57">
                  <c:v>3.0416019600774803E-15</c:v>
                </c:pt>
                <c:pt idx="58">
                  <c:v>8.036101273864013E-16</c:v>
                </c:pt>
                <c:pt idx="59">
                  <c:v>2.0641016894007488E-16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9B-4AA5-AFA2-6C1CE105EAC7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SUBURBAN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Sheet3!$A$2:$A$61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</c:numCache>
            </c:numRef>
          </c:xVal>
          <c:yVal>
            <c:numRef>
              <c:f>Sheet3!$E$2:$E$61</c:f>
              <c:numCache>
                <c:formatCode>General</c:formatCode>
                <c:ptCount val="60"/>
                <c:pt idx="0">
                  <c:v>1.6586268704327806E-2</c:v>
                </c:pt>
                <c:pt idx="1">
                  <c:v>2.2033365443447254E-2</c:v>
                </c:pt>
                <c:pt idx="2">
                  <c:v>2.8374317922453565E-2</c:v>
                </c:pt>
                <c:pt idx="3">
                  <c:v>3.5422766418291986E-2</c:v>
                </c:pt>
                <c:pt idx="4">
                  <c:v>5.0296054859928337E-2</c:v>
                </c:pt>
                <c:pt idx="5">
                  <c:v>5.7204253413927431E-2</c:v>
                </c:pt>
                <c:pt idx="6">
                  <c:v>6.307179263608452E-2</c:v>
                </c:pt>
                <c:pt idx="7">
                  <c:v>6.7414680346924702E-2</c:v>
                </c:pt>
                <c:pt idx="8">
                  <c:v>6.9853188803181851E-2</c:v>
                </c:pt>
                <c:pt idx="9">
                  <c:v>7.0166602023782568E-2</c:v>
                </c:pt>
                <c:pt idx="10">
                  <c:v>6.8326174569259546E-2</c:v>
                </c:pt>
                <c:pt idx="11">
                  <c:v>6.4499480856248126E-2</c:v>
                </c:pt>
                <c:pt idx="12">
                  <c:v>5.9025243038847285E-2</c:v>
                </c:pt>
                <c:pt idx="13">
                  <c:v>5.2363877821264442E-2</c:v>
                </c:pt>
                <c:pt idx="14">
                  <c:v>4.5033766301145771E-2</c:v>
                </c:pt>
                <c:pt idx="15">
                  <c:v>3.7545439343250588E-2</c:v>
                </c:pt>
                <c:pt idx="16">
                  <c:v>3.0345099338824188E-2</c:v>
                </c:pt>
                <c:pt idx="17">
                  <c:v>2.37756494280046E-2</c:v>
                </c:pt>
                <c:pt idx="18">
                  <c:v>1.8058790732231576E-2</c:v>
                </c:pt>
                <c:pt idx="19">
                  <c:v>1.3297114066477409E-2</c:v>
                </c:pt>
                <c:pt idx="20">
                  <c:v>9.4915813690426877E-3</c:v>
                </c:pt>
                <c:pt idx="21">
                  <c:v>6.5679858445529338E-3</c:v>
                </c:pt>
                <c:pt idx="22">
                  <c:v>4.4059371025368952E-3</c:v>
                </c:pt>
                <c:pt idx="23">
                  <c:v>2.8652124524323613E-3</c:v>
                </c:pt>
                <c:pt idx="24">
                  <c:v>1.8062914195699498E-3</c:v>
                </c:pt>
                <c:pt idx="25">
                  <c:v>1.1039038800926585E-3</c:v>
                </c:pt>
                <c:pt idx="26">
                  <c:v>6.5401416223929672E-4</c:v>
                </c:pt>
                <c:pt idx="27">
                  <c:v>3.7562587215990645E-4</c:v>
                </c:pt>
                <c:pt idx="28">
                  <c:v>2.0913961041525418E-4</c:v>
                </c:pt>
                <c:pt idx="29">
                  <c:v>1.1288326014250734E-4</c:v>
                </c:pt>
                <c:pt idx="30">
                  <c:v>5.9065684951390864E-5</c:v>
                </c:pt>
                <c:pt idx="31">
                  <c:v>2.9960799450851592E-5</c:v>
                </c:pt>
                <c:pt idx="32">
                  <c:v>1.4732756213336002E-5</c:v>
                </c:pt>
                <c:pt idx="33">
                  <c:v>7.0230710088551217E-6</c:v>
                </c:pt>
                <c:pt idx="34">
                  <c:v>3.2455071368550507E-6</c:v>
                </c:pt>
                <c:pt idx="35">
                  <c:v>1.4539535409125795E-6</c:v>
                </c:pt>
                <c:pt idx="36">
                  <c:v>6.3143833181917491E-7</c:v>
                </c:pt>
                <c:pt idx="37">
                  <c:v>2.6584212967348775E-7</c:v>
                </c:pt>
                <c:pt idx="38">
                  <c:v>1.0849984666606516E-7</c:v>
                </c:pt>
                <c:pt idx="39">
                  <c:v>4.2928616612074276E-8</c:v>
                </c:pt>
                <c:pt idx="40">
                  <c:v>1.6465583074602575E-8</c:v>
                </c:pt>
                <c:pt idx="41">
                  <c:v>6.1223730335354066E-9</c:v>
                </c:pt>
                <c:pt idx="42">
                  <c:v>2.206860657701371E-9</c:v>
                </c:pt>
                <c:pt idx="43">
                  <c:v>7.7115643946429004E-10</c:v>
                </c:pt>
                <c:pt idx="44">
                  <c:v>2.612296800413411E-10</c:v>
                </c:pt>
                <c:pt idx="45">
                  <c:v>8.5785719775262233E-11</c:v>
                </c:pt>
                <c:pt idx="46">
                  <c:v>2.7309888847510638E-11</c:v>
                </c:pt>
                <c:pt idx="47">
                  <c:v>8.4282482212588733E-12</c:v>
                </c:pt>
                <c:pt idx="48">
                  <c:v>2.5215475055851042E-12</c:v>
                </c:pt>
                <c:pt idx="49">
                  <c:v>7.3132335619017953E-13</c:v>
                </c:pt>
                <c:pt idx="50">
                  <c:v>2.0561944600422799E-13</c:v>
                </c:pt>
                <c:pt idx="51">
                  <c:v>5.6044290787572321E-14</c:v>
                </c:pt>
                <c:pt idx="52">
                  <c:v>1.4808498401834178E-14</c:v>
                </c:pt>
                <c:pt idx="53">
                  <c:v>3.7931770989460932E-15</c:v>
                </c:pt>
                <c:pt idx="54">
                  <c:v>9.4190622890987257E-16</c:v>
                </c:pt>
                <c:pt idx="55">
                  <c:v>2.267381871619517E-16</c:v>
                </c:pt>
                <c:pt idx="56">
                  <c:v>5.2911993360784083E-17</c:v>
                </c:pt>
                <c:pt idx="57">
                  <c:v>1.1970051754450466E-17</c:v>
                </c:pt>
                <c:pt idx="58">
                  <c:v>2.6251274014786004E-18</c:v>
                </c:pt>
                <c:pt idx="59">
                  <c:v>5.5810664618246643E-19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9B-4AA5-AFA2-6C1CE105EAC7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RURAL</c:v>
                </c:pt>
              </c:strCache>
            </c:strRef>
          </c:tx>
          <c:spPr>
            <a:ln w="19050" cap="rnd">
              <a:solidFill>
                <a:srgbClr val="37562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75623"/>
              </a:solidFill>
              <a:ln w="9525">
                <a:solidFill>
                  <a:srgbClr val="375623"/>
                </a:solidFill>
              </a:ln>
              <a:effectLst/>
            </c:spPr>
          </c:marker>
          <c:xVal>
            <c:numRef>
              <c:f>Sheet3!$A$2:$A$61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</c:numCache>
            </c:numRef>
          </c:xVal>
          <c:yVal>
            <c:numRef>
              <c:f>Sheet3!$F$2:$F$61</c:f>
              <c:numCache>
                <c:formatCode>General</c:formatCode>
                <c:ptCount val="60"/>
                <c:pt idx="0">
                  <c:v>1.9048374102358427E-2</c:v>
                </c:pt>
                <c:pt idx="1">
                  <c:v>2.6071099225623645E-2</c:v>
                </c:pt>
                <c:pt idx="2">
                  <c:v>3.4314388934851406E-2</c:v>
                </c:pt>
                <c:pt idx="3">
                  <c:v>4.3431886385082913E-2</c:v>
                </c:pt>
                <c:pt idx="4">
                  <c:v>6.1875686077184487E-2</c:v>
                </c:pt>
                <c:pt idx="5">
                  <c:v>6.9646442716658152E-2</c:v>
                </c:pt>
                <c:pt idx="6">
                  <c:v>7.5386459469638123E-2</c:v>
                </c:pt>
                <c:pt idx="7">
                  <c:v>7.8469927487017255E-2</c:v>
                </c:pt>
                <c:pt idx="8">
                  <c:v>7.8546828050864131E-2</c:v>
                </c:pt>
                <c:pt idx="9">
                  <c:v>7.560831303570982E-2</c:v>
                </c:pt>
                <c:pt idx="10">
                  <c:v>6.9988379981762938E-2</c:v>
                </c:pt>
                <c:pt idx="11">
                  <c:v>6.2301403451377323E-2</c:v>
                </c:pt>
                <c:pt idx="12">
                  <c:v>5.3331673939620787E-2</c:v>
                </c:pt>
                <c:pt idx="13">
                  <c:v>4.390238325211579E-2</c:v>
                </c:pt>
                <c:pt idx="14">
                  <c:v>3.4754134242183488E-2</c:v>
                </c:pt>
                <c:pt idx="15">
                  <c:v>2.645698482005214E-2</c:v>
                </c:pt>
                <c:pt idx="16">
                  <c:v>1.9368220386278341E-2</c:v>
                </c:pt>
                <c:pt idx="17">
                  <c:v>1.3634982486724068E-2</c:v>
                </c:pt>
                <c:pt idx="18">
                  <c:v>9.2307065974906108E-3</c:v>
                </c:pt>
                <c:pt idx="19">
                  <c:v>6.0093957513422756E-3</c:v>
                </c:pt>
                <c:pt idx="20">
                  <c:v>3.762202437753129E-3</c:v>
                </c:pt>
                <c:pt idx="21">
                  <c:v>2.2650041996473014E-3</c:v>
                </c:pt>
                <c:pt idx="22">
                  <c:v>1.3113280735730587E-3</c:v>
                </c:pt>
                <c:pt idx="23">
                  <c:v>7.3007790033633325E-4</c:v>
                </c:pt>
                <c:pt idx="24">
                  <c:v>3.9087918324034218E-4</c:v>
                </c:pt>
                <c:pt idx="25">
                  <c:v>2.012479096586173E-4</c:v>
                </c:pt>
                <c:pt idx="26">
                  <c:v>9.9640456881393559E-5</c:v>
                </c:pt>
                <c:pt idx="27">
                  <c:v>4.7441186110894845E-5</c:v>
                </c:pt>
                <c:pt idx="28">
                  <c:v>2.1721552545033217E-5</c:v>
                </c:pt>
                <c:pt idx="29">
                  <c:v>9.5640466095042745E-6</c:v>
                </c:pt>
                <c:pt idx="30">
                  <c:v>4.0495615188563153E-6</c:v>
                </c:pt>
                <c:pt idx="31">
                  <c:v>1.6488829000653285E-6</c:v>
                </c:pt>
                <c:pt idx="32">
                  <c:v>6.4563508621453335E-7</c:v>
                </c:pt>
                <c:pt idx="33">
                  <c:v>2.4310837990047856E-7</c:v>
                </c:pt>
                <c:pt idx="34">
                  <c:v>8.802949916275669E-8</c:v>
                </c:pt>
                <c:pt idx="35">
                  <c:v>3.0652932510882894E-8</c:v>
                </c:pt>
                <c:pt idx="36">
                  <c:v>1.0264346946524347E-8</c:v>
                </c:pt>
                <c:pt idx="37">
                  <c:v>3.3052636977203897E-9</c:v>
                </c:pt>
                <c:pt idx="38">
                  <c:v>1.0235201579168042E-9</c:v>
                </c:pt>
                <c:pt idx="39">
                  <c:v>3.0479103118310488E-10</c:v>
                </c:pt>
                <c:pt idx="40">
                  <c:v>8.7281753429226494E-11</c:v>
                </c:pt>
                <c:pt idx="41">
                  <c:v>2.4035891651064624E-11</c:v>
                </c:pt>
                <c:pt idx="42">
                  <c:v>6.3652066691400484E-12</c:v>
                </c:pt>
                <c:pt idx="43">
                  <c:v>1.6209897804865374E-12</c:v>
                </c:pt>
                <c:pt idx="44">
                  <c:v>3.9697535044742634E-13</c:v>
                </c:pt>
                <c:pt idx="45">
                  <c:v>9.3489384576478709E-14</c:v>
                </c:pt>
                <c:pt idx="46">
                  <c:v>2.1172715273675645E-14</c:v>
                </c:pt>
                <c:pt idx="47">
                  <c:v>4.6111187825854176E-15</c:v>
                </c:pt>
                <c:pt idx="48">
                  <c:v>9.6572074016058201E-16</c:v>
                </c:pt>
                <c:pt idx="49">
                  <c:v>1.9449672975174474E-16</c:v>
                </c:pt>
                <c:pt idx="50">
                  <c:v>3.766938628919958E-17</c:v>
                </c:pt>
                <c:pt idx="51">
                  <c:v>7.0158497890557554E-18</c:v>
                </c:pt>
                <c:pt idx="52">
                  <c:v>1.2565723979657725E-18</c:v>
                </c:pt>
                <c:pt idx="53">
                  <c:v>2.1642640498444408E-19</c:v>
                </c:pt>
                <c:pt idx="54">
                  <c:v>3.5846641419823532E-20</c:v>
                </c:pt>
                <c:pt idx="55">
                  <c:v>5.7095541180961625E-21</c:v>
                </c:pt>
                <c:pt idx="56">
                  <c:v>8.7452335498129291E-22</c:v>
                </c:pt>
                <c:pt idx="57">
                  <c:v>1.2881194172118653E-22</c:v>
                </c:pt>
                <c:pt idx="58">
                  <c:v>1.8245523881682521E-23</c:v>
                </c:pt>
                <c:pt idx="59">
                  <c:v>2.4852612294500234E-24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9B-4AA5-AFA2-6C1CE105E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428447"/>
        <c:axId val="384430943"/>
      </c:scatterChart>
      <c:valAx>
        <c:axId val="38442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ysClr val="windowText" lastClr="000000"/>
                    </a:solidFill>
                  </a:rPr>
                  <a:t>Road density (km/km2)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84430943"/>
        <c:crosses val="autoZero"/>
        <c:crossBetween val="midCat"/>
      </c:valAx>
      <c:valAx>
        <c:axId val="384430943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ysClr val="windowText" lastClr="000000"/>
                    </a:solidFill>
                  </a:rPr>
                  <a:t>Probability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84428447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solidFill>
                  <a:sysClr val="windowText" lastClr="000000"/>
                </a:solidFill>
                <a:effectLst/>
              </a:rPr>
              <a:t>Probability distribution w.r.t road density in Belgium</a:t>
            </a:r>
            <a:endParaRPr lang="en-NL" sz="110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Sheet3!$N$1</c:f>
              <c:strCache>
                <c:ptCount val="1"/>
                <c:pt idx="0">
                  <c:v>URBAN CENTRE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Sheet3!$A$2:$A$61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</c:numCache>
            </c:numRef>
          </c:xVal>
          <c:yVal>
            <c:numRef>
              <c:f>Sheet3!$N$2:$N$61</c:f>
              <c:numCache>
                <c:formatCode>General</c:formatCode>
                <c:ptCount val="60"/>
                <c:pt idx="0">
                  <c:v>8.1715768926276487E-3</c:v>
                </c:pt>
                <c:pt idx="1">
                  <c:v>1.0145316191162906E-2</c:v>
                </c:pt>
                <c:pt idx="2">
                  <c:v>1.2418420290496494E-2</c:v>
                </c:pt>
                <c:pt idx="3">
                  <c:v>1.4986774517037327E-2</c:v>
                </c:pt>
                <c:pt idx="4">
                  <c:v>1.7831630006521416E-2</c:v>
                </c:pt>
                <c:pt idx="5">
                  <c:v>2.0917749956529737E-2</c:v>
                </c:pt>
                <c:pt idx="6">
                  <c:v>2.4192455019941779E-2</c:v>
                </c:pt>
                <c:pt idx="7">
                  <c:v>2.7585824516390946E-2</c:v>
                </c:pt>
                <c:pt idx="8">
                  <c:v>3.1012233700034E-2</c:v>
                </c:pt>
                <c:pt idx="9">
                  <c:v>3.4373296072813697E-2</c:v>
                </c:pt>
                <c:pt idx="10">
                  <c:v>3.7562142990604182E-2</c:v>
                </c:pt>
                <c:pt idx="11">
                  <c:v>4.0468825126556578E-2</c:v>
                </c:pt>
                <c:pt idx="12">
                  <c:v>4.2986479914931215E-2</c:v>
                </c:pt>
                <c:pt idx="13">
                  <c:v>4.501779525117236E-2</c:v>
                </c:pt>
                <c:pt idx="14">
                  <c:v>4.6481230019645429E-2</c:v>
                </c:pt>
                <c:pt idx="15">
                  <c:v>4.7316439233614782E-2</c:v>
                </c:pt>
                <c:pt idx="16">
                  <c:v>4.7488401280914902E-2</c:v>
                </c:pt>
                <c:pt idx="17">
                  <c:v>4.698985398427058E-2</c:v>
                </c:pt>
                <c:pt idx="18">
                  <c:v>4.5841803354497689E-2</c:v>
                </c:pt>
                <c:pt idx="19">
                  <c:v>4.4092055372938262E-2</c:v>
                </c:pt>
                <c:pt idx="20">
                  <c:v>4.1811913801771808E-2</c:v>
                </c:pt>
                <c:pt idx="21">
                  <c:v>3.9091361859744746E-2</c:v>
                </c:pt>
                <c:pt idx="22">
                  <c:v>3.6033181291388286E-2</c:v>
                </c:pt>
                <c:pt idx="23">
                  <c:v>3.2746543440922697E-2</c:v>
                </c:pt>
                <c:pt idx="24">
                  <c:v>2.9340625954167095E-2</c:v>
                </c:pt>
                <c:pt idx="25">
                  <c:v>2.5918766957684514E-2</c:v>
                </c:pt>
                <c:pt idx="26">
                  <c:v>2.2573575343269089E-2</c:v>
                </c:pt>
                <c:pt idx="27">
                  <c:v>1.938328657387604E-2</c:v>
                </c:pt>
                <c:pt idx="28">
                  <c:v>1.6409507038069867E-2</c:v>
                </c:pt>
                <c:pt idx="29">
                  <c:v>1.3696345545072465E-2</c:v>
                </c:pt>
                <c:pt idx="30">
                  <c:v>1.1270804741592391E-2</c:v>
                </c:pt>
                <c:pt idx="31">
                  <c:v>9.1442101782604635E-3</c:v>
                </c:pt>
                <c:pt idx="32">
                  <c:v>7.3143969441871398E-3</c:v>
                </c:pt>
                <c:pt idx="33">
                  <c:v>5.7683539735134126E-3</c:v>
                </c:pt>
                <c:pt idx="34">
                  <c:v>4.4850401213331077E-3</c:v>
                </c:pt>
                <c:pt idx="35">
                  <c:v>3.438126200120792E-3</c:v>
                </c:pt>
                <c:pt idx="36">
                  <c:v>2.598473830223109E-3</c:v>
                </c:pt>
                <c:pt idx="37">
                  <c:v>1.9362254875824546E-3</c:v>
                </c:pt>
                <c:pt idx="38">
                  <c:v>1.4224420095053001E-3</c:v>
                </c:pt>
                <c:pt idx="39">
                  <c:v>1.0302776038850019E-3</c:v>
                </c:pt>
                <c:pt idx="40">
                  <c:v>7.357241306307999E-4</c:v>
                </c:pt>
                <c:pt idx="41">
                  <c:v>5.1798453504506379E-4</c:v>
                </c:pt>
                <c:pt idx="42">
                  <c:v>3.5955028616716677E-4</c:v>
                </c:pt>
                <c:pt idx="43">
                  <c:v>2.4606142558007059E-4</c:v>
                </c:pt>
                <c:pt idx="44">
                  <c:v>1.6602308701043445E-4</c:v>
                </c:pt>
                <c:pt idx="45">
                  <c:v>1.104420567263825E-4</c:v>
                </c:pt>
                <c:pt idx="46">
                  <c:v>7.2433844873062776E-5</c:v>
                </c:pt>
                <c:pt idx="47">
                  <c:v>4.6837061863768E-5</c:v>
                </c:pt>
                <c:pt idx="48">
                  <c:v>2.9859243491719276E-5</c:v>
                </c:pt>
                <c:pt idx="49">
                  <c:v>1.8767611687784607E-5</c:v>
                </c:pt>
                <c:pt idx="50">
                  <c:v>1.1630014863500615E-5</c:v>
                </c:pt>
                <c:pt idx="51">
                  <c:v>7.1054662740004958E-6</c:v>
                </c:pt>
                <c:pt idx="52">
                  <c:v>4.2800214643501393E-6</c:v>
                </c:pt>
                <c:pt idx="53">
                  <c:v>2.5417940781716769E-6</c:v>
                </c:pt>
                <c:pt idx="54">
                  <c:v>1.4882497971985457E-6</c:v>
                </c:pt>
                <c:pt idx="55">
                  <c:v>8.5911707843014447E-7</c:v>
                </c:pt>
                <c:pt idx="56">
                  <c:v>4.8895616339286109E-7</c:v>
                </c:pt>
                <c:pt idx="57">
                  <c:v>2.7436489917852459E-7</c:v>
                </c:pt>
                <c:pt idx="58">
                  <c:v>1.5178478000033852E-7</c:v>
                </c:pt>
                <c:pt idx="59">
                  <c:v>8.2788297897991077E-8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E4-4A87-85D9-08915735EC9F}"/>
            </c:ext>
          </c:extLst>
        </c:ser>
        <c:ser>
          <c:idx val="1"/>
          <c:order val="1"/>
          <c:tx>
            <c:strRef>
              <c:f>Sheet3!$O$1</c:f>
              <c:strCache>
                <c:ptCount val="1"/>
                <c:pt idx="0">
                  <c:v>DENSE URBAN</c:v>
                </c:pt>
              </c:strCache>
            </c:strRef>
          </c:tx>
          <c:spPr>
            <a:ln w="19050" cap="rnd">
              <a:solidFill>
                <a:srgbClr val="7326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32600"/>
              </a:solidFill>
              <a:ln w="9525">
                <a:solidFill>
                  <a:srgbClr val="732600"/>
                </a:solidFill>
              </a:ln>
              <a:effectLst/>
            </c:spPr>
          </c:marker>
          <c:xVal>
            <c:numRef>
              <c:f>Sheet3!$A$2:$A$61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</c:numCache>
            </c:numRef>
          </c:xVal>
          <c:yVal>
            <c:numRef>
              <c:f>Sheet3!$O$2:$O$61</c:f>
              <c:numCache>
                <c:formatCode>General</c:formatCode>
                <c:ptCount val="60"/>
                <c:pt idx="0">
                  <c:v>4.5384905810492253E-3</c:v>
                </c:pt>
                <c:pt idx="1">
                  <c:v>6.5193075881830806E-3</c:v>
                </c:pt>
                <c:pt idx="2">
                  <c:v>9.119876515151502E-3</c:v>
                </c:pt>
                <c:pt idx="3">
                  <c:v>1.2424356266490902E-2</c:v>
                </c:pt>
                <c:pt idx="4">
                  <c:v>2.1297867944532093E-2</c:v>
                </c:pt>
                <c:pt idx="5">
                  <c:v>2.6798681383367683E-2</c:v>
                </c:pt>
                <c:pt idx="6">
                  <c:v>3.2838867627011381E-2</c:v>
                </c:pt>
                <c:pt idx="7">
                  <c:v>3.9188656348200485E-2</c:v>
                </c:pt>
                <c:pt idx="8">
                  <c:v>4.5543879912518966E-2</c:v>
                </c:pt>
                <c:pt idx="9">
                  <c:v>5.1546256502895037E-2</c:v>
                </c:pt>
                <c:pt idx="10">
                  <c:v>5.6814826893091197E-2</c:v>
                </c:pt>
                <c:pt idx="11">
                  <c:v>6.0985093975348653E-2</c:v>
                </c:pt>
                <c:pt idx="12">
                  <c:v>6.3750436003358363E-2</c:v>
                </c:pt>
                <c:pt idx="13">
                  <c:v>6.4899309136449382E-2</c:v>
                </c:pt>
                <c:pt idx="14">
                  <c:v>6.4341982822721203E-2</c:v>
                </c:pt>
                <c:pt idx="15">
                  <c:v>6.2122118753464788E-2</c:v>
                </c:pt>
                <c:pt idx="16">
                  <c:v>5.841111962958126E-2</c:v>
                </c:pt>
                <c:pt idx="17">
                  <c:v>5.3486262905806305E-2</c:v>
                </c:pt>
                <c:pt idx="18">
                  <c:v>4.7696491159798911E-2</c:v>
                </c:pt>
                <c:pt idx="19">
                  <c:v>4.1421713402874885E-2</c:v>
                </c:pt>
                <c:pt idx="20">
                  <c:v>3.5032178121956491E-2</c:v>
                </c:pt>
                <c:pt idx="21">
                  <c:v>2.8853843616640215E-2</c:v>
                </c:pt>
                <c:pt idx="22">
                  <c:v>2.3143959427869933E-2</c:v>
                </c:pt>
                <c:pt idx="23">
                  <c:v>1.8078779061197547E-2</c:v>
                </c:pt>
                <c:pt idx="24">
                  <c:v>1.3753017250159564E-2</c:v>
                </c:pt>
                <c:pt idx="25">
                  <c:v>1.0188830336703539E-2</c:v>
                </c:pt>
                <c:pt idx="26">
                  <c:v>7.3510288230583462E-3</c:v>
                </c:pt>
                <c:pt idx="27">
                  <c:v>5.1649886689913976E-3</c:v>
                </c:pt>
                <c:pt idx="28">
                  <c:v>3.5341751831848745E-3</c:v>
                </c:pt>
                <c:pt idx="29">
                  <c:v>2.3550721959524909E-3</c:v>
                </c:pt>
                <c:pt idx="30">
                  <c:v>1.5283324342099717E-3</c:v>
                </c:pt>
                <c:pt idx="31">
                  <c:v>9.658927066216299E-4</c:v>
                </c:pt>
                <c:pt idx="32">
                  <c:v>5.9448020230833305E-4</c:v>
                </c:pt>
                <c:pt idx="33">
                  <c:v>3.563225911007325E-4</c:v>
                </c:pt>
                <c:pt idx="34">
                  <c:v>2.0799206746137722E-4</c:v>
                </c:pt>
                <c:pt idx="35">
                  <c:v>1.1823543085852404E-4</c:v>
                </c:pt>
                <c:pt idx="36">
                  <c:v>6.5455471730176408E-5</c:v>
                </c:pt>
                <c:pt idx="37">
                  <c:v>3.5289193109839243E-5</c:v>
                </c:pt>
                <c:pt idx="38">
                  <c:v>1.8528273458568384E-5</c:v>
                </c:pt>
                <c:pt idx="39">
                  <c:v>9.4738308801421754E-6</c:v>
                </c:pt>
                <c:pt idx="40">
                  <c:v>4.7175200651599007E-6</c:v>
                </c:pt>
                <c:pt idx="41">
                  <c:v>2.2877013933254178E-6</c:v>
                </c:pt>
                <c:pt idx="42">
                  <c:v>1.0803945125956091E-6</c:v>
                </c:pt>
                <c:pt idx="43">
                  <c:v>4.9689297305117909E-7</c:v>
                </c:pt>
                <c:pt idx="44">
                  <c:v>2.2255676135841713E-7</c:v>
                </c:pt>
                <c:pt idx="45">
                  <c:v>9.7076963395008853E-8</c:v>
                </c:pt>
                <c:pt idx="46">
                  <c:v>4.1237186363503812E-8</c:v>
                </c:pt>
                <c:pt idx="47">
                  <c:v>1.7059225904568682E-8</c:v>
                </c:pt>
                <c:pt idx="48">
                  <c:v>6.8726949455784286E-9</c:v>
                </c:pt>
                <c:pt idx="49">
                  <c:v>2.6964493513667273E-9</c:v>
                </c:pt>
                <c:pt idx="50">
                  <c:v>1.0302791692620243E-9</c:v>
                </c:pt>
                <c:pt idx="51">
                  <c:v>3.8336726226478483E-10</c:v>
                </c:pt>
                <c:pt idx="52">
                  <c:v>1.3892249681140304E-10</c:v>
                </c:pt>
                <c:pt idx="53">
                  <c:v>4.9026127374313087E-11</c:v>
                </c:pt>
                <c:pt idx="54">
                  <c:v>1.6849229689726914E-11</c:v>
                </c:pt>
                <c:pt idx="55">
                  <c:v>5.6393618818197206E-12</c:v>
                </c:pt>
                <c:pt idx="56">
                  <c:v>1.8381346871847156E-12</c:v>
                </c:pt>
                <c:pt idx="57">
                  <c:v>5.8347486095373904E-13</c:v>
                </c:pt>
                <c:pt idx="58">
                  <c:v>1.80370047684573E-13</c:v>
                </c:pt>
                <c:pt idx="59">
                  <c:v>5.4300539356848965E-14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E4-4A87-85D9-08915735EC9F}"/>
            </c:ext>
          </c:extLst>
        </c:ser>
        <c:ser>
          <c:idx val="2"/>
          <c:order val="2"/>
          <c:tx>
            <c:strRef>
              <c:f>Sheet3!$P$1</c:f>
              <c:strCache>
                <c:ptCount val="1"/>
                <c:pt idx="0">
                  <c:v>SEMI URBAN</c:v>
                </c:pt>
              </c:strCache>
            </c:strRef>
          </c:tx>
          <c:spPr>
            <a:ln w="19050" cap="rnd">
              <a:solidFill>
                <a:srgbClr val="A87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A87000"/>
              </a:solidFill>
              <a:ln w="9525">
                <a:solidFill>
                  <a:srgbClr val="A87000"/>
                </a:solidFill>
              </a:ln>
              <a:effectLst/>
            </c:spPr>
          </c:marker>
          <c:xVal>
            <c:numRef>
              <c:f>Sheet3!$A$2:$A$61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</c:numCache>
            </c:numRef>
          </c:xVal>
          <c:yVal>
            <c:numRef>
              <c:f>Sheet3!$P$2:$P$61</c:f>
              <c:numCache>
                <c:formatCode>General</c:formatCode>
                <c:ptCount val="60"/>
                <c:pt idx="0">
                  <c:v>1.2720613713818716E-2</c:v>
                </c:pt>
                <c:pt idx="1">
                  <c:v>2.0071212822845911E-2</c:v>
                </c:pt>
                <c:pt idx="2">
                  <c:v>2.9879924416989497E-2</c:v>
                </c:pt>
                <c:pt idx="3">
                  <c:v>4.1968717735773771E-2</c:v>
                </c:pt>
                <c:pt idx="4">
                  <c:v>5.561759863345999E-2</c:v>
                </c:pt>
                <c:pt idx="5">
                  <c:v>6.9540705788631182E-2</c:v>
                </c:pt>
                <c:pt idx="6">
                  <c:v>8.2036341051039866E-2</c:v>
                </c:pt>
                <c:pt idx="7">
                  <c:v>9.1309044252595895E-2</c:v>
                </c:pt>
                <c:pt idx="8">
                  <c:v>9.5887421301203826E-2</c:v>
                </c:pt>
                <c:pt idx="9">
                  <c:v>9.5005732105587812E-2</c:v>
                </c:pt>
                <c:pt idx="10">
                  <c:v>8.8813361061212695E-2</c:v>
                </c:pt>
                <c:pt idx="11">
                  <c:v>7.8333427576936121E-2</c:v>
                </c:pt>
                <c:pt idx="12">
                  <c:v>6.5186292574786545E-2</c:v>
                </c:pt>
                <c:pt idx="13">
                  <c:v>5.1180645656869792E-2</c:v>
                </c:pt>
                <c:pt idx="14">
                  <c:v>3.7913647364381776E-2</c:v>
                </c:pt>
                <c:pt idx="15">
                  <c:v>2.6498769028949348E-2</c:v>
                </c:pt>
                <c:pt idx="16">
                  <c:v>1.7474154061780888E-2</c:v>
                </c:pt>
                <c:pt idx="17">
                  <c:v>1.0871937530381745E-2</c:v>
                </c:pt>
                <c:pt idx="18">
                  <c:v>6.3820185695025065E-3</c:v>
                </c:pt>
                <c:pt idx="19">
                  <c:v>3.5346751446602076E-3</c:v>
                </c:pt>
                <c:pt idx="20">
                  <c:v>1.8470611588503627E-3</c:v>
                </c:pt>
                <c:pt idx="21">
                  <c:v>9.1065394405002022E-4</c:v>
                </c:pt>
                <c:pt idx="22">
                  <c:v>4.2360960344701418E-4</c:v>
                </c:pt>
                <c:pt idx="23">
                  <c:v>1.8591676283110579E-4</c:v>
                </c:pt>
                <c:pt idx="24">
                  <c:v>7.6985977389035302E-5</c:v>
                </c:pt>
                <c:pt idx="25">
                  <c:v>3.0077728446088653E-5</c:v>
                </c:pt>
                <c:pt idx="26">
                  <c:v>1.1087120496599022E-5</c:v>
                </c:pt>
                <c:pt idx="27">
                  <c:v>3.8559627368842613E-6</c:v>
                </c:pt>
                <c:pt idx="28">
                  <c:v>1.2652816697266451E-6</c:v>
                </c:pt>
                <c:pt idx="29">
                  <c:v>3.9172557957193161E-7</c:v>
                </c:pt>
                <c:pt idx="30">
                  <c:v>1.1442396016532305E-7</c:v>
                </c:pt>
                <c:pt idx="31">
                  <c:v>3.1534964351445556E-8</c:v>
                </c:pt>
                <c:pt idx="32">
                  <c:v>8.1998902864437526E-9</c:v>
                </c:pt>
                <c:pt idx="33">
                  <c:v>2.0117039382917891E-9</c:v>
                </c:pt>
                <c:pt idx="34">
                  <c:v>4.6565086917415481E-10</c:v>
                </c:pt>
                <c:pt idx="35">
                  <c:v>1.0169441374941418E-10</c:v>
                </c:pt>
                <c:pt idx="36">
                  <c:v>2.0954345646090359E-11</c:v>
                </c:pt>
                <c:pt idx="37">
                  <c:v>4.0737224562067113E-12</c:v>
                </c:pt>
                <c:pt idx="38">
                  <c:v>7.4722105017497265E-13</c:v>
                </c:pt>
                <c:pt idx="39">
                  <c:v>1.2931445871085349E-13</c:v>
                </c:pt>
                <c:pt idx="40">
                  <c:v>2.1114723652551231E-14</c:v>
                </c:pt>
                <c:pt idx="41">
                  <c:v>3.2528500574008141E-15</c:v>
                </c:pt>
                <c:pt idx="42">
                  <c:v>4.7280603867026244E-16</c:v>
                </c:pt>
                <c:pt idx="43">
                  <c:v>6.4839896374501865E-17</c:v>
                </c:pt>
                <c:pt idx="44">
                  <c:v>8.3896131704348471E-18</c:v>
                </c:pt>
                <c:pt idx="45">
                  <c:v>1.0241932015836391E-18</c:v>
                </c:pt>
                <c:pt idx="46">
                  <c:v>1.1796744354475437E-19</c:v>
                </c:pt>
                <c:pt idx="47">
                  <c:v>1.2819845005977153E-20</c:v>
                </c:pt>
                <c:pt idx="48">
                  <c:v>1.3144489031432312E-21</c:v>
                </c:pt>
                <c:pt idx="49">
                  <c:v>1.2715837505162646E-22</c:v>
                </c:pt>
                <c:pt idx="50">
                  <c:v>1.1606106671957069E-23</c:v>
                </c:pt>
                <c:pt idx="51">
                  <c:v>9.9946703270483018E-25</c:v>
                </c:pt>
                <c:pt idx="52">
                  <c:v>8.120648573514678E-26</c:v>
                </c:pt>
                <c:pt idx="53">
                  <c:v>6.2251996845448094E-27</c:v>
                </c:pt>
                <c:pt idx="54">
                  <c:v>4.5025255331625576E-28</c:v>
                </c:pt>
                <c:pt idx="55">
                  <c:v>3.0725531851264964E-29</c:v>
                </c:pt>
                <c:pt idx="56">
                  <c:v>1.9782581393833742E-30</c:v>
                </c:pt>
                <c:pt idx="57">
                  <c:v>1.2017298274467203E-31</c:v>
                </c:pt>
                <c:pt idx="58">
                  <c:v>6.8876496399774259E-33</c:v>
                </c:pt>
                <c:pt idx="59">
                  <c:v>3.7245652015582445E-34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E4-4A87-85D9-08915735EC9F}"/>
            </c:ext>
          </c:extLst>
        </c:ser>
        <c:ser>
          <c:idx val="3"/>
          <c:order val="3"/>
          <c:tx>
            <c:strRef>
              <c:f>Sheet3!$Q$1</c:f>
              <c:strCache>
                <c:ptCount val="1"/>
                <c:pt idx="0">
                  <c:v>SUBURBAN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Sheet3!$A$2:$A$61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</c:numCache>
            </c:numRef>
          </c:xVal>
          <c:yVal>
            <c:numRef>
              <c:f>Sheet3!$Q$2:$Q$61</c:f>
              <c:numCache>
                <c:formatCode>General</c:formatCode>
                <c:ptCount val="60"/>
                <c:pt idx="0">
                  <c:v>9.5014537744137727E-3</c:v>
                </c:pt>
                <c:pt idx="1">
                  <c:v>1.6507439053332754E-2</c:v>
                </c:pt>
                <c:pt idx="2">
                  <c:v>2.6700076847760223E-2</c:v>
                </c:pt>
                <c:pt idx="3">
                  <c:v>4.0205779482338631E-2</c:v>
                </c:pt>
                <c:pt idx="4">
                  <c:v>5.6364755504050616E-2</c:v>
                </c:pt>
                <c:pt idx="5">
                  <c:v>7.3564779025884153E-2</c:v>
                </c:pt>
                <c:pt idx="6">
                  <c:v>8.9387215382245727E-2</c:v>
                </c:pt>
                <c:pt idx="7">
                  <c:v>0.10111697010085378</c:v>
                </c:pt>
                <c:pt idx="8">
                  <c:v>0.10649172292921426</c:v>
                </c:pt>
                <c:pt idx="9">
                  <c:v>0.10441209874538135</c:v>
                </c:pt>
                <c:pt idx="10">
                  <c:v>9.5307913823590204E-2</c:v>
                </c:pt>
                <c:pt idx="11">
                  <c:v>8.0993518828295225E-2</c:v>
                </c:pt>
                <c:pt idx="12">
                  <c:v>6.4078854273067601E-2</c:v>
                </c:pt>
                <c:pt idx="13">
                  <c:v>4.7197867253619956E-2</c:v>
                </c:pt>
                <c:pt idx="14">
                  <c:v>3.2364818591659711E-2</c:v>
                </c:pt>
                <c:pt idx="15">
                  <c:v>2.0661752066857619E-2</c:v>
                </c:pt>
                <c:pt idx="16">
                  <c:v>1.2280167223756877E-2</c:v>
                </c:pt>
                <c:pt idx="17">
                  <c:v>6.7949236602813136E-3</c:v>
                </c:pt>
                <c:pt idx="18">
                  <c:v>3.5003224150642891E-3</c:v>
                </c:pt>
                <c:pt idx="19">
                  <c:v>1.6787061538357686E-3</c:v>
                </c:pt>
                <c:pt idx="20">
                  <c:v>7.4952216775184429E-4</c:v>
                </c:pt>
                <c:pt idx="21">
                  <c:v>3.1155695289023042E-4</c:v>
                </c:pt>
                <c:pt idx="22">
                  <c:v>1.2056842271980586E-4</c:v>
                </c:pt>
                <c:pt idx="23">
                  <c:v>4.3438305709741911E-5</c:v>
                </c:pt>
                <c:pt idx="24">
                  <c:v>1.4569858754493989E-5</c:v>
                </c:pt>
                <c:pt idx="25">
                  <c:v>4.5496812576873019E-6</c:v>
                </c:pt>
                <c:pt idx="26">
                  <c:v>1.32266471599981E-6</c:v>
                </c:pt>
                <c:pt idx="27">
                  <c:v>3.5798244574873214E-7</c:v>
                </c:pt>
                <c:pt idx="28">
                  <c:v>9.0202143834775393E-8</c:v>
                </c:pt>
                <c:pt idx="29">
                  <c:v>2.1159975202247914E-8</c:v>
                </c:pt>
                <c:pt idx="30">
                  <c:v>4.6212196932954615E-9</c:v>
                </c:pt>
                <c:pt idx="31">
                  <c:v>9.3959618027131161E-10</c:v>
                </c:pt>
                <c:pt idx="32">
                  <c:v>1.7785621095841449E-10</c:v>
                </c:pt>
                <c:pt idx="33">
                  <c:v>3.1342959055087664E-11</c:v>
                </c:pt>
                <c:pt idx="34">
                  <c:v>5.1422610601914913E-12</c:v>
                </c:pt>
                <c:pt idx="35">
                  <c:v>7.8543710262859397E-13</c:v>
                </c:pt>
                <c:pt idx="36">
                  <c:v>1.1168937755184327E-13</c:v>
                </c:pt>
                <c:pt idx="37">
                  <c:v>1.4786163176687963E-14</c:v>
                </c:pt>
                <c:pt idx="38">
                  <c:v>1.8223940335072062E-15</c:v>
                </c:pt>
                <c:pt idx="39">
                  <c:v>2.0910876699003242E-16</c:v>
                </c:pt>
                <c:pt idx="40">
                  <c:v>2.2338055401410363E-17</c:v>
                </c:pt>
                <c:pt idx="41">
                  <c:v>2.221578441759576E-18</c:v>
                </c:pt>
                <c:pt idx="42">
                  <c:v>2.0569375534732618E-19</c:v>
                </c:pt>
                <c:pt idx="43">
                  <c:v>1.773061207695665E-20</c:v>
                </c:pt>
                <c:pt idx="44">
                  <c:v>1.4228840633589986E-21</c:v>
                </c:pt>
                <c:pt idx="45">
                  <c:v>1.063061692105259E-22</c:v>
                </c:pt>
                <c:pt idx="46">
                  <c:v>7.3941896915843497E-24</c:v>
                </c:pt>
                <c:pt idx="47">
                  <c:v>4.7881293404458724E-25</c:v>
                </c:pt>
                <c:pt idx="48">
                  <c:v>2.8865848309115793E-26</c:v>
                </c:pt>
                <c:pt idx="49">
                  <c:v>1.6201153726913861E-27</c:v>
                </c:pt>
                <c:pt idx="50">
                  <c:v>8.4654632145126873E-29</c:v>
                </c:pt>
                <c:pt idx="51">
                  <c:v>4.1181169602340969E-30</c:v>
                </c:pt>
                <c:pt idx="52">
                  <c:v>1.8650470541699397E-31</c:v>
                </c:pt>
                <c:pt idx="53">
                  <c:v>7.8636481951780707E-33</c:v>
                </c:pt>
                <c:pt idx="54">
                  <c:v>3.0867504797991895E-34</c:v>
                </c:pt>
                <c:pt idx="55">
                  <c:v>1.1280338679677105E-35</c:v>
                </c:pt>
                <c:pt idx="56">
                  <c:v>3.8378316486001549E-37</c:v>
                </c:pt>
                <c:pt idx="57">
                  <c:v>1.2156060894406086E-38</c:v>
                </c:pt>
                <c:pt idx="58">
                  <c:v>3.5846188162211204E-40</c:v>
                </c:pt>
                <c:pt idx="59">
                  <c:v>9.84093264775085E-42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E4-4A87-85D9-08915735EC9F}"/>
            </c:ext>
          </c:extLst>
        </c:ser>
        <c:ser>
          <c:idx val="4"/>
          <c:order val="4"/>
          <c:tx>
            <c:strRef>
              <c:f>Sheet3!$R$1</c:f>
              <c:strCache>
                <c:ptCount val="1"/>
                <c:pt idx="0">
                  <c:v>RURAL</c:v>
                </c:pt>
              </c:strCache>
            </c:strRef>
          </c:tx>
          <c:spPr>
            <a:ln w="19050" cap="rnd">
              <a:solidFill>
                <a:srgbClr val="37562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75623"/>
              </a:solidFill>
              <a:ln w="9525">
                <a:solidFill>
                  <a:srgbClr val="375623"/>
                </a:solidFill>
              </a:ln>
              <a:effectLst/>
            </c:spPr>
          </c:marker>
          <c:xVal>
            <c:numRef>
              <c:f>Sheet3!$A$2:$A$61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</c:numCache>
            </c:numRef>
          </c:xVal>
          <c:yVal>
            <c:numRef>
              <c:f>Sheet3!$R$2:$R$61</c:f>
              <c:numCache>
                <c:formatCode>General</c:formatCode>
                <c:ptCount val="60"/>
                <c:pt idx="0">
                  <c:v>1.5814299289756546E-2</c:v>
                </c:pt>
                <c:pt idx="1">
                  <c:v>2.631732271840315E-2</c:v>
                </c:pt>
                <c:pt idx="2">
                  <c:v>4.0546202980632259E-2</c:v>
                </c:pt>
                <c:pt idx="3">
                  <c:v>5.7832958021790136E-2</c:v>
                </c:pt>
                <c:pt idx="4">
                  <c:v>7.6369043914357337E-2</c:v>
                </c:pt>
                <c:pt idx="5">
                  <c:v>9.3363265401699341E-2</c:v>
                </c:pt>
                <c:pt idx="6">
                  <c:v>0.10566993586681452</c:v>
                </c:pt>
                <c:pt idx="7">
                  <c:v>0.1107244639844593</c:v>
                </c:pt>
                <c:pt idx="8">
                  <c:v>0.10741191536470875</c:v>
                </c:pt>
                <c:pt idx="9">
                  <c:v>9.6466843266162491E-2</c:v>
                </c:pt>
                <c:pt idx="10">
                  <c:v>8.0208501923544367E-2</c:v>
                </c:pt>
                <c:pt idx="11">
                  <c:v>6.1741826719745256E-2</c:v>
                </c:pt>
                <c:pt idx="12">
                  <c:v>4.4000263352344395E-2</c:v>
                </c:pt>
                <c:pt idx="13">
                  <c:v>2.9030051672879788E-2</c:v>
                </c:pt>
                <c:pt idx="14">
                  <c:v>1.7731973500598425E-2</c:v>
                </c:pt>
                <c:pt idx="15">
                  <c:v>1.0027278332471872E-2</c:v>
                </c:pt>
                <c:pt idx="16">
                  <c:v>5.2495949857669384E-3</c:v>
                </c:pt>
                <c:pt idx="17">
                  <c:v>2.5443992454051096E-3</c:v>
                </c:pt>
                <c:pt idx="18">
                  <c:v>1.1417248394751626E-3</c:v>
                </c:pt>
                <c:pt idx="19">
                  <c:v>4.7430136337803626E-4</c:v>
                </c:pt>
                <c:pt idx="20">
                  <c:v>1.8241646192402493E-4</c:v>
                </c:pt>
                <c:pt idx="21">
                  <c:v>6.4951683900966439E-5</c:v>
                </c:pt>
                <c:pt idx="22">
                  <c:v>2.1410831482658828E-5</c:v>
                </c:pt>
                <c:pt idx="23">
                  <c:v>6.5342144466344473E-6</c:v>
                </c:pt>
                <c:pt idx="24">
                  <c:v>1.8461626711310449E-6</c:v>
                </c:pt>
                <c:pt idx="25">
                  <c:v>4.8290675344129538E-7</c:v>
                </c:pt>
                <c:pt idx="26">
                  <c:v>1.1694275592271963E-7</c:v>
                </c:pt>
                <c:pt idx="27">
                  <c:v>2.6218032739933774E-8</c:v>
                </c:pt>
                <c:pt idx="28">
                  <c:v>5.4418129553773638E-9</c:v>
                </c:pt>
                <c:pt idx="29">
                  <c:v>1.0456921571139098E-9</c:v>
                </c:pt>
                <c:pt idx="30">
                  <c:v>1.8602907343628657E-10</c:v>
                </c:pt>
                <c:pt idx="31">
                  <c:v>3.0638995786207926E-11</c:v>
                </c:pt>
                <c:pt idx="32">
                  <c:v>4.6718077475817762E-12</c:v>
                </c:pt>
                <c:pt idx="33">
                  <c:v>6.5949594553966145E-13</c:v>
                </c:pt>
                <c:pt idx="34">
                  <c:v>8.6189830973410915E-14</c:v>
                </c:pt>
                <c:pt idx="35">
                  <c:v>1.0428375480326609E-14</c:v>
                </c:pt>
                <c:pt idx="36">
                  <c:v>1.1681376514631371E-15</c:v>
                </c:pt>
                <c:pt idx="37">
                  <c:v>1.2114015265390248E-16</c:v>
                </c:pt>
                <c:pt idx="38">
                  <c:v>1.163051491484568E-17</c:v>
                </c:pt>
                <c:pt idx="39">
                  <c:v>1.0337761304830297E-18</c:v>
                </c:pt>
                <c:pt idx="40">
                  <c:v>8.5068894619652264E-20</c:v>
                </c:pt>
                <c:pt idx="41">
                  <c:v>6.4808476270788563E-21</c:v>
                </c:pt>
                <c:pt idx="42">
                  <c:v>4.570982552615171E-22</c:v>
                </c:pt>
                <c:pt idx="43">
                  <c:v>2.9847231093921796E-23</c:v>
                </c:pt>
                <c:pt idx="44">
                  <c:v>1.8043270683596812E-24</c:v>
                </c:pt>
                <c:pt idx="45">
                  <c:v>1.0098182434079158E-25</c:v>
                </c:pt>
                <c:pt idx="46">
                  <c:v>5.2322428371098304E-27</c:v>
                </c:pt>
                <c:pt idx="47">
                  <c:v>2.5098588807512396E-28</c:v>
                </c:pt>
                <c:pt idx="48">
                  <c:v>1.1146215789171978E-29</c:v>
                </c:pt>
                <c:pt idx="49">
                  <c:v>4.5827094318953029E-31</c:v>
                </c:pt>
                <c:pt idx="50">
                  <c:v>1.7443511991136674E-32</c:v>
                </c:pt>
                <c:pt idx="51">
                  <c:v>6.1469866003756462E-34</c:v>
                </c:pt>
                <c:pt idx="52">
                  <c:v>2.0054292103720815E-35</c:v>
                </c:pt>
                <c:pt idx="53">
                  <c:v>6.057161289430247E-37</c:v>
                </c:pt>
                <c:pt idx="54">
                  <c:v>1.6937436172469319E-38</c:v>
                </c:pt>
                <c:pt idx="55">
                  <c:v>4.3847308173308373E-40</c:v>
                </c:pt>
                <c:pt idx="56">
                  <c:v>1.0508843722391904E-41</c:v>
                </c:pt>
                <c:pt idx="57">
                  <c:v>2.3317590030421111E-43</c:v>
                </c:pt>
                <c:pt idx="58">
                  <c:v>4.7899295137077667E-45</c:v>
                </c:pt>
                <c:pt idx="59">
                  <c:v>9.1094323431596229E-47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E4-4A87-85D9-08915735E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107615"/>
        <c:axId val="945103871"/>
      </c:scatterChart>
      <c:valAx>
        <c:axId val="94510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solidFill>
                      <a:sysClr val="windowText" lastClr="000000"/>
                    </a:solidFill>
                    <a:effectLst/>
                  </a:rPr>
                  <a:t>Road density (km/km2)</a:t>
                </a:r>
                <a:endParaRPr lang="en-NL" sz="8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45103871"/>
        <c:crosses val="autoZero"/>
        <c:crossBetween val="midCat"/>
      </c:valAx>
      <c:valAx>
        <c:axId val="94510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solidFill>
                      <a:sysClr val="windowText" lastClr="000000"/>
                    </a:solidFill>
                    <a:effectLst/>
                  </a:rPr>
                  <a:t>Probability density</a:t>
                </a:r>
                <a:endParaRPr lang="en-NL" sz="8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45107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THE NETHERLANDS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cap="all" spc="150" baseline="0">
              <a:solidFill>
                <a:sysClr val="windowText" lastClr="000000"/>
              </a:solidFill>
              <a:latin typeface="Calibri" panose="020F0502020204030204"/>
            </a:rPr>
            <a:t>THE NETHERLANDS</a:t>
          </a:r>
        </a:p>
      </cx:txPr>
    </cx:title>
    <cx:plotArea>
      <cx:plotAreaRegion>
        <cx:series layoutId="boxWhisker" uniqueId="{4AA5B367-495B-4CC2-80E3-81A39AE59F34}">
          <cx:tx>
            <cx:txData>
              <cx:f>_xlchart.v1.2</cx:f>
              <cx:v>URBAN CENTRE</cx:v>
            </cx:txData>
          </cx:tx>
          <cx:spPr>
            <a:ln>
              <a:solidFill>
                <a:schemeClr val="tx1"/>
              </a:solidFill>
            </a:ln>
          </cx:spPr>
          <cx:dataLabels>
            <cx:numFmt formatCode="#.##0,00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US" sz="900" b="1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. </cx:separator>
          </cx:dataLabels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/>
        <cx:title>
          <cx:tx>
            <cx:txData>
              <cx:v>Road density (km/km2)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chemeClr val="tx1"/>
                  </a:solidFill>
                  <a:latin typeface="Calibri" panose="020F0502020204030204"/>
                </a:rPr>
                <a:t>Road density (km/km2)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Belgium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cap="all" spc="150" baseline="0">
              <a:solidFill>
                <a:sysClr val="windowText" lastClr="000000"/>
              </a:solidFill>
              <a:latin typeface="Calibri" panose="020F0502020204030204"/>
            </a:rPr>
            <a:t>Belgium</a:t>
          </a:r>
        </a:p>
      </cx:txPr>
    </cx:title>
    <cx:plotArea>
      <cx:plotAreaRegion>
        <cx:series layoutId="boxWhisker" uniqueId="{94DCAB36-F2E5-421E-9999-FA448B337714}">
          <cx:tx>
            <cx:txData>
              <cx:f>_xlchart.v1.0</cx:f>
              <cx:v>URBAN CENTRE</cx:v>
            </cx:txData>
          </cx:tx>
          <cx:spPr>
            <a:noFill/>
            <a:ln>
              <a:solidFill>
                <a:schemeClr val="tx1"/>
              </a:solidFill>
            </a:ln>
          </cx:spPr>
          <cx:dataLabels>
            <cx:numFmt formatCode="#.##0,00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US" sz="900" b="1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. </cx:separator>
          </cx:dataLabels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/>
        <cx:title>
          <cx:tx>
            <cx:txData>
              <cx:v>Road density (km/km2)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Road density (km/km2)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689115</xdr:colOff>
      <xdr:row>69</xdr:row>
      <xdr:rowOff>162338</xdr:rowOff>
    </xdr:from>
    <xdr:to>
      <xdr:col>24</xdr:col>
      <xdr:colOff>125898</xdr:colOff>
      <xdr:row>86</xdr:row>
      <xdr:rowOff>89451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8BC522-741F-425B-BE6E-32D15E8A7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689112</xdr:colOff>
      <xdr:row>43</xdr:row>
      <xdr:rowOff>162339</xdr:rowOff>
    </xdr:from>
    <xdr:to>
      <xdr:col>30</xdr:col>
      <xdr:colOff>125895</xdr:colOff>
      <xdr:row>60</xdr:row>
      <xdr:rowOff>89452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FA4197-E1A3-4282-A061-A92C16045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167640</xdr:colOff>
      <xdr:row>4</xdr:row>
      <xdr:rowOff>110490</xdr:rowOff>
    </xdr:from>
    <xdr:to>
      <xdr:col>16</xdr:col>
      <xdr:colOff>419100</xdr:colOff>
      <xdr:row>25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58C758-935D-46C0-9F23-0982915BD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201101</xdr:colOff>
      <xdr:row>7</xdr:row>
      <xdr:rowOff>63446</xdr:rowOff>
    </xdr:from>
    <xdr:to>
      <xdr:col>12</xdr:col>
      <xdr:colOff>391601</xdr:colOff>
      <xdr:row>28</xdr:row>
      <xdr:rowOff>135836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9B2C6E-106D-4122-847A-6D7331763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91109</xdr:colOff>
      <xdr:row>7</xdr:row>
      <xdr:rowOff>119436</xdr:rowOff>
    </xdr:from>
    <xdr:to>
      <xdr:col>16</xdr:col>
      <xdr:colOff>280709</xdr:colOff>
      <xdr:row>29</xdr:row>
      <xdr:rowOff>26143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52D5AF-BA19-495E-8BCC-6CB4BF8E2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289560</xdr:colOff>
      <xdr:row>6</xdr:row>
      <xdr:rowOff>87630</xdr:rowOff>
    </xdr:from>
    <xdr:to>
      <xdr:col>9</xdr:col>
      <xdr:colOff>381000</xdr:colOff>
      <xdr:row>25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FB24EE8-5EB9-457E-908D-7BE3361BB3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8260" y="1093470"/>
              <a:ext cx="4968240" cy="3143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381000</xdr:colOff>
      <xdr:row>6</xdr:row>
      <xdr:rowOff>87630</xdr:rowOff>
    </xdr:from>
    <xdr:to>
      <xdr:col>17</xdr:col>
      <xdr:colOff>335280</xdr:colOff>
      <xdr:row>25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5A1D44F-9B4C-4F89-A29D-C39B031FF7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86500" y="1093470"/>
              <a:ext cx="4831080" cy="31356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48576"/>
  <sheetViews>
    <sheetView topLeftCell="I1" zoomScale="115" zoomScaleNormal="115" workbookViewId="0">
      <selection activeCell="N15" sqref="N15"/>
    </sheetView>
  </sheetViews>
  <sheetFormatPr defaultRowHeight="13.2" x14ac:dyDescent="0.25"/>
  <cols>
    <col min="1" max="1024" width="15" customWidth="1"/>
  </cols>
  <sheetData>
    <row r="1" spans="1:29" ht="13.2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13</v>
      </c>
      <c r="O1" t="s">
        <v>15</v>
      </c>
      <c r="P1" t="s">
        <v>17</v>
      </c>
      <c r="Q1" t="s">
        <v>18</v>
      </c>
      <c r="R1" t="s">
        <v>16</v>
      </c>
      <c r="S1" t="s">
        <v>19</v>
      </c>
      <c r="T1" t="s">
        <v>13</v>
      </c>
      <c r="U1" t="s">
        <v>28</v>
      </c>
      <c r="V1" t="s">
        <v>27</v>
      </c>
      <c r="X1" t="s">
        <v>34</v>
      </c>
    </row>
    <row r="2" spans="1:29" ht="13.2" customHeight="1" x14ac:dyDescent="0.25">
      <c r="A2">
        <v>10130</v>
      </c>
      <c r="B2">
        <v>283000</v>
      </c>
      <c r="C2">
        <v>6001000</v>
      </c>
      <c r="D2">
        <v>284000</v>
      </c>
      <c r="E2">
        <v>6001999.9999999991</v>
      </c>
      <c r="F2">
        <v>15326.01650725642</v>
      </c>
      <c r="G2">
        <v>150</v>
      </c>
      <c r="H2">
        <v>1</v>
      </c>
      <c r="I2">
        <v>30</v>
      </c>
      <c r="J2">
        <v>30</v>
      </c>
      <c r="K2">
        <v>15.326016507256419</v>
      </c>
      <c r="L2">
        <f>NORMDIST(K2, $N$3,$N$4,FALSE)</f>
        <v>2.7665595692123124E-2</v>
      </c>
      <c r="O2">
        <f>ROUND(K2,0)</f>
        <v>15</v>
      </c>
      <c r="P2">
        <v>1</v>
      </c>
      <c r="Q2">
        <f>COUNTIF($O:$O,P2)</f>
        <v>16</v>
      </c>
      <c r="R2">
        <f>Q2/2715</f>
        <v>5.8931860036832411E-3</v>
      </c>
      <c r="S2">
        <f>P2*R2</f>
        <v>5.8931860036832411E-3</v>
      </c>
      <c r="T2">
        <f t="shared" ref="T2:T33" si="0">NORMDIST(P2, $Y$3,$N$4,FALSE)</f>
        <v>3.4954305256614882E-3</v>
      </c>
      <c r="U2">
        <f t="shared" ref="U2:U33" si="1">NORMDIST(P2, $Y$3,$N$4,TRUE)</f>
        <v>1.4242890476327576E-2</v>
      </c>
      <c r="V2">
        <v>7.7401734347912754E-3</v>
      </c>
      <c r="Y2" s="2" t="s">
        <v>29</v>
      </c>
      <c r="Z2" s="2" t="s">
        <v>30</v>
      </c>
      <c r="AA2" s="2" t="s">
        <v>31</v>
      </c>
      <c r="AB2" s="2" t="s">
        <v>32</v>
      </c>
      <c r="AC2" s="2" t="s">
        <v>33</v>
      </c>
    </row>
    <row r="3" spans="1:29" ht="13.2" customHeight="1" x14ac:dyDescent="0.25">
      <c r="A3">
        <v>10416</v>
      </c>
      <c r="B3">
        <v>284000</v>
      </c>
      <c r="C3">
        <v>5999000</v>
      </c>
      <c r="D3">
        <v>285000</v>
      </c>
      <c r="E3">
        <v>6000000</v>
      </c>
      <c r="F3">
        <v>6755.7129969920989</v>
      </c>
      <c r="G3">
        <v>50</v>
      </c>
      <c r="H3">
        <v>1</v>
      </c>
      <c r="I3">
        <v>30</v>
      </c>
      <c r="J3">
        <v>30</v>
      </c>
      <c r="K3">
        <v>6.7557129969920986</v>
      </c>
      <c r="L3">
        <f t="shared" ref="L3:L66" si="2">NORMDIST(K3, $N$3,$N$4,FALSE)</f>
        <v>1.0031563295164397E-2</v>
      </c>
      <c r="M3" t="s">
        <v>11</v>
      </c>
      <c r="N3">
        <f>AVERAGE(K:K,K1)</f>
        <v>23.750276622403195</v>
      </c>
      <c r="O3">
        <f t="shared" ref="O3:O66" si="3">ROUND(K3,0)</f>
        <v>7</v>
      </c>
      <c r="P3">
        <v>2</v>
      </c>
      <c r="Q3">
        <f t="shared" ref="Q3:Q62" si="4">COUNTIF($O:$O,P3)</f>
        <v>13</v>
      </c>
      <c r="R3">
        <f t="shared" ref="R3:R62" si="5">Q3/2715</f>
        <v>4.7882136279926331E-3</v>
      </c>
      <c r="S3">
        <f t="shared" ref="S3:S62" si="6">P3*R3</f>
        <v>9.5764272559852662E-3</v>
      </c>
      <c r="T3">
        <f t="shared" si="0"/>
        <v>4.2982140005969876E-3</v>
      </c>
      <c r="U3">
        <f t="shared" si="1"/>
        <v>1.8128904692005607E-2</v>
      </c>
      <c r="V3">
        <v>1.0607223508072479E-2</v>
      </c>
      <c r="X3" t="s">
        <v>20</v>
      </c>
      <c r="Y3">
        <f>SUM(S2:S62)</f>
        <v>23.698342541436464</v>
      </c>
      <c r="Z3">
        <v>21.727959697732999</v>
      </c>
      <c r="AA3">
        <v>11.339908952959025</v>
      </c>
      <c r="AB3">
        <v>10.644148430066604</v>
      </c>
      <c r="AC3">
        <v>9.5250463821892417</v>
      </c>
    </row>
    <row r="4" spans="1:29" ht="13.2" customHeight="1" x14ac:dyDescent="0.25">
      <c r="A4">
        <v>10417</v>
      </c>
      <c r="B4">
        <v>284000</v>
      </c>
      <c r="C4">
        <v>6000000</v>
      </c>
      <c r="D4">
        <v>285000</v>
      </c>
      <c r="E4">
        <v>6001000</v>
      </c>
      <c r="F4">
        <v>6967.0766716916114</v>
      </c>
      <c r="G4">
        <v>31</v>
      </c>
      <c r="H4">
        <v>1</v>
      </c>
      <c r="I4">
        <v>30</v>
      </c>
      <c r="J4">
        <v>30</v>
      </c>
      <c r="K4">
        <v>6.9670766716916113</v>
      </c>
      <c r="L4">
        <f t="shared" si="2"/>
        <v>1.0370680263124986E-2</v>
      </c>
      <c r="M4" t="s">
        <v>12</v>
      </c>
      <c r="N4">
        <f>STDEV(O2:O2716)</f>
        <v>10.362029616378377</v>
      </c>
      <c r="O4">
        <f t="shared" si="3"/>
        <v>7</v>
      </c>
      <c r="P4">
        <v>3</v>
      </c>
      <c r="Q4">
        <f t="shared" si="4"/>
        <v>19</v>
      </c>
      <c r="R4">
        <f t="shared" si="5"/>
        <v>6.9981583793738492E-3</v>
      </c>
      <c r="S4">
        <f t="shared" si="6"/>
        <v>2.0994475138121547E-2</v>
      </c>
      <c r="T4">
        <f t="shared" si="0"/>
        <v>5.2363735037826023E-3</v>
      </c>
      <c r="U4">
        <f t="shared" si="1"/>
        <v>2.2884460769784308E-2</v>
      </c>
      <c r="V4">
        <v>1.4358488787751698E-2</v>
      </c>
      <c r="X4" t="s">
        <v>12</v>
      </c>
      <c r="Y4">
        <v>10.362029616378377</v>
      </c>
      <c r="Z4">
        <v>8.561939803987844</v>
      </c>
      <c r="AA4">
        <v>5.9524279731797147</v>
      </c>
      <c r="AB4">
        <v>5.6744745700929382</v>
      </c>
      <c r="AC4">
        <v>5.0566829434686316</v>
      </c>
    </row>
    <row r="5" spans="1:29" ht="13.2" customHeight="1" x14ac:dyDescent="0.25">
      <c r="A5">
        <v>10418</v>
      </c>
      <c r="B5">
        <v>284000</v>
      </c>
      <c r="C5">
        <v>6001000</v>
      </c>
      <c r="D5">
        <v>285000</v>
      </c>
      <c r="E5">
        <v>6001999.9999999991</v>
      </c>
      <c r="F5">
        <v>22782.574623693828</v>
      </c>
      <c r="G5">
        <v>262</v>
      </c>
      <c r="H5">
        <v>1</v>
      </c>
      <c r="I5">
        <v>30</v>
      </c>
      <c r="J5">
        <v>30</v>
      </c>
      <c r="K5">
        <v>22.782574623693829</v>
      </c>
      <c r="L5">
        <f t="shared" si="2"/>
        <v>3.8332873531476665E-2</v>
      </c>
      <c r="O5">
        <f t="shared" si="3"/>
        <v>23</v>
      </c>
      <c r="P5">
        <v>4</v>
      </c>
      <c r="Q5">
        <f t="shared" si="4"/>
        <v>18</v>
      </c>
      <c r="R5">
        <f t="shared" si="5"/>
        <v>6.6298342541436465E-3</v>
      </c>
      <c r="S5">
        <f t="shared" si="6"/>
        <v>2.6519337016574586E-2</v>
      </c>
      <c r="T5">
        <f t="shared" si="0"/>
        <v>6.3201650679315449E-3</v>
      </c>
      <c r="U5">
        <f t="shared" si="1"/>
        <v>2.865022107702301E-2</v>
      </c>
      <c r="V5">
        <v>1.9200241955410289E-2</v>
      </c>
      <c r="X5" s="2" t="s">
        <v>21</v>
      </c>
      <c r="Y5" s="2">
        <f>Y3+N4</f>
        <v>34.06037215781484</v>
      </c>
      <c r="Z5">
        <v>30.289899501720843</v>
      </c>
      <c r="AA5">
        <v>17.292336926138738</v>
      </c>
      <c r="AB5">
        <v>16.31862300015954</v>
      </c>
      <c r="AC5">
        <v>14.581729325657873</v>
      </c>
    </row>
    <row r="6" spans="1:29" ht="13.2" customHeight="1" x14ac:dyDescent="0.25">
      <c r="A6">
        <v>10419</v>
      </c>
      <c r="B6">
        <v>284000</v>
      </c>
      <c r="C6">
        <v>6001999.9999999991</v>
      </c>
      <c r="D6">
        <v>285000</v>
      </c>
      <c r="E6">
        <v>6003000</v>
      </c>
      <c r="F6">
        <v>12270.059121764511</v>
      </c>
      <c r="G6">
        <v>68</v>
      </c>
      <c r="H6">
        <v>1</v>
      </c>
      <c r="I6">
        <v>30</v>
      </c>
      <c r="J6">
        <v>30</v>
      </c>
      <c r="K6">
        <v>12.270059121764509</v>
      </c>
      <c r="L6">
        <f t="shared" si="2"/>
        <v>2.0841247191764729E-2</v>
      </c>
      <c r="M6" t="s">
        <v>14</v>
      </c>
      <c r="O6">
        <f t="shared" si="3"/>
        <v>12</v>
      </c>
      <c r="P6">
        <v>6</v>
      </c>
      <c r="Q6">
        <f t="shared" si="4"/>
        <v>27</v>
      </c>
      <c r="R6">
        <f t="shared" si="5"/>
        <v>9.9447513812154689E-3</v>
      </c>
      <c r="S6">
        <f t="shared" si="6"/>
        <v>5.966850828729281E-2</v>
      </c>
      <c r="T6">
        <f t="shared" si="0"/>
        <v>8.9534352520673505E-3</v>
      </c>
      <c r="U6">
        <f t="shared" si="1"/>
        <v>4.3818207440005134E-2</v>
      </c>
      <c r="V6">
        <v>2.5364912676286371E-2</v>
      </c>
      <c r="X6" s="2" t="s">
        <v>22</v>
      </c>
      <c r="Y6" s="2">
        <f>Y3-N4</f>
        <v>13.336312925058087</v>
      </c>
      <c r="Z6">
        <v>13.166019893745155</v>
      </c>
      <c r="AA6">
        <v>5.3874809797793102</v>
      </c>
      <c r="AB6">
        <v>4.9696738599736658</v>
      </c>
      <c r="AC6">
        <v>4.4683634387206101</v>
      </c>
    </row>
    <row r="7" spans="1:29" ht="13.2" customHeight="1" x14ac:dyDescent="0.25">
      <c r="A7">
        <v>14236</v>
      </c>
      <c r="B7">
        <v>297000</v>
      </c>
      <c r="C7">
        <v>6075000</v>
      </c>
      <c r="D7">
        <v>298000</v>
      </c>
      <c r="E7">
        <v>6076000</v>
      </c>
      <c r="F7">
        <v>18395.69158982153</v>
      </c>
      <c r="G7">
        <v>106</v>
      </c>
      <c r="H7">
        <v>1</v>
      </c>
      <c r="I7">
        <v>30</v>
      </c>
      <c r="J7">
        <v>30</v>
      </c>
      <c r="K7">
        <v>18.395691589821531</v>
      </c>
      <c r="L7">
        <f t="shared" si="2"/>
        <v>3.3688381906296791E-2</v>
      </c>
      <c r="O7">
        <f t="shared" si="3"/>
        <v>18</v>
      </c>
      <c r="P7">
        <v>7</v>
      </c>
      <c r="Q7">
        <f t="shared" si="4"/>
        <v>41</v>
      </c>
      <c r="R7">
        <f t="shared" si="5"/>
        <v>1.5101289134438306E-2</v>
      </c>
      <c r="S7">
        <f t="shared" si="6"/>
        <v>0.10570902394106814</v>
      </c>
      <c r="T7">
        <f t="shared" si="0"/>
        <v>1.0508801019011769E-2</v>
      </c>
      <c r="U7">
        <f t="shared" si="1"/>
        <v>5.3536110150628154E-2</v>
      </c>
      <c r="V7">
        <v>3.310773861170075E-2</v>
      </c>
    </row>
    <row r="8" spans="1:29" ht="13.2" customHeight="1" x14ac:dyDescent="0.25">
      <c r="A8">
        <v>14237</v>
      </c>
      <c r="B8">
        <v>297000</v>
      </c>
      <c r="C8">
        <v>6076000</v>
      </c>
      <c r="D8">
        <v>298000</v>
      </c>
      <c r="E8">
        <v>6077000</v>
      </c>
      <c r="F8">
        <v>23491.412264607548</v>
      </c>
      <c r="G8">
        <v>178</v>
      </c>
      <c r="H8">
        <v>1</v>
      </c>
      <c r="I8">
        <v>30</v>
      </c>
      <c r="J8">
        <v>30</v>
      </c>
      <c r="K8">
        <v>23.49141226460755</v>
      </c>
      <c r="L8">
        <f t="shared" si="2"/>
        <v>3.8488387358071668E-2</v>
      </c>
      <c r="O8">
        <f t="shared" si="3"/>
        <v>23</v>
      </c>
      <c r="P8">
        <f>P7+$P$2</f>
        <v>8</v>
      </c>
      <c r="Q8">
        <f t="shared" si="4"/>
        <v>53</v>
      </c>
      <c r="R8">
        <f t="shared" si="5"/>
        <v>1.9521178637200737E-2</v>
      </c>
      <c r="S8">
        <f t="shared" si="6"/>
        <v>0.15616942909760589</v>
      </c>
      <c r="T8">
        <f t="shared" si="0"/>
        <v>1.2220018483553191E-2</v>
      </c>
      <c r="U8">
        <f t="shared" si="1"/>
        <v>6.4887819085524212E-2</v>
      </c>
      <c r="V8">
        <v>4.2701114982322305E-2</v>
      </c>
    </row>
    <row r="9" spans="1:29" ht="13.2" customHeight="1" x14ac:dyDescent="0.25">
      <c r="A9">
        <v>14238</v>
      </c>
      <c r="B9">
        <v>297000</v>
      </c>
      <c r="C9">
        <v>6077000</v>
      </c>
      <c r="D9">
        <v>298000</v>
      </c>
      <c r="E9">
        <v>6078000.0000000009</v>
      </c>
      <c r="F9">
        <v>14033.465767658159</v>
      </c>
      <c r="G9">
        <v>79</v>
      </c>
      <c r="H9">
        <v>1</v>
      </c>
      <c r="I9">
        <v>30</v>
      </c>
      <c r="J9">
        <v>30</v>
      </c>
      <c r="K9">
        <v>14.033465767658161</v>
      </c>
      <c r="L9">
        <f t="shared" si="2"/>
        <v>2.4803818085992118E-2</v>
      </c>
      <c r="O9">
        <f t="shared" si="3"/>
        <v>14</v>
      </c>
      <c r="P9">
        <f t="shared" ref="P9:P61" si="7">P8+$P$2</f>
        <v>9</v>
      </c>
      <c r="Q9">
        <f t="shared" si="4"/>
        <v>43</v>
      </c>
      <c r="R9">
        <f t="shared" si="5"/>
        <v>1.583793738489871E-2</v>
      </c>
      <c r="S9">
        <f t="shared" si="6"/>
        <v>0.1425414364640884</v>
      </c>
      <c r="T9">
        <f t="shared" si="0"/>
        <v>1.4078156186968121E-2</v>
      </c>
      <c r="U9">
        <f t="shared" si="1"/>
        <v>7.802518523313165E-2</v>
      </c>
      <c r="V9">
        <v>5.4426465851906969E-2</v>
      </c>
      <c r="X9" s="2" t="s">
        <v>34</v>
      </c>
      <c r="Y9" s="2"/>
      <c r="Z9" s="2"/>
      <c r="AA9" s="2"/>
      <c r="AB9" s="2"/>
    </row>
    <row r="10" spans="1:29" ht="13.2" customHeight="1" x14ac:dyDescent="0.25">
      <c r="A10">
        <v>14524</v>
      </c>
      <c r="B10">
        <v>298000</v>
      </c>
      <c r="C10">
        <v>6075000</v>
      </c>
      <c r="D10">
        <v>299000</v>
      </c>
      <c r="E10">
        <v>6076000</v>
      </c>
      <c r="F10">
        <v>16728.979248953401</v>
      </c>
      <c r="G10">
        <v>79</v>
      </c>
      <c r="H10">
        <v>1</v>
      </c>
      <c r="I10">
        <v>30</v>
      </c>
      <c r="J10">
        <v>30</v>
      </c>
      <c r="K10">
        <v>16.728979248953401</v>
      </c>
      <c r="L10">
        <f t="shared" si="2"/>
        <v>3.0603018498051037E-2</v>
      </c>
      <c r="O10">
        <f t="shared" si="3"/>
        <v>17</v>
      </c>
      <c r="P10">
        <f t="shared" si="7"/>
        <v>10</v>
      </c>
      <c r="Q10">
        <f t="shared" si="4"/>
        <v>55</v>
      </c>
      <c r="R10">
        <f t="shared" si="5"/>
        <v>2.0257826887661142E-2</v>
      </c>
      <c r="S10">
        <f t="shared" si="6"/>
        <v>0.20257826887661143</v>
      </c>
      <c r="T10">
        <f t="shared" si="0"/>
        <v>1.6068484481869986E-2</v>
      </c>
      <c r="U10">
        <f t="shared" si="1"/>
        <v>9.3088263019222517E-2</v>
      </c>
      <c r="V10">
        <v>6.8563639438258925E-2</v>
      </c>
      <c r="X10" s="2"/>
      <c r="Y10" s="2" t="s">
        <v>35</v>
      </c>
      <c r="Z10" s="2" t="s">
        <v>36</v>
      </c>
      <c r="AA10" s="2" t="s">
        <v>37</v>
      </c>
      <c r="AB10" s="2" t="s">
        <v>38</v>
      </c>
    </row>
    <row r="11" spans="1:29" ht="13.2" customHeight="1" x14ac:dyDescent="0.25">
      <c r="A11">
        <v>14525</v>
      </c>
      <c r="B11">
        <v>298000</v>
      </c>
      <c r="C11">
        <v>6076000</v>
      </c>
      <c r="D11">
        <v>299000</v>
      </c>
      <c r="E11">
        <v>6077000</v>
      </c>
      <c r="F11">
        <v>24905.12907974104</v>
      </c>
      <c r="G11">
        <v>203</v>
      </c>
      <c r="H11">
        <v>1</v>
      </c>
      <c r="I11">
        <v>30</v>
      </c>
      <c r="J11">
        <v>30</v>
      </c>
      <c r="K11">
        <v>24.905129079741041</v>
      </c>
      <c r="L11">
        <f t="shared" si="2"/>
        <v>3.8262030059534269E-2</v>
      </c>
      <c r="O11">
        <f t="shared" si="3"/>
        <v>25</v>
      </c>
      <c r="P11">
        <f t="shared" si="7"/>
        <v>11</v>
      </c>
      <c r="Q11">
        <f t="shared" si="4"/>
        <v>56</v>
      </c>
      <c r="R11">
        <f t="shared" si="5"/>
        <v>2.0626151012891343E-2</v>
      </c>
      <c r="S11">
        <f t="shared" si="6"/>
        <v>0.22688766114180478</v>
      </c>
      <c r="T11">
        <f t="shared" si="0"/>
        <v>1.817018205279456E-2</v>
      </c>
      <c r="U11">
        <f t="shared" si="1"/>
        <v>0.11019934575891294</v>
      </c>
      <c r="V11">
        <v>8.5378052593971604E-2</v>
      </c>
      <c r="X11" s="2" t="s">
        <v>39</v>
      </c>
      <c r="Y11" s="2">
        <f>Y3-Z3</f>
        <v>1.9703828437034652</v>
      </c>
      <c r="Z11" s="2">
        <f t="shared" ref="Z11:AB11" si="8">Z3-AA3</f>
        <v>10.388050744773974</v>
      </c>
      <c r="AA11" s="2">
        <f t="shared" si="8"/>
        <v>0.69576052289242085</v>
      </c>
      <c r="AB11" s="2">
        <f t="shared" si="8"/>
        <v>1.1191020478773623</v>
      </c>
    </row>
    <row r="12" spans="1:29" ht="13.2" customHeight="1" x14ac:dyDescent="0.25">
      <c r="A12">
        <v>14526</v>
      </c>
      <c r="B12">
        <v>298000</v>
      </c>
      <c r="C12">
        <v>6077000</v>
      </c>
      <c r="D12">
        <v>299000</v>
      </c>
      <c r="E12">
        <v>6078000.0000000009</v>
      </c>
      <c r="F12">
        <v>9055.0787210508206</v>
      </c>
      <c r="G12">
        <v>55</v>
      </c>
      <c r="H12">
        <v>1</v>
      </c>
      <c r="I12">
        <v>30</v>
      </c>
      <c r="J12">
        <v>30</v>
      </c>
      <c r="K12">
        <v>9.0550787210508208</v>
      </c>
      <c r="L12">
        <f t="shared" si="2"/>
        <v>1.4084217161246661E-2</v>
      </c>
      <c r="O12">
        <f t="shared" si="3"/>
        <v>9</v>
      </c>
      <c r="P12">
        <f t="shared" si="7"/>
        <v>12</v>
      </c>
      <c r="Q12">
        <f t="shared" si="4"/>
        <v>61</v>
      </c>
      <c r="R12">
        <f t="shared" si="5"/>
        <v>2.2467771639042358E-2</v>
      </c>
      <c r="S12">
        <f t="shared" si="6"/>
        <v>0.2696132596685083</v>
      </c>
      <c r="T12">
        <f t="shared" si="0"/>
        <v>2.0356300906251967E-2</v>
      </c>
      <c r="U12">
        <f t="shared" si="1"/>
        <v>0.12945683314398052</v>
      </c>
      <c r="V12">
        <v>0.10510605992511149</v>
      </c>
      <c r="X12" s="2" t="s">
        <v>40</v>
      </c>
      <c r="Y12" s="2">
        <f t="shared" ref="Y12:AB13" si="9">Y4-Z4</f>
        <v>1.8000898123905333</v>
      </c>
      <c r="Z12" s="2">
        <f t="shared" si="9"/>
        <v>2.6095118308081293</v>
      </c>
      <c r="AA12" s="2">
        <f t="shared" si="9"/>
        <v>0.27795340308677652</v>
      </c>
      <c r="AB12" s="2">
        <f t="shared" si="9"/>
        <v>0.61779162662430664</v>
      </c>
    </row>
    <row r="13" spans="1:29" ht="13.2" customHeight="1" x14ac:dyDescent="0.25">
      <c r="A13">
        <v>14527</v>
      </c>
      <c r="B13">
        <v>298000</v>
      </c>
      <c r="C13">
        <v>6078000.0000000009</v>
      </c>
      <c r="D13">
        <v>299000</v>
      </c>
      <c r="E13">
        <v>6079000</v>
      </c>
      <c r="F13">
        <v>4954.729957071263</v>
      </c>
      <c r="G13">
        <v>17</v>
      </c>
      <c r="H13">
        <v>1</v>
      </c>
      <c r="I13">
        <v>30</v>
      </c>
      <c r="J13">
        <v>30</v>
      </c>
      <c r="K13">
        <v>4.9547299570712626</v>
      </c>
      <c r="L13">
        <f t="shared" si="2"/>
        <v>7.4303749455842828E-3</v>
      </c>
      <c r="O13">
        <f t="shared" si="3"/>
        <v>5</v>
      </c>
      <c r="P13">
        <f t="shared" si="7"/>
        <v>13</v>
      </c>
      <c r="Q13">
        <f t="shared" si="4"/>
        <v>60</v>
      </c>
      <c r="R13">
        <f t="shared" si="5"/>
        <v>2.2099447513812154E-2</v>
      </c>
      <c r="S13">
        <f t="shared" si="6"/>
        <v>0.287292817679558</v>
      </c>
      <c r="T13">
        <f t="shared" si="0"/>
        <v>2.2594028260750448E-2</v>
      </c>
      <c r="U13">
        <f t="shared" si="1"/>
        <v>0.15092920953601277</v>
      </c>
      <c r="V13">
        <v>0.12793927726402143</v>
      </c>
      <c r="X13" s="2" t="s">
        <v>41</v>
      </c>
      <c r="Y13" s="2">
        <f t="shared" si="9"/>
        <v>3.7704726560939967</v>
      </c>
      <c r="Z13" s="2">
        <f t="shared" si="9"/>
        <v>12.997562575582105</v>
      </c>
      <c r="AA13" s="2">
        <f t="shared" si="9"/>
        <v>0.97371392597919737</v>
      </c>
      <c r="AB13" s="2">
        <f t="shared" si="9"/>
        <v>1.7368936745016672</v>
      </c>
    </row>
    <row r="14" spans="1:29" ht="13.2" customHeight="1" x14ac:dyDescent="0.25">
      <c r="A14">
        <v>14811</v>
      </c>
      <c r="B14">
        <v>299000</v>
      </c>
      <c r="C14">
        <v>6073999.9999999991</v>
      </c>
      <c r="D14">
        <v>300000</v>
      </c>
      <c r="E14">
        <v>6075000</v>
      </c>
      <c r="F14">
        <v>2099.062446252693</v>
      </c>
      <c r="G14">
        <v>11</v>
      </c>
      <c r="H14">
        <v>1</v>
      </c>
      <c r="I14">
        <v>30</v>
      </c>
      <c r="J14">
        <v>30</v>
      </c>
      <c r="K14">
        <v>2.099062446252693</v>
      </c>
      <c r="L14">
        <f t="shared" si="2"/>
        <v>4.3393008574283175E-3</v>
      </c>
      <c r="N14">
        <f>SKEW(K:K)</f>
        <v>-2.4431713352708936E-2</v>
      </c>
      <c r="O14">
        <f t="shared" si="3"/>
        <v>2</v>
      </c>
      <c r="P14">
        <f t="shared" si="7"/>
        <v>14</v>
      </c>
      <c r="Q14">
        <f t="shared" si="4"/>
        <v>63</v>
      </c>
      <c r="R14">
        <f t="shared" si="5"/>
        <v>2.3204419889502764E-2</v>
      </c>
      <c r="S14">
        <f t="shared" si="6"/>
        <v>0.32486187845303871</v>
      </c>
      <c r="T14">
        <f t="shared" si="0"/>
        <v>2.4845268566813145E-2</v>
      </c>
      <c r="U14">
        <f t="shared" si="1"/>
        <v>0.17464944301987176</v>
      </c>
      <c r="V14">
        <v>0.1540088183108522</v>
      </c>
      <c r="X14" s="2" t="s">
        <v>41</v>
      </c>
      <c r="Y14" s="2">
        <f>Y6-Z6</f>
        <v>0.17029303131293183</v>
      </c>
      <c r="Z14" s="2">
        <f t="shared" ref="Z14:AB14" si="10">Z6-AA6</f>
        <v>7.7785389139658445</v>
      </c>
      <c r="AA14" s="2">
        <f t="shared" si="10"/>
        <v>0.41780711980564433</v>
      </c>
      <c r="AB14" s="2">
        <f t="shared" si="10"/>
        <v>0.50131042125305569</v>
      </c>
    </row>
    <row r="15" spans="1:29" ht="13.2" customHeight="1" x14ac:dyDescent="0.25">
      <c r="A15">
        <v>14812</v>
      </c>
      <c r="B15">
        <v>299000</v>
      </c>
      <c r="C15">
        <v>6075000</v>
      </c>
      <c r="D15">
        <v>300000</v>
      </c>
      <c r="E15">
        <v>6076000</v>
      </c>
      <c r="F15">
        <v>4711.2353310267317</v>
      </c>
      <c r="G15">
        <v>26</v>
      </c>
      <c r="H15">
        <v>1</v>
      </c>
      <c r="I15">
        <v>30</v>
      </c>
      <c r="J15">
        <v>30</v>
      </c>
      <c r="K15">
        <v>4.7112353310267316</v>
      </c>
      <c r="L15">
        <f t="shared" si="2"/>
        <v>7.1183515778683098E-3</v>
      </c>
      <c r="O15">
        <f t="shared" si="3"/>
        <v>5</v>
      </c>
      <c r="P15">
        <f t="shared" si="7"/>
        <v>15</v>
      </c>
      <c r="Q15">
        <f t="shared" si="4"/>
        <v>64</v>
      </c>
      <c r="R15">
        <f t="shared" si="5"/>
        <v>2.3572744014732964E-2</v>
      </c>
      <c r="S15">
        <f t="shared" si="6"/>
        <v>0.35359116022099446</v>
      </c>
      <c r="T15">
        <f t="shared" si="0"/>
        <v>2.7067549894498309E-2</v>
      </c>
      <c r="U15">
        <f t="shared" si="1"/>
        <v>0.20061012917880025</v>
      </c>
      <c r="V15">
        <v>0.1833705757619041</v>
      </c>
    </row>
    <row r="16" spans="1:29" ht="13.2" customHeight="1" x14ac:dyDescent="0.25">
      <c r="A16">
        <v>14813</v>
      </c>
      <c r="B16">
        <v>299000</v>
      </c>
      <c r="C16">
        <v>6076000</v>
      </c>
      <c r="D16">
        <v>300000</v>
      </c>
      <c r="E16">
        <v>6077000</v>
      </c>
      <c r="F16">
        <v>11260.977343895131</v>
      </c>
      <c r="G16">
        <v>43</v>
      </c>
      <c r="H16">
        <v>1</v>
      </c>
      <c r="I16">
        <v>30</v>
      </c>
      <c r="J16">
        <v>30</v>
      </c>
      <c r="K16">
        <v>11.260977343895121</v>
      </c>
      <c r="L16">
        <f t="shared" si="2"/>
        <v>1.8621204790232226E-2</v>
      </c>
      <c r="O16">
        <f t="shared" si="3"/>
        <v>11</v>
      </c>
      <c r="P16">
        <f t="shared" si="7"/>
        <v>16</v>
      </c>
      <c r="Q16">
        <f t="shared" si="4"/>
        <v>71</v>
      </c>
      <c r="R16">
        <f t="shared" si="5"/>
        <v>2.6151012891344382E-2</v>
      </c>
      <c r="S16">
        <f t="shared" si="6"/>
        <v>0.4184162062615101</v>
      </c>
      <c r="T16">
        <f t="shared" si="0"/>
        <v>2.9215237333446928E-2</v>
      </c>
      <c r="U16">
        <f t="shared" si="1"/>
        <v>0.22875969714956448</v>
      </c>
      <c r="V16">
        <v>0.21599276445325019</v>
      </c>
    </row>
    <row r="17" spans="1:22" ht="13.2" customHeight="1" x14ac:dyDescent="0.25">
      <c r="A17">
        <v>14814</v>
      </c>
      <c r="B17">
        <v>299000</v>
      </c>
      <c r="C17">
        <v>6077000</v>
      </c>
      <c r="D17">
        <v>300000</v>
      </c>
      <c r="E17">
        <v>6078000.0000000009</v>
      </c>
      <c r="F17">
        <v>4653.0675589747198</v>
      </c>
      <c r="G17">
        <v>28</v>
      </c>
      <c r="H17">
        <v>1</v>
      </c>
      <c r="I17">
        <v>30</v>
      </c>
      <c r="J17">
        <v>30</v>
      </c>
      <c r="K17">
        <v>4.6530675589747199</v>
      </c>
      <c r="L17">
        <f t="shared" si="2"/>
        <v>7.0451974230013627E-3</v>
      </c>
      <c r="O17">
        <f t="shared" si="3"/>
        <v>5</v>
      </c>
      <c r="P17">
        <f t="shared" si="7"/>
        <v>17</v>
      </c>
      <c r="Q17">
        <f t="shared" si="4"/>
        <v>89</v>
      </c>
      <c r="R17">
        <f t="shared" si="5"/>
        <v>3.2780847145488026E-2</v>
      </c>
      <c r="S17">
        <f t="shared" si="6"/>
        <v>0.55727440147329643</v>
      </c>
      <c r="T17">
        <f t="shared" si="0"/>
        <v>3.1241013444517383E-2</v>
      </c>
      <c r="U17">
        <f t="shared" si="1"/>
        <v>0.25899996686810645</v>
      </c>
      <c r="V17">
        <v>0.25174692059482895</v>
      </c>
    </row>
    <row r="18" spans="1:22" ht="13.2" customHeight="1" x14ac:dyDescent="0.25">
      <c r="A18">
        <v>14815</v>
      </c>
      <c r="B18">
        <v>299000</v>
      </c>
      <c r="C18">
        <v>6078000.0000000009</v>
      </c>
      <c r="D18">
        <v>300000</v>
      </c>
      <c r="E18">
        <v>6079000</v>
      </c>
      <c r="F18">
        <v>6455.5115129581609</v>
      </c>
      <c r="G18">
        <v>33</v>
      </c>
      <c r="H18">
        <v>1</v>
      </c>
      <c r="I18">
        <v>30</v>
      </c>
      <c r="J18">
        <v>30</v>
      </c>
      <c r="K18">
        <v>6.4555115129581608</v>
      </c>
      <c r="L18">
        <f t="shared" si="2"/>
        <v>9.5620440256946656E-3</v>
      </c>
      <c r="O18">
        <f t="shared" si="3"/>
        <v>6</v>
      </c>
      <c r="P18">
        <f t="shared" si="7"/>
        <v>18</v>
      </c>
      <c r="Q18">
        <f t="shared" si="4"/>
        <v>91</v>
      </c>
      <c r="R18">
        <f t="shared" si="5"/>
        <v>3.3517495395948435E-2</v>
      </c>
      <c r="S18">
        <f t="shared" si="6"/>
        <v>0.60331491712707186</v>
      </c>
      <c r="T18">
        <f t="shared" si="0"/>
        <v>3.3097564039950921E-2</v>
      </c>
      <c r="U18">
        <f t="shared" si="1"/>
        <v>0.2911852954223294</v>
      </c>
      <c r="V18">
        <v>0.29040340533992803</v>
      </c>
    </row>
    <row r="19" spans="1:22" ht="13.2" customHeight="1" x14ac:dyDescent="0.25">
      <c r="A19">
        <v>15099</v>
      </c>
      <c r="B19">
        <v>300000</v>
      </c>
      <c r="C19">
        <v>6073999.9999999991</v>
      </c>
      <c r="D19">
        <v>301000</v>
      </c>
      <c r="E19">
        <v>6075000</v>
      </c>
      <c r="F19">
        <v>8013.9340349516142</v>
      </c>
      <c r="G19">
        <v>32</v>
      </c>
      <c r="H19">
        <v>1</v>
      </c>
      <c r="I19">
        <v>30</v>
      </c>
      <c r="J19">
        <v>30</v>
      </c>
      <c r="K19">
        <v>8.0139340349516139</v>
      </c>
      <c r="L19">
        <f t="shared" si="2"/>
        <v>1.2152232779032409E-2</v>
      </c>
      <c r="O19">
        <f t="shared" si="3"/>
        <v>8</v>
      </c>
      <c r="P19">
        <f t="shared" si="7"/>
        <v>19</v>
      </c>
      <c r="Q19">
        <f t="shared" si="4"/>
        <v>75</v>
      </c>
      <c r="R19">
        <f t="shared" si="5"/>
        <v>2.7624309392265192E-2</v>
      </c>
      <c r="S19">
        <f t="shared" si="6"/>
        <v>0.52486187845303867</v>
      </c>
      <c r="T19">
        <f t="shared" si="0"/>
        <v>3.4739388610545124E-2</v>
      </c>
      <c r="U19">
        <f t="shared" si="1"/>
        <v>0.32512347891196336</v>
      </c>
      <c r="V19">
        <v>0.331632193971651</v>
      </c>
    </row>
    <row r="20" spans="1:22" ht="13.2" customHeight="1" x14ac:dyDescent="0.25">
      <c r="A20">
        <v>15100</v>
      </c>
      <c r="B20">
        <v>300000</v>
      </c>
      <c r="C20">
        <v>6075000</v>
      </c>
      <c r="D20">
        <v>301000</v>
      </c>
      <c r="E20">
        <v>6076000</v>
      </c>
      <c r="F20">
        <v>3642.9725297201471</v>
      </c>
      <c r="G20">
        <v>9</v>
      </c>
      <c r="H20">
        <v>1</v>
      </c>
      <c r="I20">
        <v>30</v>
      </c>
      <c r="J20">
        <v>30</v>
      </c>
      <c r="K20">
        <v>3.6429725297201472</v>
      </c>
      <c r="L20">
        <f t="shared" si="2"/>
        <v>5.8587638873248823E-3</v>
      </c>
      <c r="O20">
        <f t="shared" si="3"/>
        <v>4</v>
      </c>
      <c r="P20">
        <f t="shared" si="7"/>
        <v>20</v>
      </c>
      <c r="Q20">
        <f t="shared" si="4"/>
        <v>64</v>
      </c>
      <c r="R20">
        <f t="shared" si="5"/>
        <v>2.3572744014732964E-2</v>
      </c>
      <c r="S20">
        <f t="shared" si="6"/>
        <v>0.47145488029465932</v>
      </c>
      <c r="T20">
        <f t="shared" si="0"/>
        <v>3.6124640429027112E-2</v>
      </c>
      <c r="U20">
        <f t="shared" si="1"/>
        <v>0.3605784879288122</v>
      </c>
      <c r="V20">
        <v>0.37500936065857238</v>
      </c>
    </row>
    <row r="21" spans="1:22" ht="13.2" customHeight="1" x14ac:dyDescent="0.25">
      <c r="A21">
        <v>15101</v>
      </c>
      <c r="B21">
        <v>300000</v>
      </c>
      <c r="C21">
        <v>6076000</v>
      </c>
      <c r="D21">
        <v>301000</v>
      </c>
      <c r="E21">
        <v>6077000</v>
      </c>
      <c r="F21">
        <v>8456.0811738373723</v>
      </c>
      <c r="G21">
        <v>48</v>
      </c>
      <c r="H21">
        <v>1</v>
      </c>
      <c r="I21">
        <v>30</v>
      </c>
      <c r="J21">
        <v>30</v>
      </c>
      <c r="K21">
        <v>8.4560811738373722</v>
      </c>
      <c r="L21">
        <f t="shared" si="2"/>
        <v>1.2953984805169213E-2</v>
      </c>
      <c r="O21">
        <f t="shared" si="3"/>
        <v>8</v>
      </c>
      <c r="P21">
        <f t="shared" si="7"/>
        <v>21</v>
      </c>
      <c r="Q21">
        <f t="shared" si="4"/>
        <v>89</v>
      </c>
      <c r="R21">
        <f t="shared" si="5"/>
        <v>3.2780847145488026E-2</v>
      </c>
      <c r="S21">
        <f t="shared" si="6"/>
        <v>0.68839779005524859</v>
      </c>
      <c r="T21">
        <f t="shared" si="0"/>
        <v>3.7216893306588908E-2</v>
      </c>
      <c r="U21">
        <f t="shared" si="1"/>
        <v>0.39727501520015895</v>
      </c>
      <c r="V21">
        <v>0.42002922467820347</v>
      </c>
    </row>
    <row r="22" spans="1:22" ht="13.2" customHeight="1" x14ac:dyDescent="0.25">
      <c r="A22">
        <v>15102</v>
      </c>
      <c r="B22">
        <v>300000</v>
      </c>
      <c r="C22">
        <v>6077000</v>
      </c>
      <c r="D22">
        <v>301000</v>
      </c>
      <c r="E22">
        <v>6078000.0000000009</v>
      </c>
      <c r="F22">
        <v>39.699876562596287</v>
      </c>
      <c r="G22">
        <v>2</v>
      </c>
      <c r="H22">
        <v>1</v>
      </c>
      <c r="I22">
        <v>30</v>
      </c>
      <c r="J22">
        <v>30</v>
      </c>
      <c r="K22">
        <v>3.9699876562596298E-2</v>
      </c>
      <c r="L22">
        <f t="shared" si="2"/>
        <v>2.8086364681416585E-3</v>
      </c>
      <c r="O22">
        <f t="shared" si="3"/>
        <v>0</v>
      </c>
      <c r="P22">
        <f t="shared" si="7"/>
        <v>22</v>
      </c>
      <c r="Q22">
        <f t="shared" si="4"/>
        <v>113</v>
      </c>
      <c r="R22">
        <f t="shared" si="5"/>
        <v>4.1620626151012891E-2</v>
      </c>
      <c r="S22">
        <f t="shared" si="6"/>
        <v>0.91565377532228354</v>
      </c>
      <c r="T22">
        <f t="shared" si="0"/>
        <v>3.7986731249123128E-2</v>
      </c>
      <c r="U22">
        <f t="shared" si="1"/>
        <v>0.43490470991019969</v>
      </c>
      <c r="V22">
        <v>0.46612165074987294</v>
      </c>
    </row>
    <row r="23" spans="1:22" ht="13.2" customHeight="1" x14ac:dyDescent="0.25">
      <c r="A23">
        <v>15103</v>
      </c>
      <c r="B23">
        <v>300000</v>
      </c>
      <c r="C23">
        <v>6078000.0000000009</v>
      </c>
      <c r="D23">
        <v>301000</v>
      </c>
      <c r="E23">
        <v>6079000</v>
      </c>
      <c r="F23">
        <v>11096.076795208201</v>
      </c>
      <c r="G23">
        <v>48</v>
      </c>
      <c r="H23">
        <v>1</v>
      </c>
      <c r="I23">
        <v>30</v>
      </c>
      <c r="J23">
        <v>30</v>
      </c>
      <c r="K23">
        <v>11.0960767952082</v>
      </c>
      <c r="L23">
        <f t="shared" si="2"/>
        <v>1.8265122729891531E-2</v>
      </c>
      <c r="O23">
        <f t="shared" si="3"/>
        <v>11</v>
      </c>
      <c r="P23">
        <f t="shared" si="7"/>
        <v>23</v>
      </c>
      <c r="Q23">
        <f t="shared" si="4"/>
        <v>94</v>
      </c>
      <c r="R23">
        <f t="shared" si="5"/>
        <v>3.4622467771639041E-2</v>
      </c>
      <c r="S23">
        <f t="shared" si="6"/>
        <v>0.79631675874769792</v>
      </c>
      <c r="T23">
        <f t="shared" si="0"/>
        <v>3.8413064309248374E-2</v>
      </c>
      <c r="U23">
        <f t="shared" si="1"/>
        <v>0.47313387233665233</v>
      </c>
      <c r="V23">
        <v>0.51267354399015841</v>
      </c>
    </row>
    <row r="24" spans="1:22" ht="13.2" customHeight="1" x14ac:dyDescent="0.25">
      <c r="A24">
        <v>15388</v>
      </c>
      <c r="B24">
        <v>301000</v>
      </c>
      <c r="C24">
        <v>6075000</v>
      </c>
      <c r="D24">
        <v>302000</v>
      </c>
      <c r="E24">
        <v>6076000</v>
      </c>
      <c r="F24">
        <v>6423.0553119671686</v>
      </c>
      <c r="G24">
        <v>35</v>
      </c>
      <c r="H24">
        <v>1</v>
      </c>
      <c r="I24">
        <v>30</v>
      </c>
      <c r="J24">
        <v>30</v>
      </c>
      <c r="K24">
        <v>6.4230553119671692</v>
      </c>
      <c r="L24">
        <f t="shared" si="2"/>
        <v>9.5121389212493249E-3</v>
      </c>
      <c r="O24">
        <f t="shared" si="3"/>
        <v>6</v>
      </c>
      <c r="P24">
        <f t="shared" si="7"/>
        <v>24</v>
      </c>
      <c r="Q24">
        <f t="shared" si="4"/>
        <v>86</v>
      </c>
      <c r="R24">
        <f t="shared" si="5"/>
        <v>3.167587476979742E-2</v>
      </c>
      <c r="S24">
        <f t="shared" si="6"/>
        <v>0.76022099447513813</v>
      </c>
      <c r="T24">
        <f t="shared" si="0"/>
        <v>3.8484088510136273E-2</v>
      </c>
      <c r="U24">
        <f t="shared" si="1"/>
        <v>0.51161229242774797</v>
      </c>
      <c r="V24">
        <v>0.55905319967986333</v>
      </c>
    </row>
    <row r="25" spans="1:22" ht="13.2" customHeight="1" x14ac:dyDescent="0.25">
      <c r="A25">
        <v>15389</v>
      </c>
      <c r="B25">
        <v>301000</v>
      </c>
      <c r="C25">
        <v>6076000</v>
      </c>
      <c r="D25">
        <v>302000</v>
      </c>
      <c r="E25">
        <v>6077000</v>
      </c>
      <c r="F25">
        <v>4099.4071923696902</v>
      </c>
      <c r="G25">
        <v>6</v>
      </c>
      <c r="H25">
        <v>1</v>
      </c>
      <c r="I25">
        <v>30</v>
      </c>
      <c r="J25">
        <v>30</v>
      </c>
      <c r="K25">
        <v>4.0994071923696902</v>
      </c>
      <c r="L25">
        <f t="shared" si="2"/>
        <v>6.3753833401198863E-3</v>
      </c>
      <c r="O25">
        <f t="shared" si="3"/>
        <v>4</v>
      </c>
      <c r="P25">
        <f t="shared" si="7"/>
        <v>25</v>
      </c>
      <c r="Q25">
        <f t="shared" si="4"/>
        <v>106</v>
      </c>
      <c r="R25">
        <f t="shared" si="5"/>
        <v>3.9042357274401474E-2</v>
      </c>
      <c r="S25">
        <f t="shared" si="6"/>
        <v>0.97605893186003678</v>
      </c>
      <c r="T25">
        <f t="shared" si="0"/>
        <v>3.8197828864354938E-2</v>
      </c>
      <c r="U25">
        <f t="shared" si="1"/>
        <v>0.54998284390507335</v>
      </c>
      <c r="V25">
        <v>0.60463590363338338</v>
      </c>
    </row>
    <row r="26" spans="1:22" ht="13.2" customHeight="1" x14ac:dyDescent="0.25">
      <c r="A26">
        <v>15390</v>
      </c>
      <c r="B26">
        <v>301000</v>
      </c>
      <c r="C26">
        <v>6077000</v>
      </c>
      <c r="D26">
        <v>302000</v>
      </c>
      <c r="E26">
        <v>6078000.0000000009</v>
      </c>
      <c r="F26">
        <v>743.03724568679388</v>
      </c>
      <c r="G26">
        <v>6</v>
      </c>
      <c r="H26">
        <v>1</v>
      </c>
      <c r="I26">
        <v>30</v>
      </c>
      <c r="J26">
        <v>30</v>
      </c>
      <c r="K26">
        <v>0.74303724568679386</v>
      </c>
      <c r="L26">
        <f t="shared" si="2"/>
        <v>3.2730147540285851E-3</v>
      </c>
      <c r="O26">
        <f t="shared" si="3"/>
        <v>1</v>
      </c>
      <c r="P26">
        <f t="shared" si="7"/>
        <v>26</v>
      </c>
      <c r="Q26">
        <f t="shared" si="4"/>
        <v>83</v>
      </c>
      <c r="R26">
        <f t="shared" si="5"/>
        <v>3.0570902394106814E-2</v>
      </c>
      <c r="S26">
        <f t="shared" si="6"/>
        <v>0.79484346224677715</v>
      </c>
      <c r="T26">
        <f t="shared" si="0"/>
        <v>3.7562230622666268E-2</v>
      </c>
      <c r="U26">
        <f t="shared" si="1"/>
        <v>0.5878913972242934</v>
      </c>
      <c r="V26">
        <v>0.64882906183101352</v>
      </c>
    </row>
    <row r="27" spans="1:22" ht="13.2" customHeight="1" x14ac:dyDescent="0.25">
      <c r="A27">
        <v>15391</v>
      </c>
      <c r="B27">
        <v>301000</v>
      </c>
      <c r="C27">
        <v>6078000.0000000009</v>
      </c>
      <c r="D27">
        <v>302000</v>
      </c>
      <c r="E27">
        <v>6079000</v>
      </c>
      <c r="F27">
        <v>8156.7140013307044</v>
      </c>
      <c r="G27">
        <v>44</v>
      </c>
      <c r="H27">
        <v>1</v>
      </c>
      <c r="I27">
        <v>30</v>
      </c>
      <c r="J27">
        <v>30</v>
      </c>
      <c r="K27">
        <v>8.1567140013307036</v>
      </c>
      <c r="L27">
        <f t="shared" si="2"/>
        <v>1.2408028922626879E-2</v>
      </c>
      <c r="O27">
        <f t="shared" si="3"/>
        <v>8</v>
      </c>
      <c r="P27">
        <f t="shared" si="7"/>
        <v>27</v>
      </c>
      <c r="Q27">
        <f t="shared" si="4"/>
        <v>88</v>
      </c>
      <c r="R27">
        <f t="shared" si="5"/>
        <v>3.2412523020257829E-2</v>
      </c>
      <c r="S27">
        <f t="shared" si="6"/>
        <v>0.87513812154696136</v>
      </c>
      <c r="T27">
        <f t="shared" si="0"/>
        <v>3.6594792868724246E-2</v>
      </c>
      <c r="U27">
        <f t="shared" si="1"/>
        <v>0.62499659420876763</v>
      </c>
      <c r="V27">
        <v>0.69109518215382082</v>
      </c>
    </row>
    <row r="28" spans="1:22" ht="13.2" customHeight="1" x14ac:dyDescent="0.25">
      <c r="A28">
        <v>15676</v>
      </c>
      <c r="B28">
        <v>302000</v>
      </c>
      <c r="C28">
        <v>6075000</v>
      </c>
      <c r="D28">
        <v>303000</v>
      </c>
      <c r="E28">
        <v>6076000</v>
      </c>
      <c r="F28">
        <v>2571.0633520481242</v>
      </c>
      <c r="G28">
        <v>8</v>
      </c>
      <c r="H28">
        <v>1</v>
      </c>
      <c r="I28">
        <v>30</v>
      </c>
      <c r="J28">
        <v>30</v>
      </c>
      <c r="K28">
        <v>2.5710633520481241</v>
      </c>
      <c r="L28">
        <f t="shared" si="2"/>
        <v>4.7676501107142477E-3</v>
      </c>
      <c r="O28">
        <f t="shared" si="3"/>
        <v>3</v>
      </c>
      <c r="P28">
        <f t="shared" si="7"/>
        <v>28</v>
      </c>
      <c r="Q28">
        <f t="shared" si="4"/>
        <v>95</v>
      </c>
      <c r="R28">
        <f t="shared" si="5"/>
        <v>3.4990791896869246E-2</v>
      </c>
      <c r="S28">
        <f t="shared" si="6"/>
        <v>0.97974217311233891</v>
      </c>
      <c r="T28">
        <f t="shared" si="0"/>
        <v>3.5321768042960867E-2</v>
      </c>
      <c r="U28">
        <f t="shared" si="1"/>
        <v>0.66097903608264574</v>
      </c>
      <c r="V28">
        <v>0.73097123124219587</v>
      </c>
    </row>
    <row r="29" spans="1:22" ht="13.2" customHeight="1" x14ac:dyDescent="0.25">
      <c r="A29">
        <v>15677</v>
      </c>
      <c r="B29">
        <v>302000</v>
      </c>
      <c r="C29">
        <v>6076000</v>
      </c>
      <c r="D29">
        <v>303000</v>
      </c>
      <c r="E29">
        <v>6077000</v>
      </c>
      <c r="F29">
        <v>1507.361813635928</v>
      </c>
      <c r="G29">
        <v>11</v>
      </c>
      <c r="H29">
        <v>1</v>
      </c>
      <c r="I29">
        <v>30</v>
      </c>
      <c r="J29">
        <v>30</v>
      </c>
      <c r="K29">
        <v>1.5073618136359279</v>
      </c>
      <c r="L29">
        <f t="shared" si="2"/>
        <v>3.8449784290871636E-3</v>
      </c>
      <c r="O29">
        <f t="shared" si="3"/>
        <v>2</v>
      </c>
      <c r="P29">
        <f t="shared" si="7"/>
        <v>29</v>
      </c>
      <c r="Q29">
        <f t="shared" si="4"/>
        <v>97</v>
      </c>
      <c r="R29">
        <f t="shared" si="5"/>
        <v>3.5727440147329648E-2</v>
      </c>
      <c r="S29">
        <f t="shared" si="6"/>
        <v>1.0360957642725599</v>
      </c>
      <c r="T29">
        <f t="shared" si="0"/>
        <v>3.377697850068323E-2</v>
      </c>
      <c r="U29">
        <f t="shared" si="1"/>
        <v>0.69554947423429225</v>
      </c>
      <c r="V29">
        <v>0.76808322180328181</v>
      </c>
    </row>
    <row r="30" spans="1:22" ht="13.2" customHeight="1" x14ac:dyDescent="0.25">
      <c r="A30">
        <v>15678</v>
      </c>
      <c r="B30">
        <v>302000</v>
      </c>
      <c r="C30">
        <v>6077000</v>
      </c>
      <c r="D30">
        <v>303000</v>
      </c>
      <c r="E30">
        <v>6078000.0000000009</v>
      </c>
      <c r="F30">
        <v>550.15925163333065</v>
      </c>
      <c r="G30">
        <v>13</v>
      </c>
      <c r="H30">
        <v>1</v>
      </c>
      <c r="I30">
        <v>30</v>
      </c>
      <c r="J30">
        <v>30</v>
      </c>
      <c r="K30">
        <v>0.55015925163333068</v>
      </c>
      <c r="L30">
        <f t="shared" si="2"/>
        <v>3.1399567107162807E-3</v>
      </c>
      <c r="O30">
        <f t="shared" si="3"/>
        <v>1</v>
      </c>
      <c r="P30">
        <f t="shared" si="7"/>
        <v>30</v>
      </c>
      <c r="Q30">
        <f t="shared" si="4"/>
        <v>74</v>
      </c>
      <c r="R30">
        <f t="shared" si="5"/>
        <v>2.7255985267034991E-2</v>
      </c>
      <c r="S30">
        <f t="shared" si="6"/>
        <v>0.81767955801104975</v>
      </c>
      <c r="T30">
        <f t="shared" si="0"/>
        <v>3.2000324549182758E-2</v>
      </c>
      <c r="U30">
        <f t="shared" si="1"/>
        <v>0.72845565624798525</v>
      </c>
      <c r="V30">
        <v>0.80215531113268934</v>
      </c>
    </row>
    <row r="31" spans="1:22" ht="13.2" customHeight="1" x14ac:dyDescent="0.25">
      <c r="A31">
        <v>15964</v>
      </c>
      <c r="B31">
        <v>303000</v>
      </c>
      <c r="C31">
        <v>6075000</v>
      </c>
      <c r="D31">
        <v>304000</v>
      </c>
      <c r="E31">
        <v>6076000</v>
      </c>
      <c r="F31">
        <v>9887.3011003613465</v>
      </c>
      <c r="G31">
        <v>34</v>
      </c>
      <c r="H31">
        <v>1</v>
      </c>
      <c r="I31">
        <v>30</v>
      </c>
      <c r="J31">
        <v>30</v>
      </c>
      <c r="K31">
        <v>9.8873011003613467</v>
      </c>
      <c r="L31">
        <f t="shared" si="2"/>
        <v>1.5732521157451395E-2</v>
      </c>
      <c r="O31">
        <f t="shared" si="3"/>
        <v>10</v>
      </c>
      <c r="P31">
        <f t="shared" si="7"/>
        <v>31</v>
      </c>
      <c r="Q31">
        <f t="shared" si="4"/>
        <v>95</v>
      </c>
      <c r="R31">
        <f t="shared" si="5"/>
        <v>3.4990791896869246E-2</v>
      </c>
      <c r="S31">
        <f t="shared" si="6"/>
        <v>1.0847145488029466</v>
      </c>
      <c r="T31">
        <f t="shared" si="0"/>
        <v>3.0036075747090135E-2</v>
      </c>
      <c r="U31">
        <f t="shared" si="1"/>
        <v>0.75948756341725199</v>
      </c>
      <c r="V31">
        <v>0.83301316166369976</v>
      </c>
    </row>
    <row r="32" spans="1:22" ht="13.2" customHeight="1" x14ac:dyDescent="0.25">
      <c r="A32">
        <v>15965</v>
      </c>
      <c r="B32">
        <v>303000</v>
      </c>
      <c r="C32">
        <v>6076000</v>
      </c>
      <c r="D32">
        <v>304000</v>
      </c>
      <c r="E32">
        <v>6077000</v>
      </c>
      <c r="F32">
        <v>7965.414278863982</v>
      </c>
      <c r="G32">
        <v>28</v>
      </c>
      <c r="H32">
        <v>1</v>
      </c>
      <c r="I32">
        <v>30</v>
      </c>
      <c r="J32">
        <v>30</v>
      </c>
      <c r="K32">
        <v>7.9654142788639817</v>
      </c>
      <c r="L32">
        <f t="shared" si="2"/>
        <v>1.2065992085333431E-2</v>
      </c>
      <c r="O32">
        <f t="shared" si="3"/>
        <v>8</v>
      </c>
      <c r="P32">
        <f t="shared" si="7"/>
        <v>32</v>
      </c>
      <c r="Q32">
        <f t="shared" si="4"/>
        <v>87</v>
      </c>
      <c r="R32">
        <f t="shared" si="5"/>
        <v>3.2044198895027624E-2</v>
      </c>
      <c r="S32">
        <f t="shared" si="6"/>
        <v>1.025414364640884</v>
      </c>
      <c r="T32">
        <f t="shared" si="0"/>
        <v>2.7931047356291691E-2</v>
      </c>
      <c r="U32">
        <f t="shared" si="1"/>
        <v>0.78848087342599293</v>
      </c>
      <c r="V32">
        <v>0.8605817776707757</v>
      </c>
    </row>
    <row r="33" spans="1:22" ht="13.2" customHeight="1" x14ac:dyDescent="0.25">
      <c r="A33">
        <v>15966</v>
      </c>
      <c r="B33">
        <v>303000</v>
      </c>
      <c r="C33">
        <v>6077000</v>
      </c>
      <c r="D33">
        <v>304000</v>
      </c>
      <c r="E33">
        <v>6078000.0000000009</v>
      </c>
      <c r="F33">
        <v>8511.473726318216</v>
      </c>
      <c r="G33">
        <v>35</v>
      </c>
      <c r="H33">
        <v>1</v>
      </c>
      <c r="I33">
        <v>30</v>
      </c>
      <c r="J33">
        <v>30</v>
      </c>
      <c r="K33">
        <v>8.5114737263182167</v>
      </c>
      <c r="L33">
        <f t="shared" si="2"/>
        <v>1.3056412150610267E-2</v>
      </c>
      <c r="O33">
        <f t="shared" si="3"/>
        <v>9</v>
      </c>
      <c r="P33">
        <f t="shared" si="7"/>
        <v>33</v>
      </c>
      <c r="Q33">
        <f t="shared" si="4"/>
        <v>78</v>
      </c>
      <c r="R33">
        <f t="shared" si="5"/>
        <v>2.8729281767955802E-2</v>
      </c>
      <c r="S33">
        <f t="shared" si="6"/>
        <v>0.94806629834254141</v>
      </c>
      <c r="T33">
        <f t="shared" si="0"/>
        <v>2.5732766176055466E-2</v>
      </c>
      <c r="U33">
        <f t="shared" si="1"/>
        <v>0.81531858559403703</v>
      </c>
      <c r="V33">
        <v>0.88487844147505879</v>
      </c>
    </row>
    <row r="34" spans="1:22" ht="13.2" customHeight="1" x14ac:dyDescent="0.25">
      <c r="A34">
        <v>16252</v>
      </c>
      <c r="B34">
        <v>304000</v>
      </c>
      <c r="C34">
        <v>6075000</v>
      </c>
      <c r="D34">
        <v>305000</v>
      </c>
      <c r="E34">
        <v>6076000</v>
      </c>
      <c r="F34">
        <v>21158.930266269552</v>
      </c>
      <c r="G34">
        <v>119</v>
      </c>
      <c r="H34">
        <v>1</v>
      </c>
      <c r="I34">
        <v>30</v>
      </c>
      <c r="J34">
        <v>30</v>
      </c>
      <c r="K34">
        <v>21.15893026626955</v>
      </c>
      <c r="L34">
        <f t="shared" si="2"/>
        <v>3.731511136080428E-2</v>
      </c>
      <c r="O34">
        <f t="shared" si="3"/>
        <v>21</v>
      </c>
      <c r="P34">
        <f t="shared" si="7"/>
        <v>34</v>
      </c>
      <c r="Q34">
        <f t="shared" si="4"/>
        <v>86</v>
      </c>
      <c r="R34">
        <f t="shared" si="5"/>
        <v>3.167587476979742E-2</v>
      </c>
      <c r="S34">
        <f t="shared" si="6"/>
        <v>1.0769797421731122</v>
      </c>
      <c r="T34">
        <f t="shared" ref="T34:T62" si="11">NORMDIST(P34, $Y$3,$N$4,FALSE)</f>
        <v>2.3487724743721648E-2</v>
      </c>
      <c r="U34">
        <f t="shared" ref="U34:U61" si="12">NORMDIST(P34, $Y$3,$N$4,TRUE)</f>
        <v>0.83993084829686127</v>
      </c>
      <c r="V34">
        <v>0.90600169006245945</v>
      </c>
    </row>
    <row r="35" spans="1:22" ht="13.2" customHeight="1" x14ac:dyDescent="0.25">
      <c r="A35">
        <v>16253</v>
      </c>
      <c r="B35">
        <v>304000</v>
      </c>
      <c r="C35">
        <v>6076000</v>
      </c>
      <c r="D35">
        <v>305000</v>
      </c>
      <c r="E35">
        <v>6077000</v>
      </c>
      <c r="F35">
        <v>10724.439505261589</v>
      </c>
      <c r="G35">
        <v>40</v>
      </c>
      <c r="H35">
        <v>1</v>
      </c>
      <c r="I35">
        <v>30</v>
      </c>
      <c r="J35">
        <v>30</v>
      </c>
      <c r="K35">
        <v>10.724439505261589</v>
      </c>
      <c r="L35">
        <f t="shared" si="2"/>
        <v>1.747115451896164E-2</v>
      </c>
      <c r="O35">
        <f t="shared" si="3"/>
        <v>11</v>
      </c>
      <c r="P35">
        <f t="shared" si="7"/>
        <v>35</v>
      </c>
      <c r="Q35">
        <f t="shared" si="4"/>
        <v>70</v>
      </c>
      <c r="R35">
        <f t="shared" si="5"/>
        <v>2.5782688766114181E-2</v>
      </c>
      <c r="S35">
        <f t="shared" si="6"/>
        <v>0.90239410681399634</v>
      </c>
      <c r="T35">
        <f t="shared" si="11"/>
        <v>2.1239810906673776E-2</v>
      </c>
      <c r="U35">
        <f t="shared" si="12"/>
        <v>0.86229312167390826</v>
      </c>
      <c r="V35">
        <v>0.92411747515805642</v>
      </c>
    </row>
    <row r="36" spans="1:22" ht="13.2" customHeight="1" x14ac:dyDescent="0.25">
      <c r="A36">
        <v>16254</v>
      </c>
      <c r="B36">
        <v>304000</v>
      </c>
      <c r="C36">
        <v>6077000</v>
      </c>
      <c r="D36">
        <v>305000</v>
      </c>
      <c r="E36">
        <v>6078000.0000000009</v>
      </c>
      <c r="F36">
        <v>3784.4520025990269</v>
      </c>
      <c r="G36">
        <v>29</v>
      </c>
      <c r="H36">
        <v>1</v>
      </c>
      <c r="I36">
        <v>30</v>
      </c>
      <c r="J36">
        <v>30</v>
      </c>
      <c r="K36">
        <v>3.7844520025990271</v>
      </c>
      <c r="L36">
        <f t="shared" si="2"/>
        <v>6.0155034503007656E-3</v>
      </c>
      <c r="O36">
        <f t="shared" si="3"/>
        <v>4</v>
      </c>
      <c r="P36">
        <f t="shared" si="7"/>
        <v>36</v>
      </c>
      <c r="Q36">
        <f t="shared" si="4"/>
        <v>56</v>
      </c>
      <c r="R36">
        <f t="shared" si="5"/>
        <v>2.0626151012891343E-2</v>
      </c>
      <c r="S36">
        <f t="shared" si="6"/>
        <v>0.74254143646408832</v>
      </c>
      <c r="T36">
        <f t="shared" si="11"/>
        <v>1.9028982452915677E-2</v>
      </c>
      <c r="U36">
        <f t="shared" si="12"/>
        <v>0.88242288746121655</v>
      </c>
      <c r="V36">
        <v>0.93944372825123368</v>
      </c>
    </row>
    <row r="37" spans="1:22" ht="13.2" customHeight="1" x14ac:dyDescent="0.25">
      <c r="A37">
        <v>16256</v>
      </c>
      <c r="B37">
        <v>304000</v>
      </c>
      <c r="C37">
        <v>6079000</v>
      </c>
      <c r="D37">
        <v>305000</v>
      </c>
      <c r="E37">
        <v>6080000</v>
      </c>
      <c r="F37">
        <v>19092.842229527861</v>
      </c>
      <c r="G37">
        <v>184</v>
      </c>
      <c r="H37">
        <v>1</v>
      </c>
      <c r="I37">
        <v>30</v>
      </c>
      <c r="J37">
        <v>30</v>
      </c>
      <c r="K37">
        <v>19.092842229527861</v>
      </c>
      <c r="L37">
        <f t="shared" si="2"/>
        <v>3.480135829277653E-2</v>
      </c>
      <c r="O37">
        <f t="shared" si="3"/>
        <v>19</v>
      </c>
      <c r="P37">
        <f t="shared" si="7"/>
        <v>37</v>
      </c>
      <c r="Q37">
        <f t="shared" si="4"/>
        <v>64</v>
      </c>
      <c r="R37">
        <f t="shared" si="5"/>
        <v>2.3572744014732964E-2</v>
      </c>
      <c r="S37">
        <f t="shared" si="6"/>
        <v>0.87219152854511972</v>
      </c>
      <c r="T37">
        <f t="shared" si="11"/>
        <v>1.6890235603790892E-2</v>
      </c>
      <c r="U37">
        <f t="shared" si="12"/>
        <v>0.90037517724669369</v>
      </c>
      <c r="V37">
        <v>0.95223451350364807</v>
      </c>
    </row>
    <row r="38" spans="1:22" ht="13.2" customHeight="1" x14ac:dyDescent="0.25">
      <c r="A38">
        <v>16540</v>
      </c>
      <c r="B38">
        <v>305000</v>
      </c>
      <c r="C38">
        <v>6075000</v>
      </c>
      <c r="D38">
        <v>306000</v>
      </c>
      <c r="E38">
        <v>6076000</v>
      </c>
      <c r="F38">
        <v>12434.614931790929</v>
      </c>
      <c r="G38">
        <v>73</v>
      </c>
      <c r="H38">
        <v>1</v>
      </c>
      <c r="I38">
        <v>30</v>
      </c>
      <c r="J38">
        <v>30</v>
      </c>
      <c r="K38">
        <v>12.43461493179093</v>
      </c>
      <c r="L38">
        <f t="shared" si="2"/>
        <v>2.120850608947987E-2</v>
      </c>
      <c r="O38">
        <f t="shared" si="3"/>
        <v>12</v>
      </c>
      <c r="P38">
        <f t="shared" si="7"/>
        <v>38</v>
      </c>
      <c r="Q38">
        <f t="shared" si="4"/>
        <v>51</v>
      </c>
      <c r="R38">
        <f t="shared" si="5"/>
        <v>1.8784530386740331E-2</v>
      </c>
      <c r="S38">
        <f t="shared" si="6"/>
        <v>0.71381215469613257</v>
      </c>
      <c r="T38">
        <f t="shared" si="11"/>
        <v>1.4852893669042782E-2</v>
      </c>
      <c r="U38">
        <f t="shared" si="12"/>
        <v>0.9162372280512926</v>
      </c>
      <c r="V38">
        <v>0.96276481490148913</v>
      </c>
    </row>
    <row r="39" spans="1:22" ht="13.2" customHeight="1" x14ac:dyDescent="0.25">
      <c r="A39">
        <v>16541</v>
      </c>
      <c r="B39">
        <v>305000</v>
      </c>
      <c r="C39">
        <v>6076000</v>
      </c>
      <c r="D39">
        <v>306000</v>
      </c>
      <c r="E39">
        <v>6077000</v>
      </c>
      <c r="F39">
        <v>3227.9375406573572</v>
      </c>
      <c r="G39">
        <v>19</v>
      </c>
      <c r="H39">
        <v>1</v>
      </c>
      <c r="I39">
        <v>30</v>
      </c>
      <c r="J39">
        <v>30</v>
      </c>
      <c r="K39">
        <v>3.2279375406573569</v>
      </c>
      <c r="L39">
        <f t="shared" si="2"/>
        <v>5.416303755719094E-3</v>
      </c>
      <c r="O39">
        <f t="shared" si="3"/>
        <v>3</v>
      </c>
      <c r="P39">
        <f t="shared" si="7"/>
        <v>39</v>
      </c>
      <c r="Q39">
        <f t="shared" si="4"/>
        <v>30</v>
      </c>
      <c r="R39">
        <f t="shared" si="5"/>
        <v>1.1049723756906077E-2</v>
      </c>
      <c r="S39">
        <f t="shared" si="6"/>
        <v>0.43093922651933703</v>
      </c>
      <c r="T39">
        <f t="shared" si="11"/>
        <v>1.2940219961663399E-2</v>
      </c>
      <c r="U39">
        <f t="shared" si="12"/>
        <v>0.93012258923738933</v>
      </c>
      <c r="V39">
        <v>0.9713167968187606</v>
      </c>
    </row>
    <row r="40" spans="1:22" ht="13.2" customHeight="1" x14ac:dyDescent="0.25">
      <c r="A40">
        <v>16542</v>
      </c>
      <c r="B40">
        <v>305000</v>
      </c>
      <c r="C40">
        <v>6077000</v>
      </c>
      <c r="D40">
        <v>306000</v>
      </c>
      <c r="E40">
        <v>6078000.0000000009</v>
      </c>
      <c r="F40">
        <v>3413.4032715229</v>
      </c>
      <c r="G40">
        <v>19</v>
      </c>
      <c r="H40">
        <v>1</v>
      </c>
      <c r="I40">
        <v>30</v>
      </c>
      <c r="J40">
        <v>30</v>
      </c>
      <c r="K40">
        <v>3.4134032715228999</v>
      </c>
      <c r="L40">
        <f t="shared" si="2"/>
        <v>5.610849786019733E-3</v>
      </c>
      <c r="O40">
        <f t="shared" si="3"/>
        <v>3</v>
      </c>
      <c r="P40">
        <f t="shared" si="7"/>
        <v>40</v>
      </c>
      <c r="Q40">
        <f t="shared" si="4"/>
        <v>29</v>
      </c>
      <c r="R40">
        <f t="shared" si="5"/>
        <v>1.0681399631675874E-2</v>
      </c>
      <c r="S40">
        <f t="shared" si="6"/>
        <v>0.42725598526703495</v>
      </c>
      <c r="T40">
        <f t="shared" si="11"/>
        <v>1.1169338879320085E-2</v>
      </c>
      <c r="U40">
        <f t="shared" si="12"/>
        <v>0.94216499851718871</v>
      </c>
      <c r="V40">
        <v>0.97816813054182805</v>
      </c>
    </row>
    <row r="41" spans="1:22" ht="13.2" customHeight="1" x14ac:dyDescent="0.25">
      <c r="A41">
        <v>16543</v>
      </c>
      <c r="B41">
        <v>305000</v>
      </c>
      <c r="C41">
        <v>6078000.0000000009</v>
      </c>
      <c r="D41">
        <v>306000</v>
      </c>
      <c r="E41">
        <v>6079000</v>
      </c>
      <c r="F41">
        <v>11424.05257766652</v>
      </c>
      <c r="G41">
        <v>162</v>
      </c>
      <c r="H41">
        <v>1</v>
      </c>
      <c r="I41">
        <v>30</v>
      </c>
      <c r="J41">
        <v>30</v>
      </c>
      <c r="K41">
        <v>11.42405257766652</v>
      </c>
      <c r="L41">
        <f t="shared" si="2"/>
        <v>1.8975445194857742E-2</v>
      </c>
      <c r="O41">
        <f t="shared" si="3"/>
        <v>11</v>
      </c>
      <c r="P41">
        <f t="shared" si="7"/>
        <v>41</v>
      </c>
      <c r="Q41">
        <f t="shared" si="4"/>
        <v>22</v>
      </c>
      <c r="R41">
        <f t="shared" si="5"/>
        <v>8.1031307550644572E-3</v>
      </c>
      <c r="S41">
        <f t="shared" si="6"/>
        <v>0.33222836095764274</v>
      </c>
      <c r="T41">
        <f t="shared" si="11"/>
        <v>9.5514322405600097E-3</v>
      </c>
      <c r="U41">
        <f t="shared" si="12"/>
        <v>0.95251232000505648</v>
      </c>
      <c r="V41">
        <v>0.9835827238787852</v>
      </c>
    </row>
    <row r="42" spans="1:22" ht="13.2" customHeight="1" x14ac:dyDescent="0.25">
      <c r="A42">
        <v>16544</v>
      </c>
      <c r="B42">
        <v>305000</v>
      </c>
      <c r="C42">
        <v>6079000</v>
      </c>
      <c r="D42">
        <v>306000</v>
      </c>
      <c r="E42">
        <v>6080000</v>
      </c>
      <c r="F42">
        <v>32061.412222713559</v>
      </c>
      <c r="G42">
        <v>349</v>
      </c>
      <c r="H42">
        <v>1</v>
      </c>
      <c r="I42">
        <v>30</v>
      </c>
      <c r="J42">
        <v>30</v>
      </c>
      <c r="K42">
        <v>32.061412222713557</v>
      </c>
      <c r="L42">
        <f t="shared" si="2"/>
        <v>2.7910574699294987E-2</v>
      </c>
      <c r="O42">
        <f t="shared" si="3"/>
        <v>32</v>
      </c>
      <c r="P42">
        <f t="shared" si="7"/>
        <v>42</v>
      </c>
      <c r="Q42">
        <f t="shared" si="4"/>
        <v>32</v>
      </c>
      <c r="R42">
        <f t="shared" si="5"/>
        <v>1.1786372007366482E-2</v>
      </c>
      <c r="S42">
        <f t="shared" si="6"/>
        <v>0.49502762430939223</v>
      </c>
      <c r="T42">
        <f t="shared" si="11"/>
        <v>8.0921654342875713E-3</v>
      </c>
      <c r="U42">
        <f t="shared" si="12"/>
        <v>0.96132079769802492</v>
      </c>
      <c r="V42">
        <v>0.98780395312784297</v>
      </c>
    </row>
    <row r="43" spans="1:22" ht="13.2" customHeight="1" x14ac:dyDescent="0.25">
      <c r="A43">
        <v>16545</v>
      </c>
      <c r="B43">
        <v>305000</v>
      </c>
      <c r="C43">
        <v>6080000</v>
      </c>
      <c r="D43">
        <v>306000</v>
      </c>
      <c r="E43">
        <v>6081000</v>
      </c>
      <c r="F43">
        <v>24635.27158583116</v>
      </c>
      <c r="G43">
        <v>309</v>
      </c>
      <c r="H43">
        <v>1</v>
      </c>
      <c r="I43">
        <v>30</v>
      </c>
      <c r="J43">
        <v>30</v>
      </c>
      <c r="K43">
        <v>24.635271585831159</v>
      </c>
      <c r="L43">
        <f t="shared" si="2"/>
        <v>3.8360235889464474E-2</v>
      </c>
      <c r="O43">
        <f t="shared" si="3"/>
        <v>25</v>
      </c>
      <c r="P43">
        <f t="shared" si="7"/>
        <v>43</v>
      </c>
      <c r="Q43">
        <f t="shared" si="4"/>
        <v>19</v>
      </c>
      <c r="R43">
        <f t="shared" si="5"/>
        <v>6.9981583793738492E-3</v>
      </c>
      <c r="S43">
        <f t="shared" si="6"/>
        <v>0.30092081031307549</v>
      </c>
      <c r="T43">
        <f t="shared" si="11"/>
        <v>6.79229013823011E-3</v>
      </c>
      <c r="U43">
        <f t="shared" si="12"/>
        <v>0.96874982802618392</v>
      </c>
      <c r="V43">
        <v>0.99105029611476259</v>
      </c>
    </row>
    <row r="44" spans="1:22" ht="13.2" customHeight="1" x14ac:dyDescent="0.25">
      <c r="A44">
        <v>16827</v>
      </c>
      <c r="B44">
        <v>306000</v>
      </c>
      <c r="C44">
        <v>6073999.9999999991</v>
      </c>
      <c r="D44">
        <v>307000</v>
      </c>
      <c r="E44">
        <v>6075000</v>
      </c>
      <c r="F44">
        <v>11621.01897397048</v>
      </c>
      <c r="G44">
        <v>46</v>
      </c>
      <c r="H44">
        <v>1</v>
      </c>
      <c r="I44">
        <v>30</v>
      </c>
      <c r="J44">
        <v>30</v>
      </c>
      <c r="K44">
        <v>11.621018973970481</v>
      </c>
      <c r="L44">
        <f t="shared" si="2"/>
        <v>1.9405893116951713E-2</v>
      </c>
      <c r="O44">
        <f t="shared" si="3"/>
        <v>12</v>
      </c>
      <c r="P44">
        <f t="shared" si="7"/>
        <v>44</v>
      </c>
      <c r="Q44">
        <f t="shared" si="4"/>
        <v>7</v>
      </c>
      <c r="R44">
        <f t="shared" si="5"/>
        <v>2.5782688766114179E-3</v>
      </c>
      <c r="S44">
        <f t="shared" si="6"/>
        <v>0.11344383057090239</v>
      </c>
      <c r="T44">
        <f t="shared" si="11"/>
        <v>5.6483672634576121E-3</v>
      </c>
      <c r="U44">
        <f t="shared" si="12"/>
        <v>0.97495739994114383</v>
      </c>
      <c r="V44">
        <v>0.99351311363038064</v>
      </c>
    </row>
    <row r="45" spans="1:22" ht="13.2" customHeight="1" x14ac:dyDescent="0.25">
      <c r="A45">
        <v>16828</v>
      </c>
      <c r="B45">
        <v>306000</v>
      </c>
      <c r="C45">
        <v>6075000</v>
      </c>
      <c r="D45">
        <v>307000</v>
      </c>
      <c r="E45">
        <v>6076000</v>
      </c>
      <c r="F45">
        <v>11142.869350810701</v>
      </c>
      <c r="G45">
        <v>55</v>
      </c>
      <c r="H45">
        <v>1</v>
      </c>
      <c r="I45">
        <v>30</v>
      </c>
      <c r="J45">
        <v>30</v>
      </c>
      <c r="K45">
        <v>11.142869350810701</v>
      </c>
      <c r="L45">
        <f t="shared" si="2"/>
        <v>1.8365940367730482E-2</v>
      </c>
      <c r="O45">
        <f t="shared" si="3"/>
        <v>11</v>
      </c>
      <c r="P45">
        <f t="shared" si="7"/>
        <v>45</v>
      </c>
      <c r="Q45">
        <f t="shared" si="4"/>
        <v>9</v>
      </c>
      <c r="R45">
        <f t="shared" si="5"/>
        <v>3.3149171270718232E-3</v>
      </c>
      <c r="S45">
        <f t="shared" si="6"/>
        <v>0.14917127071823205</v>
      </c>
      <c r="T45">
        <f t="shared" si="11"/>
        <v>4.6535549667317405E-3</v>
      </c>
      <c r="U45">
        <f t="shared" si="12"/>
        <v>0.98009629492958616</v>
      </c>
      <c r="V45">
        <v>0.99535622861267137</v>
      </c>
    </row>
    <row r="46" spans="1:22" ht="13.2" customHeight="1" x14ac:dyDescent="0.25">
      <c r="A46">
        <v>16829</v>
      </c>
      <c r="B46">
        <v>306000</v>
      </c>
      <c r="C46">
        <v>6076000</v>
      </c>
      <c r="D46">
        <v>307000</v>
      </c>
      <c r="E46">
        <v>6077000</v>
      </c>
      <c r="F46">
        <v>4578.8352306941606</v>
      </c>
      <c r="G46">
        <v>25</v>
      </c>
      <c r="H46">
        <v>1</v>
      </c>
      <c r="I46">
        <v>30</v>
      </c>
      <c r="J46">
        <v>30</v>
      </c>
      <c r="K46">
        <v>4.5788352306941604</v>
      </c>
      <c r="L46">
        <f t="shared" si="2"/>
        <v>6.9526124855002688E-3</v>
      </c>
      <c r="O46">
        <f t="shared" si="3"/>
        <v>5</v>
      </c>
      <c r="P46">
        <f t="shared" si="7"/>
        <v>46</v>
      </c>
      <c r="Q46">
        <f t="shared" si="4"/>
        <v>8</v>
      </c>
      <c r="R46">
        <f t="shared" si="5"/>
        <v>2.9465930018416206E-3</v>
      </c>
      <c r="S46">
        <f t="shared" si="6"/>
        <v>0.13554327808471456</v>
      </c>
      <c r="T46">
        <f t="shared" si="11"/>
        <v>3.7984113167176506E-3</v>
      </c>
      <c r="U46">
        <f t="shared" si="12"/>
        <v>0.98431108629228392</v>
      </c>
      <c r="V46">
        <v>0.99671690543547664</v>
      </c>
    </row>
    <row r="47" spans="1:22" ht="13.2" customHeight="1" x14ac:dyDescent="0.25">
      <c r="A47">
        <v>16830</v>
      </c>
      <c r="B47">
        <v>306000</v>
      </c>
      <c r="C47">
        <v>6077000</v>
      </c>
      <c r="D47">
        <v>307000</v>
      </c>
      <c r="E47">
        <v>6078000.0000000009</v>
      </c>
      <c r="F47">
        <v>3875.0400879047638</v>
      </c>
      <c r="G47">
        <v>22</v>
      </c>
      <c r="H47">
        <v>1</v>
      </c>
      <c r="I47">
        <v>30</v>
      </c>
      <c r="J47">
        <v>30</v>
      </c>
      <c r="K47">
        <v>3.8750400879047642</v>
      </c>
      <c r="L47">
        <f t="shared" si="2"/>
        <v>6.117458547386957E-3</v>
      </c>
      <c r="O47">
        <f t="shared" si="3"/>
        <v>4</v>
      </c>
      <c r="P47">
        <f t="shared" si="7"/>
        <v>47</v>
      </c>
      <c r="Q47">
        <f t="shared" si="4"/>
        <v>9</v>
      </c>
      <c r="R47">
        <f t="shared" si="5"/>
        <v>3.3149171270718232E-3</v>
      </c>
      <c r="S47">
        <f t="shared" si="6"/>
        <v>0.1558011049723757</v>
      </c>
      <c r="T47">
        <f t="shared" si="11"/>
        <v>3.0716685891198437E-3</v>
      </c>
      <c r="U47">
        <f t="shared" si="12"/>
        <v>0.9877359301300993</v>
      </c>
      <c r="V47">
        <v>0.99770782842542227</v>
      </c>
    </row>
    <row r="48" spans="1:22" ht="13.2" customHeight="1" x14ac:dyDescent="0.25">
      <c r="A48">
        <v>16831</v>
      </c>
      <c r="B48">
        <v>306000</v>
      </c>
      <c r="C48">
        <v>6078000.0000000009</v>
      </c>
      <c r="D48">
        <v>307000</v>
      </c>
      <c r="E48">
        <v>6079000</v>
      </c>
      <c r="F48">
        <v>17163.74457734733</v>
      </c>
      <c r="G48">
        <v>168</v>
      </c>
      <c r="H48">
        <v>1</v>
      </c>
      <c r="I48">
        <v>30</v>
      </c>
      <c r="J48">
        <v>30</v>
      </c>
      <c r="K48">
        <v>17.16374457734733</v>
      </c>
      <c r="L48">
        <f t="shared" si="2"/>
        <v>3.1457857927050525E-2</v>
      </c>
      <c r="O48">
        <f t="shared" si="3"/>
        <v>17</v>
      </c>
      <c r="P48">
        <f t="shared" si="7"/>
        <v>48</v>
      </c>
      <c r="Q48">
        <f t="shared" si="4"/>
        <v>10</v>
      </c>
      <c r="R48">
        <f t="shared" si="5"/>
        <v>3.6832412523020259E-3</v>
      </c>
      <c r="S48">
        <f t="shared" si="6"/>
        <v>0.17679558011049723</v>
      </c>
      <c r="T48">
        <f t="shared" si="11"/>
        <v>2.4609452082566701E-3</v>
      </c>
      <c r="U48">
        <f t="shared" si="12"/>
        <v>0.99049310187827255</v>
      </c>
      <c r="V48">
        <v>0.99841970905840127</v>
      </c>
    </row>
    <row r="49" spans="1:22" ht="13.2" customHeight="1" x14ac:dyDescent="0.25">
      <c r="A49">
        <v>16832</v>
      </c>
      <c r="B49">
        <v>306000</v>
      </c>
      <c r="C49">
        <v>6079000</v>
      </c>
      <c r="D49">
        <v>307000</v>
      </c>
      <c r="E49">
        <v>6080000</v>
      </c>
      <c r="F49">
        <v>19837.196807827419</v>
      </c>
      <c r="G49">
        <v>202</v>
      </c>
      <c r="H49">
        <v>1</v>
      </c>
      <c r="I49">
        <v>30</v>
      </c>
      <c r="J49">
        <v>30</v>
      </c>
      <c r="K49">
        <v>19.837196807827421</v>
      </c>
      <c r="L49">
        <f t="shared" si="2"/>
        <v>3.5850731979446215E-2</v>
      </c>
      <c r="O49">
        <f t="shared" si="3"/>
        <v>20</v>
      </c>
      <c r="P49">
        <f t="shared" si="7"/>
        <v>49</v>
      </c>
      <c r="Q49">
        <f t="shared" si="4"/>
        <v>3</v>
      </c>
      <c r="R49">
        <f t="shared" si="5"/>
        <v>1.1049723756906078E-3</v>
      </c>
      <c r="S49">
        <f t="shared" si="6"/>
        <v>5.4143646408839785E-2</v>
      </c>
      <c r="T49">
        <f t="shared" si="11"/>
        <v>1.9533710844459855E-3</v>
      </c>
      <c r="U49">
        <f t="shared" si="12"/>
        <v>0.99269220309407169</v>
      </c>
      <c r="V49">
        <v>0.99892420398697213</v>
      </c>
    </row>
    <row r="50" spans="1:22" ht="13.2" customHeight="1" x14ac:dyDescent="0.25">
      <c r="A50">
        <v>16833</v>
      </c>
      <c r="B50">
        <v>306000</v>
      </c>
      <c r="C50">
        <v>6080000</v>
      </c>
      <c r="D50">
        <v>307000</v>
      </c>
      <c r="E50">
        <v>6081000</v>
      </c>
      <c r="F50">
        <v>13046.30720460562</v>
      </c>
      <c r="G50">
        <v>94</v>
      </c>
      <c r="H50">
        <v>1</v>
      </c>
      <c r="I50">
        <v>30</v>
      </c>
      <c r="J50">
        <v>30</v>
      </c>
      <c r="K50">
        <v>13.04630720460562</v>
      </c>
      <c r="L50">
        <f t="shared" si="2"/>
        <v>2.2581361070145897E-2</v>
      </c>
      <c r="O50">
        <f t="shared" si="3"/>
        <v>13</v>
      </c>
      <c r="P50">
        <f t="shared" si="7"/>
        <v>50</v>
      </c>
      <c r="Q50">
        <f t="shared" si="4"/>
        <v>3</v>
      </c>
      <c r="R50">
        <f t="shared" si="5"/>
        <v>1.1049723756906078E-3</v>
      </c>
      <c r="S50">
        <f t="shared" si="6"/>
        <v>5.5248618784530391E-2</v>
      </c>
      <c r="T50">
        <f t="shared" si="11"/>
        <v>1.5361116649395177E-3</v>
      </c>
      <c r="U50">
        <f t="shared" si="12"/>
        <v>0.99442994378144867</v>
      </c>
      <c r="V50">
        <v>0.99927689044296786</v>
      </c>
    </row>
    <row r="51" spans="1:22" ht="13.2" customHeight="1" x14ac:dyDescent="0.25">
      <c r="A51">
        <v>16834</v>
      </c>
      <c r="B51">
        <v>306000</v>
      </c>
      <c r="C51">
        <v>6081000</v>
      </c>
      <c r="D51">
        <v>307000</v>
      </c>
      <c r="E51">
        <v>6081999.9999999991</v>
      </c>
      <c r="F51">
        <v>12562.75448535698</v>
      </c>
      <c r="G51">
        <v>97</v>
      </c>
      <c r="H51">
        <v>1</v>
      </c>
      <c r="I51">
        <v>30</v>
      </c>
      <c r="J51">
        <v>30</v>
      </c>
      <c r="K51">
        <v>12.562754485356979</v>
      </c>
      <c r="L51">
        <f t="shared" si="2"/>
        <v>2.149521202826284E-2</v>
      </c>
      <c r="O51">
        <f t="shared" si="3"/>
        <v>13</v>
      </c>
      <c r="P51">
        <f t="shared" si="7"/>
        <v>51</v>
      </c>
      <c r="Q51">
        <f t="shared" si="4"/>
        <v>3</v>
      </c>
      <c r="R51">
        <f t="shared" si="5"/>
        <v>1.1049723756906078E-3</v>
      </c>
      <c r="S51">
        <f t="shared" si="6"/>
        <v>5.6353591160220998E-2</v>
      </c>
      <c r="T51">
        <f t="shared" si="11"/>
        <v>1.1967847373242746E-3</v>
      </c>
      <c r="U51">
        <f t="shared" si="12"/>
        <v>0.99579039530859526</v>
      </c>
      <c r="V51">
        <v>0.99952011258348006</v>
      </c>
    </row>
    <row r="52" spans="1:22" ht="13.2" customHeight="1" x14ac:dyDescent="0.25">
      <c r="A52">
        <v>17115</v>
      </c>
      <c r="B52">
        <v>307000</v>
      </c>
      <c r="C52">
        <v>6073999.9999999991</v>
      </c>
      <c r="D52">
        <v>308000</v>
      </c>
      <c r="E52">
        <v>6075000</v>
      </c>
      <c r="F52">
        <v>13538.53544293734</v>
      </c>
      <c r="G52">
        <v>69</v>
      </c>
      <c r="H52">
        <v>1</v>
      </c>
      <c r="I52">
        <v>30</v>
      </c>
      <c r="J52">
        <v>30</v>
      </c>
      <c r="K52">
        <v>13.53853544293734</v>
      </c>
      <c r="L52">
        <f t="shared" si="2"/>
        <v>2.369033606676341E-2</v>
      </c>
      <c r="O52">
        <f t="shared" si="3"/>
        <v>14</v>
      </c>
      <c r="P52">
        <f t="shared" si="7"/>
        <v>52</v>
      </c>
      <c r="Q52">
        <f t="shared" si="4"/>
        <v>0</v>
      </c>
      <c r="R52">
        <f t="shared" si="5"/>
        <v>0</v>
      </c>
      <c r="S52">
        <f t="shared" si="6"/>
        <v>0</v>
      </c>
      <c r="T52">
        <f t="shared" si="11"/>
        <v>9.2377141451492693E-4</v>
      </c>
      <c r="U52">
        <f t="shared" si="12"/>
        <v>0.99684560683391443</v>
      </c>
      <c r="V52">
        <v>0.99968557515669776</v>
      </c>
    </row>
    <row r="53" spans="1:22" ht="13.2" customHeight="1" x14ac:dyDescent="0.25">
      <c r="A53">
        <v>17116</v>
      </c>
      <c r="B53">
        <v>307000</v>
      </c>
      <c r="C53">
        <v>6075000</v>
      </c>
      <c r="D53">
        <v>308000</v>
      </c>
      <c r="E53">
        <v>6076000</v>
      </c>
      <c r="F53">
        <v>11630.11266864203</v>
      </c>
      <c r="G53">
        <v>47</v>
      </c>
      <c r="H53">
        <v>1</v>
      </c>
      <c r="I53">
        <v>30</v>
      </c>
      <c r="J53">
        <v>30</v>
      </c>
      <c r="K53">
        <v>11.630112668642029</v>
      </c>
      <c r="L53">
        <f t="shared" si="2"/>
        <v>1.9425830985941948E-2</v>
      </c>
      <c r="O53">
        <f t="shared" si="3"/>
        <v>12</v>
      </c>
      <c r="P53">
        <f t="shared" si="7"/>
        <v>53</v>
      </c>
      <c r="Q53">
        <f t="shared" si="4"/>
        <v>1</v>
      </c>
      <c r="R53">
        <f t="shared" si="5"/>
        <v>3.6832412523020257E-4</v>
      </c>
      <c r="S53">
        <f t="shared" si="6"/>
        <v>1.9521178637200737E-2</v>
      </c>
      <c r="T53">
        <f t="shared" si="11"/>
        <v>7.0642851090996011E-4</v>
      </c>
      <c r="U53">
        <f t="shared" si="12"/>
        <v>0.99765648261584794</v>
      </c>
      <c r="V53">
        <v>0.99979661498510641</v>
      </c>
    </row>
    <row r="54" spans="1:22" ht="13.2" customHeight="1" x14ac:dyDescent="0.25">
      <c r="A54">
        <v>17117</v>
      </c>
      <c r="B54">
        <v>307000</v>
      </c>
      <c r="C54">
        <v>6076000</v>
      </c>
      <c r="D54">
        <v>308000</v>
      </c>
      <c r="E54">
        <v>6077000</v>
      </c>
      <c r="F54">
        <v>4489.5358284468793</v>
      </c>
      <c r="G54">
        <v>33</v>
      </c>
      <c r="H54">
        <v>1</v>
      </c>
      <c r="I54">
        <v>30</v>
      </c>
      <c r="J54">
        <v>30</v>
      </c>
      <c r="K54">
        <v>4.4895358284468792</v>
      </c>
      <c r="L54">
        <f t="shared" si="2"/>
        <v>6.8423808634063867E-3</v>
      </c>
      <c r="O54">
        <f t="shared" si="3"/>
        <v>4</v>
      </c>
      <c r="P54">
        <f t="shared" si="7"/>
        <v>54</v>
      </c>
      <c r="Q54">
        <f t="shared" si="4"/>
        <v>0</v>
      </c>
      <c r="R54">
        <f t="shared" si="5"/>
        <v>0</v>
      </c>
      <c r="S54">
        <f t="shared" si="6"/>
        <v>0</v>
      </c>
      <c r="T54">
        <f t="shared" si="11"/>
        <v>5.3521360012729702E-4</v>
      </c>
      <c r="U54">
        <f t="shared" si="12"/>
        <v>0.99827382697291889</v>
      </c>
      <c r="V54">
        <v>0.99987012391938324</v>
      </c>
    </row>
    <row r="55" spans="1:22" ht="13.2" customHeight="1" x14ac:dyDescent="0.25">
      <c r="A55">
        <v>17118</v>
      </c>
      <c r="B55">
        <v>307000</v>
      </c>
      <c r="C55">
        <v>6077000</v>
      </c>
      <c r="D55">
        <v>308000</v>
      </c>
      <c r="E55">
        <v>6078000.0000000009</v>
      </c>
      <c r="F55">
        <v>8737.883443737388</v>
      </c>
      <c r="G55">
        <v>62</v>
      </c>
      <c r="H55">
        <v>1</v>
      </c>
      <c r="I55">
        <v>30</v>
      </c>
      <c r="J55">
        <v>30</v>
      </c>
      <c r="K55">
        <v>8.7378834437373882</v>
      </c>
      <c r="L55">
        <f t="shared" si="2"/>
        <v>1.3479554073289409E-2</v>
      </c>
      <c r="O55">
        <f t="shared" si="3"/>
        <v>9</v>
      </c>
      <c r="P55">
        <f t="shared" si="7"/>
        <v>55</v>
      </c>
      <c r="Q55">
        <f t="shared" si="4"/>
        <v>0</v>
      </c>
      <c r="R55">
        <f t="shared" si="5"/>
        <v>0</v>
      </c>
      <c r="S55">
        <f t="shared" si="6"/>
        <v>0</v>
      </c>
      <c r="T55">
        <f t="shared" si="11"/>
        <v>4.0173649375436707E-4</v>
      </c>
      <c r="U55">
        <f t="shared" si="12"/>
        <v>0.99873947630501214</v>
      </c>
      <c r="V55">
        <v>0.99991812862421592</v>
      </c>
    </row>
    <row r="56" spans="1:22" ht="13.2" customHeight="1" x14ac:dyDescent="0.25">
      <c r="A56">
        <v>17119</v>
      </c>
      <c r="B56">
        <v>307000</v>
      </c>
      <c r="C56">
        <v>6078000.0000000009</v>
      </c>
      <c r="D56">
        <v>308000</v>
      </c>
      <c r="E56">
        <v>6079000</v>
      </c>
      <c r="F56">
        <v>8606.2632825731398</v>
      </c>
      <c r="G56">
        <v>56</v>
      </c>
      <c r="H56">
        <v>1</v>
      </c>
      <c r="I56">
        <v>30</v>
      </c>
      <c r="J56">
        <v>30</v>
      </c>
      <c r="K56">
        <v>8.6062632825731402</v>
      </c>
      <c r="L56">
        <f t="shared" si="2"/>
        <v>1.3232694236964214E-2</v>
      </c>
      <c r="O56">
        <f t="shared" si="3"/>
        <v>9</v>
      </c>
      <c r="P56">
        <f t="shared" si="7"/>
        <v>56</v>
      </c>
      <c r="Q56">
        <f t="shared" si="4"/>
        <v>0</v>
      </c>
      <c r="R56">
        <f t="shared" si="5"/>
        <v>0</v>
      </c>
      <c r="S56">
        <f t="shared" si="6"/>
        <v>0</v>
      </c>
      <c r="T56">
        <f t="shared" si="11"/>
        <v>2.9875188310934443E-4</v>
      </c>
      <c r="U56">
        <f t="shared" si="12"/>
        <v>0.99908745193814141</v>
      </c>
      <c r="V56">
        <v>0.99994905363144559</v>
      </c>
    </row>
    <row r="57" spans="1:22" ht="13.2" customHeight="1" x14ac:dyDescent="0.25">
      <c r="A57">
        <v>17120</v>
      </c>
      <c r="B57">
        <v>307000</v>
      </c>
      <c r="C57">
        <v>6079000</v>
      </c>
      <c r="D57">
        <v>308000</v>
      </c>
      <c r="E57">
        <v>6080000</v>
      </c>
      <c r="F57">
        <v>5961.806451918178</v>
      </c>
      <c r="G57">
        <v>30</v>
      </c>
      <c r="H57">
        <v>1</v>
      </c>
      <c r="I57">
        <v>30</v>
      </c>
      <c r="J57">
        <v>30</v>
      </c>
      <c r="K57">
        <v>5.9618064519181777</v>
      </c>
      <c r="L57">
        <f t="shared" si="2"/>
        <v>8.8210727853187242E-3</v>
      </c>
      <c r="O57">
        <f t="shared" si="3"/>
        <v>6</v>
      </c>
      <c r="P57">
        <f t="shared" si="7"/>
        <v>57</v>
      </c>
      <c r="Q57">
        <f t="shared" si="4"/>
        <v>0</v>
      </c>
      <c r="R57">
        <f t="shared" si="5"/>
        <v>0</v>
      </c>
      <c r="S57">
        <f t="shared" si="6"/>
        <v>0</v>
      </c>
      <c r="T57">
        <f t="shared" si="11"/>
        <v>2.2010770237173639E-4</v>
      </c>
      <c r="U57">
        <f t="shared" si="12"/>
        <v>0.99934508229193963</v>
      </c>
      <c r="V57">
        <v>0.99996870614664901</v>
      </c>
    </row>
    <row r="58" spans="1:22" ht="13.2" customHeight="1" x14ac:dyDescent="0.25">
      <c r="A58">
        <v>17121</v>
      </c>
      <c r="B58">
        <v>307000</v>
      </c>
      <c r="C58">
        <v>6080000</v>
      </c>
      <c r="D58">
        <v>308000</v>
      </c>
      <c r="E58">
        <v>6081000</v>
      </c>
      <c r="F58">
        <v>11078.87060327841</v>
      </c>
      <c r="G58">
        <v>86</v>
      </c>
      <c r="H58">
        <v>1</v>
      </c>
      <c r="I58">
        <v>30</v>
      </c>
      <c r="J58">
        <v>30</v>
      </c>
      <c r="K58">
        <v>11.078870603278411</v>
      </c>
      <c r="L58">
        <f t="shared" si="2"/>
        <v>1.8228096713734248E-2</v>
      </c>
      <c r="O58">
        <f t="shared" si="3"/>
        <v>11</v>
      </c>
      <c r="P58">
        <f t="shared" si="7"/>
        <v>58</v>
      </c>
      <c r="Q58">
        <f t="shared" si="4"/>
        <v>0</v>
      </c>
      <c r="R58">
        <f t="shared" si="5"/>
        <v>0</v>
      </c>
      <c r="S58">
        <f t="shared" si="6"/>
        <v>0</v>
      </c>
      <c r="T58">
        <f t="shared" si="11"/>
        <v>1.6066269647476813E-4</v>
      </c>
      <c r="U58">
        <f t="shared" si="12"/>
        <v>0.99953405695173869</v>
      </c>
      <c r="V58">
        <v>0.99998102609232531</v>
      </c>
    </row>
    <row r="59" spans="1:22" ht="13.2" customHeight="1" x14ac:dyDescent="0.25">
      <c r="A59">
        <v>17122</v>
      </c>
      <c r="B59">
        <v>307000</v>
      </c>
      <c r="C59">
        <v>6081000</v>
      </c>
      <c r="D59">
        <v>308000</v>
      </c>
      <c r="E59">
        <v>6081999.9999999991</v>
      </c>
      <c r="F59">
        <v>21995.949854620201</v>
      </c>
      <c r="G59">
        <v>288</v>
      </c>
      <c r="H59">
        <v>1</v>
      </c>
      <c r="I59">
        <v>30</v>
      </c>
      <c r="J59">
        <v>30</v>
      </c>
      <c r="K59">
        <v>21.9959498546202</v>
      </c>
      <c r="L59">
        <f t="shared" si="2"/>
        <v>3.7952553969529651E-2</v>
      </c>
      <c r="O59">
        <f t="shared" si="3"/>
        <v>22</v>
      </c>
      <c r="P59">
        <f t="shared" si="7"/>
        <v>59</v>
      </c>
      <c r="Q59">
        <f t="shared" si="4"/>
        <v>0</v>
      </c>
      <c r="R59">
        <f t="shared" si="5"/>
        <v>0</v>
      </c>
      <c r="S59">
        <f t="shared" si="6"/>
        <v>0</v>
      </c>
      <c r="T59">
        <f t="shared" si="11"/>
        <v>1.1618500614048189E-4</v>
      </c>
      <c r="U59">
        <f t="shared" si="12"/>
        <v>0.99967138791287369</v>
      </c>
      <c r="V59">
        <v>0.99998864480791427</v>
      </c>
    </row>
    <row r="60" spans="1:22" ht="13.2" customHeight="1" x14ac:dyDescent="0.25">
      <c r="A60">
        <v>17123</v>
      </c>
      <c r="B60">
        <v>307000</v>
      </c>
      <c r="C60">
        <v>6081999.9999999991</v>
      </c>
      <c r="D60">
        <v>308000</v>
      </c>
      <c r="E60">
        <v>6083000</v>
      </c>
      <c r="F60">
        <v>11914.28404725052</v>
      </c>
      <c r="G60">
        <v>78</v>
      </c>
      <c r="H60">
        <v>1</v>
      </c>
      <c r="I60">
        <v>30</v>
      </c>
      <c r="J60">
        <v>30</v>
      </c>
      <c r="K60">
        <v>11.91428404725052</v>
      </c>
      <c r="L60">
        <f t="shared" si="2"/>
        <v>2.005152136227302E-2</v>
      </c>
      <c r="O60">
        <f t="shared" si="3"/>
        <v>12</v>
      </c>
      <c r="P60">
        <f t="shared" si="7"/>
        <v>60</v>
      </c>
      <c r="Q60">
        <f t="shared" si="4"/>
        <v>0</v>
      </c>
      <c r="R60">
        <f t="shared" si="5"/>
        <v>0</v>
      </c>
      <c r="S60">
        <f t="shared" si="6"/>
        <v>0</v>
      </c>
      <c r="T60">
        <f t="shared" si="11"/>
        <v>8.3241585047889757E-5</v>
      </c>
      <c r="U60">
        <f t="shared" si="12"/>
        <v>0.99977026409553094</v>
      </c>
      <c r="V60">
        <v>0.99999329249672919</v>
      </c>
    </row>
    <row r="61" spans="1:22" ht="13.2" customHeight="1" x14ac:dyDescent="0.25">
      <c r="A61">
        <v>17124</v>
      </c>
      <c r="B61">
        <v>307000</v>
      </c>
      <c r="C61">
        <v>6083000</v>
      </c>
      <c r="D61">
        <v>308000</v>
      </c>
      <c r="E61">
        <v>6084000</v>
      </c>
      <c r="F61">
        <v>9365.5550433663448</v>
      </c>
      <c r="G61">
        <v>97</v>
      </c>
      <c r="H61">
        <v>1</v>
      </c>
      <c r="I61">
        <v>30</v>
      </c>
      <c r="J61">
        <v>30</v>
      </c>
      <c r="K61">
        <v>9.3655550433663439</v>
      </c>
      <c r="L61">
        <f t="shared" si="2"/>
        <v>1.4688995777653922E-2</v>
      </c>
      <c r="O61">
        <f t="shared" si="3"/>
        <v>9</v>
      </c>
      <c r="P61">
        <f t="shared" si="7"/>
        <v>61</v>
      </c>
      <c r="Q61">
        <f t="shared" si="4"/>
        <v>1</v>
      </c>
      <c r="R61">
        <f t="shared" si="5"/>
        <v>3.6832412523020257E-4</v>
      </c>
      <c r="S61">
        <f t="shared" si="6"/>
        <v>2.2467771639042358E-2</v>
      </c>
      <c r="T61">
        <f t="shared" si="11"/>
        <v>5.9086167266195635E-5</v>
      </c>
      <c r="U61">
        <f t="shared" si="12"/>
        <v>0.99984079399518422</v>
      </c>
      <c r="V61">
        <v>0.99999608938186557</v>
      </c>
    </row>
    <row r="62" spans="1:22" ht="13.2" customHeight="1" x14ac:dyDescent="0.25">
      <c r="A62">
        <v>17403</v>
      </c>
      <c r="B62">
        <v>308000</v>
      </c>
      <c r="C62">
        <v>6073999.9999999991</v>
      </c>
      <c r="D62">
        <v>309000</v>
      </c>
      <c r="E62">
        <v>6075000</v>
      </c>
      <c r="F62">
        <v>14885.767070113419</v>
      </c>
      <c r="G62">
        <v>62</v>
      </c>
      <c r="H62">
        <v>1</v>
      </c>
      <c r="I62">
        <v>30</v>
      </c>
      <c r="J62">
        <v>30</v>
      </c>
      <c r="K62">
        <v>14.88576707011342</v>
      </c>
      <c r="L62">
        <f t="shared" si="2"/>
        <v>2.6702189515347689E-2</v>
      </c>
      <c r="O62">
        <f t="shared" si="3"/>
        <v>15</v>
      </c>
      <c r="Q62">
        <f t="shared" si="4"/>
        <v>9</v>
      </c>
      <c r="R62">
        <f t="shared" si="5"/>
        <v>3.3149171270718232E-3</v>
      </c>
      <c r="S62">
        <f t="shared" si="6"/>
        <v>0</v>
      </c>
      <c r="T62">
        <f t="shared" si="11"/>
        <v>2.8162327015258787E-3</v>
      </c>
    </row>
    <row r="63" spans="1:22" ht="13.2" customHeight="1" x14ac:dyDescent="0.25">
      <c r="A63">
        <v>17404</v>
      </c>
      <c r="B63">
        <v>308000</v>
      </c>
      <c r="C63">
        <v>6075000</v>
      </c>
      <c r="D63">
        <v>309000</v>
      </c>
      <c r="E63">
        <v>6076000</v>
      </c>
      <c r="F63">
        <v>2497.3140116005361</v>
      </c>
      <c r="G63">
        <v>11</v>
      </c>
      <c r="H63">
        <v>1</v>
      </c>
      <c r="I63">
        <v>30</v>
      </c>
      <c r="J63">
        <v>30</v>
      </c>
      <c r="K63">
        <v>2.4973140116005359</v>
      </c>
      <c r="L63">
        <f t="shared" si="2"/>
        <v>4.6986773465057825E-3</v>
      </c>
      <c r="O63">
        <f t="shared" si="3"/>
        <v>2</v>
      </c>
    </row>
    <row r="64" spans="1:22" ht="13.2" customHeight="1" x14ac:dyDescent="0.25">
      <c r="A64">
        <v>17405</v>
      </c>
      <c r="B64">
        <v>308000</v>
      </c>
      <c r="C64">
        <v>6076000</v>
      </c>
      <c r="D64">
        <v>309000</v>
      </c>
      <c r="E64">
        <v>6077000</v>
      </c>
      <c r="F64">
        <v>9189.1971486909024</v>
      </c>
      <c r="G64">
        <v>60</v>
      </c>
      <c r="H64">
        <v>1</v>
      </c>
      <c r="I64">
        <v>30</v>
      </c>
      <c r="J64">
        <v>30</v>
      </c>
      <c r="K64">
        <v>9.1891971486909032</v>
      </c>
      <c r="L64">
        <f t="shared" si="2"/>
        <v>1.4343930555915669E-2</v>
      </c>
      <c r="O64">
        <f t="shared" si="3"/>
        <v>9</v>
      </c>
    </row>
    <row r="65" spans="1:19" ht="13.2" customHeight="1" x14ac:dyDescent="0.25">
      <c r="A65">
        <v>17406</v>
      </c>
      <c r="B65">
        <v>308000</v>
      </c>
      <c r="C65">
        <v>6077000</v>
      </c>
      <c r="D65">
        <v>309000</v>
      </c>
      <c r="E65">
        <v>6078000.0000000009</v>
      </c>
      <c r="F65">
        <v>5026.9173025234122</v>
      </c>
      <c r="G65">
        <v>19</v>
      </c>
      <c r="H65">
        <v>1</v>
      </c>
      <c r="I65">
        <v>30</v>
      </c>
      <c r="J65">
        <v>30</v>
      </c>
      <c r="K65">
        <v>5.0269173025234126</v>
      </c>
      <c r="L65">
        <f t="shared" si="2"/>
        <v>7.5246819392922855E-3</v>
      </c>
      <c r="O65">
        <f t="shared" si="3"/>
        <v>5</v>
      </c>
    </row>
    <row r="66" spans="1:19" ht="13.2" customHeight="1" x14ac:dyDescent="0.25">
      <c r="A66">
        <v>17407</v>
      </c>
      <c r="B66">
        <v>308000</v>
      </c>
      <c r="C66">
        <v>6078000.0000000009</v>
      </c>
      <c r="D66">
        <v>309000</v>
      </c>
      <c r="E66">
        <v>6079000</v>
      </c>
      <c r="F66">
        <v>7000.8119540273156</v>
      </c>
      <c r="G66">
        <v>40</v>
      </c>
      <c r="H66">
        <v>1</v>
      </c>
      <c r="I66">
        <v>30</v>
      </c>
      <c r="J66">
        <v>30</v>
      </c>
      <c r="K66">
        <v>7.0008119540273146</v>
      </c>
      <c r="L66">
        <f t="shared" si="2"/>
        <v>1.0425455517705342E-2</v>
      </c>
      <c r="O66">
        <f t="shared" si="3"/>
        <v>7</v>
      </c>
    </row>
    <row r="67" spans="1:19" ht="13.2" customHeight="1" x14ac:dyDescent="0.25">
      <c r="A67">
        <v>17408</v>
      </c>
      <c r="B67">
        <v>308000</v>
      </c>
      <c r="C67">
        <v>6079000</v>
      </c>
      <c r="D67">
        <v>309000</v>
      </c>
      <c r="E67">
        <v>6080000</v>
      </c>
      <c r="F67">
        <v>9439.0831718895151</v>
      </c>
      <c r="G67">
        <v>64</v>
      </c>
      <c r="H67">
        <v>1</v>
      </c>
      <c r="I67">
        <v>30</v>
      </c>
      <c r="J67">
        <v>30</v>
      </c>
      <c r="K67">
        <v>9.4390831718895143</v>
      </c>
      <c r="L67">
        <f t="shared" ref="L67:L130" si="13">NORMDIST(K67, $N$3,$N$4,FALSE)</f>
        <v>1.4834033631694939E-2</v>
      </c>
      <c r="O67">
        <f t="shared" ref="O67:O130" si="14">ROUND(K67,0)</f>
        <v>9</v>
      </c>
      <c r="R67" t="s">
        <v>23</v>
      </c>
      <c r="S67">
        <f>Y3+2*N4</f>
        <v>44.422401774193219</v>
      </c>
    </row>
    <row r="68" spans="1:19" ht="13.2" customHeight="1" x14ac:dyDescent="0.25">
      <c r="A68">
        <v>17409</v>
      </c>
      <c r="B68">
        <v>308000</v>
      </c>
      <c r="C68">
        <v>6080000</v>
      </c>
      <c r="D68">
        <v>309000</v>
      </c>
      <c r="E68">
        <v>6081000</v>
      </c>
      <c r="F68">
        <v>19014.942878026832</v>
      </c>
      <c r="G68">
        <v>259</v>
      </c>
      <c r="H68">
        <v>1</v>
      </c>
      <c r="I68">
        <v>30</v>
      </c>
      <c r="J68">
        <v>30</v>
      </c>
      <c r="K68">
        <v>19.014942878026829</v>
      </c>
      <c r="L68">
        <f t="shared" si="13"/>
        <v>3.4682982114909347E-2</v>
      </c>
      <c r="O68">
        <f t="shared" si="14"/>
        <v>19</v>
      </c>
      <c r="R68" t="s">
        <v>24</v>
      </c>
      <c r="S68">
        <f>Y3-2*N4</f>
        <v>2.9742833086797091</v>
      </c>
    </row>
    <row r="69" spans="1:19" ht="13.2" customHeight="1" x14ac:dyDescent="0.25">
      <c r="A69">
        <v>17410</v>
      </c>
      <c r="B69">
        <v>308000</v>
      </c>
      <c r="C69">
        <v>6081000</v>
      </c>
      <c r="D69">
        <v>309000</v>
      </c>
      <c r="E69">
        <v>6081999.9999999991</v>
      </c>
      <c r="F69">
        <v>34422.680469218452</v>
      </c>
      <c r="G69">
        <v>504</v>
      </c>
      <c r="H69">
        <v>1</v>
      </c>
      <c r="I69">
        <v>30</v>
      </c>
      <c r="J69">
        <v>30</v>
      </c>
      <c r="K69">
        <v>34.422680469218442</v>
      </c>
      <c r="L69">
        <f t="shared" si="13"/>
        <v>2.2652426866072047E-2</v>
      </c>
      <c r="O69">
        <f t="shared" si="14"/>
        <v>34</v>
      </c>
      <c r="R69" t="s">
        <v>25</v>
      </c>
      <c r="S69">
        <f>Y3+3*N4</f>
        <v>54.784431390571598</v>
      </c>
    </row>
    <row r="70" spans="1:19" ht="13.2" customHeight="1" x14ac:dyDescent="0.25">
      <c r="A70">
        <v>17411</v>
      </c>
      <c r="B70">
        <v>308000</v>
      </c>
      <c r="C70">
        <v>6081999.9999999991</v>
      </c>
      <c r="D70">
        <v>309000</v>
      </c>
      <c r="E70">
        <v>6083000</v>
      </c>
      <c r="F70">
        <v>15028.791200165</v>
      </c>
      <c r="G70">
        <v>162</v>
      </c>
      <c r="H70">
        <v>1</v>
      </c>
      <c r="I70">
        <v>30</v>
      </c>
      <c r="J70">
        <v>30</v>
      </c>
      <c r="K70">
        <v>15.028791200164999</v>
      </c>
      <c r="L70">
        <f t="shared" si="13"/>
        <v>2.7016782721768991E-2</v>
      </c>
      <c r="O70">
        <f t="shared" si="14"/>
        <v>15</v>
      </c>
      <c r="R70" t="s">
        <v>26</v>
      </c>
      <c r="S70">
        <f>Y3-3*N4</f>
        <v>-7.3877463076986665</v>
      </c>
    </row>
    <row r="71" spans="1:19" ht="13.2" customHeight="1" x14ac:dyDescent="0.25">
      <c r="A71">
        <v>17412</v>
      </c>
      <c r="B71">
        <v>308000</v>
      </c>
      <c r="C71">
        <v>6083000</v>
      </c>
      <c r="D71">
        <v>309000</v>
      </c>
      <c r="E71">
        <v>6084000</v>
      </c>
      <c r="F71">
        <v>24487.311949249481</v>
      </c>
      <c r="G71">
        <v>310</v>
      </c>
      <c r="H71">
        <v>1</v>
      </c>
      <c r="I71">
        <v>30</v>
      </c>
      <c r="J71">
        <v>30</v>
      </c>
      <c r="K71">
        <v>24.487311949249481</v>
      </c>
      <c r="L71">
        <f t="shared" si="13"/>
        <v>3.8403130875939474E-2</v>
      </c>
      <c r="O71">
        <f t="shared" si="14"/>
        <v>24</v>
      </c>
    </row>
    <row r="72" spans="1:19" ht="13.2" customHeight="1" x14ac:dyDescent="0.25">
      <c r="A72">
        <v>17690</v>
      </c>
      <c r="B72">
        <v>309000</v>
      </c>
      <c r="C72">
        <v>6073000</v>
      </c>
      <c r="D72">
        <v>310000</v>
      </c>
      <c r="E72">
        <v>6073999.9999999991</v>
      </c>
      <c r="F72">
        <v>16797.82969350295</v>
      </c>
      <c r="G72">
        <v>101</v>
      </c>
      <c r="H72">
        <v>1</v>
      </c>
      <c r="I72">
        <v>30</v>
      </c>
      <c r="J72">
        <v>30</v>
      </c>
      <c r="K72">
        <v>16.797829693502951</v>
      </c>
      <c r="L72">
        <f t="shared" si="13"/>
        <v>3.0740434523579264E-2</v>
      </c>
      <c r="O72">
        <f t="shared" si="14"/>
        <v>17</v>
      </c>
    </row>
    <row r="73" spans="1:19" ht="13.2" customHeight="1" x14ac:dyDescent="0.25">
      <c r="A73">
        <v>17691</v>
      </c>
      <c r="B73">
        <v>309000</v>
      </c>
      <c r="C73">
        <v>6073999.9999999991</v>
      </c>
      <c r="D73">
        <v>310000</v>
      </c>
      <c r="E73">
        <v>6075000</v>
      </c>
      <c r="F73">
        <v>12998.46795016149</v>
      </c>
      <c r="G73">
        <v>69</v>
      </c>
      <c r="H73">
        <v>1</v>
      </c>
      <c r="I73">
        <v>30</v>
      </c>
      <c r="J73">
        <v>30</v>
      </c>
      <c r="K73">
        <v>12.998467950161491</v>
      </c>
      <c r="L73">
        <f t="shared" si="13"/>
        <v>2.2473684397414463E-2</v>
      </c>
      <c r="O73">
        <f t="shared" si="14"/>
        <v>13</v>
      </c>
    </row>
    <row r="74" spans="1:19" ht="13.2" customHeight="1" x14ac:dyDescent="0.25">
      <c r="A74">
        <v>17692</v>
      </c>
      <c r="B74">
        <v>309000</v>
      </c>
      <c r="C74">
        <v>6075000</v>
      </c>
      <c r="D74">
        <v>310000</v>
      </c>
      <c r="E74">
        <v>6076000</v>
      </c>
      <c r="F74">
        <v>5414.1418968902499</v>
      </c>
      <c r="G74">
        <v>18</v>
      </c>
      <c r="H74">
        <v>1</v>
      </c>
      <c r="I74">
        <v>30</v>
      </c>
      <c r="J74">
        <v>30</v>
      </c>
      <c r="K74">
        <v>5.4141418968902499</v>
      </c>
      <c r="L74">
        <f t="shared" si="13"/>
        <v>8.0447051276500842E-3</v>
      </c>
      <c r="O74">
        <f t="shared" si="14"/>
        <v>5</v>
      </c>
    </row>
    <row r="75" spans="1:19" ht="13.2" customHeight="1" x14ac:dyDescent="0.25">
      <c r="A75">
        <v>17693</v>
      </c>
      <c r="B75">
        <v>309000</v>
      </c>
      <c r="C75">
        <v>6076000</v>
      </c>
      <c r="D75">
        <v>310000</v>
      </c>
      <c r="E75">
        <v>6077000</v>
      </c>
      <c r="F75">
        <v>10958.452754679111</v>
      </c>
      <c r="G75">
        <v>56</v>
      </c>
      <c r="H75">
        <v>1</v>
      </c>
      <c r="I75">
        <v>30</v>
      </c>
      <c r="J75">
        <v>30</v>
      </c>
      <c r="K75">
        <v>10.95845275467911</v>
      </c>
      <c r="L75">
        <f t="shared" si="13"/>
        <v>1.7969674904868154E-2</v>
      </c>
      <c r="O75">
        <f t="shared" si="14"/>
        <v>11</v>
      </c>
    </row>
    <row r="76" spans="1:19" ht="13.2" customHeight="1" x14ac:dyDescent="0.25">
      <c r="A76">
        <v>17694</v>
      </c>
      <c r="B76">
        <v>309000</v>
      </c>
      <c r="C76">
        <v>6077000</v>
      </c>
      <c r="D76">
        <v>310000</v>
      </c>
      <c r="E76">
        <v>6078000.0000000009</v>
      </c>
      <c r="F76">
        <v>5170.0664480679889</v>
      </c>
      <c r="G76">
        <v>44</v>
      </c>
      <c r="H76">
        <v>1</v>
      </c>
      <c r="I76">
        <v>30</v>
      </c>
      <c r="J76">
        <v>30</v>
      </c>
      <c r="K76">
        <v>5.1700664480679892</v>
      </c>
      <c r="L76">
        <f t="shared" si="13"/>
        <v>7.7141423983697714E-3</v>
      </c>
      <c r="O76">
        <f t="shared" si="14"/>
        <v>5</v>
      </c>
    </row>
    <row r="77" spans="1:19" ht="13.2" customHeight="1" x14ac:dyDescent="0.25">
      <c r="A77">
        <v>17695</v>
      </c>
      <c r="B77">
        <v>309000</v>
      </c>
      <c r="C77">
        <v>6078000.0000000009</v>
      </c>
      <c r="D77">
        <v>310000</v>
      </c>
      <c r="E77">
        <v>6079000</v>
      </c>
      <c r="F77">
        <v>8154.9022285622132</v>
      </c>
      <c r="G77">
        <v>54</v>
      </c>
      <c r="H77">
        <v>1</v>
      </c>
      <c r="I77">
        <v>30</v>
      </c>
      <c r="J77">
        <v>30</v>
      </c>
      <c r="K77">
        <v>8.1549022285622126</v>
      </c>
      <c r="L77">
        <f t="shared" si="13"/>
        <v>1.2404764320151944E-2</v>
      </c>
      <c r="O77">
        <f t="shared" si="14"/>
        <v>8</v>
      </c>
    </row>
    <row r="78" spans="1:19" ht="13.2" customHeight="1" x14ac:dyDescent="0.25">
      <c r="A78">
        <v>17696</v>
      </c>
      <c r="B78">
        <v>309000</v>
      </c>
      <c r="C78">
        <v>6079000</v>
      </c>
      <c r="D78">
        <v>310000</v>
      </c>
      <c r="E78">
        <v>6080000</v>
      </c>
      <c r="F78">
        <v>11528.02206872607</v>
      </c>
      <c r="G78">
        <v>106</v>
      </c>
      <c r="H78">
        <v>1</v>
      </c>
      <c r="I78">
        <v>30</v>
      </c>
      <c r="J78">
        <v>30</v>
      </c>
      <c r="K78">
        <v>11.52802206872607</v>
      </c>
      <c r="L78">
        <f t="shared" si="13"/>
        <v>1.9202319984672703E-2</v>
      </c>
      <c r="O78">
        <f t="shared" si="14"/>
        <v>12</v>
      </c>
    </row>
    <row r="79" spans="1:19" ht="13.2" customHeight="1" x14ac:dyDescent="0.25">
      <c r="A79">
        <v>17697</v>
      </c>
      <c r="B79">
        <v>309000</v>
      </c>
      <c r="C79">
        <v>6080000</v>
      </c>
      <c r="D79">
        <v>310000</v>
      </c>
      <c r="E79">
        <v>6081000</v>
      </c>
      <c r="F79">
        <v>14956.829115172</v>
      </c>
      <c r="G79">
        <v>144</v>
      </c>
      <c r="H79">
        <v>1</v>
      </c>
      <c r="I79">
        <v>30</v>
      </c>
      <c r="J79">
        <v>30</v>
      </c>
      <c r="K79">
        <v>14.956829115172001</v>
      </c>
      <c r="L79">
        <f t="shared" si="13"/>
        <v>2.6858675286031926E-2</v>
      </c>
      <c r="O79">
        <f t="shared" si="14"/>
        <v>15</v>
      </c>
    </row>
    <row r="80" spans="1:19" ht="13.2" customHeight="1" x14ac:dyDescent="0.25">
      <c r="A80">
        <v>17698</v>
      </c>
      <c r="B80">
        <v>309000</v>
      </c>
      <c r="C80">
        <v>6081000</v>
      </c>
      <c r="D80">
        <v>310000</v>
      </c>
      <c r="E80">
        <v>6081999.9999999991</v>
      </c>
      <c r="F80">
        <v>12879.817907817491</v>
      </c>
      <c r="G80">
        <v>140</v>
      </c>
      <c r="H80">
        <v>1</v>
      </c>
      <c r="I80">
        <v>30</v>
      </c>
      <c r="J80">
        <v>30</v>
      </c>
      <c r="K80">
        <v>12.8798179078175</v>
      </c>
      <c r="L80">
        <f t="shared" si="13"/>
        <v>2.2206794499594264E-2</v>
      </c>
      <c r="O80">
        <f t="shared" si="14"/>
        <v>13</v>
      </c>
    </row>
    <row r="81" spans="1:15" ht="13.2" customHeight="1" x14ac:dyDescent="0.25">
      <c r="A81">
        <v>17699</v>
      </c>
      <c r="B81">
        <v>309000</v>
      </c>
      <c r="C81">
        <v>6081999.9999999991</v>
      </c>
      <c r="D81">
        <v>310000</v>
      </c>
      <c r="E81">
        <v>6083000</v>
      </c>
      <c r="F81">
        <v>9328.562944688736</v>
      </c>
      <c r="G81">
        <v>120</v>
      </c>
      <c r="H81">
        <v>1</v>
      </c>
      <c r="I81">
        <v>30</v>
      </c>
      <c r="J81">
        <v>30</v>
      </c>
      <c r="K81">
        <v>9.3285629446887359</v>
      </c>
      <c r="L81">
        <f t="shared" si="13"/>
        <v>1.4616285827414931E-2</v>
      </c>
      <c r="O81">
        <f t="shared" si="14"/>
        <v>9</v>
      </c>
    </row>
    <row r="82" spans="1:15" ht="13.2" customHeight="1" x14ac:dyDescent="0.25">
      <c r="A82">
        <v>17700</v>
      </c>
      <c r="B82">
        <v>309000</v>
      </c>
      <c r="C82">
        <v>6083000</v>
      </c>
      <c r="D82">
        <v>310000</v>
      </c>
      <c r="E82">
        <v>6084000</v>
      </c>
      <c r="F82">
        <v>19599.03749389615</v>
      </c>
      <c r="G82">
        <v>223</v>
      </c>
      <c r="H82">
        <v>1</v>
      </c>
      <c r="I82">
        <v>30</v>
      </c>
      <c r="J82">
        <v>30</v>
      </c>
      <c r="K82">
        <v>19.599037493896152</v>
      </c>
      <c r="L82">
        <f t="shared" si="13"/>
        <v>3.5531524547456658E-2</v>
      </c>
      <c r="O82">
        <f t="shared" si="14"/>
        <v>20</v>
      </c>
    </row>
    <row r="83" spans="1:15" ht="13.2" customHeight="1" x14ac:dyDescent="0.25">
      <c r="A83">
        <v>17701</v>
      </c>
      <c r="B83">
        <v>309000</v>
      </c>
      <c r="C83">
        <v>6084000</v>
      </c>
      <c r="D83">
        <v>310000</v>
      </c>
      <c r="E83">
        <v>6085000</v>
      </c>
      <c r="F83">
        <v>20904.980166829111</v>
      </c>
      <c r="G83">
        <v>238</v>
      </c>
      <c r="H83">
        <v>1</v>
      </c>
      <c r="I83">
        <v>30</v>
      </c>
      <c r="J83">
        <v>30</v>
      </c>
      <c r="K83">
        <v>20.904980166829109</v>
      </c>
      <c r="L83">
        <f t="shared" si="13"/>
        <v>3.7075973173764702E-2</v>
      </c>
      <c r="O83">
        <f t="shared" si="14"/>
        <v>21</v>
      </c>
    </row>
    <row r="84" spans="1:15" ht="13.2" customHeight="1" x14ac:dyDescent="0.25">
      <c r="A84">
        <v>17977</v>
      </c>
      <c r="B84">
        <v>310000</v>
      </c>
      <c r="C84">
        <v>6072000</v>
      </c>
      <c r="D84">
        <v>311000</v>
      </c>
      <c r="E84">
        <v>6073000</v>
      </c>
      <c r="F84">
        <v>16530.495172207651</v>
      </c>
      <c r="G84">
        <v>97</v>
      </c>
      <c r="H84">
        <v>1</v>
      </c>
      <c r="I84">
        <v>30</v>
      </c>
      <c r="J84">
        <v>30</v>
      </c>
      <c r="K84">
        <v>16.530495172207651</v>
      </c>
      <c r="L84">
        <f t="shared" si="13"/>
        <v>3.0202836048889008E-2</v>
      </c>
      <c r="O84">
        <f t="shared" si="14"/>
        <v>17</v>
      </c>
    </row>
    <row r="85" spans="1:15" ht="13.2" customHeight="1" x14ac:dyDescent="0.25">
      <c r="A85">
        <v>17978</v>
      </c>
      <c r="B85">
        <v>310000</v>
      </c>
      <c r="C85">
        <v>6073000</v>
      </c>
      <c r="D85">
        <v>311000</v>
      </c>
      <c r="E85">
        <v>6073999.9999999991</v>
      </c>
      <c r="F85">
        <v>15787.827961277981</v>
      </c>
      <c r="G85">
        <v>92</v>
      </c>
      <c r="H85">
        <v>1</v>
      </c>
      <c r="I85">
        <v>30</v>
      </c>
      <c r="J85">
        <v>30</v>
      </c>
      <c r="K85">
        <v>15.78782796127798</v>
      </c>
      <c r="L85">
        <f t="shared" si="13"/>
        <v>2.8657915279082884E-2</v>
      </c>
      <c r="O85">
        <f t="shared" si="14"/>
        <v>16</v>
      </c>
    </row>
    <row r="86" spans="1:15" ht="13.2" customHeight="1" x14ac:dyDescent="0.25">
      <c r="A86">
        <v>17979</v>
      </c>
      <c r="B86">
        <v>310000</v>
      </c>
      <c r="C86">
        <v>6073999.9999999991</v>
      </c>
      <c r="D86">
        <v>311000</v>
      </c>
      <c r="E86">
        <v>6075000</v>
      </c>
      <c r="F86">
        <v>4892.3086579290466</v>
      </c>
      <c r="G86">
        <v>27</v>
      </c>
      <c r="H86">
        <v>1</v>
      </c>
      <c r="I86">
        <v>30</v>
      </c>
      <c r="J86">
        <v>30</v>
      </c>
      <c r="K86">
        <v>4.8923086579290462</v>
      </c>
      <c r="L86">
        <f t="shared" si="13"/>
        <v>7.3494923883487707E-3</v>
      </c>
      <c r="O86">
        <f t="shared" si="14"/>
        <v>5</v>
      </c>
    </row>
    <row r="87" spans="1:15" ht="13.2" customHeight="1" x14ac:dyDescent="0.25">
      <c r="A87">
        <v>17980</v>
      </c>
      <c r="B87">
        <v>310000</v>
      </c>
      <c r="C87">
        <v>6075000</v>
      </c>
      <c r="D87">
        <v>311000</v>
      </c>
      <c r="E87">
        <v>6076000</v>
      </c>
      <c r="F87">
        <v>6111.5256814706663</v>
      </c>
      <c r="G87">
        <v>27</v>
      </c>
      <c r="H87">
        <v>1</v>
      </c>
      <c r="I87">
        <v>30</v>
      </c>
      <c r="J87">
        <v>30</v>
      </c>
      <c r="K87">
        <v>6.111525681470666</v>
      </c>
      <c r="L87">
        <f t="shared" si="13"/>
        <v>9.041665403683747E-3</v>
      </c>
      <c r="O87">
        <f t="shared" si="14"/>
        <v>6</v>
      </c>
    </row>
    <row r="88" spans="1:15" ht="13.2" customHeight="1" x14ac:dyDescent="0.25">
      <c r="A88">
        <v>17981</v>
      </c>
      <c r="B88">
        <v>310000</v>
      </c>
      <c r="C88">
        <v>6076000</v>
      </c>
      <c r="D88">
        <v>311000</v>
      </c>
      <c r="E88">
        <v>6077000</v>
      </c>
      <c r="F88">
        <v>2893.5597858441229</v>
      </c>
      <c r="G88">
        <v>8</v>
      </c>
      <c r="H88">
        <v>1</v>
      </c>
      <c r="I88">
        <v>30</v>
      </c>
      <c r="J88">
        <v>30</v>
      </c>
      <c r="K88">
        <v>2.8935597858441229</v>
      </c>
      <c r="L88">
        <f t="shared" si="13"/>
        <v>5.0783281859354372E-3</v>
      </c>
      <c r="O88">
        <f t="shared" si="14"/>
        <v>3</v>
      </c>
    </row>
    <row r="89" spans="1:15" ht="13.2" customHeight="1" x14ac:dyDescent="0.25">
      <c r="A89">
        <v>17982</v>
      </c>
      <c r="B89">
        <v>310000</v>
      </c>
      <c r="C89">
        <v>6077000</v>
      </c>
      <c r="D89">
        <v>311000</v>
      </c>
      <c r="E89">
        <v>6078000.0000000009</v>
      </c>
      <c r="F89">
        <v>8282.1325757854283</v>
      </c>
      <c r="G89">
        <v>65</v>
      </c>
      <c r="H89">
        <v>1</v>
      </c>
      <c r="I89">
        <v>30</v>
      </c>
      <c r="J89">
        <v>30</v>
      </c>
      <c r="K89">
        <v>8.2821325757854289</v>
      </c>
      <c r="L89">
        <f t="shared" si="13"/>
        <v>1.2635180416753784E-2</v>
      </c>
      <c r="O89">
        <f t="shared" si="14"/>
        <v>8</v>
      </c>
    </row>
    <row r="90" spans="1:15" ht="13.2" customHeight="1" x14ac:dyDescent="0.25">
      <c r="A90">
        <v>17983</v>
      </c>
      <c r="B90">
        <v>310000</v>
      </c>
      <c r="C90">
        <v>6078000.0000000009</v>
      </c>
      <c r="D90">
        <v>311000</v>
      </c>
      <c r="E90">
        <v>6079000</v>
      </c>
      <c r="F90">
        <v>7178.0964729511543</v>
      </c>
      <c r="G90">
        <v>52</v>
      </c>
      <c r="H90">
        <v>1</v>
      </c>
      <c r="I90">
        <v>30</v>
      </c>
      <c r="J90">
        <v>30</v>
      </c>
      <c r="K90">
        <v>7.1780964729511547</v>
      </c>
      <c r="L90">
        <f t="shared" si="13"/>
        <v>1.0716232392915755E-2</v>
      </c>
      <c r="O90">
        <f t="shared" si="14"/>
        <v>7</v>
      </c>
    </row>
    <row r="91" spans="1:15" ht="13.2" customHeight="1" x14ac:dyDescent="0.25">
      <c r="A91">
        <v>17984</v>
      </c>
      <c r="B91">
        <v>310000</v>
      </c>
      <c r="C91">
        <v>6079000</v>
      </c>
      <c r="D91">
        <v>311000</v>
      </c>
      <c r="E91">
        <v>6080000</v>
      </c>
      <c r="F91">
        <v>5334.4578975008599</v>
      </c>
      <c r="G91">
        <v>62</v>
      </c>
      <c r="H91">
        <v>1</v>
      </c>
      <c r="I91">
        <v>30</v>
      </c>
      <c r="J91">
        <v>30</v>
      </c>
      <c r="K91">
        <v>5.3344578975008599</v>
      </c>
      <c r="L91">
        <f t="shared" si="13"/>
        <v>7.935740869469788E-3</v>
      </c>
      <c r="O91">
        <f t="shared" si="14"/>
        <v>5</v>
      </c>
    </row>
    <row r="92" spans="1:15" ht="13.2" customHeight="1" x14ac:dyDescent="0.25">
      <c r="A92">
        <v>17985</v>
      </c>
      <c r="B92">
        <v>310000</v>
      </c>
      <c r="C92">
        <v>6080000</v>
      </c>
      <c r="D92">
        <v>311000</v>
      </c>
      <c r="E92">
        <v>6081000</v>
      </c>
      <c r="F92">
        <v>20845.135748347169</v>
      </c>
      <c r="G92">
        <v>298</v>
      </c>
      <c r="H92">
        <v>1</v>
      </c>
      <c r="I92">
        <v>30</v>
      </c>
      <c r="J92">
        <v>30</v>
      </c>
      <c r="K92">
        <v>20.845135748347172</v>
      </c>
      <c r="L92">
        <f t="shared" si="13"/>
        <v>3.7016605573608898E-2</v>
      </c>
      <c r="O92">
        <f t="shared" si="14"/>
        <v>21</v>
      </c>
    </row>
    <row r="93" spans="1:15" ht="13.2" customHeight="1" x14ac:dyDescent="0.25">
      <c r="A93">
        <v>17986</v>
      </c>
      <c r="B93">
        <v>310000</v>
      </c>
      <c r="C93">
        <v>6081000</v>
      </c>
      <c r="D93">
        <v>311000</v>
      </c>
      <c r="E93">
        <v>6081999.9999999991</v>
      </c>
      <c r="F93">
        <v>13742.70345009528</v>
      </c>
      <c r="G93">
        <v>144</v>
      </c>
      <c r="H93">
        <v>1</v>
      </c>
      <c r="I93">
        <v>30</v>
      </c>
      <c r="J93">
        <v>30</v>
      </c>
      <c r="K93">
        <v>13.742703450095281</v>
      </c>
      <c r="L93">
        <f t="shared" si="13"/>
        <v>2.4150154860563624E-2</v>
      </c>
      <c r="O93">
        <f t="shared" si="14"/>
        <v>14</v>
      </c>
    </row>
    <row r="94" spans="1:15" ht="13.2" customHeight="1" x14ac:dyDescent="0.25">
      <c r="A94">
        <v>17987</v>
      </c>
      <c r="B94">
        <v>310000</v>
      </c>
      <c r="C94">
        <v>6081999.9999999991</v>
      </c>
      <c r="D94">
        <v>311000</v>
      </c>
      <c r="E94">
        <v>6083000</v>
      </c>
      <c r="F94">
        <v>11758.59389960499</v>
      </c>
      <c r="G94">
        <v>130</v>
      </c>
      <c r="H94">
        <v>1</v>
      </c>
      <c r="I94">
        <v>30</v>
      </c>
      <c r="J94">
        <v>30</v>
      </c>
      <c r="K94">
        <v>11.758593899604991</v>
      </c>
      <c r="L94">
        <f t="shared" si="13"/>
        <v>1.9708102127111472E-2</v>
      </c>
      <c r="O94">
        <f t="shared" si="14"/>
        <v>12</v>
      </c>
    </row>
    <row r="95" spans="1:15" ht="13.2" customHeight="1" x14ac:dyDescent="0.25">
      <c r="A95">
        <v>17988</v>
      </c>
      <c r="B95">
        <v>310000</v>
      </c>
      <c r="C95">
        <v>6083000</v>
      </c>
      <c r="D95">
        <v>311000</v>
      </c>
      <c r="E95">
        <v>6084000</v>
      </c>
      <c r="F95">
        <v>9590.3708142125179</v>
      </c>
      <c r="G95">
        <v>71</v>
      </c>
      <c r="H95">
        <v>1</v>
      </c>
      <c r="I95">
        <v>30</v>
      </c>
      <c r="J95">
        <v>30</v>
      </c>
      <c r="K95">
        <v>9.5903708142125179</v>
      </c>
      <c r="L95">
        <f t="shared" si="13"/>
        <v>1.5134579055172223E-2</v>
      </c>
      <c r="O95">
        <f t="shared" si="14"/>
        <v>10</v>
      </c>
    </row>
    <row r="96" spans="1:15" ht="13.2" customHeight="1" x14ac:dyDescent="0.25">
      <c r="A96">
        <v>17989</v>
      </c>
      <c r="B96">
        <v>310000</v>
      </c>
      <c r="C96">
        <v>6084000</v>
      </c>
      <c r="D96">
        <v>311000</v>
      </c>
      <c r="E96">
        <v>6085000</v>
      </c>
      <c r="F96">
        <v>12250.29727831237</v>
      </c>
      <c r="G96">
        <v>108</v>
      </c>
      <c r="H96">
        <v>1</v>
      </c>
      <c r="I96">
        <v>30</v>
      </c>
      <c r="J96">
        <v>30</v>
      </c>
      <c r="K96">
        <v>12.25029727831237</v>
      </c>
      <c r="L96">
        <f t="shared" si="13"/>
        <v>2.0797219479886803E-2</v>
      </c>
      <c r="O96">
        <f t="shared" si="14"/>
        <v>12</v>
      </c>
    </row>
    <row r="97" spans="1:15" ht="13.2" customHeight="1" x14ac:dyDescent="0.25">
      <c r="A97">
        <v>17990</v>
      </c>
      <c r="B97">
        <v>310000</v>
      </c>
      <c r="C97">
        <v>6085000</v>
      </c>
      <c r="D97">
        <v>311000</v>
      </c>
      <c r="E97">
        <v>6086000.0000000009</v>
      </c>
      <c r="F97">
        <v>10918.688948244389</v>
      </c>
      <c r="G97">
        <v>95</v>
      </c>
      <c r="H97">
        <v>1</v>
      </c>
      <c r="I97">
        <v>30</v>
      </c>
      <c r="J97">
        <v>30</v>
      </c>
      <c r="K97">
        <v>10.918688948244389</v>
      </c>
      <c r="L97">
        <f t="shared" si="13"/>
        <v>1.7884616822719291E-2</v>
      </c>
      <c r="O97">
        <f t="shared" si="14"/>
        <v>11</v>
      </c>
    </row>
    <row r="98" spans="1:15" ht="13.2" customHeight="1" x14ac:dyDescent="0.25">
      <c r="A98">
        <v>18264</v>
      </c>
      <c r="B98">
        <v>311000</v>
      </c>
      <c r="C98">
        <v>6071000</v>
      </c>
      <c r="D98">
        <v>312000</v>
      </c>
      <c r="E98">
        <v>6072000</v>
      </c>
      <c r="F98">
        <v>13747.737951097681</v>
      </c>
      <c r="G98">
        <v>64</v>
      </c>
      <c r="H98">
        <v>1</v>
      </c>
      <c r="I98">
        <v>30</v>
      </c>
      <c r="J98">
        <v>30</v>
      </c>
      <c r="K98">
        <v>13.74773795109768</v>
      </c>
      <c r="L98">
        <f t="shared" si="13"/>
        <v>2.4161486900234265E-2</v>
      </c>
      <c r="O98">
        <f t="shared" si="14"/>
        <v>14</v>
      </c>
    </row>
    <row r="99" spans="1:15" ht="13.2" customHeight="1" x14ac:dyDescent="0.25">
      <c r="A99">
        <v>18265</v>
      </c>
      <c r="B99">
        <v>311000</v>
      </c>
      <c r="C99">
        <v>6072000</v>
      </c>
      <c r="D99">
        <v>312000</v>
      </c>
      <c r="E99">
        <v>6073000</v>
      </c>
      <c r="F99">
        <v>11121.25204134679</v>
      </c>
      <c r="G99">
        <v>56</v>
      </c>
      <c r="H99">
        <v>1</v>
      </c>
      <c r="I99">
        <v>30</v>
      </c>
      <c r="J99">
        <v>30</v>
      </c>
      <c r="K99">
        <v>11.121252041346789</v>
      </c>
      <c r="L99">
        <f t="shared" si="13"/>
        <v>1.8319341906891023E-2</v>
      </c>
      <c r="O99">
        <f t="shared" si="14"/>
        <v>11</v>
      </c>
    </row>
    <row r="100" spans="1:15" ht="13.2" customHeight="1" x14ac:dyDescent="0.25">
      <c r="A100">
        <v>18266</v>
      </c>
      <c r="B100">
        <v>311000</v>
      </c>
      <c r="C100">
        <v>6073000</v>
      </c>
      <c r="D100">
        <v>312000</v>
      </c>
      <c r="E100">
        <v>6073999.9999999991</v>
      </c>
      <c r="F100">
        <v>380.98773168838909</v>
      </c>
      <c r="G100">
        <v>1</v>
      </c>
      <c r="H100">
        <v>1</v>
      </c>
      <c r="I100">
        <v>30</v>
      </c>
      <c r="J100">
        <v>30</v>
      </c>
      <c r="K100">
        <v>0.38098773168838912</v>
      </c>
      <c r="L100">
        <f t="shared" si="13"/>
        <v>3.0268496011228809E-3</v>
      </c>
      <c r="O100">
        <f t="shared" si="14"/>
        <v>0</v>
      </c>
    </row>
    <row r="101" spans="1:15" ht="13.2" customHeight="1" x14ac:dyDescent="0.25">
      <c r="A101">
        <v>18267</v>
      </c>
      <c r="B101">
        <v>311000</v>
      </c>
      <c r="C101">
        <v>6073999.9999999991</v>
      </c>
      <c r="D101">
        <v>312000</v>
      </c>
      <c r="E101">
        <v>6075000</v>
      </c>
      <c r="F101">
        <v>4587.8789846454383</v>
      </c>
      <c r="G101">
        <v>19</v>
      </c>
      <c r="H101">
        <v>1</v>
      </c>
      <c r="I101">
        <v>30</v>
      </c>
      <c r="J101">
        <v>30</v>
      </c>
      <c r="K101">
        <v>4.587878984645438</v>
      </c>
      <c r="L101">
        <f t="shared" si="13"/>
        <v>6.9638458546996051E-3</v>
      </c>
      <c r="O101">
        <f t="shared" si="14"/>
        <v>5</v>
      </c>
    </row>
    <row r="102" spans="1:15" ht="13.2" customHeight="1" x14ac:dyDescent="0.25">
      <c r="A102">
        <v>18268</v>
      </c>
      <c r="B102">
        <v>311000</v>
      </c>
      <c r="C102">
        <v>6075000</v>
      </c>
      <c r="D102">
        <v>312000</v>
      </c>
      <c r="E102">
        <v>6076000</v>
      </c>
      <c r="F102">
        <v>7591.6031438679738</v>
      </c>
      <c r="G102">
        <v>25</v>
      </c>
      <c r="H102">
        <v>1</v>
      </c>
      <c r="I102">
        <v>30</v>
      </c>
      <c r="J102">
        <v>30</v>
      </c>
      <c r="K102">
        <v>7.5916031438679736</v>
      </c>
      <c r="L102">
        <f t="shared" si="13"/>
        <v>1.1413372607884657E-2</v>
      </c>
      <c r="O102">
        <f t="shared" si="14"/>
        <v>8</v>
      </c>
    </row>
    <row r="103" spans="1:15" ht="13.2" customHeight="1" x14ac:dyDescent="0.25">
      <c r="A103">
        <v>18269</v>
      </c>
      <c r="B103">
        <v>311000</v>
      </c>
      <c r="C103">
        <v>6076000</v>
      </c>
      <c r="D103">
        <v>312000</v>
      </c>
      <c r="E103">
        <v>6077000</v>
      </c>
      <c r="F103">
        <v>5413.9475073840686</v>
      </c>
      <c r="G103">
        <v>54</v>
      </c>
      <c r="H103">
        <v>1</v>
      </c>
      <c r="I103">
        <v>30</v>
      </c>
      <c r="J103">
        <v>30</v>
      </c>
      <c r="K103">
        <v>5.4139475073840684</v>
      </c>
      <c r="L103">
        <f t="shared" si="13"/>
        <v>8.0444380754422194E-3</v>
      </c>
      <c r="O103">
        <f t="shared" si="14"/>
        <v>5</v>
      </c>
    </row>
    <row r="104" spans="1:15" ht="13.2" customHeight="1" x14ac:dyDescent="0.25">
      <c r="A104">
        <v>18270</v>
      </c>
      <c r="B104">
        <v>311000</v>
      </c>
      <c r="C104">
        <v>6077000</v>
      </c>
      <c r="D104">
        <v>312000</v>
      </c>
      <c r="E104">
        <v>6078000.0000000009</v>
      </c>
      <c r="F104">
        <v>8830.7357178196671</v>
      </c>
      <c r="G104">
        <v>64</v>
      </c>
      <c r="H104">
        <v>1</v>
      </c>
      <c r="I104">
        <v>30</v>
      </c>
      <c r="J104">
        <v>30</v>
      </c>
      <c r="K104">
        <v>8.8307357178196675</v>
      </c>
      <c r="L104">
        <f t="shared" si="13"/>
        <v>1.3655142782854035E-2</v>
      </c>
      <c r="O104">
        <f t="shared" si="14"/>
        <v>9</v>
      </c>
    </row>
    <row r="105" spans="1:15" ht="13.2" customHeight="1" x14ac:dyDescent="0.25">
      <c r="A105">
        <v>18271</v>
      </c>
      <c r="B105">
        <v>311000</v>
      </c>
      <c r="C105">
        <v>6078000.0000000009</v>
      </c>
      <c r="D105">
        <v>312000</v>
      </c>
      <c r="E105">
        <v>6079000</v>
      </c>
      <c r="F105">
        <v>11498.942232914371</v>
      </c>
      <c r="G105">
        <v>140</v>
      </c>
      <c r="H105">
        <v>1</v>
      </c>
      <c r="I105">
        <v>30</v>
      </c>
      <c r="J105">
        <v>30</v>
      </c>
      <c r="K105">
        <v>11.498942232914381</v>
      </c>
      <c r="L105">
        <f t="shared" si="13"/>
        <v>1.9138786276528687E-2</v>
      </c>
      <c r="O105">
        <f t="shared" si="14"/>
        <v>11</v>
      </c>
    </row>
    <row r="106" spans="1:15" ht="13.2" customHeight="1" x14ac:dyDescent="0.25">
      <c r="A106">
        <v>18272</v>
      </c>
      <c r="B106">
        <v>311000</v>
      </c>
      <c r="C106">
        <v>6079000</v>
      </c>
      <c r="D106">
        <v>312000</v>
      </c>
      <c r="E106">
        <v>6080000</v>
      </c>
      <c r="F106">
        <v>15916.34836415379</v>
      </c>
      <c r="G106">
        <v>180</v>
      </c>
      <c r="H106">
        <v>1</v>
      </c>
      <c r="I106">
        <v>30</v>
      </c>
      <c r="J106">
        <v>30</v>
      </c>
      <c r="K106">
        <v>15.916348364153791</v>
      </c>
      <c r="L106">
        <f t="shared" si="13"/>
        <v>2.893012837004845E-2</v>
      </c>
      <c r="O106">
        <f t="shared" si="14"/>
        <v>16</v>
      </c>
    </row>
    <row r="107" spans="1:15" ht="13.2" customHeight="1" x14ac:dyDescent="0.25">
      <c r="A107">
        <v>18273</v>
      </c>
      <c r="B107">
        <v>311000</v>
      </c>
      <c r="C107">
        <v>6080000</v>
      </c>
      <c r="D107">
        <v>312000</v>
      </c>
      <c r="E107">
        <v>6081000</v>
      </c>
      <c r="F107">
        <v>33648.952133888808</v>
      </c>
      <c r="G107">
        <v>532</v>
      </c>
      <c r="H107">
        <v>1</v>
      </c>
      <c r="I107">
        <v>30</v>
      </c>
      <c r="J107">
        <v>30</v>
      </c>
      <c r="K107">
        <v>33.648952133888812</v>
      </c>
      <c r="L107">
        <f t="shared" si="13"/>
        <v>2.4395175177112108E-2</v>
      </c>
      <c r="O107">
        <f t="shared" si="14"/>
        <v>34</v>
      </c>
    </row>
    <row r="108" spans="1:15" ht="13.2" customHeight="1" x14ac:dyDescent="0.25">
      <c r="A108">
        <v>18274</v>
      </c>
      <c r="B108">
        <v>311000</v>
      </c>
      <c r="C108">
        <v>6081000</v>
      </c>
      <c r="D108">
        <v>312000</v>
      </c>
      <c r="E108">
        <v>6081999.9999999991</v>
      </c>
      <c r="F108">
        <v>24250.17842860677</v>
      </c>
      <c r="G108">
        <v>295</v>
      </c>
      <c r="H108">
        <v>1</v>
      </c>
      <c r="I108">
        <v>30</v>
      </c>
      <c r="J108">
        <v>30</v>
      </c>
      <c r="K108">
        <v>24.25017842860677</v>
      </c>
      <c r="L108">
        <f t="shared" si="13"/>
        <v>3.8455621796738032E-2</v>
      </c>
      <c r="O108">
        <f t="shared" si="14"/>
        <v>24</v>
      </c>
    </row>
    <row r="109" spans="1:15" ht="13.2" customHeight="1" x14ac:dyDescent="0.25">
      <c r="A109">
        <v>18275</v>
      </c>
      <c r="B109">
        <v>311000</v>
      </c>
      <c r="C109">
        <v>6081999.9999999991</v>
      </c>
      <c r="D109">
        <v>312000</v>
      </c>
      <c r="E109">
        <v>6083000</v>
      </c>
      <c r="F109">
        <v>9121.9017553931171</v>
      </c>
      <c r="G109">
        <v>67</v>
      </c>
      <c r="H109">
        <v>1</v>
      </c>
      <c r="I109">
        <v>30</v>
      </c>
      <c r="J109">
        <v>30</v>
      </c>
      <c r="K109">
        <v>9.1219017553931163</v>
      </c>
      <c r="L109">
        <f t="shared" si="13"/>
        <v>1.4213320973508796E-2</v>
      </c>
      <c r="O109">
        <f t="shared" si="14"/>
        <v>9</v>
      </c>
    </row>
    <row r="110" spans="1:15" ht="13.2" customHeight="1" x14ac:dyDescent="0.25">
      <c r="A110">
        <v>18276</v>
      </c>
      <c r="B110">
        <v>311000</v>
      </c>
      <c r="C110">
        <v>6083000</v>
      </c>
      <c r="D110">
        <v>312000</v>
      </c>
      <c r="E110">
        <v>6084000</v>
      </c>
      <c r="F110">
        <v>15669.51027533761</v>
      </c>
      <c r="G110">
        <v>171</v>
      </c>
      <c r="H110">
        <v>1</v>
      </c>
      <c r="I110">
        <v>30</v>
      </c>
      <c r="J110">
        <v>30</v>
      </c>
      <c r="K110">
        <v>15.669510275337609</v>
      </c>
      <c r="L110">
        <f t="shared" si="13"/>
        <v>2.8405713596349292E-2</v>
      </c>
      <c r="O110">
        <f t="shared" si="14"/>
        <v>16</v>
      </c>
    </row>
    <row r="111" spans="1:15" ht="13.2" customHeight="1" x14ac:dyDescent="0.25">
      <c r="A111">
        <v>18277</v>
      </c>
      <c r="B111">
        <v>311000</v>
      </c>
      <c r="C111">
        <v>6084000</v>
      </c>
      <c r="D111">
        <v>312000</v>
      </c>
      <c r="E111">
        <v>6085000</v>
      </c>
      <c r="F111">
        <v>11046.7525508326</v>
      </c>
      <c r="G111">
        <v>86</v>
      </c>
      <c r="H111">
        <v>1</v>
      </c>
      <c r="I111">
        <v>30</v>
      </c>
      <c r="J111">
        <v>30</v>
      </c>
      <c r="K111">
        <v>11.046752550832601</v>
      </c>
      <c r="L111">
        <f t="shared" si="13"/>
        <v>1.8159048591676014E-2</v>
      </c>
      <c r="O111">
        <f t="shared" si="14"/>
        <v>11</v>
      </c>
    </row>
    <row r="112" spans="1:15" ht="13.2" customHeight="1" x14ac:dyDescent="0.25">
      <c r="A112">
        <v>18278</v>
      </c>
      <c r="B112">
        <v>311000</v>
      </c>
      <c r="C112">
        <v>6085000</v>
      </c>
      <c r="D112">
        <v>312000</v>
      </c>
      <c r="E112">
        <v>6086000.0000000009</v>
      </c>
      <c r="F112">
        <v>18066.60989963897</v>
      </c>
      <c r="G112">
        <v>169</v>
      </c>
      <c r="H112">
        <v>1</v>
      </c>
      <c r="I112">
        <v>30</v>
      </c>
      <c r="J112">
        <v>30</v>
      </c>
      <c r="K112">
        <v>18.066609899638969</v>
      </c>
      <c r="L112">
        <f t="shared" si="13"/>
        <v>3.3123319337410674E-2</v>
      </c>
      <c r="O112">
        <f t="shared" si="14"/>
        <v>18</v>
      </c>
    </row>
    <row r="113" spans="1:15" ht="13.2" customHeight="1" x14ac:dyDescent="0.25">
      <c r="A113">
        <v>18279</v>
      </c>
      <c r="B113">
        <v>311000</v>
      </c>
      <c r="C113">
        <v>6086000.0000000009</v>
      </c>
      <c r="D113">
        <v>312000</v>
      </c>
      <c r="E113">
        <v>6087000</v>
      </c>
      <c r="F113">
        <v>18030.066246018228</v>
      </c>
      <c r="G113">
        <v>147</v>
      </c>
      <c r="H113">
        <v>1</v>
      </c>
      <c r="I113">
        <v>30</v>
      </c>
      <c r="J113">
        <v>30</v>
      </c>
      <c r="K113">
        <v>18.030066246018229</v>
      </c>
      <c r="L113">
        <f t="shared" si="13"/>
        <v>3.3059101251748706E-2</v>
      </c>
      <c r="O113">
        <f t="shared" si="14"/>
        <v>18</v>
      </c>
    </row>
    <row r="114" spans="1:15" ht="13.2" customHeight="1" x14ac:dyDescent="0.25">
      <c r="A114">
        <v>18280</v>
      </c>
      <c r="B114">
        <v>311000</v>
      </c>
      <c r="C114">
        <v>6087000</v>
      </c>
      <c r="D114">
        <v>312000</v>
      </c>
      <c r="E114">
        <v>6088000</v>
      </c>
      <c r="F114">
        <v>15963.84208020422</v>
      </c>
      <c r="G114">
        <v>145</v>
      </c>
      <c r="H114">
        <v>1</v>
      </c>
      <c r="I114">
        <v>30</v>
      </c>
      <c r="J114">
        <v>30</v>
      </c>
      <c r="K114">
        <v>15.96384208020422</v>
      </c>
      <c r="L114">
        <f t="shared" si="13"/>
        <v>2.9030245493827923E-2</v>
      </c>
      <c r="O114">
        <f t="shared" si="14"/>
        <v>16</v>
      </c>
    </row>
    <row r="115" spans="1:15" ht="13.2" customHeight="1" x14ac:dyDescent="0.25">
      <c r="A115">
        <v>18281</v>
      </c>
      <c r="B115">
        <v>311000</v>
      </c>
      <c r="C115">
        <v>6088000</v>
      </c>
      <c r="D115">
        <v>312000</v>
      </c>
      <c r="E115">
        <v>6089000</v>
      </c>
      <c r="F115">
        <v>2698.2001471642438</v>
      </c>
      <c r="G115">
        <v>41</v>
      </c>
      <c r="H115">
        <v>1</v>
      </c>
      <c r="I115">
        <v>30</v>
      </c>
      <c r="J115">
        <v>30</v>
      </c>
      <c r="K115">
        <v>2.6982001471642438</v>
      </c>
      <c r="L115">
        <f t="shared" si="13"/>
        <v>4.8883566763712697E-3</v>
      </c>
      <c r="O115">
        <f t="shared" si="14"/>
        <v>3</v>
      </c>
    </row>
    <row r="116" spans="1:15" ht="13.2" customHeight="1" x14ac:dyDescent="0.25">
      <c r="A116">
        <v>18552</v>
      </c>
      <c r="B116">
        <v>312000</v>
      </c>
      <c r="C116">
        <v>6071000</v>
      </c>
      <c r="D116">
        <v>313000</v>
      </c>
      <c r="E116">
        <v>6072000</v>
      </c>
      <c r="F116">
        <v>23334.164996044288</v>
      </c>
      <c r="G116">
        <v>154</v>
      </c>
      <c r="H116">
        <v>1</v>
      </c>
      <c r="I116">
        <v>30</v>
      </c>
      <c r="J116">
        <v>30</v>
      </c>
      <c r="K116">
        <v>23.33416499604429</v>
      </c>
      <c r="L116">
        <f t="shared" si="13"/>
        <v>3.8469368949639739E-2</v>
      </c>
      <c r="O116">
        <f t="shared" si="14"/>
        <v>23</v>
      </c>
    </row>
    <row r="117" spans="1:15" ht="13.2" customHeight="1" x14ac:dyDescent="0.25">
      <c r="A117">
        <v>18553</v>
      </c>
      <c r="B117">
        <v>312000</v>
      </c>
      <c r="C117">
        <v>6072000</v>
      </c>
      <c r="D117">
        <v>313000</v>
      </c>
      <c r="E117">
        <v>6073000</v>
      </c>
      <c r="F117">
        <v>11312.45855505478</v>
      </c>
      <c r="G117">
        <v>65</v>
      </c>
      <c r="H117">
        <v>1</v>
      </c>
      <c r="I117">
        <v>30</v>
      </c>
      <c r="J117">
        <v>30</v>
      </c>
      <c r="K117">
        <v>11.31245855505478</v>
      </c>
      <c r="L117">
        <f t="shared" si="13"/>
        <v>1.8732815848496332E-2</v>
      </c>
      <c r="O117">
        <f t="shared" si="14"/>
        <v>11</v>
      </c>
    </row>
    <row r="118" spans="1:15" ht="13.2" customHeight="1" x14ac:dyDescent="0.25">
      <c r="A118">
        <v>18554</v>
      </c>
      <c r="B118">
        <v>312000</v>
      </c>
      <c r="C118">
        <v>6073000</v>
      </c>
      <c r="D118">
        <v>313000</v>
      </c>
      <c r="E118">
        <v>6073999.9999999991</v>
      </c>
      <c r="F118">
        <v>7580.1306171045353</v>
      </c>
      <c r="G118">
        <v>47</v>
      </c>
      <c r="H118">
        <v>1</v>
      </c>
      <c r="I118">
        <v>30</v>
      </c>
      <c r="J118">
        <v>30</v>
      </c>
      <c r="K118">
        <v>7.5801306171045351</v>
      </c>
      <c r="L118">
        <f t="shared" si="13"/>
        <v>1.1393677050487055E-2</v>
      </c>
      <c r="O118">
        <f t="shared" si="14"/>
        <v>8</v>
      </c>
    </row>
    <row r="119" spans="1:15" ht="13.2" customHeight="1" x14ac:dyDescent="0.25">
      <c r="A119">
        <v>18555</v>
      </c>
      <c r="B119">
        <v>312000</v>
      </c>
      <c r="C119">
        <v>6073999.9999999991</v>
      </c>
      <c r="D119">
        <v>313000</v>
      </c>
      <c r="E119">
        <v>6075000</v>
      </c>
      <c r="F119">
        <v>18834.007298787099</v>
      </c>
      <c r="G119">
        <v>226</v>
      </c>
      <c r="H119">
        <v>1</v>
      </c>
      <c r="I119">
        <v>30</v>
      </c>
      <c r="J119">
        <v>30</v>
      </c>
      <c r="K119">
        <v>18.8340072987871</v>
      </c>
      <c r="L119">
        <f t="shared" si="13"/>
        <v>3.4402079659800425E-2</v>
      </c>
      <c r="O119">
        <f t="shared" si="14"/>
        <v>19</v>
      </c>
    </row>
    <row r="120" spans="1:15" ht="13.2" customHeight="1" x14ac:dyDescent="0.25">
      <c r="A120">
        <v>18556</v>
      </c>
      <c r="B120">
        <v>312000</v>
      </c>
      <c r="C120">
        <v>6075000</v>
      </c>
      <c r="D120">
        <v>313000</v>
      </c>
      <c r="E120">
        <v>6076000</v>
      </c>
      <c r="F120">
        <v>10269.353276316269</v>
      </c>
      <c r="G120">
        <v>79</v>
      </c>
      <c r="H120">
        <v>1</v>
      </c>
      <c r="I120">
        <v>30</v>
      </c>
      <c r="J120">
        <v>30</v>
      </c>
      <c r="K120">
        <v>10.26935327631627</v>
      </c>
      <c r="L120">
        <f t="shared" si="13"/>
        <v>1.6516796124593933E-2</v>
      </c>
      <c r="O120">
        <f t="shared" si="14"/>
        <v>10</v>
      </c>
    </row>
    <row r="121" spans="1:15" ht="13.2" customHeight="1" x14ac:dyDescent="0.25">
      <c r="A121">
        <v>18557</v>
      </c>
      <c r="B121">
        <v>312000</v>
      </c>
      <c r="C121">
        <v>6076000</v>
      </c>
      <c r="D121">
        <v>313000</v>
      </c>
      <c r="E121">
        <v>6077000</v>
      </c>
      <c r="F121">
        <v>13987.307282350561</v>
      </c>
      <c r="G121">
        <v>128</v>
      </c>
      <c r="H121">
        <v>1</v>
      </c>
      <c r="I121">
        <v>30</v>
      </c>
      <c r="J121">
        <v>30</v>
      </c>
      <c r="K121">
        <v>13.98730728235055</v>
      </c>
      <c r="L121">
        <f t="shared" si="13"/>
        <v>2.4700178521575088E-2</v>
      </c>
      <c r="O121">
        <f t="shared" si="14"/>
        <v>14</v>
      </c>
    </row>
    <row r="122" spans="1:15" ht="13.2" customHeight="1" x14ac:dyDescent="0.25">
      <c r="A122">
        <v>18558</v>
      </c>
      <c r="B122">
        <v>312000</v>
      </c>
      <c r="C122">
        <v>6077000</v>
      </c>
      <c r="D122">
        <v>313000</v>
      </c>
      <c r="E122">
        <v>6078000.0000000009</v>
      </c>
      <c r="F122">
        <v>17222.175862282049</v>
      </c>
      <c r="G122">
        <v>150</v>
      </c>
      <c r="H122">
        <v>1</v>
      </c>
      <c r="I122">
        <v>30</v>
      </c>
      <c r="J122">
        <v>30</v>
      </c>
      <c r="K122">
        <v>17.22217586228205</v>
      </c>
      <c r="L122">
        <f t="shared" si="13"/>
        <v>3.1570314845374987E-2</v>
      </c>
      <c r="O122">
        <f t="shared" si="14"/>
        <v>17</v>
      </c>
    </row>
    <row r="123" spans="1:15" ht="13.2" customHeight="1" x14ac:dyDescent="0.25">
      <c r="A123">
        <v>18559</v>
      </c>
      <c r="B123">
        <v>312000</v>
      </c>
      <c r="C123">
        <v>6078000.0000000009</v>
      </c>
      <c r="D123">
        <v>313000</v>
      </c>
      <c r="E123">
        <v>6079000</v>
      </c>
      <c r="F123">
        <v>17692.789535135751</v>
      </c>
      <c r="G123">
        <v>175</v>
      </c>
      <c r="H123">
        <v>1</v>
      </c>
      <c r="I123">
        <v>30</v>
      </c>
      <c r="J123">
        <v>30</v>
      </c>
      <c r="K123">
        <v>17.692789535135759</v>
      </c>
      <c r="L123">
        <f t="shared" si="13"/>
        <v>3.2453192092480009E-2</v>
      </c>
      <c r="O123">
        <f t="shared" si="14"/>
        <v>18</v>
      </c>
    </row>
    <row r="124" spans="1:15" ht="13.2" customHeight="1" x14ac:dyDescent="0.25">
      <c r="A124">
        <v>18560</v>
      </c>
      <c r="B124">
        <v>312000</v>
      </c>
      <c r="C124">
        <v>6079000</v>
      </c>
      <c r="D124">
        <v>313000</v>
      </c>
      <c r="E124">
        <v>6080000</v>
      </c>
      <c r="F124">
        <v>17584.01765180775</v>
      </c>
      <c r="G124">
        <v>193</v>
      </c>
      <c r="H124">
        <v>1</v>
      </c>
      <c r="I124">
        <v>30</v>
      </c>
      <c r="J124">
        <v>30</v>
      </c>
      <c r="K124">
        <v>17.584017651807748</v>
      </c>
      <c r="L124">
        <f t="shared" si="13"/>
        <v>3.2252876413589621E-2</v>
      </c>
      <c r="O124">
        <f t="shared" si="14"/>
        <v>18</v>
      </c>
    </row>
    <row r="125" spans="1:15" ht="13.2" customHeight="1" x14ac:dyDescent="0.25">
      <c r="A125">
        <v>18561</v>
      </c>
      <c r="B125">
        <v>312000</v>
      </c>
      <c r="C125">
        <v>6080000</v>
      </c>
      <c r="D125">
        <v>313000</v>
      </c>
      <c r="E125">
        <v>6081000</v>
      </c>
      <c r="F125">
        <v>27807.909112010009</v>
      </c>
      <c r="G125">
        <v>334</v>
      </c>
      <c r="H125">
        <v>1</v>
      </c>
      <c r="I125">
        <v>30</v>
      </c>
      <c r="J125">
        <v>30</v>
      </c>
      <c r="K125">
        <v>27.807909112010009</v>
      </c>
      <c r="L125">
        <f t="shared" si="13"/>
        <v>3.5658892902946097E-2</v>
      </c>
      <c r="O125">
        <f t="shared" si="14"/>
        <v>28</v>
      </c>
    </row>
    <row r="126" spans="1:15" ht="13.2" customHeight="1" x14ac:dyDescent="0.25">
      <c r="A126">
        <v>18562</v>
      </c>
      <c r="B126">
        <v>312000</v>
      </c>
      <c r="C126">
        <v>6081000</v>
      </c>
      <c r="D126">
        <v>313000</v>
      </c>
      <c r="E126">
        <v>6081999.9999999991</v>
      </c>
      <c r="F126">
        <v>18371.4026708458</v>
      </c>
      <c r="G126">
        <v>232</v>
      </c>
      <c r="H126">
        <v>1</v>
      </c>
      <c r="I126">
        <v>30</v>
      </c>
      <c r="J126">
        <v>30</v>
      </c>
      <c r="K126">
        <v>18.3714026708458</v>
      </c>
      <c r="L126">
        <f t="shared" si="13"/>
        <v>3.3647508127621212E-2</v>
      </c>
      <c r="O126">
        <f t="shared" si="14"/>
        <v>18</v>
      </c>
    </row>
    <row r="127" spans="1:15" ht="13.2" customHeight="1" x14ac:dyDescent="0.25">
      <c r="A127">
        <v>18563</v>
      </c>
      <c r="B127">
        <v>312000</v>
      </c>
      <c r="C127">
        <v>6081999.9999999991</v>
      </c>
      <c r="D127">
        <v>313000</v>
      </c>
      <c r="E127">
        <v>6083000</v>
      </c>
      <c r="F127">
        <v>12308.705679546259</v>
      </c>
      <c r="G127">
        <v>121</v>
      </c>
      <c r="H127">
        <v>1</v>
      </c>
      <c r="I127">
        <v>30</v>
      </c>
      <c r="J127">
        <v>30</v>
      </c>
      <c r="K127">
        <v>12.308705679546261</v>
      </c>
      <c r="L127">
        <f t="shared" si="13"/>
        <v>2.0927398016789119E-2</v>
      </c>
      <c r="O127">
        <f t="shared" si="14"/>
        <v>12</v>
      </c>
    </row>
    <row r="128" spans="1:15" ht="13.2" customHeight="1" x14ac:dyDescent="0.25">
      <c r="A128">
        <v>18564</v>
      </c>
      <c r="B128">
        <v>312000</v>
      </c>
      <c r="C128">
        <v>6083000</v>
      </c>
      <c r="D128">
        <v>313000</v>
      </c>
      <c r="E128">
        <v>6084000</v>
      </c>
      <c r="F128">
        <v>17352.960394145921</v>
      </c>
      <c r="G128">
        <v>191</v>
      </c>
      <c r="H128">
        <v>1</v>
      </c>
      <c r="I128">
        <v>30</v>
      </c>
      <c r="J128">
        <v>30</v>
      </c>
      <c r="K128">
        <v>17.352960394145921</v>
      </c>
      <c r="L128">
        <f t="shared" si="13"/>
        <v>3.18198149277839E-2</v>
      </c>
      <c r="O128">
        <f t="shared" si="14"/>
        <v>17</v>
      </c>
    </row>
    <row r="129" spans="1:15" ht="13.2" customHeight="1" x14ac:dyDescent="0.25">
      <c r="A129">
        <v>18565</v>
      </c>
      <c r="B129">
        <v>312000</v>
      </c>
      <c r="C129">
        <v>6084000</v>
      </c>
      <c r="D129">
        <v>313000</v>
      </c>
      <c r="E129">
        <v>6085000</v>
      </c>
      <c r="F129">
        <v>16765.83987120973</v>
      </c>
      <c r="G129">
        <v>150</v>
      </c>
      <c r="H129">
        <v>1</v>
      </c>
      <c r="I129">
        <v>30</v>
      </c>
      <c r="J129">
        <v>30</v>
      </c>
      <c r="K129">
        <v>16.765839871209721</v>
      </c>
      <c r="L129">
        <f t="shared" si="13"/>
        <v>3.0676679105281785E-2</v>
      </c>
      <c r="O129">
        <f t="shared" si="14"/>
        <v>17</v>
      </c>
    </row>
    <row r="130" spans="1:15" ht="13.2" customHeight="1" x14ac:dyDescent="0.25">
      <c r="A130">
        <v>18566</v>
      </c>
      <c r="B130">
        <v>312000</v>
      </c>
      <c r="C130">
        <v>6085000</v>
      </c>
      <c r="D130">
        <v>313000</v>
      </c>
      <c r="E130">
        <v>6086000.0000000009</v>
      </c>
      <c r="F130">
        <v>19836.26587299208</v>
      </c>
      <c r="G130">
        <v>215</v>
      </c>
      <c r="H130">
        <v>1</v>
      </c>
      <c r="I130">
        <v>30</v>
      </c>
      <c r="J130">
        <v>30</v>
      </c>
      <c r="K130">
        <v>19.83626587299208</v>
      </c>
      <c r="L130">
        <f t="shared" si="13"/>
        <v>3.5849515539577263E-2</v>
      </c>
      <c r="O130">
        <f t="shared" si="14"/>
        <v>20</v>
      </c>
    </row>
    <row r="131" spans="1:15" ht="13.2" customHeight="1" x14ac:dyDescent="0.25">
      <c r="A131">
        <v>18567</v>
      </c>
      <c r="B131">
        <v>312000</v>
      </c>
      <c r="C131">
        <v>6086000.0000000009</v>
      </c>
      <c r="D131">
        <v>313000</v>
      </c>
      <c r="E131">
        <v>6087000</v>
      </c>
      <c r="F131">
        <v>30372.006782179069</v>
      </c>
      <c r="G131">
        <v>381</v>
      </c>
      <c r="H131">
        <v>1</v>
      </c>
      <c r="I131">
        <v>30</v>
      </c>
      <c r="J131">
        <v>30</v>
      </c>
      <c r="K131">
        <v>30.372006782179071</v>
      </c>
      <c r="L131">
        <f t="shared" ref="L131:L194" si="15">NORMDIST(K131, $N$3,$N$4,FALSE)</f>
        <v>3.1389827287882539E-2</v>
      </c>
      <c r="O131">
        <f t="shared" ref="O131:O194" si="16">ROUND(K131,0)</f>
        <v>30</v>
      </c>
    </row>
    <row r="132" spans="1:15" ht="13.2" customHeight="1" x14ac:dyDescent="0.25">
      <c r="A132">
        <v>18568</v>
      </c>
      <c r="B132">
        <v>312000</v>
      </c>
      <c r="C132">
        <v>6087000</v>
      </c>
      <c r="D132">
        <v>313000</v>
      </c>
      <c r="E132">
        <v>6088000</v>
      </c>
      <c r="F132">
        <v>33598.408038208727</v>
      </c>
      <c r="G132">
        <v>397</v>
      </c>
      <c r="H132">
        <v>1</v>
      </c>
      <c r="I132">
        <v>30</v>
      </c>
      <c r="J132">
        <v>30</v>
      </c>
      <c r="K132">
        <v>33.598408038208717</v>
      </c>
      <c r="L132">
        <f t="shared" si="15"/>
        <v>2.450882303280524E-2</v>
      </c>
      <c r="O132">
        <f t="shared" si="16"/>
        <v>34</v>
      </c>
    </row>
    <row r="133" spans="1:15" ht="13.2" customHeight="1" x14ac:dyDescent="0.25">
      <c r="A133">
        <v>18569</v>
      </c>
      <c r="B133">
        <v>312000</v>
      </c>
      <c r="C133">
        <v>6088000</v>
      </c>
      <c r="D133">
        <v>313000</v>
      </c>
      <c r="E133">
        <v>6089000</v>
      </c>
      <c r="F133">
        <v>24744.238136401669</v>
      </c>
      <c r="G133">
        <v>264</v>
      </c>
      <c r="H133">
        <v>1</v>
      </c>
      <c r="I133">
        <v>30</v>
      </c>
      <c r="J133">
        <v>30</v>
      </c>
      <c r="K133">
        <v>24.74423813640167</v>
      </c>
      <c r="L133">
        <f t="shared" si="15"/>
        <v>3.8323679396952616E-2</v>
      </c>
      <c r="O133">
        <f t="shared" si="16"/>
        <v>25</v>
      </c>
    </row>
    <row r="134" spans="1:15" ht="13.2" customHeight="1" x14ac:dyDescent="0.25">
      <c r="A134">
        <v>18839</v>
      </c>
      <c r="B134">
        <v>313000</v>
      </c>
      <c r="C134">
        <v>6070000.0000000009</v>
      </c>
      <c r="D134">
        <v>314000</v>
      </c>
      <c r="E134">
        <v>6071000</v>
      </c>
      <c r="F134">
        <v>13566.19346471574</v>
      </c>
      <c r="G134">
        <v>113</v>
      </c>
      <c r="H134">
        <v>1</v>
      </c>
      <c r="I134">
        <v>30</v>
      </c>
      <c r="J134">
        <v>30</v>
      </c>
      <c r="K134">
        <v>13.56619346471574</v>
      </c>
      <c r="L134">
        <f t="shared" si="15"/>
        <v>2.3752649903551585E-2</v>
      </c>
      <c r="O134">
        <f t="shared" si="16"/>
        <v>14</v>
      </c>
    </row>
    <row r="135" spans="1:15" ht="13.2" customHeight="1" x14ac:dyDescent="0.25">
      <c r="A135">
        <v>18840</v>
      </c>
      <c r="B135">
        <v>313000</v>
      </c>
      <c r="C135">
        <v>6071000</v>
      </c>
      <c r="D135">
        <v>314000</v>
      </c>
      <c r="E135">
        <v>6072000</v>
      </c>
      <c r="F135">
        <v>23319.264687638399</v>
      </c>
      <c r="G135">
        <v>301</v>
      </c>
      <c r="H135">
        <v>1</v>
      </c>
      <c r="I135">
        <v>30</v>
      </c>
      <c r="J135">
        <v>30</v>
      </c>
      <c r="K135">
        <v>23.319264687638402</v>
      </c>
      <c r="L135">
        <f t="shared" si="15"/>
        <v>3.8467107824165146E-2</v>
      </c>
      <c r="O135">
        <f t="shared" si="16"/>
        <v>23</v>
      </c>
    </row>
    <row r="136" spans="1:15" ht="13.2" customHeight="1" x14ac:dyDescent="0.25">
      <c r="A136">
        <v>18841</v>
      </c>
      <c r="B136">
        <v>313000</v>
      </c>
      <c r="C136">
        <v>6072000</v>
      </c>
      <c r="D136">
        <v>314000</v>
      </c>
      <c r="E136">
        <v>6073000</v>
      </c>
      <c r="F136">
        <v>16712.649609619559</v>
      </c>
      <c r="G136">
        <v>163</v>
      </c>
      <c r="H136">
        <v>1</v>
      </c>
      <c r="I136">
        <v>30</v>
      </c>
      <c r="J136">
        <v>30</v>
      </c>
      <c r="K136">
        <v>16.71264960961955</v>
      </c>
      <c r="L136">
        <f t="shared" si="15"/>
        <v>3.0570318993527638E-2</v>
      </c>
      <c r="O136">
        <f t="shared" si="16"/>
        <v>17</v>
      </c>
    </row>
    <row r="137" spans="1:15" ht="13.2" customHeight="1" x14ac:dyDescent="0.25">
      <c r="A137">
        <v>18842</v>
      </c>
      <c r="B137">
        <v>313000</v>
      </c>
      <c r="C137">
        <v>6073000</v>
      </c>
      <c r="D137">
        <v>314000</v>
      </c>
      <c r="E137">
        <v>6073999.9999999991</v>
      </c>
      <c r="F137">
        <v>12828.168008297769</v>
      </c>
      <c r="G137">
        <v>170</v>
      </c>
      <c r="H137">
        <v>1</v>
      </c>
      <c r="I137">
        <v>30</v>
      </c>
      <c r="J137">
        <v>30</v>
      </c>
      <c r="K137">
        <v>12.828168008297769</v>
      </c>
      <c r="L137">
        <f t="shared" si="15"/>
        <v>2.2090701399137519E-2</v>
      </c>
      <c r="O137">
        <f t="shared" si="16"/>
        <v>13</v>
      </c>
    </row>
    <row r="138" spans="1:15" ht="13.2" customHeight="1" x14ac:dyDescent="0.25">
      <c r="A138">
        <v>18843</v>
      </c>
      <c r="B138">
        <v>313000</v>
      </c>
      <c r="C138">
        <v>6073999.9999999991</v>
      </c>
      <c r="D138">
        <v>314000</v>
      </c>
      <c r="E138">
        <v>6075000</v>
      </c>
      <c r="F138">
        <v>33348.800875354893</v>
      </c>
      <c r="G138">
        <v>424</v>
      </c>
      <c r="H138">
        <v>1</v>
      </c>
      <c r="I138">
        <v>30</v>
      </c>
      <c r="J138">
        <v>30</v>
      </c>
      <c r="K138">
        <v>33.34880087535489</v>
      </c>
      <c r="L138">
        <f t="shared" si="15"/>
        <v>2.5069125298132808E-2</v>
      </c>
      <c r="O138">
        <f t="shared" si="16"/>
        <v>33</v>
      </c>
    </row>
    <row r="139" spans="1:15" ht="13.2" customHeight="1" x14ac:dyDescent="0.25">
      <c r="A139">
        <v>18844</v>
      </c>
      <c r="B139">
        <v>313000</v>
      </c>
      <c r="C139">
        <v>6075000</v>
      </c>
      <c r="D139">
        <v>314000</v>
      </c>
      <c r="E139">
        <v>6076000</v>
      </c>
      <c r="F139">
        <v>18788.49924298278</v>
      </c>
      <c r="G139">
        <v>218</v>
      </c>
      <c r="H139">
        <v>1</v>
      </c>
      <c r="I139">
        <v>30</v>
      </c>
      <c r="J139">
        <v>30</v>
      </c>
      <c r="K139">
        <v>18.78849924298278</v>
      </c>
      <c r="L139">
        <f t="shared" si="15"/>
        <v>3.4330139745437381E-2</v>
      </c>
      <c r="O139">
        <f t="shared" si="16"/>
        <v>19</v>
      </c>
    </row>
    <row r="140" spans="1:15" ht="13.2" customHeight="1" x14ac:dyDescent="0.25">
      <c r="A140">
        <v>18845</v>
      </c>
      <c r="B140">
        <v>313000</v>
      </c>
      <c r="C140">
        <v>6076000</v>
      </c>
      <c r="D140">
        <v>314000</v>
      </c>
      <c r="E140">
        <v>6077000</v>
      </c>
      <c r="F140">
        <v>20612.22417379171</v>
      </c>
      <c r="G140">
        <v>188</v>
      </c>
      <c r="H140">
        <v>1</v>
      </c>
      <c r="I140">
        <v>30</v>
      </c>
      <c r="J140">
        <v>30</v>
      </c>
      <c r="K140">
        <v>20.612224173791709</v>
      </c>
      <c r="L140">
        <f t="shared" si="15"/>
        <v>3.6774774564829242E-2</v>
      </c>
      <c r="O140">
        <f t="shared" si="16"/>
        <v>21</v>
      </c>
    </row>
    <row r="141" spans="1:15" ht="13.2" customHeight="1" x14ac:dyDescent="0.25">
      <c r="A141">
        <v>18846</v>
      </c>
      <c r="B141">
        <v>313000</v>
      </c>
      <c r="C141">
        <v>6077000</v>
      </c>
      <c r="D141">
        <v>314000</v>
      </c>
      <c r="E141">
        <v>6078000.0000000009</v>
      </c>
      <c r="F141">
        <v>7810.4934015558229</v>
      </c>
      <c r="G141">
        <v>43</v>
      </c>
      <c r="H141">
        <v>1</v>
      </c>
      <c r="I141">
        <v>30</v>
      </c>
      <c r="J141">
        <v>30</v>
      </c>
      <c r="K141">
        <v>7.8104934015558234</v>
      </c>
      <c r="L141">
        <f t="shared" si="15"/>
        <v>1.1792975042251543E-2</v>
      </c>
      <c r="O141">
        <f t="shared" si="16"/>
        <v>8</v>
      </c>
    </row>
    <row r="142" spans="1:15" ht="13.2" customHeight="1" x14ac:dyDescent="0.25">
      <c r="A142">
        <v>18847</v>
      </c>
      <c r="B142">
        <v>313000</v>
      </c>
      <c r="C142">
        <v>6078000.0000000009</v>
      </c>
      <c r="D142">
        <v>314000</v>
      </c>
      <c r="E142">
        <v>6079000</v>
      </c>
      <c r="F142">
        <v>14086.564700001059</v>
      </c>
      <c r="G142">
        <v>173</v>
      </c>
      <c r="H142">
        <v>1</v>
      </c>
      <c r="I142">
        <v>30</v>
      </c>
      <c r="J142">
        <v>30</v>
      </c>
      <c r="K142">
        <v>14.086564700001061</v>
      </c>
      <c r="L142">
        <f t="shared" si="15"/>
        <v>2.4922967299659628E-2</v>
      </c>
      <c r="O142">
        <f t="shared" si="16"/>
        <v>14</v>
      </c>
    </row>
    <row r="143" spans="1:15" ht="13.2" customHeight="1" x14ac:dyDescent="0.25">
      <c r="A143">
        <v>18848</v>
      </c>
      <c r="B143">
        <v>313000</v>
      </c>
      <c r="C143">
        <v>6079000</v>
      </c>
      <c r="D143">
        <v>314000</v>
      </c>
      <c r="E143">
        <v>6080000</v>
      </c>
      <c r="F143">
        <v>8025.1387592171041</v>
      </c>
      <c r="G143">
        <v>72</v>
      </c>
      <c r="H143">
        <v>1</v>
      </c>
      <c r="I143">
        <v>30</v>
      </c>
      <c r="J143">
        <v>30</v>
      </c>
      <c r="K143">
        <v>8.0251387592171035</v>
      </c>
      <c r="L143">
        <f t="shared" si="15"/>
        <v>1.2172197960708786E-2</v>
      </c>
      <c r="O143">
        <f t="shared" si="16"/>
        <v>8</v>
      </c>
    </row>
    <row r="144" spans="1:15" ht="13.2" customHeight="1" x14ac:dyDescent="0.25">
      <c r="A144">
        <v>18849</v>
      </c>
      <c r="B144">
        <v>313000</v>
      </c>
      <c r="C144">
        <v>6080000</v>
      </c>
      <c r="D144">
        <v>314000</v>
      </c>
      <c r="E144">
        <v>6081000</v>
      </c>
      <c r="F144">
        <v>13443.95344682651</v>
      </c>
      <c r="G144">
        <v>112</v>
      </c>
      <c r="H144">
        <v>1</v>
      </c>
      <c r="I144">
        <v>30</v>
      </c>
      <c r="J144">
        <v>30</v>
      </c>
      <c r="K144">
        <v>13.443953446826511</v>
      </c>
      <c r="L144">
        <f t="shared" si="15"/>
        <v>2.3477210503320457E-2</v>
      </c>
      <c r="O144">
        <f t="shared" si="16"/>
        <v>13</v>
      </c>
    </row>
    <row r="145" spans="1:15" ht="13.2" customHeight="1" x14ac:dyDescent="0.25">
      <c r="A145">
        <v>18850</v>
      </c>
      <c r="B145">
        <v>313000</v>
      </c>
      <c r="C145">
        <v>6081000</v>
      </c>
      <c r="D145">
        <v>314000</v>
      </c>
      <c r="E145">
        <v>6081999.9999999991</v>
      </c>
      <c r="F145">
        <v>16298.57236957149</v>
      </c>
      <c r="G145">
        <v>143</v>
      </c>
      <c r="H145">
        <v>1</v>
      </c>
      <c r="I145">
        <v>30</v>
      </c>
      <c r="J145">
        <v>30</v>
      </c>
      <c r="K145">
        <v>16.298572369571481</v>
      </c>
      <c r="L145">
        <f t="shared" si="15"/>
        <v>2.9728037463001185E-2</v>
      </c>
      <c r="O145">
        <f t="shared" si="16"/>
        <v>16</v>
      </c>
    </row>
    <row r="146" spans="1:15" ht="13.2" customHeight="1" x14ac:dyDescent="0.25">
      <c r="A146">
        <v>18851</v>
      </c>
      <c r="B146">
        <v>313000</v>
      </c>
      <c r="C146">
        <v>6081999.9999999991</v>
      </c>
      <c r="D146">
        <v>314000</v>
      </c>
      <c r="E146">
        <v>6083000</v>
      </c>
      <c r="F146">
        <v>12504.14203436157</v>
      </c>
      <c r="G146">
        <v>160</v>
      </c>
      <c r="H146">
        <v>1</v>
      </c>
      <c r="I146">
        <v>30</v>
      </c>
      <c r="J146">
        <v>30</v>
      </c>
      <c r="K146">
        <v>12.504142034361569</v>
      </c>
      <c r="L146">
        <f t="shared" si="15"/>
        <v>2.1363997144710031E-2</v>
      </c>
      <c r="O146">
        <f t="shared" si="16"/>
        <v>13</v>
      </c>
    </row>
    <row r="147" spans="1:15" ht="13.2" customHeight="1" x14ac:dyDescent="0.25">
      <c r="A147">
        <v>18852</v>
      </c>
      <c r="B147">
        <v>313000</v>
      </c>
      <c r="C147">
        <v>6083000</v>
      </c>
      <c r="D147">
        <v>314000</v>
      </c>
      <c r="E147">
        <v>6084000</v>
      </c>
      <c r="F147">
        <v>10984.154247678811</v>
      </c>
      <c r="G147">
        <v>111</v>
      </c>
      <c r="H147">
        <v>1</v>
      </c>
      <c r="I147">
        <v>30</v>
      </c>
      <c r="J147">
        <v>30</v>
      </c>
      <c r="K147">
        <v>10.984154247678809</v>
      </c>
      <c r="L147">
        <f t="shared" si="15"/>
        <v>1.802472641930674E-2</v>
      </c>
      <c r="O147">
        <f t="shared" si="16"/>
        <v>11</v>
      </c>
    </row>
    <row r="148" spans="1:15" ht="13.2" customHeight="1" x14ac:dyDescent="0.25">
      <c r="A148">
        <v>18853</v>
      </c>
      <c r="B148">
        <v>313000</v>
      </c>
      <c r="C148">
        <v>6084000</v>
      </c>
      <c r="D148">
        <v>314000</v>
      </c>
      <c r="E148">
        <v>6085000</v>
      </c>
      <c r="F148">
        <v>14667.2723503543</v>
      </c>
      <c r="G148">
        <v>153</v>
      </c>
      <c r="H148">
        <v>1</v>
      </c>
      <c r="I148">
        <v>30</v>
      </c>
      <c r="J148">
        <v>30</v>
      </c>
      <c r="K148">
        <v>14.667272350354301</v>
      </c>
      <c r="L148">
        <f t="shared" si="15"/>
        <v>2.6219004829236506E-2</v>
      </c>
      <c r="O148">
        <f t="shared" si="16"/>
        <v>15</v>
      </c>
    </row>
    <row r="149" spans="1:15" ht="13.2" customHeight="1" x14ac:dyDescent="0.25">
      <c r="A149">
        <v>18854</v>
      </c>
      <c r="B149">
        <v>313000</v>
      </c>
      <c r="C149">
        <v>6085000</v>
      </c>
      <c r="D149">
        <v>314000</v>
      </c>
      <c r="E149">
        <v>6086000.0000000009</v>
      </c>
      <c r="F149">
        <v>34662.568103193262</v>
      </c>
      <c r="G149">
        <v>396</v>
      </c>
      <c r="H149">
        <v>1</v>
      </c>
      <c r="I149">
        <v>30</v>
      </c>
      <c r="J149">
        <v>30</v>
      </c>
      <c r="K149">
        <v>34.662568103193259</v>
      </c>
      <c r="L149">
        <f t="shared" si="15"/>
        <v>2.2112762773929338E-2</v>
      </c>
      <c r="O149">
        <f t="shared" si="16"/>
        <v>35</v>
      </c>
    </row>
    <row r="150" spans="1:15" ht="13.2" customHeight="1" x14ac:dyDescent="0.25">
      <c r="A150">
        <v>18855</v>
      </c>
      <c r="B150">
        <v>313000</v>
      </c>
      <c r="C150">
        <v>6086000.0000000009</v>
      </c>
      <c r="D150">
        <v>314000</v>
      </c>
      <c r="E150">
        <v>6087000</v>
      </c>
      <c r="F150">
        <v>38386.025482798737</v>
      </c>
      <c r="G150">
        <v>606</v>
      </c>
      <c r="H150">
        <v>1</v>
      </c>
      <c r="I150">
        <v>30</v>
      </c>
      <c r="J150">
        <v>30</v>
      </c>
      <c r="K150">
        <v>38.386025482798743</v>
      </c>
      <c r="L150">
        <f t="shared" si="15"/>
        <v>1.4199045320387469E-2</v>
      </c>
      <c r="O150">
        <f t="shared" si="16"/>
        <v>38</v>
      </c>
    </row>
    <row r="151" spans="1:15" ht="13.2" customHeight="1" x14ac:dyDescent="0.25">
      <c r="A151">
        <v>18856</v>
      </c>
      <c r="B151">
        <v>313000</v>
      </c>
      <c r="C151">
        <v>6087000</v>
      </c>
      <c r="D151">
        <v>314000</v>
      </c>
      <c r="E151">
        <v>6088000</v>
      </c>
      <c r="F151">
        <v>38665.685964220698</v>
      </c>
      <c r="G151">
        <v>595</v>
      </c>
      <c r="H151">
        <v>1</v>
      </c>
      <c r="I151">
        <v>30</v>
      </c>
      <c r="J151">
        <v>30</v>
      </c>
      <c r="K151">
        <v>38.6656859642207</v>
      </c>
      <c r="L151">
        <f t="shared" si="15"/>
        <v>1.3662983231509584E-2</v>
      </c>
      <c r="O151">
        <f t="shared" si="16"/>
        <v>39</v>
      </c>
    </row>
    <row r="152" spans="1:15" ht="13.2" customHeight="1" x14ac:dyDescent="0.25">
      <c r="A152">
        <v>18857</v>
      </c>
      <c r="B152">
        <v>313000</v>
      </c>
      <c r="C152">
        <v>6088000</v>
      </c>
      <c r="D152">
        <v>314000</v>
      </c>
      <c r="E152">
        <v>6089000</v>
      </c>
      <c r="F152">
        <v>33678.250701806763</v>
      </c>
      <c r="G152">
        <v>322</v>
      </c>
      <c r="H152">
        <v>1</v>
      </c>
      <c r="I152">
        <v>30</v>
      </c>
      <c r="J152">
        <v>30</v>
      </c>
      <c r="K152">
        <v>33.678250701806761</v>
      </c>
      <c r="L152">
        <f t="shared" si="15"/>
        <v>2.4329274064290706E-2</v>
      </c>
      <c r="O152">
        <f t="shared" si="16"/>
        <v>34</v>
      </c>
    </row>
    <row r="153" spans="1:15" ht="13.2" customHeight="1" x14ac:dyDescent="0.25">
      <c r="A153">
        <v>18858</v>
      </c>
      <c r="B153">
        <v>313000</v>
      </c>
      <c r="C153">
        <v>6089000</v>
      </c>
      <c r="D153">
        <v>314000</v>
      </c>
      <c r="E153">
        <v>6089999.9999999991</v>
      </c>
      <c r="F153">
        <v>18765.824839061101</v>
      </c>
      <c r="G153">
        <v>90</v>
      </c>
      <c r="H153">
        <v>1</v>
      </c>
      <c r="I153">
        <v>30</v>
      </c>
      <c r="J153">
        <v>30</v>
      </c>
      <c r="K153">
        <v>18.7658248390611</v>
      </c>
      <c r="L153">
        <f t="shared" si="15"/>
        <v>3.429410493616112E-2</v>
      </c>
      <c r="O153">
        <f t="shared" si="16"/>
        <v>19</v>
      </c>
    </row>
    <row r="154" spans="1:15" ht="13.2" customHeight="1" x14ac:dyDescent="0.25">
      <c r="A154">
        <v>19125</v>
      </c>
      <c r="B154">
        <v>314000</v>
      </c>
      <c r="C154">
        <v>6068000</v>
      </c>
      <c r="D154">
        <v>315000</v>
      </c>
      <c r="E154">
        <v>6069000</v>
      </c>
      <c r="F154">
        <v>9176.0153744923409</v>
      </c>
      <c r="G154">
        <v>45</v>
      </c>
      <c r="H154">
        <v>1</v>
      </c>
      <c r="I154">
        <v>30</v>
      </c>
      <c r="J154">
        <v>30</v>
      </c>
      <c r="K154">
        <v>9.1760153744923407</v>
      </c>
      <c r="L154">
        <f t="shared" si="15"/>
        <v>1.4318300226251296E-2</v>
      </c>
      <c r="O154">
        <f t="shared" si="16"/>
        <v>9</v>
      </c>
    </row>
    <row r="155" spans="1:15" ht="13.2" customHeight="1" x14ac:dyDescent="0.25">
      <c r="A155">
        <v>19126</v>
      </c>
      <c r="B155">
        <v>314000</v>
      </c>
      <c r="C155">
        <v>6069000</v>
      </c>
      <c r="D155">
        <v>315000</v>
      </c>
      <c r="E155">
        <v>6070000.0000000009</v>
      </c>
      <c r="F155">
        <v>14435.943043097361</v>
      </c>
      <c r="G155">
        <v>124</v>
      </c>
      <c r="H155">
        <v>1</v>
      </c>
      <c r="I155">
        <v>30</v>
      </c>
      <c r="J155">
        <v>30</v>
      </c>
      <c r="K155">
        <v>14.43594304309736</v>
      </c>
      <c r="L155">
        <f t="shared" si="15"/>
        <v>2.5704504315467697E-2</v>
      </c>
      <c r="O155">
        <f t="shared" si="16"/>
        <v>14</v>
      </c>
    </row>
    <row r="156" spans="1:15" ht="13.2" customHeight="1" x14ac:dyDescent="0.25">
      <c r="A156">
        <v>19127</v>
      </c>
      <c r="B156">
        <v>314000</v>
      </c>
      <c r="C156">
        <v>6070000.0000000009</v>
      </c>
      <c r="D156">
        <v>315000</v>
      </c>
      <c r="E156">
        <v>6071000</v>
      </c>
      <c r="F156">
        <v>15982.86069352021</v>
      </c>
      <c r="G156">
        <v>73</v>
      </c>
      <c r="H156">
        <v>1</v>
      </c>
      <c r="I156">
        <v>30</v>
      </c>
      <c r="J156">
        <v>30</v>
      </c>
      <c r="K156">
        <v>15.982860693520211</v>
      </c>
      <c r="L156">
        <f t="shared" si="15"/>
        <v>2.9070262719899504E-2</v>
      </c>
      <c r="O156">
        <f t="shared" si="16"/>
        <v>16</v>
      </c>
    </row>
    <row r="157" spans="1:15" ht="13.2" customHeight="1" x14ac:dyDescent="0.25">
      <c r="A157">
        <v>19128</v>
      </c>
      <c r="B157">
        <v>314000</v>
      </c>
      <c r="C157">
        <v>6071000</v>
      </c>
      <c r="D157">
        <v>315000</v>
      </c>
      <c r="E157">
        <v>6072000</v>
      </c>
      <c r="F157">
        <v>29594.933391627579</v>
      </c>
      <c r="G157">
        <v>361</v>
      </c>
      <c r="H157">
        <v>1</v>
      </c>
      <c r="I157">
        <v>30</v>
      </c>
      <c r="J157">
        <v>30</v>
      </c>
      <c r="K157">
        <v>29.594933391627581</v>
      </c>
      <c r="L157">
        <f t="shared" si="15"/>
        <v>3.2838280519801782E-2</v>
      </c>
      <c r="O157">
        <f t="shared" si="16"/>
        <v>30</v>
      </c>
    </row>
    <row r="158" spans="1:15" ht="13.2" customHeight="1" x14ac:dyDescent="0.25">
      <c r="A158">
        <v>19129</v>
      </c>
      <c r="B158">
        <v>314000</v>
      </c>
      <c r="C158">
        <v>6072000</v>
      </c>
      <c r="D158">
        <v>315000</v>
      </c>
      <c r="E158">
        <v>6073000</v>
      </c>
      <c r="F158">
        <v>16871.42994807415</v>
      </c>
      <c r="G158">
        <v>250</v>
      </c>
      <c r="H158">
        <v>1</v>
      </c>
      <c r="I158">
        <v>30</v>
      </c>
      <c r="J158">
        <v>30</v>
      </c>
      <c r="K158">
        <v>16.871429948074159</v>
      </c>
      <c r="L158">
        <f t="shared" si="15"/>
        <v>3.0886504935488897E-2</v>
      </c>
      <c r="O158">
        <f t="shared" si="16"/>
        <v>17</v>
      </c>
    </row>
    <row r="159" spans="1:15" ht="13.2" customHeight="1" x14ac:dyDescent="0.25">
      <c r="A159">
        <v>19130</v>
      </c>
      <c r="B159">
        <v>314000</v>
      </c>
      <c r="C159">
        <v>6073000</v>
      </c>
      <c r="D159">
        <v>315000</v>
      </c>
      <c r="E159">
        <v>6073999.9999999991</v>
      </c>
      <c r="F159">
        <v>32754.617814231231</v>
      </c>
      <c r="G159">
        <v>465</v>
      </c>
      <c r="H159">
        <v>1</v>
      </c>
      <c r="I159">
        <v>30</v>
      </c>
      <c r="J159">
        <v>30</v>
      </c>
      <c r="K159">
        <v>32.754617814231217</v>
      </c>
      <c r="L159">
        <f t="shared" si="15"/>
        <v>2.6393298597403553E-2</v>
      </c>
      <c r="O159">
        <f t="shared" si="16"/>
        <v>33</v>
      </c>
    </row>
    <row r="160" spans="1:15" ht="13.2" customHeight="1" x14ac:dyDescent="0.25">
      <c r="A160">
        <v>19131</v>
      </c>
      <c r="B160">
        <v>314000</v>
      </c>
      <c r="C160">
        <v>6073999.9999999991</v>
      </c>
      <c r="D160">
        <v>315000</v>
      </c>
      <c r="E160">
        <v>6075000</v>
      </c>
      <c r="F160">
        <v>20653.426254395959</v>
      </c>
      <c r="G160">
        <v>208</v>
      </c>
      <c r="H160">
        <v>1</v>
      </c>
      <c r="I160">
        <v>30</v>
      </c>
      <c r="J160">
        <v>30</v>
      </c>
      <c r="K160">
        <v>20.65342625439596</v>
      </c>
      <c r="L160">
        <f t="shared" si="15"/>
        <v>3.6818793445353271E-2</v>
      </c>
      <c r="O160">
        <f t="shared" si="16"/>
        <v>21</v>
      </c>
    </row>
    <row r="161" spans="1:15" ht="13.2" customHeight="1" x14ac:dyDescent="0.25">
      <c r="A161">
        <v>19132</v>
      </c>
      <c r="B161">
        <v>314000</v>
      </c>
      <c r="C161">
        <v>6075000</v>
      </c>
      <c r="D161">
        <v>315000</v>
      </c>
      <c r="E161">
        <v>6076000</v>
      </c>
      <c r="F161">
        <v>7518.5009919842551</v>
      </c>
      <c r="G161">
        <v>51</v>
      </c>
      <c r="H161">
        <v>1</v>
      </c>
      <c r="I161">
        <v>30</v>
      </c>
      <c r="J161">
        <v>30</v>
      </c>
      <c r="K161">
        <v>7.5185009919842551</v>
      </c>
      <c r="L161">
        <f t="shared" si="15"/>
        <v>1.1288217276374423E-2</v>
      </c>
      <c r="O161">
        <f t="shared" si="16"/>
        <v>8</v>
      </c>
    </row>
    <row r="162" spans="1:15" ht="13.2" customHeight="1" x14ac:dyDescent="0.25">
      <c r="A162">
        <v>19133</v>
      </c>
      <c r="B162">
        <v>314000</v>
      </c>
      <c r="C162">
        <v>6076000</v>
      </c>
      <c r="D162">
        <v>315000</v>
      </c>
      <c r="E162">
        <v>6077000</v>
      </c>
      <c r="F162">
        <v>7948.8080080210957</v>
      </c>
      <c r="G162">
        <v>47</v>
      </c>
      <c r="H162">
        <v>1</v>
      </c>
      <c r="I162">
        <v>30</v>
      </c>
      <c r="J162">
        <v>30</v>
      </c>
      <c r="K162">
        <v>7.9488080080210954</v>
      </c>
      <c r="L162">
        <f t="shared" si="15"/>
        <v>1.2036555706373469E-2</v>
      </c>
      <c r="O162">
        <f t="shared" si="16"/>
        <v>8</v>
      </c>
    </row>
    <row r="163" spans="1:15" ht="13.2" customHeight="1" x14ac:dyDescent="0.25">
      <c r="A163">
        <v>19134</v>
      </c>
      <c r="B163">
        <v>314000</v>
      </c>
      <c r="C163">
        <v>6077000</v>
      </c>
      <c r="D163">
        <v>315000</v>
      </c>
      <c r="E163">
        <v>6078000.0000000009</v>
      </c>
      <c r="F163">
        <v>4244.4074987813046</v>
      </c>
      <c r="G163">
        <v>27</v>
      </c>
      <c r="H163">
        <v>1</v>
      </c>
      <c r="I163">
        <v>30</v>
      </c>
      <c r="J163">
        <v>30</v>
      </c>
      <c r="K163">
        <v>4.244407498781305</v>
      </c>
      <c r="L163">
        <f t="shared" si="15"/>
        <v>6.5461944160160228E-3</v>
      </c>
      <c r="O163">
        <f t="shared" si="16"/>
        <v>4</v>
      </c>
    </row>
    <row r="164" spans="1:15" ht="13.2" customHeight="1" x14ac:dyDescent="0.25">
      <c r="A164">
        <v>19135</v>
      </c>
      <c r="B164">
        <v>314000</v>
      </c>
      <c r="C164">
        <v>6078000.0000000009</v>
      </c>
      <c r="D164">
        <v>315000</v>
      </c>
      <c r="E164">
        <v>6079000</v>
      </c>
      <c r="F164">
        <v>24435.836590443771</v>
      </c>
      <c r="G164">
        <v>411</v>
      </c>
      <c r="H164">
        <v>1</v>
      </c>
      <c r="I164">
        <v>30</v>
      </c>
      <c r="J164">
        <v>30</v>
      </c>
      <c r="K164">
        <v>24.43583659044377</v>
      </c>
      <c r="L164">
        <f t="shared" si="15"/>
        <v>3.8416228779221392E-2</v>
      </c>
      <c r="O164">
        <f t="shared" si="16"/>
        <v>24</v>
      </c>
    </row>
    <row r="165" spans="1:15" ht="13.2" customHeight="1" x14ac:dyDescent="0.25">
      <c r="A165">
        <v>19136</v>
      </c>
      <c r="B165">
        <v>314000</v>
      </c>
      <c r="C165">
        <v>6079000</v>
      </c>
      <c r="D165">
        <v>315000</v>
      </c>
      <c r="E165">
        <v>6080000</v>
      </c>
      <c r="F165">
        <v>19082.915114283671</v>
      </c>
      <c r="G165">
        <v>234</v>
      </c>
      <c r="H165">
        <v>1</v>
      </c>
      <c r="I165">
        <v>30</v>
      </c>
      <c r="J165">
        <v>30</v>
      </c>
      <c r="K165">
        <v>19.082915114283679</v>
      </c>
      <c r="L165">
        <f t="shared" si="15"/>
        <v>3.4786359878753809E-2</v>
      </c>
      <c r="O165">
        <f t="shared" si="16"/>
        <v>19</v>
      </c>
    </row>
    <row r="166" spans="1:15" ht="13.2" customHeight="1" x14ac:dyDescent="0.25">
      <c r="A166">
        <v>19137</v>
      </c>
      <c r="B166">
        <v>314000</v>
      </c>
      <c r="C166">
        <v>6080000</v>
      </c>
      <c r="D166">
        <v>315000</v>
      </c>
      <c r="E166">
        <v>6081000</v>
      </c>
      <c r="F166">
        <v>14132.287299899661</v>
      </c>
      <c r="G166">
        <v>107</v>
      </c>
      <c r="H166">
        <v>1</v>
      </c>
      <c r="I166">
        <v>30</v>
      </c>
      <c r="J166">
        <v>30</v>
      </c>
      <c r="K166">
        <v>14.13228729989966</v>
      </c>
      <c r="L166">
        <f t="shared" si="15"/>
        <v>2.5025496635496514E-2</v>
      </c>
      <c r="O166">
        <f t="shared" si="16"/>
        <v>14</v>
      </c>
    </row>
    <row r="167" spans="1:15" ht="13.2" customHeight="1" x14ac:dyDescent="0.25">
      <c r="A167">
        <v>19138</v>
      </c>
      <c r="B167">
        <v>314000</v>
      </c>
      <c r="C167">
        <v>6081000</v>
      </c>
      <c r="D167">
        <v>315000</v>
      </c>
      <c r="E167">
        <v>6081999.9999999991</v>
      </c>
      <c r="F167">
        <v>6414.2232135971599</v>
      </c>
      <c r="G167">
        <v>25</v>
      </c>
      <c r="H167">
        <v>1</v>
      </c>
      <c r="I167">
        <v>30</v>
      </c>
      <c r="J167">
        <v>30</v>
      </c>
      <c r="K167">
        <v>6.4142232135971602</v>
      </c>
      <c r="L167">
        <f t="shared" si="15"/>
        <v>9.4985875739094592E-3</v>
      </c>
      <c r="O167">
        <f t="shared" si="16"/>
        <v>6</v>
      </c>
    </row>
    <row r="168" spans="1:15" ht="13.2" customHeight="1" x14ac:dyDescent="0.25">
      <c r="A168">
        <v>19139</v>
      </c>
      <c r="B168">
        <v>314000</v>
      </c>
      <c r="C168">
        <v>6081999.9999999991</v>
      </c>
      <c r="D168">
        <v>315000</v>
      </c>
      <c r="E168">
        <v>6083000</v>
      </c>
      <c r="F168">
        <v>13535.386567519539</v>
      </c>
      <c r="G168">
        <v>134</v>
      </c>
      <c r="H168">
        <v>1</v>
      </c>
      <c r="I168">
        <v>30</v>
      </c>
      <c r="J168">
        <v>30</v>
      </c>
      <c r="K168">
        <v>13.53538656751954</v>
      </c>
      <c r="L168">
        <f t="shared" si="15"/>
        <v>2.368324128966898E-2</v>
      </c>
      <c r="O168">
        <f t="shared" si="16"/>
        <v>14</v>
      </c>
    </row>
    <row r="169" spans="1:15" ht="13.2" customHeight="1" x14ac:dyDescent="0.25">
      <c r="A169">
        <v>19140</v>
      </c>
      <c r="B169">
        <v>314000</v>
      </c>
      <c r="C169">
        <v>6083000</v>
      </c>
      <c r="D169">
        <v>315000</v>
      </c>
      <c r="E169">
        <v>6084000</v>
      </c>
      <c r="F169">
        <v>9842.6413119416757</v>
      </c>
      <c r="G169">
        <v>71</v>
      </c>
      <c r="H169">
        <v>1</v>
      </c>
      <c r="I169">
        <v>30</v>
      </c>
      <c r="J169">
        <v>30</v>
      </c>
      <c r="K169">
        <v>9.8426413119416765</v>
      </c>
      <c r="L169">
        <f t="shared" si="15"/>
        <v>1.5641921354245608E-2</v>
      </c>
      <c r="O169">
        <f t="shared" si="16"/>
        <v>10</v>
      </c>
    </row>
    <row r="170" spans="1:15" ht="13.2" customHeight="1" x14ac:dyDescent="0.25">
      <c r="A170">
        <v>19141</v>
      </c>
      <c r="B170">
        <v>314000</v>
      </c>
      <c r="C170">
        <v>6084000</v>
      </c>
      <c r="D170">
        <v>315000</v>
      </c>
      <c r="E170">
        <v>6085000</v>
      </c>
      <c r="F170">
        <v>24407.204098905211</v>
      </c>
      <c r="G170">
        <v>260</v>
      </c>
      <c r="H170">
        <v>1</v>
      </c>
      <c r="I170">
        <v>30</v>
      </c>
      <c r="J170">
        <v>30</v>
      </c>
      <c r="K170">
        <v>24.407204098905211</v>
      </c>
      <c r="L170">
        <f t="shared" si="15"/>
        <v>3.8423105847216261E-2</v>
      </c>
      <c r="O170">
        <f t="shared" si="16"/>
        <v>24</v>
      </c>
    </row>
    <row r="171" spans="1:15" ht="13.2" customHeight="1" x14ac:dyDescent="0.25">
      <c r="A171">
        <v>19142</v>
      </c>
      <c r="B171">
        <v>314000</v>
      </c>
      <c r="C171">
        <v>6085000</v>
      </c>
      <c r="D171">
        <v>315000</v>
      </c>
      <c r="E171">
        <v>6086000.0000000009</v>
      </c>
      <c r="F171">
        <v>37650.898065608868</v>
      </c>
      <c r="G171">
        <v>390</v>
      </c>
      <c r="H171">
        <v>1</v>
      </c>
      <c r="I171">
        <v>30</v>
      </c>
      <c r="J171">
        <v>30</v>
      </c>
      <c r="K171">
        <v>37.650898065608871</v>
      </c>
      <c r="L171">
        <f t="shared" si="15"/>
        <v>1.5656134787433759E-2</v>
      </c>
      <c r="O171">
        <f t="shared" si="16"/>
        <v>38</v>
      </c>
    </row>
    <row r="172" spans="1:15" ht="13.2" customHeight="1" x14ac:dyDescent="0.25">
      <c r="A172">
        <v>19143</v>
      </c>
      <c r="B172">
        <v>314000</v>
      </c>
      <c r="C172">
        <v>6086000.0000000009</v>
      </c>
      <c r="D172">
        <v>315000</v>
      </c>
      <c r="E172">
        <v>6087000</v>
      </c>
      <c r="F172">
        <v>34294.756267381017</v>
      </c>
      <c r="G172">
        <v>380</v>
      </c>
      <c r="H172">
        <v>1</v>
      </c>
      <c r="I172">
        <v>30</v>
      </c>
      <c r="J172">
        <v>30</v>
      </c>
      <c r="K172">
        <v>34.294756267381032</v>
      </c>
      <c r="L172">
        <f t="shared" si="15"/>
        <v>2.2940549129090063E-2</v>
      </c>
      <c r="O172">
        <f t="shared" si="16"/>
        <v>34</v>
      </c>
    </row>
    <row r="173" spans="1:15" ht="13.2" customHeight="1" x14ac:dyDescent="0.25">
      <c r="A173">
        <v>19144</v>
      </c>
      <c r="B173">
        <v>314000</v>
      </c>
      <c r="C173">
        <v>6087000</v>
      </c>
      <c r="D173">
        <v>315000</v>
      </c>
      <c r="E173">
        <v>6088000</v>
      </c>
      <c r="F173">
        <v>41114.781209787667</v>
      </c>
      <c r="G173">
        <v>525</v>
      </c>
      <c r="H173">
        <v>1</v>
      </c>
      <c r="I173">
        <v>30</v>
      </c>
      <c r="J173">
        <v>30</v>
      </c>
      <c r="K173">
        <v>41.114781209787672</v>
      </c>
      <c r="L173">
        <f t="shared" si="15"/>
        <v>9.4550185173571458E-3</v>
      </c>
      <c r="O173">
        <f t="shared" si="16"/>
        <v>41</v>
      </c>
    </row>
    <row r="174" spans="1:15" ht="13.2" customHeight="1" x14ac:dyDescent="0.25">
      <c r="A174">
        <v>19145</v>
      </c>
      <c r="B174">
        <v>314000</v>
      </c>
      <c r="C174">
        <v>6088000</v>
      </c>
      <c r="D174">
        <v>315000</v>
      </c>
      <c r="E174">
        <v>6089000</v>
      </c>
      <c r="F174">
        <v>28218.4767223493</v>
      </c>
      <c r="G174">
        <v>258</v>
      </c>
      <c r="H174">
        <v>1</v>
      </c>
      <c r="I174">
        <v>30</v>
      </c>
      <c r="J174">
        <v>30</v>
      </c>
      <c r="K174">
        <v>28.218476722349301</v>
      </c>
      <c r="L174">
        <f t="shared" si="15"/>
        <v>3.5082345687169135E-2</v>
      </c>
      <c r="O174">
        <f t="shared" si="16"/>
        <v>28</v>
      </c>
    </row>
    <row r="175" spans="1:15" ht="13.2" customHeight="1" x14ac:dyDescent="0.25">
      <c r="A175">
        <v>19146</v>
      </c>
      <c r="B175">
        <v>314000</v>
      </c>
      <c r="C175">
        <v>6089000</v>
      </c>
      <c r="D175">
        <v>315000</v>
      </c>
      <c r="E175">
        <v>6089999.9999999991</v>
      </c>
      <c r="F175">
        <v>28023.929299979689</v>
      </c>
      <c r="G175">
        <v>314</v>
      </c>
      <c r="H175">
        <v>1</v>
      </c>
      <c r="I175">
        <v>30</v>
      </c>
      <c r="J175">
        <v>30</v>
      </c>
      <c r="K175">
        <v>28.023929299979681</v>
      </c>
      <c r="L175">
        <f t="shared" si="15"/>
        <v>3.5361290838628885E-2</v>
      </c>
      <c r="O175">
        <f t="shared" si="16"/>
        <v>28</v>
      </c>
    </row>
    <row r="176" spans="1:15" ht="13.2" customHeight="1" x14ac:dyDescent="0.25">
      <c r="A176">
        <v>19147</v>
      </c>
      <c r="B176">
        <v>314000</v>
      </c>
      <c r="C176">
        <v>6089999.9999999991</v>
      </c>
      <c r="D176">
        <v>315000</v>
      </c>
      <c r="E176">
        <v>6091000</v>
      </c>
      <c r="F176">
        <v>21405.107322616161</v>
      </c>
      <c r="G176">
        <v>156</v>
      </c>
      <c r="H176">
        <v>1</v>
      </c>
      <c r="I176">
        <v>30</v>
      </c>
      <c r="J176">
        <v>30</v>
      </c>
      <c r="K176">
        <v>21.405107322616161</v>
      </c>
      <c r="L176">
        <f t="shared" si="15"/>
        <v>3.7526880475682839E-2</v>
      </c>
      <c r="O176">
        <f t="shared" si="16"/>
        <v>21</v>
      </c>
    </row>
    <row r="177" spans="1:15" ht="13.2" customHeight="1" x14ac:dyDescent="0.25">
      <c r="A177">
        <v>19148</v>
      </c>
      <c r="B177">
        <v>314000</v>
      </c>
      <c r="C177">
        <v>6091000</v>
      </c>
      <c r="D177">
        <v>315000</v>
      </c>
      <c r="E177">
        <v>6092000</v>
      </c>
      <c r="F177">
        <v>6760.8877809661944</v>
      </c>
      <c r="G177">
        <v>70</v>
      </c>
      <c r="H177">
        <v>1</v>
      </c>
      <c r="I177">
        <v>30</v>
      </c>
      <c r="J177">
        <v>30</v>
      </c>
      <c r="K177">
        <v>6.7608877809661934</v>
      </c>
      <c r="L177">
        <f t="shared" si="15"/>
        <v>1.0039781801912803E-2</v>
      </c>
      <c r="O177">
        <f t="shared" si="16"/>
        <v>7</v>
      </c>
    </row>
    <row r="178" spans="1:15" ht="13.2" customHeight="1" x14ac:dyDescent="0.25">
      <c r="A178">
        <v>19413</v>
      </c>
      <c r="B178">
        <v>315000</v>
      </c>
      <c r="C178">
        <v>6068000</v>
      </c>
      <c r="D178">
        <v>316000</v>
      </c>
      <c r="E178">
        <v>6069000</v>
      </c>
      <c r="F178">
        <v>22115.381679469989</v>
      </c>
      <c r="G178">
        <v>187</v>
      </c>
      <c r="H178">
        <v>1</v>
      </c>
      <c r="I178">
        <v>30</v>
      </c>
      <c r="J178">
        <v>30</v>
      </c>
      <c r="K178">
        <v>22.115381679469991</v>
      </c>
      <c r="L178">
        <f t="shared" si="15"/>
        <v>3.8024160194192941E-2</v>
      </c>
      <c r="O178">
        <f t="shared" si="16"/>
        <v>22</v>
      </c>
    </row>
    <row r="179" spans="1:15" ht="13.2" customHeight="1" x14ac:dyDescent="0.25">
      <c r="A179">
        <v>19414</v>
      </c>
      <c r="B179">
        <v>315000</v>
      </c>
      <c r="C179">
        <v>6069000</v>
      </c>
      <c r="D179">
        <v>316000</v>
      </c>
      <c r="E179">
        <v>6070000.0000000009</v>
      </c>
      <c r="F179">
        <v>25064.182701108009</v>
      </c>
      <c r="G179">
        <v>238</v>
      </c>
      <c r="H179">
        <v>1</v>
      </c>
      <c r="I179">
        <v>30</v>
      </c>
      <c r="J179">
        <v>30</v>
      </c>
      <c r="K179">
        <v>25.06418270110801</v>
      </c>
      <c r="L179">
        <f t="shared" si="15"/>
        <v>3.8192130646227972E-2</v>
      </c>
      <c r="O179">
        <f t="shared" si="16"/>
        <v>25</v>
      </c>
    </row>
    <row r="180" spans="1:15" ht="13.2" customHeight="1" x14ac:dyDescent="0.25">
      <c r="A180">
        <v>19415</v>
      </c>
      <c r="B180">
        <v>315000</v>
      </c>
      <c r="C180">
        <v>6070000.0000000009</v>
      </c>
      <c r="D180">
        <v>316000</v>
      </c>
      <c r="E180">
        <v>6071000</v>
      </c>
      <c r="F180">
        <v>27395.785432512948</v>
      </c>
      <c r="G180">
        <v>224</v>
      </c>
      <c r="H180">
        <v>1</v>
      </c>
      <c r="I180">
        <v>30</v>
      </c>
      <c r="J180">
        <v>30</v>
      </c>
      <c r="K180">
        <v>27.395785432512952</v>
      </c>
      <c r="L180">
        <f t="shared" si="15"/>
        <v>3.618997024659773E-2</v>
      </c>
      <c r="O180">
        <f t="shared" si="16"/>
        <v>27</v>
      </c>
    </row>
    <row r="181" spans="1:15" ht="13.2" customHeight="1" x14ac:dyDescent="0.25">
      <c r="A181">
        <v>19416</v>
      </c>
      <c r="B181">
        <v>315000</v>
      </c>
      <c r="C181">
        <v>6071000</v>
      </c>
      <c r="D181">
        <v>316000</v>
      </c>
      <c r="E181">
        <v>6072000</v>
      </c>
      <c r="F181">
        <v>18998.585557811519</v>
      </c>
      <c r="G181">
        <v>202</v>
      </c>
      <c r="H181">
        <v>1</v>
      </c>
      <c r="I181">
        <v>30</v>
      </c>
      <c r="J181">
        <v>30</v>
      </c>
      <c r="K181">
        <v>18.99858555781152</v>
      </c>
      <c r="L181">
        <f t="shared" si="15"/>
        <v>3.4657927827235466E-2</v>
      </c>
      <c r="O181">
        <f t="shared" si="16"/>
        <v>19</v>
      </c>
    </row>
    <row r="182" spans="1:15" ht="13.2" customHeight="1" x14ac:dyDescent="0.25">
      <c r="A182">
        <v>19417</v>
      </c>
      <c r="B182">
        <v>315000</v>
      </c>
      <c r="C182">
        <v>6072000</v>
      </c>
      <c r="D182">
        <v>316000</v>
      </c>
      <c r="E182">
        <v>6073000</v>
      </c>
      <c r="F182">
        <v>19515.898921394171</v>
      </c>
      <c r="G182">
        <v>288</v>
      </c>
      <c r="H182">
        <v>1</v>
      </c>
      <c r="I182">
        <v>30</v>
      </c>
      <c r="J182">
        <v>30</v>
      </c>
      <c r="K182">
        <v>19.515898921394172</v>
      </c>
      <c r="L182">
        <f t="shared" si="15"/>
        <v>3.5416357831352094E-2</v>
      </c>
      <c r="O182">
        <f t="shared" si="16"/>
        <v>20</v>
      </c>
    </row>
    <row r="183" spans="1:15" ht="13.2" customHeight="1" x14ac:dyDescent="0.25">
      <c r="A183">
        <v>19418</v>
      </c>
      <c r="B183">
        <v>315000</v>
      </c>
      <c r="C183">
        <v>6073000</v>
      </c>
      <c r="D183">
        <v>316000</v>
      </c>
      <c r="E183">
        <v>6073999.9999999991</v>
      </c>
      <c r="F183">
        <v>33406.889673045873</v>
      </c>
      <c r="G183">
        <v>501</v>
      </c>
      <c r="H183">
        <v>1</v>
      </c>
      <c r="I183">
        <v>30</v>
      </c>
      <c r="J183">
        <v>30</v>
      </c>
      <c r="K183">
        <v>33.406889673045868</v>
      </c>
      <c r="L183">
        <f t="shared" si="15"/>
        <v>2.493889021355411E-2</v>
      </c>
      <c r="O183">
        <f t="shared" si="16"/>
        <v>33</v>
      </c>
    </row>
    <row r="184" spans="1:15" ht="13.2" customHeight="1" x14ac:dyDescent="0.25">
      <c r="A184">
        <v>19419</v>
      </c>
      <c r="B184">
        <v>315000</v>
      </c>
      <c r="C184">
        <v>6073999.9999999991</v>
      </c>
      <c r="D184">
        <v>316000</v>
      </c>
      <c r="E184">
        <v>6075000</v>
      </c>
      <c r="F184">
        <v>5467.4329445230514</v>
      </c>
      <c r="G184">
        <v>46</v>
      </c>
      <c r="H184">
        <v>1</v>
      </c>
      <c r="I184">
        <v>30</v>
      </c>
      <c r="J184">
        <v>30</v>
      </c>
      <c r="K184">
        <v>5.4674329445230514</v>
      </c>
      <c r="L184">
        <f t="shared" si="15"/>
        <v>8.1181439597431578E-3</v>
      </c>
      <c r="O184">
        <f t="shared" si="16"/>
        <v>5</v>
      </c>
    </row>
    <row r="185" spans="1:15" ht="13.2" customHeight="1" x14ac:dyDescent="0.25">
      <c r="A185">
        <v>19420</v>
      </c>
      <c r="B185">
        <v>315000</v>
      </c>
      <c r="C185">
        <v>6075000</v>
      </c>
      <c r="D185">
        <v>316000</v>
      </c>
      <c r="E185">
        <v>6076000</v>
      </c>
      <c r="F185">
        <v>4647.6029882081421</v>
      </c>
      <c r="G185">
        <v>56</v>
      </c>
      <c r="H185">
        <v>1</v>
      </c>
      <c r="I185">
        <v>30</v>
      </c>
      <c r="J185">
        <v>30</v>
      </c>
      <c r="K185">
        <v>4.647602988208142</v>
      </c>
      <c r="L185">
        <f t="shared" si="15"/>
        <v>7.0383523114255558E-3</v>
      </c>
      <c r="O185">
        <f t="shared" si="16"/>
        <v>5</v>
      </c>
    </row>
    <row r="186" spans="1:15" ht="13.2" customHeight="1" x14ac:dyDescent="0.25">
      <c r="A186">
        <v>19423</v>
      </c>
      <c r="B186">
        <v>315000</v>
      </c>
      <c r="C186">
        <v>6078000.0000000009</v>
      </c>
      <c r="D186">
        <v>316000</v>
      </c>
      <c r="E186">
        <v>6079000</v>
      </c>
      <c r="F186">
        <v>14049.286883678349</v>
      </c>
      <c r="G186">
        <v>141</v>
      </c>
      <c r="H186">
        <v>1</v>
      </c>
      <c r="I186">
        <v>30</v>
      </c>
      <c r="J186">
        <v>30</v>
      </c>
      <c r="K186">
        <v>14.04928688367835</v>
      </c>
      <c r="L186">
        <f t="shared" si="15"/>
        <v>2.4839327763077363E-2</v>
      </c>
      <c r="O186">
        <f t="shared" si="16"/>
        <v>14</v>
      </c>
    </row>
    <row r="187" spans="1:15" ht="13.2" customHeight="1" x14ac:dyDescent="0.25">
      <c r="A187">
        <v>19424</v>
      </c>
      <c r="B187">
        <v>315000</v>
      </c>
      <c r="C187">
        <v>6079000</v>
      </c>
      <c r="D187">
        <v>316000</v>
      </c>
      <c r="E187">
        <v>6080000</v>
      </c>
      <c r="F187">
        <v>11075.465468025661</v>
      </c>
      <c r="G187">
        <v>122</v>
      </c>
      <c r="H187">
        <v>1</v>
      </c>
      <c r="I187">
        <v>30</v>
      </c>
      <c r="J187">
        <v>30</v>
      </c>
      <c r="K187">
        <v>11.07546546802566</v>
      </c>
      <c r="L187">
        <f t="shared" si="15"/>
        <v>1.8220772147373523E-2</v>
      </c>
      <c r="O187">
        <f t="shared" si="16"/>
        <v>11</v>
      </c>
    </row>
    <row r="188" spans="1:15" ht="13.2" customHeight="1" x14ac:dyDescent="0.25">
      <c r="A188">
        <v>19425</v>
      </c>
      <c r="B188">
        <v>315000</v>
      </c>
      <c r="C188">
        <v>6080000</v>
      </c>
      <c r="D188">
        <v>316000</v>
      </c>
      <c r="E188">
        <v>6081000</v>
      </c>
      <c r="F188">
        <v>8001.7682850427409</v>
      </c>
      <c r="G188">
        <v>44</v>
      </c>
      <c r="H188">
        <v>1</v>
      </c>
      <c r="I188">
        <v>30</v>
      </c>
      <c r="J188">
        <v>30</v>
      </c>
      <c r="K188">
        <v>8.0017682850427416</v>
      </c>
      <c r="L188">
        <f t="shared" si="15"/>
        <v>1.2130576208487094E-2</v>
      </c>
      <c r="O188">
        <f t="shared" si="16"/>
        <v>8</v>
      </c>
    </row>
    <row r="189" spans="1:15" ht="13.2" customHeight="1" x14ac:dyDescent="0.25">
      <c r="A189">
        <v>19426</v>
      </c>
      <c r="B189">
        <v>315000</v>
      </c>
      <c r="C189">
        <v>6081000</v>
      </c>
      <c r="D189">
        <v>316000</v>
      </c>
      <c r="E189">
        <v>6081999.9999999991</v>
      </c>
      <c r="F189">
        <v>6440.3154140466268</v>
      </c>
      <c r="G189">
        <v>24</v>
      </c>
      <c r="H189">
        <v>1</v>
      </c>
      <c r="I189">
        <v>30</v>
      </c>
      <c r="J189">
        <v>30</v>
      </c>
      <c r="K189">
        <v>6.4403154140466263</v>
      </c>
      <c r="L189">
        <f t="shared" si="15"/>
        <v>9.5386574314701451E-3</v>
      </c>
      <c r="O189">
        <f t="shared" si="16"/>
        <v>6</v>
      </c>
    </row>
    <row r="190" spans="1:15" ht="13.2" customHeight="1" x14ac:dyDescent="0.25">
      <c r="A190">
        <v>19427</v>
      </c>
      <c r="B190">
        <v>315000</v>
      </c>
      <c r="C190">
        <v>6081999.9999999991</v>
      </c>
      <c r="D190">
        <v>316000</v>
      </c>
      <c r="E190">
        <v>6083000</v>
      </c>
      <c r="F190">
        <v>10230.67963262959</v>
      </c>
      <c r="G190">
        <v>89</v>
      </c>
      <c r="H190">
        <v>1</v>
      </c>
      <c r="I190">
        <v>30</v>
      </c>
      <c r="J190">
        <v>30</v>
      </c>
      <c r="K190">
        <v>10.23067963262959</v>
      </c>
      <c r="L190">
        <f t="shared" si="15"/>
        <v>1.6436676683819811E-2</v>
      </c>
      <c r="O190">
        <f t="shared" si="16"/>
        <v>10</v>
      </c>
    </row>
    <row r="191" spans="1:15" ht="13.2" customHeight="1" x14ac:dyDescent="0.25">
      <c r="A191">
        <v>19428</v>
      </c>
      <c r="B191">
        <v>315000</v>
      </c>
      <c r="C191">
        <v>6083000</v>
      </c>
      <c r="D191">
        <v>316000</v>
      </c>
      <c r="E191">
        <v>6084000</v>
      </c>
      <c r="F191">
        <v>14135.75877084348</v>
      </c>
      <c r="G191">
        <v>140</v>
      </c>
      <c r="H191">
        <v>1</v>
      </c>
      <c r="I191">
        <v>30</v>
      </c>
      <c r="J191">
        <v>30</v>
      </c>
      <c r="K191">
        <v>14.135758770843481</v>
      </c>
      <c r="L191">
        <f t="shared" si="15"/>
        <v>2.50332784343829E-2</v>
      </c>
      <c r="O191">
        <f t="shared" si="16"/>
        <v>14</v>
      </c>
    </row>
    <row r="192" spans="1:15" ht="13.2" customHeight="1" x14ac:dyDescent="0.25">
      <c r="A192">
        <v>19429</v>
      </c>
      <c r="B192">
        <v>315000</v>
      </c>
      <c r="C192">
        <v>6084000</v>
      </c>
      <c r="D192">
        <v>316000</v>
      </c>
      <c r="E192">
        <v>6085000</v>
      </c>
      <c r="F192">
        <v>29831.56151204653</v>
      </c>
      <c r="G192">
        <v>349</v>
      </c>
      <c r="H192">
        <v>1</v>
      </c>
      <c r="I192">
        <v>30</v>
      </c>
      <c r="J192">
        <v>30</v>
      </c>
      <c r="K192">
        <v>29.83156151204653</v>
      </c>
      <c r="L192">
        <f t="shared" si="15"/>
        <v>3.2409564896959363E-2</v>
      </c>
      <c r="O192">
        <f t="shared" si="16"/>
        <v>30</v>
      </c>
    </row>
    <row r="193" spans="1:15" ht="13.2" customHeight="1" x14ac:dyDescent="0.25">
      <c r="A193">
        <v>19430</v>
      </c>
      <c r="B193">
        <v>315000</v>
      </c>
      <c r="C193">
        <v>6085000</v>
      </c>
      <c r="D193">
        <v>316000</v>
      </c>
      <c r="E193">
        <v>6086000.0000000009</v>
      </c>
      <c r="F193">
        <v>38058.592735967133</v>
      </c>
      <c r="G193">
        <v>349</v>
      </c>
      <c r="H193">
        <v>1</v>
      </c>
      <c r="I193">
        <v>30</v>
      </c>
      <c r="J193">
        <v>30</v>
      </c>
      <c r="K193">
        <v>38.058592735967117</v>
      </c>
      <c r="L193">
        <f t="shared" si="15"/>
        <v>1.4839723153781497E-2</v>
      </c>
      <c r="O193">
        <f t="shared" si="16"/>
        <v>38</v>
      </c>
    </row>
    <row r="194" spans="1:15" ht="13.2" customHeight="1" x14ac:dyDescent="0.25">
      <c r="A194">
        <v>19431</v>
      </c>
      <c r="B194">
        <v>315000</v>
      </c>
      <c r="C194">
        <v>6086000.0000000009</v>
      </c>
      <c r="D194">
        <v>316000</v>
      </c>
      <c r="E194">
        <v>6087000</v>
      </c>
      <c r="F194">
        <v>35366.571192532661</v>
      </c>
      <c r="G194">
        <v>372</v>
      </c>
      <c r="H194">
        <v>1</v>
      </c>
      <c r="I194">
        <v>30</v>
      </c>
      <c r="J194">
        <v>30</v>
      </c>
      <c r="K194">
        <v>35.36657119253266</v>
      </c>
      <c r="L194">
        <f t="shared" si="15"/>
        <v>2.0538443486205656E-2</v>
      </c>
      <c r="O194">
        <f t="shared" si="16"/>
        <v>35</v>
      </c>
    </row>
    <row r="195" spans="1:15" ht="13.2" customHeight="1" x14ac:dyDescent="0.25">
      <c r="A195">
        <v>19432</v>
      </c>
      <c r="B195">
        <v>315000</v>
      </c>
      <c r="C195">
        <v>6087000</v>
      </c>
      <c r="D195">
        <v>316000</v>
      </c>
      <c r="E195">
        <v>6088000</v>
      </c>
      <c r="F195">
        <v>37994.378006961051</v>
      </c>
      <c r="G195">
        <v>466</v>
      </c>
      <c r="H195">
        <v>1</v>
      </c>
      <c r="I195">
        <v>30</v>
      </c>
      <c r="J195">
        <v>30</v>
      </c>
      <c r="K195">
        <v>37.99437800696105</v>
      </c>
      <c r="L195">
        <f t="shared" ref="L195:L258" si="17">NORMDIST(K195, $N$3,$N$4,FALSE)</f>
        <v>1.4966967652135746E-2</v>
      </c>
      <c r="O195">
        <f t="shared" ref="O195:O258" si="18">ROUND(K195,0)</f>
        <v>38</v>
      </c>
    </row>
    <row r="196" spans="1:15" ht="13.2" customHeight="1" x14ac:dyDescent="0.25">
      <c r="A196">
        <v>19433</v>
      </c>
      <c r="B196">
        <v>315000</v>
      </c>
      <c r="C196">
        <v>6088000</v>
      </c>
      <c r="D196">
        <v>316000</v>
      </c>
      <c r="E196">
        <v>6089000</v>
      </c>
      <c r="F196">
        <v>25750.907703834018</v>
      </c>
      <c r="G196">
        <v>253</v>
      </c>
      <c r="H196">
        <v>1</v>
      </c>
      <c r="I196">
        <v>30</v>
      </c>
      <c r="J196">
        <v>30</v>
      </c>
      <c r="K196">
        <v>25.75090770383402</v>
      </c>
      <c r="L196">
        <f t="shared" si="17"/>
        <v>3.7789450365864966E-2</v>
      </c>
      <c r="O196">
        <f t="shared" si="18"/>
        <v>26</v>
      </c>
    </row>
    <row r="197" spans="1:15" ht="13.2" customHeight="1" x14ac:dyDescent="0.25">
      <c r="A197">
        <v>19434</v>
      </c>
      <c r="B197">
        <v>315000</v>
      </c>
      <c r="C197">
        <v>6089000</v>
      </c>
      <c r="D197">
        <v>316000</v>
      </c>
      <c r="E197">
        <v>6089999.9999999991</v>
      </c>
      <c r="F197">
        <v>32405.583044103241</v>
      </c>
      <c r="G197">
        <v>306</v>
      </c>
      <c r="H197">
        <v>1</v>
      </c>
      <c r="I197">
        <v>30</v>
      </c>
      <c r="J197">
        <v>30</v>
      </c>
      <c r="K197">
        <v>32.405583044103238</v>
      </c>
      <c r="L197">
        <f t="shared" si="17"/>
        <v>2.7161849227321865E-2</v>
      </c>
      <c r="O197">
        <f t="shared" si="18"/>
        <v>32</v>
      </c>
    </row>
    <row r="198" spans="1:15" ht="13.2" customHeight="1" x14ac:dyDescent="0.25">
      <c r="A198">
        <v>19435</v>
      </c>
      <c r="B198">
        <v>315000</v>
      </c>
      <c r="C198">
        <v>6089999.9999999991</v>
      </c>
      <c r="D198">
        <v>316000</v>
      </c>
      <c r="E198">
        <v>6091000</v>
      </c>
      <c r="F198">
        <v>28579.04584991694</v>
      </c>
      <c r="G198">
        <v>358</v>
      </c>
      <c r="H198">
        <v>1</v>
      </c>
      <c r="I198">
        <v>30</v>
      </c>
      <c r="J198">
        <v>30</v>
      </c>
      <c r="K198">
        <v>28.579045849916941</v>
      </c>
      <c r="L198">
        <f t="shared" si="17"/>
        <v>3.4538953249393892E-2</v>
      </c>
      <c r="O198">
        <f t="shared" si="18"/>
        <v>29</v>
      </c>
    </row>
    <row r="199" spans="1:15" ht="13.2" customHeight="1" x14ac:dyDescent="0.25">
      <c r="A199">
        <v>19436</v>
      </c>
      <c r="B199">
        <v>315000</v>
      </c>
      <c r="C199">
        <v>6091000</v>
      </c>
      <c r="D199">
        <v>316000</v>
      </c>
      <c r="E199">
        <v>6092000</v>
      </c>
      <c r="F199">
        <v>30951.046676374099</v>
      </c>
      <c r="G199">
        <v>366</v>
      </c>
      <c r="H199">
        <v>1</v>
      </c>
      <c r="I199">
        <v>30</v>
      </c>
      <c r="J199">
        <v>30</v>
      </c>
      <c r="K199">
        <v>30.951046676374101</v>
      </c>
      <c r="L199">
        <f t="shared" si="17"/>
        <v>3.0241419512163713E-2</v>
      </c>
      <c r="O199">
        <f t="shared" si="18"/>
        <v>31</v>
      </c>
    </row>
    <row r="200" spans="1:15" ht="13.2" customHeight="1" x14ac:dyDescent="0.25">
      <c r="A200">
        <v>19437</v>
      </c>
      <c r="B200">
        <v>315000</v>
      </c>
      <c r="C200">
        <v>6092000</v>
      </c>
      <c r="D200">
        <v>316000</v>
      </c>
      <c r="E200">
        <v>6093000</v>
      </c>
      <c r="F200">
        <v>16819.794318059521</v>
      </c>
      <c r="G200">
        <v>160</v>
      </c>
      <c r="H200">
        <v>1</v>
      </c>
      <c r="I200">
        <v>30</v>
      </c>
      <c r="J200">
        <v>30</v>
      </c>
      <c r="K200">
        <v>16.819794318059522</v>
      </c>
      <c r="L200">
        <f t="shared" si="17"/>
        <v>3.078411663531494E-2</v>
      </c>
      <c r="O200">
        <f t="shared" si="18"/>
        <v>17</v>
      </c>
    </row>
    <row r="201" spans="1:15" ht="13.2" customHeight="1" x14ac:dyDescent="0.25">
      <c r="A201">
        <v>19700</v>
      </c>
      <c r="B201">
        <v>316000</v>
      </c>
      <c r="C201">
        <v>6067000</v>
      </c>
      <c r="D201">
        <v>317000</v>
      </c>
      <c r="E201">
        <v>6068000</v>
      </c>
      <c r="F201">
        <v>18278.87708332056</v>
      </c>
      <c r="G201">
        <v>134</v>
      </c>
      <c r="H201">
        <v>1</v>
      </c>
      <c r="I201">
        <v>30</v>
      </c>
      <c r="J201">
        <v>30</v>
      </c>
      <c r="K201">
        <v>18.278877083320559</v>
      </c>
      <c r="L201">
        <f t="shared" si="17"/>
        <v>3.349057269160978E-2</v>
      </c>
      <c r="O201">
        <f t="shared" si="18"/>
        <v>18</v>
      </c>
    </row>
    <row r="202" spans="1:15" ht="13.2" customHeight="1" x14ac:dyDescent="0.25">
      <c r="A202">
        <v>19701</v>
      </c>
      <c r="B202">
        <v>316000</v>
      </c>
      <c r="C202">
        <v>6068000</v>
      </c>
      <c r="D202">
        <v>317000</v>
      </c>
      <c r="E202">
        <v>6069000</v>
      </c>
      <c r="F202">
        <v>20171.053284199221</v>
      </c>
      <c r="G202">
        <v>177</v>
      </c>
      <c r="H202">
        <v>1</v>
      </c>
      <c r="I202">
        <v>30</v>
      </c>
      <c r="J202">
        <v>30</v>
      </c>
      <c r="K202">
        <v>20.171053284199221</v>
      </c>
      <c r="L202">
        <f t="shared" si="17"/>
        <v>3.6270766834521455E-2</v>
      </c>
      <c r="O202">
        <f t="shared" si="18"/>
        <v>20</v>
      </c>
    </row>
    <row r="203" spans="1:15" ht="13.2" customHeight="1" x14ac:dyDescent="0.25">
      <c r="A203">
        <v>19702</v>
      </c>
      <c r="B203">
        <v>316000</v>
      </c>
      <c r="C203">
        <v>6069000</v>
      </c>
      <c r="D203">
        <v>317000</v>
      </c>
      <c r="E203">
        <v>6070000.0000000009</v>
      </c>
      <c r="F203">
        <v>7626.0770114940087</v>
      </c>
      <c r="G203">
        <v>65</v>
      </c>
      <c r="H203">
        <v>1</v>
      </c>
      <c r="I203">
        <v>30</v>
      </c>
      <c r="J203">
        <v>30</v>
      </c>
      <c r="K203">
        <v>7.6260770114940089</v>
      </c>
      <c r="L203">
        <f t="shared" si="17"/>
        <v>1.1472676389801506E-2</v>
      </c>
      <c r="O203">
        <f t="shared" si="18"/>
        <v>8</v>
      </c>
    </row>
    <row r="204" spans="1:15" ht="13.2" customHeight="1" x14ac:dyDescent="0.25">
      <c r="A204">
        <v>19703</v>
      </c>
      <c r="B204">
        <v>316000</v>
      </c>
      <c r="C204">
        <v>6070000.0000000009</v>
      </c>
      <c r="D204">
        <v>317000</v>
      </c>
      <c r="E204">
        <v>6071000</v>
      </c>
      <c r="F204">
        <v>18191.814072364221</v>
      </c>
      <c r="G204">
        <v>142</v>
      </c>
      <c r="H204">
        <v>1</v>
      </c>
      <c r="I204">
        <v>30</v>
      </c>
      <c r="J204">
        <v>30</v>
      </c>
      <c r="K204">
        <v>18.19181407236422</v>
      </c>
      <c r="L204">
        <f t="shared" si="17"/>
        <v>3.3341143308430798E-2</v>
      </c>
      <c r="O204">
        <f t="shared" si="18"/>
        <v>18</v>
      </c>
    </row>
    <row r="205" spans="1:15" ht="13.2" customHeight="1" x14ac:dyDescent="0.25">
      <c r="A205">
        <v>19704</v>
      </c>
      <c r="B205">
        <v>316000</v>
      </c>
      <c r="C205">
        <v>6071000</v>
      </c>
      <c r="D205">
        <v>317000</v>
      </c>
      <c r="E205">
        <v>6072000</v>
      </c>
      <c r="F205">
        <v>8593.7107957943463</v>
      </c>
      <c r="G205">
        <v>74</v>
      </c>
      <c r="H205">
        <v>1</v>
      </c>
      <c r="I205">
        <v>30</v>
      </c>
      <c r="J205">
        <v>30</v>
      </c>
      <c r="K205">
        <v>8.5937107957943457</v>
      </c>
      <c r="L205">
        <f t="shared" si="17"/>
        <v>1.320927758629899E-2</v>
      </c>
      <c r="O205">
        <f t="shared" si="18"/>
        <v>9</v>
      </c>
    </row>
    <row r="206" spans="1:15" ht="13.2" customHeight="1" x14ac:dyDescent="0.25">
      <c r="A206">
        <v>19705</v>
      </c>
      <c r="B206">
        <v>316000</v>
      </c>
      <c r="C206">
        <v>6072000</v>
      </c>
      <c r="D206">
        <v>317000</v>
      </c>
      <c r="E206">
        <v>6073000</v>
      </c>
      <c r="F206">
        <v>14728.40823262475</v>
      </c>
      <c r="G206">
        <v>113</v>
      </c>
      <c r="H206">
        <v>1</v>
      </c>
      <c r="I206">
        <v>30</v>
      </c>
      <c r="J206">
        <v>30</v>
      </c>
      <c r="K206">
        <v>14.72840823262475</v>
      </c>
      <c r="L206">
        <f t="shared" si="17"/>
        <v>2.6354495045748931E-2</v>
      </c>
      <c r="O206">
        <f t="shared" si="18"/>
        <v>15</v>
      </c>
    </row>
    <row r="207" spans="1:15" ht="13.2" customHeight="1" x14ac:dyDescent="0.25">
      <c r="A207">
        <v>19706</v>
      </c>
      <c r="B207">
        <v>316000</v>
      </c>
      <c r="C207">
        <v>6073000</v>
      </c>
      <c r="D207">
        <v>317000</v>
      </c>
      <c r="E207">
        <v>6073999.9999999991</v>
      </c>
      <c r="F207">
        <v>25234.576673459509</v>
      </c>
      <c r="G207">
        <v>357</v>
      </c>
      <c r="H207">
        <v>1</v>
      </c>
      <c r="I207">
        <v>30</v>
      </c>
      <c r="J207">
        <v>30</v>
      </c>
      <c r="K207">
        <v>25.2345766734595</v>
      </c>
      <c r="L207">
        <f t="shared" si="17"/>
        <v>3.8107426217326178E-2</v>
      </c>
      <c r="O207">
        <f t="shared" si="18"/>
        <v>25</v>
      </c>
    </row>
    <row r="208" spans="1:15" ht="13.2" customHeight="1" x14ac:dyDescent="0.25">
      <c r="A208">
        <v>19707</v>
      </c>
      <c r="B208">
        <v>316000</v>
      </c>
      <c r="C208">
        <v>6073999.9999999991</v>
      </c>
      <c r="D208">
        <v>317000</v>
      </c>
      <c r="E208">
        <v>6075000</v>
      </c>
      <c r="F208">
        <v>27398.249236751741</v>
      </c>
      <c r="G208">
        <v>389</v>
      </c>
      <c r="H208">
        <v>1</v>
      </c>
      <c r="I208">
        <v>30</v>
      </c>
      <c r="J208">
        <v>30</v>
      </c>
      <c r="K208">
        <v>27.398249236751742</v>
      </c>
      <c r="L208">
        <f t="shared" si="17"/>
        <v>3.618694199830929E-2</v>
      </c>
      <c r="O208">
        <f t="shared" si="18"/>
        <v>27</v>
      </c>
    </row>
    <row r="209" spans="1:15" ht="13.2" customHeight="1" x14ac:dyDescent="0.25">
      <c r="A209">
        <v>19712</v>
      </c>
      <c r="B209">
        <v>316000</v>
      </c>
      <c r="C209">
        <v>6079000</v>
      </c>
      <c r="D209">
        <v>317000</v>
      </c>
      <c r="E209">
        <v>6080000</v>
      </c>
      <c r="F209">
        <v>7796.1166602850099</v>
      </c>
      <c r="G209">
        <v>47</v>
      </c>
      <c r="H209">
        <v>1</v>
      </c>
      <c r="I209">
        <v>30</v>
      </c>
      <c r="J209">
        <v>30</v>
      </c>
      <c r="K209">
        <v>7.7961166602850103</v>
      </c>
      <c r="L209">
        <f t="shared" si="17"/>
        <v>1.1767820940280459E-2</v>
      </c>
      <c r="O209">
        <f t="shared" si="18"/>
        <v>8</v>
      </c>
    </row>
    <row r="210" spans="1:15" ht="13.2" customHeight="1" x14ac:dyDescent="0.25">
      <c r="A210">
        <v>19713</v>
      </c>
      <c r="B210">
        <v>316000</v>
      </c>
      <c r="C210">
        <v>6080000</v>
      </c>
      <c r="D210">
        <v>317000</v>
      </c>
      <c r="E210">
        <v>6081000</v>
      </c>
      <c r="F210">
        <v>4412.4535546562602</v>
      </c>
      <c r="G210">
        <v>22</v>
      </c>
      <c r="H210">
        <v>1</v>
      </c>
      <c r="I210">
        <v>30</v>
      </c>
      <c r="J210">
        <v>30</v>
      </c>
      <c r="K210">
        <v>4.4124535546562598</v>
      </c>
      <c r="L210">
        <f t="shared" si="17"/>
        <v>6.7482335013847317E-3</v>
      </c>
      <c r="O210">
        <f t="shared" si="18"/>
        <v>4</v>
      </c>
    </row>
    <row r="211" spans="1:15" ht="13.2" customHeight="1" x14ac:dyDescent="0.25">
      <c r="A211">
        <v>19714</v>
      </c>
      <c r="B211">
        <v>316000</v>
      </c>
      <c r="C211">
        <v>6081000</v>
      </c>
      <c r="D211">
        <v>317000</v>
      </c>
      <c r="E211">
        <v>6081999.9999999991</v>
      </c>
      <c r="F211">
        <v>10384.913612315861</v>
      </c>
      <c r="G211">
        <v>66</v>
      </c>
      <c r="H211">
        <v>1</v>
      </c>
      <c r="I211">
        <v>30</v>
      </c>
      <c r="J211">
        <v>30</v>
      </c>
      <c r="K211">
        <v>10.384913612315859</v>
      </c>
      <c r="L211">
        <f t="shared" si="17"/>
        <v>1.6757143863018967E-2</v>
      </c>
      <c r="O211">
        <f t="shared" si="18"/>
        <v>10</v>
      </c>
    </row>
    <row r="212" spans="1:15" ht="13.2" customHeight="1" x14ac:dyDescent="0.25">
      <c r="A212">
        <v>19715</v>
      </c>
      <c r="B212">
        <v>316000</v>
      </c>
      <c r="C212">
        <v>6081999.9999999991</v>
      </c>
      <c r="D212">
        <v>317000</v>
      </c>
      <c r="E212">
        <v>6083000</v>
      </c>
      <c r="F212">
        <v>11449.99234547848</v>
      </c>
      <c r="G212">
        <v>106</v>
      </c>
      <c r="H212">
        <v>1</v>
      </c>
      <c r="I212">
        <v>30</v>
      </c>
      <c r="J212">
        <v>30</v>
      </c>
      <c r="K212">
        <v>11.44999234547848</v>
      </c>
      <c r="L212">
        <f t="shared" si="17"/>
        <v>1.9031976285055801E-2</v>
      </c>
      <c r="O212">
        <f t="shared" si="18"/>
        <v>11</v>
      </c>
    </row>
    <row r="213" spans="1:15" ht="13.2" customHeight="1" x14ac:dyDescent="0.25">
      <c r="A213">
        <v>19716</v>
      </c>
      <c r="B213">
        <v>316000</v>
      </c>
      <c r="C213">
        <v>6083000</v>
      </c>
      <c r="D213">
        <v>317000</v>
      </c>
      <c r="E213">
        <v>6084000</v>
      </c>
      <c r="F213">
        <v>30565.318133640281</v>
      </c>
      <c r="G213">
        <v>463</v>
      </c>
      <c r="H213">
        <v>1</v>
      </c>
      <c r="I213">
        <v>30</v>
      </c>
      <c r="J213">
        <v>30</v>
      </c>
      <c r="K213">
        <v>30.565318133640279</v>
      </c>
      <c r="L213">
        <f t="shared" si="17"/>
        <v>3.1012430972148876E-2</v>
      </c>
      <c r="O213">
        <f t="shared" si="18"/>
        <v>31</v>
      </c>
    </row>
    <row r="214" spans="1:15" ht="13.2" customHeight="1" x14ac:dyDescent="0.25">
      <c r="A214">
        <v>19717</v>
      </c>
      <c r="B214">
        <v>316000</v>
      </c>
      <c r="C214">
        <v>6084000</v>
      </c>
      <c r="D214">
        <v>317000</v>
      </c>
      <c r="E214">
        <v>6085000</v>
      </c>
      <c r="F214">
        <v>26144.847149952981</v>
      </c>
      <c r="G214">
        <v>335</v>
      </c>
      <c r="H214">
        <v>1</v>
      </c>
      <c r="I214">
        <v>30</v>
      </c>
      <c r="J214">
        <v>30</v>
      </c>
      <c r="K214">
        <v>26.14484714995298</v>
      </c>
      <c r="L214">
        <f t="shared" si="17"/>
        <v>3.7485984713474176E-2</v>
      </c>
      <c r="O214">
        <f t="shared" si="18"/>
        <v>26</v>
      </c>
    </row>
    <row r="215" spans="1:15" ht="13.2" customHeight="1" x14ac:dyDescent="0.25">
      <c r="A215">
        <v>19718</v>
      </c>
      <c r="B215">
        <v>316000</v>
      </c>
      <c r="C215">
        <v>6085000</v>
      </c>
      <c r="D215">
        <v>317000</v>
      </c>
      <c r="E215">
        <v>6086000.0000000009</v>
      </c>
      <c r="F215">
        <v>35912.260417615202</v>
      </c>
      <c r="G215">
        <v>304</v>
      </c>
      <c r="H215">
        <v>1</v>
      </c>
      <c r="I215">
        <v>30</v>
      </c>
      <c r="J215">
        <v>30</v>
      </c>
      <c r="K215">
        <v>35.912260417615201</v>
      </c>
      <c r="L215">
        <f t="shared" si="17"/>
        <v>1.9334187206292985E-2</v>
      </c>
      <c r="O215">
        <f t="shared" si="18"/>
        <v>36</v>
      </c>
    </row>
    <row r="216" spans="1:15" ht="13.2" customHeight="1" x14ac:dyDescent="0.25">
      <c r="A216">
        <v>19719</v>
      </c>
      <c r="B216">
        <v>316000</v>
      </c>
      <c r="C216">
        <v>6086000.0000000009</v>
      </c>
      <c r="D216">
        <v>317000</v>
      </c>
      <c r="E216">
        <v>6087000</v>
      </c>
      <c r="F216">
        <v>42142.675534642527</v>
      </c>
      <c r="G216">
        <v>463</v>
      </c>
      <c r="H216">
        <v>1</v>
      </c>
      <c r="I216">
        <v>30</v>
      </c>
      <c r="J216">
        <v>30</v>
      </c>
      <c r="K216">
        <v>42.142675534642542</v>
      </c>
      <c r="L216">
        <f t="shared" si="17"/>
        <v>7.9676612464765657E-3</v>
      </c>
      <c r="O216">
        <f t="shared" si="18"/>
        <v>42</v>
      </c>
    </row>
    <row r="217" spans="1:15" ht="13.2" customHeight="1" x14ac:dyDescent="0.25">
      <c r="A217">
        <v>19720</v>
      </c>
      <c r="B217">
        <v>316000</v>
      </c>
      <c r="C217">
        <v>6087000</v>
      </c>
      <c r="D217">
        <v>317000</v>
      </c>
      <c r="E217">
        <v>6088000</v>
      </c>
      <c r="F217">
        <v>33634.103796704978</v>
      </c>
      <c r="G217">
        <v>409</v>
      </c>
      <c r="H217">
        <v>1</v>
      </c>
      <c r="I217">
        <v>30</v>
      </c>
      <c r="J217">
        <v>30</v>
      </c>
      <c r="K217">
        <v>33.634103796704977</v>
      </c>
      <c r="L217">
        <f t="shared" si="17"/>
        <v>2.442856702095806E-2</v>
      </c>
      <c r="O217">
        <f t="shared" si="18"/>
        <v>34</v>
      </c>
    </row>
    <row r="218" spans="1:15" ht="13.2" customHeight="1" x14ac:dyDescent="0.25">
      <c r="A218">
        <v>19721</v>
      </c>
      <c r="B218">
        <v>316000</v>
      </c>
      <c r="C218">
        <v>6088000</v>
      </c>
      <c r="D218">
        <v>317000</v>
      </c>
      <c r="E218">
        <v>6089000</v>
      </c>
      <c r="F218">
        <v>38382.871826386683</v>
      </c>
      <c r="G218">
        <v>455</v>
      </c>
      <c r="H218">
        <v>1</v>
      </c>
      <c r="I218">
        <v>30</v>
      </c>
      <c r="J218">
        <v>30</v>
      </c>
      <c r="K218">
        <v>38.382871826386683</v>
      </c>
      <c r="L218">
        <f t="shared" si="17"/>
        <v>1.4205149753753426E-2</v>
      </c>
      <c r="O218">
        <f t="shared" si="18"/>
        <v>38</v>
      </c>
    </row>
    <row r="219" spans="1:15" ht="13.2" customHeight="1" x14ac:dyDescent="0.25">
      <c r="A219">
        <v>19722</v>
      </c>
      <c r="B219">
        <v>316000</v>
      </c>
      <c r="C219">
        <v>6089000</v>
      </c>
      <c r="D219">
        <v>317000</v>
      </c>
      <c r="E219">
        <v>6089999.9999999991</v>
      </c>
      <c r="F219">
        <v>33736.875713847287</v>
      </c>
      <c r="G219">
        <v>396</v>
      </c>
      <c r="H219">
        <v>1</v>
      </c>
      <c r="I219">
        <v>30</v>
      </c>
      <c r="J219">
        <v>30</v>
      </c>
      <c r="K219">
        <v>33.736875713847297</v>
      </c>
      <c r="L219">
        <f t="shared" si="17"/>
        <v>2.4197362333877235E-2</v>
      </c>
      <c r="O219">
        <f t="shared" si="18"/>
        <v>34</v>
      </c>
    </row>
    <row r="220" spans="1:15" ht="13.2" customHeight="1" x14ac:dyDescent="0.25">
      <c r="A220">
        <v>19723</v>
      </c>
      <c r="B220">
        <v>316000</v>
      </c>
      <c r="C220">
        <v>6089999.9999999991</v>
      </c>
      <c r="D220">
        <v>317000</v>
      </c>
      <c r="E220">
        <v>6091000</v>
      </c>
      <c r="F220">
        <v>34459.794430347232</v>
      </c>
      <c r="G220">
        <v>430</v>
      </c>
      <c r="H220">
        <v>1</v>
      </c>
      <c r="I220">
        <v>30</v>
      </c>
      <c r="J220">
        <v>30</v>
      </c>
      <c r="K220">
        <v>34.45979443034723</v>
      </c>
      <c r="L220">
        <f t="shared" si="17"/>
        <v>2.2568871004626585E-2</v>
      </c>
      <c r="O220">
        <f t="shared" si="18"/>
        <v>34</v>
      </c>
    </row>
    <row r="221" spans="1:15" ht="13.2" customHeight="1" x14ac:dyDescent="0.25">
      <c r="A221">
        <v>19724</v>
      </c>
      <c r="B221">
        <v>316000</v>
      </c>
      <c r="C221">
        <v>6091000</v>
      </c>
      <c r="D221">
        <v>317000</v>
      </c>
      <c r="E221">
        <v>6092000</v>
      </c>
      <c r="F221">
        <v>26925.889272905679</v>
      </c>
      <c r="G221">
        <v>350</v>
      </c>
      <c r="H221">
        <v>1</v>
      </c>
      <c r="I221">
        <v>30</v>
      </c>
      <c r="J221">
        <v>30</v>
      </c>
      <c r="K221">
        <v>26.925889272905678</v>
      </c>
      <c r="L221">
        <f t="shared" si="17"/>
        <v>3.6734186340750381E-2</v>
      </c>
      <c r="O221">
        <f t="shared" si="18"/>
        <v>27</v>
      </c>
    </row>
    <row r="222" spans="1:15" ht="13.2" customHeight="1" x14ac:dyDescent="0.25">
      <c r="A222">
        <v>19725</v>
      </c>
      <c r="B222">
        <v>316000</v>
      </c>
      <c r="C222">
        <v>6092000</v>
      </c>
      <c r="D222">
        <v>317000</v>
      </c>
      <c r="E222">
        <v>6093000</v>
      </c>
      <c r="F222">
        <v>33013.122886753212</v>
      </c>
      <c r="G222">
        <v>449</v>
      </c>
      <c r="H222">
        <v>1</v>
      </c>
      <c r="I222">
        <v>30</v>
      </c>
      <c r="J222">
        <v>30</v>
      </c>
      <c r="K222">
        <v>33.013122886753209</v>
      </c>
      <c r="L222">
        <f t="shared" si="17"/>
        <v>2.5819250212195353E-2</v>
      </c>
      <c r="O222">
        <f t="shared" si="18"/>
        <v>33</v>
      </c>
    </row>
    <row r="223" spans="1:15" ht="13.2" customHeight="1" x14ac:dyDescent="0.25">
      <c r="A223">
        <v>19726</v>
      </c>
      <c r="B223">
        <v>316000</v>
      </c>
      <c r="C223">
        <v>6093000</v>
      </c>
      <c r="D223">
        <v>317000</v>
      </c>
      <c r="E223">
        <v>6094000.0000000009</v>
      </c>
      <c r="F223">
        <v>11866.699823199349</v>
      </c>
      <c r="G223">
        <v>130</v>
      </c>
      <c r="H223">
        <v>1</v>
      </c>
      <c r="I223">
        <v>30</v>
      </c>
      <c r="J223">
        <v>30</v>
      </c>
      <c r="K223">
        <v>11.866699823199349</v>
      </c>
      <c r="L223">
        <f t="shared" si="17"/>
        <v>1.9946408308191985E-2</v>
      </c>
      <c r="O223">
        <f t="shared" si="18"/>
        <v>12</v>
      </c>
    </row>
    <row r="224" spans="1:15" ht="13.2" customHeight="1" x14ac:dyDescent="0.25">
      <c r="A224">
        <v>19988</v>
      </c>
      <c r="B224">
        <v>317000</v>
      </c>
      <c r="C224">
        <v>6067000</v>
      </c>
      <c r="D224">
        <v>318000</v>
      </c>
      <c r="E224">
        <v>6068000</v>
      </c>
      <c r="F224">
        <v>17097.31408953053</v>
      </c>
      <c r="G224">
        <v>166</v>
      </c>
      <c r="H224">
        <v>1</v>
      </c>
      <c r="I224">
        <v>30</v>
      </c>
      <c r="J224">
        <v>30</v>
      </c>
      <c r="K224">
        <v>17.097314089530531</v>
      </c>
      <c r="L224">
        <f t="shared" si="17"/>
        <v>3.1329282110189524E-2</v>
      </c>
      <c r="O224">
        <f t="shared" si="18"/>
        <v>17</v>
      </c>
    </row>
    <row r="225" spans="1:15" ht="13.2" customHeight="1" x14ac:dyDescent="0.25">
      <c r="A225">
        <v>19989</v>
      </c>
      <c r="B225">
        <v>317000</v>
      </c>
      <c r="C225">
        <v>6068000</v>
      </c>
      <c r="D225">
        <v>318000</v>
      </c>
      <c r="E225">
        <v>6069000</v>
      </c>
      <c r="F225">
        <v>19147.047822703371</v>
      </c>
      <c r="G225">
        <v>181</v>
      </c>
      <c r="H225">
        <v>1</v>
      </c>
      <c r="I225">
        <v>30</v>
      </c>
      <c r="J225">
        <v>30</v>
      </c>
      <c r="K225">
        <v>19.147047822703371</v>
      </c>
      <c r="L225">
        <f t="shared" si="17"/>
        <v>3.4882804418285479E-2</v>
      </c>
      <c r="O225">
        <f t="shared" si="18"/>
        <v>19</v>
      </c>
    </row>
    <row r="226" spans="1:15" ht="13.2" customHeight="1" x14ac:dyDescent="0.25">
      <c r="A226">
        <v>19990</v>
      </c>
      <c r="B226">
        <v>317000</v>
      </c>
      <c r="C226">
        <v>6069000</v>
      </c>
      <c r="D226">
        <v>318000</v>
      </c>
      <c r="E226">
        <v>6070000.0000000009</v>
      </c>
      <c r="F226">
        <v>6595.7343114946034</v>
      </c>
      <c r="G226">
        <v>39</v>
      </c>
      <c r="H226">
        <v>1</v>
      </c>
      <c r="I226">
        <v>30</v>
      </c>
      <c r="J226">
        <v>30</v>
      </c>
      <c r="K226">
        <v>6.5957343114946037</v>
      </c>
      <c r="L226">
        <f t="shared" si="17"/>
        <v>9.7795764604014443E-3</v>
      </c>
      <c r="O226">
        <f t="shared" si="18"/>
        <v>7</v>
      </c>
    </row>
    <row r="227" spans="1:15" ht="13.2" customHeight="1" x14ac:dyDescent="0.25">
      <c r="A227">
        <v>19991</v>
      </c>
      <c r="B227">
        <v>317000</v>
      </c>
      <c r="C227">
        <v>6070000.0000000009</v>
      </c>
      <c r="D227">
        <v>318000</v>
      </c>
      <c r="E227">
        <v>6071000</v>
      </c>
      <c r="F227">
        <v>13410.523275304949</v>
      </c>
      <c r="G227">
        <v>105</v>
      </c>
      <c r="H227">
        <v>1</v>
      </c>
      <c r="I227">
        <v>30</v>
      </c>
      <c r="J227">
        <v>30</v>
      </c>
      <c r="K227">
        <v>13.41052327530495</v>
      </c>
      <c r="L227">
        <f t="shared" si="17"/>
        <v>2.3401874038667444E-2</v>
      </c>
      <c r="O227">
        <f t="shared" si="18"/>
        <v>13</v>
      </c>
    </row>
    <row r="228" spans="1:15" ht="13.2" customHeight="1" x14ac:dyDescent="0.25">
      <c r="A228">
        <v>19992</v>
      </c>
      <c r="B228">
        <v>317000</v>
      </c>
      <c r="C228">
        <v>6071000</v>
      </c>
      <c r="D228">
        <v>318000</v>
      </c>
      <c r="E228">
        <v>6072000</v>
      </c>
      <c r="F228">
        <v>8571.9934232098112</v>
      </c>
      <c r="G228">
        <v>32</v>
      </c>
      <c r="H228">
        <v>1</v>
      </c>
      <c r="I228">
        <v>30</v>
      </c>
      <c r="J228">
        <v>30</v>
      </c>
      <c r="K228">
        <v>8.5719934232098112</v>
      </c>
      <c r="L228">
        <f t="shared" si="17"/>
        <v>1.3168816034507034E-2</v>
      </c>
      <c r="O228">
        <f t="shared" si="18"/>
        <v>9</v>
      </c>
    </row>
    <row r="229" spans="1:15" ht="13.2" customHeight="1" x14ac:dyDescent="0.25">
      <c r="A229">
        <v>19993</v>
      </c>
      <c r="B229">
        <v>317000</v>
      </c>
      <c r="C229">
        <v>6072000</v>
      </c>
      <c r="D229">
        <v>318000</v>
      </c>
      <c r="E229">
        <v>6073000</v>
      </c>
      <c r="F229">
        <v>6753.3439399823183</v>
      </c>
      <c r="G229">
        <v>43</v>
      </c>
      <c r="H229">
        <v>1</v>
      </c>
      <c r="I229">
        <v>30</v>
      </c>
      <c r="J229">
        <v>30</v>
      </c>
      <c r="K229">
        <v>6.7533439399823179</v>
      </c>
      <c r="L229">
        <f t="shared" si="17"/>
        <v>1.0027802208580652E-2</v>
      </c>
      <c r="O229">
        <f t="shared" si="18"/>
        <v>7</v>
      </c>
    </row>
    <row r="230" spans="1:15" ht="13.2" customHeight="1" x14ac:dyDescent="0.25">
      <c r="A230">
        <v>19994</v>
      </c>
      <c r="B230">
        <v>317000</v>
      </c>
      <c r="C230">
        <v>6073000</v>
      </c>
      <c r="D230">
        <v>318000</v>
      </c>
      <c r="E230">
        <v>6073999.9999999991</v>
      </c>
      <c r="F230">
        <v>9528.9484305644128</v>
      </c>
      <c r="G230">
        <v>51</v>
      </c>
      <c r="H230">
        <v>1</v>
      </c>
      <c r="I230">
        <v>30</v>
      </c>
      <c r="J230">
        <v>30</v>
      </c>
      <c r="K230">
        <v>9.5289484305644123</v>
      </c>
      <c r="L230">
        <f t="shared" si="17"/>
        <v>1.5012216914079444E-2</v>
      </c>
      <c r="O230">
        <f t="shared" si="18"/>
        <v>10</v>
      </c>
    </row>
    <row r="231" spans="1:15" ht="13.2" customHeight="1" x14ac:dyDescent="0.25">
      <c r="A231">
        <v>20000</v>
      </c>
      <c r="B231">
        <v>317000</v>
      </c>
      <c r="C231">
        <v>6079000</v>
      </c>
      <c r="D231">
        <v>318000</v>
      </c>
      <c r="E231">
        <v>6080000</v>
      </c>
      <c r="F231">
        <v>7216.5111124485602</v>
      </c>
      <c r="G231">
        <v>57</v>
      </c>
      <c r="H231">
        <v>1</v>
      </c>
      <c r="I231">
        <v>30</v>
      </c>
      <c r="J231">
        <v>30</v>
      </c>
      <c r="K231">
        <v>7.2165111124485604</v>
      </c>
      <c r="L231">
        <f t="shared" si="17"/>
        <v>1.0779884363433839E-2</v>
      </c>
      <c r="O231">
        <f t="shared" si="18"/>
        <v>7</v>
      </c>
    </row>
    <row r="232" spans="1:15" ht="13.2" customHeight="1" x14ac:dyDescent="0.25">
      <c r="A232">
        <v>20001</v>
      </c>
      <c r="B232">
        <v>317000</v>
      </c>
      <c r="C232">
        <v>6080000</v>
      </c>
      <c r="D232">
        <v>318000</v>
      </c>
      <c r="E232">
        <v>6081000</v>
      </c>
      <c r="F232">
        <v>9420.9762334360494</v>
      </c>
      <c r="G232">
        <v>88</v>
      </c>
      <c r="H232">
        <v>1</v>
      </c>
      <c r="I232">
        <v>30</v>
      </c>
      <c r="J232">
        <v>30</v>
      </c>
      <c r="K232">
        <v>9.4209762334360487</v>
      </c>
      <c r="L232">
        <f t="shared" si="17"/>
        <v>1.4798253590090274E-2</v>
      </c>
      <c r="O232">
        <f t="shared" si="18"/>
        <v>9</v>
      </c>
    </row>
    <row r="233" spans="1:15" ht="13.2" customHeight="1" x14ac:dyDescent="0.25">
      <c r="A233">
        <v>20002</v>
      </c>
      <c r="B233">
        <v>317000</v>
      </c>
      <c r="C233">
        <v>6081000</v>
      </c>
      <c r="D233">
        <v>318000</v>
      </c>
      <c r="E233">
        <v>6081999.9999999991</v>
      </c>
      <c r="F233">
        <v>7076.0052208630477</v>
      </c>
      <c r="G233">
        <v>32</v>
      </c>
      <c r="H233">
        <v>1</v>
      </c>
      <c r="I233">
        <v>30</v>
      </c>
      <c r="J233">
        <v>30</v>
      </c>
      <c r="K233">
        <v>7.0760052208630473</v>
      </c>
      <c r="L233">
        <f t="shared" si="17"/>
        <v>1.0548186210283058E-2</v>
      </c>
      <c r="O233">
        <f t="shared" si="18"/>
        <v>7</v>
      </c>
    </row>
    <row r="234" spans="1:15" ht="13.2" customHeight="1" x14ac:dyDescent="0.25">
      <c r="A234">
        <v>20003</v>
      </c>
      <c r="B234">
        <v>317000</v>
      </c>
      <c r="C234">
        <v>6081999.9999999991</v>
      </c>
      <c r="D234">
        <v>318000</v>
      </c>
      <c r="E234">
        <v>6083000</v>
      </c>
      <c r="F234">
        <v>20611.030979880419</v>
      </c>
      <c r="G234">
        <v>202</v>
      </c>
      <c r="H234">
        <v>1</v>
      </c>
      <c r="I234">
        <v>30</v>
      </c>
      <c r="J234">
        <v>30</v>
      </c>
      <c r="K234">
        <v>20.611030979880422</v>
      </c>
      <c r="L234">
        <f t="shared" si="17"/>
        <v>3.6773491919534815E-2</v>
      </c>
      <c r="O234">
        <f t="shared" si="18"/>
        <v>21</v>
      </c>
    </row>
    <row r="235" spans="1:15" ht="13.2" customHeight="1" x14ac:dyDescent="0.25">
      <c r="A235">
        <v>20004</v>
      </c>
      <c r="B235">
        <v>317000</v>
      </c>
      <c r="C235">
        <v>6083000</v>
      </c>
      <c r="D235">
        <v>318000</v>
      </c>
      <c r="E235">
        <v>6084000</v>
      </c>
      <c r="F235">
        <v>37910.627253413419</v>
      </c>
      <c r="G235">
        <v>498</v>
      </c>
      <c r="H235">
        <v>1</v>
      </c>
      <c r="I235">
        <v>30</v>
      </c>
      <c r="J235">
        <v>30</v>
      </c>
      <c r="K235">
        <v>37.910627253413423</v>
      </c>
      <c r="L235">
        <f t="shared" si="17"/>
        <v>1.5133691240753916E-2</v>
      </c>
      <c r="O235">
        <f t="shared" si="18"/>
        <v>38</v>
      </c>
    </row>
    <row r="236" spans="1:15" ht="13.2" customHeight="1" x14ac:dyDescent="0.25">
      <c r="A236">
        <v>20005</v>
      </c>
      <c r="B236">
        <v>317000</v>
      </c>
      <c r="C236">
        <v>6084000</v>
      </c>
      <c r="D236">
        <v>318000</v>
      </c>
      <c r="E236">
        <v>6085000</v>
      </c>
      <c r="F236">
        <v>34685.309792595399</v>
      </c>
      <c r="G236">
        <v>423</v>
      </c>
      <c r="H236">
        <v>1</v>
      </c>
      <c r="I236">
        <v>30</v>
      </c>
      <c r="J236">
        <v>30</v>
      </c>
      <c r="K236">
        <v>34.685309792595397</v>
      </c>
      <c r="L236">
        <f t="shared" si="17"/>
        <v>2.206166028783401E-2</v>
      </c>
      <c r="O236">
        <f t="shared" si="18"/>
        <v>35</v>
      </c>
    </row>
    <row r="237" spans="1:15" ht="13.2" customHeight="1" x14ac:dyDescent="0.25">
      <c r="A237">
        <v>20006</v>
      </c>
      <c r="B237">
        <v>317000</v>
      </c>
      <c r="C237">
        <v>6085000</v>
      </c>
      <c r="D237">
        <v>318000</v>
      </c>
      <c r="E237">
        <v>6086000.0000000009</v>
      </c>
      <c r="F237">
        <v>33702.320171030071</v>
      </c>
      <c r="G237">
        <v>379</v>
      </c>
      <c r="H237">
        <v>1</v>
      </c>
      <c r="I237">
        <v>30</v>
      </c>
      <c r="J237">
        <v>30</v>
      </c>
      <c r="K237">
        <v>33.702320171030067</v>
      </c>
      <c r="L237">
        <f t="shared" si="17"/>
        <v>2.4275122749355265E-2</v>
      </c>
      <c r="O237">
        <f t="shared" si="18"/>
        <v>34</v>
      </c>
    </row>
    <row r="238" spans="1:15" ht="13.2" customHeight="1" x14ac:dyDescent="0.25">
      <c r="A238">
        <v>20007</v>
      </c>
      <c r="B238">
        <v>317000</v>
      </c>
      <c r="C238">
        <v>6086000.0000000009</v>
      </c>
      <c r="D238">
        <v>318000</v>
      </c>
      <c r="E238">
        <v>6087000</v>
      </c>
      <c r="F238">
        <v>42430.399601962767</v>
      </c>
      <c r="G238">
        <v>367</v>
      </c>
      <c r="H238">
        <v>1</v>
      </c>
      <c r="I238">
        <v>30</v>
      </c>
      <c r="J238">
        <v>30</v>
      </c>
      <c r="K238">
        <v>42.430399601962783</v>
      </c>
      <c r="L238">
        <f t="shared" si="17"/>
        <v>7.5815627498689465E-3</v>
      </c>
      <c r="O238">
        <f t="shared" si="18"/>
        <v>42</v>
      </c>
    </row>
    <row r="239" spans="1:15" ht="13.2" customHeight="1" x14ac:dyDescent="0.25">
      <c r="A239">
        <v>20008</v>
      </c>
      <c r="B239">
        <v>317000</v>
      </c>
      <c r="C239">
        <v>6087000</v>
      </c>
      <c r="D239">
        <v>318000</v>
      </c>
      <c r="E239">
        <v>6088000</v>
      </c>
      <c r="F239">
        <v>40260.841188628263</v>
      </c>
      <c r="G239">
        <v>449</v>
      </c>
      <c r="H239">
        <v>1</v>
      </c>
      <c r="I239">
        <v>30</v>
      </c>
      <c r="J239">
        <v>30</v>
      </c>
      <c r="K239">
        <v>40.260841188628262</v>
      </c>
      <c r="L239">
        <f t="shared" si="17"/>
        <v>1.0818438636856758E-2</v>
      </c>
      <c r="O239">
        <f t="shared" si="18"/>
        <v>40</v>
      </c>
    </row>
    <row r="240" spans="1:15" ht="13.2" customHeight="1" x14ac:dyDescent="0.25">
      <c r="A240">
        <v>20009</v>
      </c>
      <c r="B240">
        <v>317000</v>
      </c>
      <c r="C240">
        <v>6088000</v>
      </c>
      <c r="D240">
        <v>318000</v>
      </c>
      <c r="E240">
        <v>6089000</v>
      </c>
      <c r="F240">
        <v>47798.887490943482</v>
      </c>
      <c r="G240">
        <v>683</v>
      </c>
      <c r="H240">
        <v>1</v>
      </c>
      <c r="I240">
        <v>30</v>
      </c>
      <c r="J240">
        <v>30</v>
      </c>
      <c r="K240">
        <v>47.798887490943478</v>
      </c>
      <c r="L240">
        <f t="shared" si="17"/>
        <v>2.6052272366176425E-3</v>
      </c>
      <c r="O240">
        <f t="shared" si="18"/>
        <v>48</v>
      </c>
    </row>
    <row r="241" spans="1:15" ht="13.2" customHeight="1" x14ac:dyDescent="0.25">
      <c r="A241">
        <v>20010</v>
      </c>
      <c r="B241">
        <v>317000</v>
      </c>
      <c r="C241">
        <v>6089000</v>
      </c>
      <c r="D241">
        <v>318000</v>
      </c>
      <c r="E241">
        <v>6089999.9999999991</v>
      </c>
      <c r="F241">
        <v>30549.219439108649</v>
      </c>
      <c r="G241">
        <v>365</v>
      </c>
      <c r="H241">
        <v>1</v>
      </c>
      <c r="I241">
        <v>30</v>
      </c>
      <c r="J241">
        <v>30</v>
      </c>
      <c r="K241">
        <v>30.549219439108651</v>
      </c>
      <c r="L241">
        <f t="shared" si="17"/>
        <v>3.1044098466541346E-2</v>
      </c>
      <c r="O241">
        <f t="shared" si="18"/>
        <v>31</v>
      </c>
    </row>
    <row r="242" spans="1:15" ht="13.2" customHeight="1" x14ac:dyDescent="0.25">
      <c r="A242">
        <v>20011</v>
      </c>
      <c r="B242">
        <v>317000</v>
      </c>
      <c r="C242">
        <v>6089999.9999999991</v>
      </c>
      <c r="D242">
        <v>318000</v>
      </c>
      <c r="E242">
        <v>6091000</v>
      </c>
      <c r="F242">
        <v>34923.126072312807</v>
      </c>
      <c r="G242">
        <v>337</v>
      </c>
      <c r="H242">
        <v>1</v>
      </c>
      <c r="I242">
        <v>30</v>
      </c>
      <c r="J242">
        <v>30</v>
      </c>
      <c r="K242">
        <v>34.923126072312797</v>
      </c>
      <c r="L242">
        <f t="shared" si="17"/>
        <v>2.152807770313268E-2</v>
      </c>
      <c r="O242">
        <f t="shared" si="18"/>
        <v>35</v>
      </c>
    </row>
    <row r="243" spans="1:15" ht="13.2" customHeight="1" x14ac:dyDescent="0.25">
      <c r="A243">
        <v>20012</v>
      </c>
      <c r="B243">
        <v>317000</v>
      </c>
      <c r="C243">
        <v>6091000</v>
      </c>
      <c r="D243">
        <v>318000</v>
      </c>
      <c r="E243">
        <v>6092000</v>
      </c>
      <c r="F243">
        <v>40982.596446804942</v>
      </c>
      <c r="G243">
        <v>472</v>
      </c>
      <c r="H243">
        <v>1</v>
      </c>
      <c r="I243">
        <v>30</v>
      </c>
      <c r="J243">
        <v>30</v>
      </c>
      <c r="K243">
        <v>40.982596446804941</v>
      </c>
      <c r="L243">
        <f t="shared" si="17"/>
        <v>9.6585318833643241E-3</v>
      </c>
      <c r="O243">
        <f t="shared" si="18"/>
        <v>41</v>
      </c>
    </row>
    <row r="244" spans="1:15" ht="13.2" customHeight="1" x14ac:dyDescent="0.25">
      <c r="A244">
        <v>20013</v>
      </c>
      <c r="B244">
        <v>317000</v>
      </c>
      <c r="C244">
        <v>6092000</v>
      </c>
      <c r="D244">
        <v>318000</v>
      </c>
      <c r="E244">
        <v>6093000</v>
      </c>
      <c r="F244">
        <v>27086.665904198999</v>
      </c>
      <c r="G244">
        <v>223</v>
      </c>
      <c r="H244">
        <v>1</v>
      </c>
      <c r="I244">
        <v>30</v>
      </c>
      <c r="J244">
        <v>30</v>
      </c>
      <c r="K244">
        <v>27.086665904198998</v>
      </c>
      <c r="L244">
        <f t="shared" si="17"/>
        <v>3.655552526353515E-2</v>
      </c>
      <c r="O244">
        <f t="shared" si="18"/>
        <v>27</v>
      </c>
    </row>
    <row r="245" spans="1:15" ht="13.2" customHeight="1" x14ac:dyDescent="0.25">
      <c r="A245">
        <v>20014</v>
      </c>
      <c r="B245">
        <v>317000</v>
      </c>
      <c r="C245">
        <v>6093000</v>
      </c>
      <c r="D245">
        <v>318000</v>
      </c>
      <c r="E245">
        <v>6094000.0000000009</v>
      </c>
      <c r="F245">
        <v>13290.2797109983</v>
      </c>
      <c r="G245">
        <v>78</v>
      </c>
      <c r="H245">
        <v>1</v>
      </c>
      <c r="I245">
        <v>30</v>
      </c>
      <c r="J245">
        <v>30</v>
      </c>
      <c r="K245">
        <v>13.2902797109983</v>
      </c>
      <c r="L245">
        <f t="shared" si="17"/>
        <v>2.3130902070469854E-2</v>
      </c>
      <c r="O245">
        <f t="shared" si="18"/>
        <v>13</v>
      </c>
    </row>
    <row r="246" spans="1:15" ht="13.2" customHeight="1" x14ac:dyDescent="0.25">
      <c r="A246">
        <v>20224</v>
      </c>
      <c r="B246">
        <v>318000</v>
      </c>
      <c r="C246">
        <v>6015000</v>
      </c>
      <c r="D246">
        <v>319000</v>
      </c>
      <c r="E246">
        <v>6016000</v>
      </c>
      <c r="F246">
        <v>828.97228424027458</v>
      </c>
      <c r="G246">
        <v>3</v>
      </c>
      <c r="H246">
        <v>1</v>
      </c>
      <c r="I246">
        <v>30</v>
      </c>
      <c r="J246">
        <v>30</v>
      </c>
      <c r="K246">
        <v>0.82897228424027458</v>
      </c>
      <c r="L246">
        <f t="shared" si="17"/>
        <v>3.3337272974473158E-3</v>
      </c>
      <c r="O246">
        <f t="shared" si="18"/>
        <v>1</v>
      </c>
    </row>
    <row r="247" spans="1:15" ht="13.2" customHeight="1" x14ac:dyDescent="0.25">
      <c r="A247">
        <v>20275</v>
      </c>
      <c r="B247">
        <v>318000</v>
      </c>
      <c r="C247">
        <v>6065999.9999999991</v>
      </c>
      <c r="D247">
        <v>319000</v>
      </c>
      <c r="E247">
        <v>6067000</v>
      </c>
      <c r="F247">
        <v>14321.386168797349</v>
      </c>
      <c r="G247">
        <v>80</v>
      </c>
      <c r="H247">
        <v>1</v>
      </c>
      <c r="I247">
        <v>30</v>
      </c>
      <c r="J247">
        <v>30</v>
      </c>
      <c r="K247">
        <v>14.32138616879735</v>
      </c>
      <c r="L247">
        <f t="shared" si="17"/>
        <v>2.544877198373572E-2</v>
      </c>
      <c r="O247">
        <f t="shared" si="18"/>
        <v>14</v>
      </c>
    </row>
    <row r="248" spans="1:15" ht="13.2" customHeight="1" x14ac:dyDescent="0.25">
      <c r="A248">
        <v>20276</v>
      </c>
      <c r="B248">
        <v>318000</v>
      </c>
      <c r="C248">
        <v>6067000</v>
      </c>
      <c r="D248">
        <v>319000</v>
      </c>
      <c r="E248">
        <v>6068000</v>
      </c>
      <c r="F248">
        <v>13824.478489325929</v>
      </c>
      <c r="G248">
        <v>114</v>
      </c>
      <c r="H248">
        <v>1</v>
      </c>
      <c r="I248">
        <v>30</v>
      </c>
      <c r="J248">
        <v>30</v>
      </c>
      <c r="K248">
        <v>13.82447848932593</v>
      </c>
      <c r="L248">
        <f t="shared" si="17"/>
        <v>2.4334168970727019E-2</v>
      </c>
      <c r="O248">
        <f t="shared" si="18"/>
        <v>14</v>
      </c>
    </row>
    <row r="249" spans="1:15" ht="13.2" customHeight="1" x14ac:dyDescent="0.25">
      <c r="A249">
        <v>20277</v>
      </c>
      <c r="B249">
        <v>318000</v>
      </c>
      <c r="C249">
        <v>6068000</v>
      </c>
      <c r="D249">
        <v>319000</v>
      </c>
      <c r="E249">
        <v>6069000</v>
      </c>
      <c r="F249">
        <v>14743.297409428051</v>
      </c>
      <c r="G249">
        <v>153</v>
      </c>
      <c r="H249">
        <v>1</v>
      </c>
      <c r="I249">
        <v>30</v>
      </c>
      <c r="J249">
        <v>30</v>
      </c>
      <c r="K249">
        <v>14.743297409428051</v>
      </c>
      <c r="L249">
        <f t="shared" si="17"/>
        <v>2.6387459445191337E-2</v>
      </c>
      <c r="O249">
        <f t="shared" si="18"/>
        <v>15</v>
      </c>
    </row>
    <row r="250" spans="1:15" ht="13.2" customHeight="1" x14ac:dyDescent="0.25">
      <c r="A250">
        <v>20278</v>
      </c>
      <c r="B250">
        <v>318000</v>
      </c>
      <c r="C250">
        <v>6069000</v>
      </c>
      <c r="D250">
        <v>319000</v>
      </c>
      <c r="E250">
        <v>6070000.0000000009</v>
      </c>
      <c r="F250">
        <v>12024.40170894248</v>
      </c>
      <c r="G250">
        <v>72</v>
      </c>
      <c r="H250">
        <v>1</v>
      </c>
      <c r="I250">
        <v>30</v>
      </c>
      <c r="J250">
        <v>30</v>
      </c>
      <c r="K250">
        <v>12.024401708942481</v>
      </c>
      <c r="L250">
        <f t="shared" si="17"/>
        <v>2.0295257895235716E-2</v>
      </c>
      <c r="O250">
        <f t="shared" si="18"/>
        <v>12</v>
      </c>
    </row>
    <row r="251" spans="1:15" ht="13.2" customHeight="1" x14ac:dyDescent="0.25">
      <c r="A251">
        <v>20279</v>
      </c>
      <c r="B251">
        <v>318000</v>
      </c>
      <c r="C251">
        <v>6070000.0000000009</v>
      </c>
      <c r="D251">
        <v>319000</v>
      </c>
      <c r="E251">
        <v>6071000</v>
      </c>
      <c r="F251">
        <v>7161.0397820414728</v>
      </c>
      <c r="G251">
        <v>51</v>
      </c>
      <c r="H251">
        <v>1</v>
      </c>
      <c r="I251">
        <v>30</v>
      </c>
      <c r="J251">
        <v>30</v>
      </c>
      <c r="K251">
        <v>7.1610397820414731</v>
      </c>
      <c r="L251">
        <f t="shared" si="17"/>
        <v>1.0688043468966331E-2</v>
      </c>
      <c r="O251">
        <f t="shared" si="18"/>
        <v>7</v>
      </c>
    </row>
    <row r="252" spans="1:15" ht="13.2" customHeight="1" x14ac:dyDescent="0.25">
      <c r="A252">
        <v>20280</v>
      </c>
      <c r="B252">
        <v>318000</v>
      </c>
      <c r="C252">
        <v>6071000</v>
      </c>
      <c r="D252">
        <v>319000</v>
      </c>
      <c r="E252">
        <v>6072000</v>
      </c>
      <c r="F252">
        <v>9778.7266296006437</v>
      </c>
      <c r="G252">
        <v>53</v>
      </c>
      <c r="H252">
        <v>1</v>
      </c>
      <c r="I252">
        <v>30</v>
      </c>
      <c r="J252">
        <v>30</v>
      </c>
      <c r="K252">
        <v>9.7787266296006443</v>
      </c>
      <c r="L252">
        <f t="shared" si="17"/>
        <v>1.5512665397518905E-2</v>
      </c>
      <c r="O252">
        <f t="shared" si="18"/>
        <v>10</v>
      </c>
    </row>
    <row r="253" spans="1:15" ht="13.2" customHeight="1" x14ac:dyDescent="0.25">
      <c r="A253">
        <v>20281</v>
      </c>
      <c r="B253">
        <v>318000</v>
      </c>
      <c r="C253">
        <v>6072000</v>
      </c>
      <c r="D253">
        <v>319000</v>
      </c>
      <c r="E253">
        <v>6073000</v>
      </c>
      <c r="F253">
        <v>7255.245824757606</v>
      </c>
      <c r="G253">
        <v>63</v>
      </c>
      <c r="H253">
        <v>1</v>
      </c>
      <c r="I253">
        <v>30</v>
      </c>
      <c r="J253">
        <v>30</v>
      </c>
      <c r="K253">
        <v>7.2552458247576057</v>
      </c>
      <c r="L253">
        <f t="shared" si="17"/>
        <v>1.0844298598573596E-2</v>
      </c>
      <c r="O253">
        <f t="shared" si="18"/>
        <v>7</v>
      </c>
    </row>
    <row r="254" spans="1:15" ht="13.2" customHeight="1" x14ac:dyDescent="0.25">
      <c r="A254">
        <v>20289</v>
      </c>
      <c r="B254">
        <v>318000</v>
      </c>
      <c r="C254">
        <v>6080000</v>
      </c>
      <c r="D254">
        <v>319000</v>
      </c>
      <c r="E254">
        <v>6081000</v>
      </c>
      <c r="F254">
        <v>6377.325044990459</v>
      </c>
      <c r="G254">
        <v>52</v>
      </c>
      <c r="H254">
        <v>1</v>
      </c>
      <c r="I254">
        <v>30</v>
      </c>
      <c r="J254">
        <v>30</v>
      </c>
      <c r="K254">
        <v>6.3773250449904593</v>
      </c>
      <c r="L254">
        <f t="shared" si="17"/>
        <v>9.4421079286821658E-3</v>
      </c>
      <c r="O254">
        <f t="shared" si="18"/>
        <v>6</v>
      </c>
    </row>
    <row r="255" spans="1:15" ht="13.2" customHeight="1" x14ac:dyDescent="0.25">
      <c r="A255">
        <v>20290</v>
      </c>
      <c r="B255">
        <v>318000</v>
      </c>
      <c r="C255">
        <v>6081000</v>
      </c>
      <c r="D255">
        <v>319000</v>
      </c>
      <c r="E255">
        <v>6081999.9999999991</v>
      </c>
      <c r="F255">
        <v>3881.103984529655</v>
      </c>
      <c r="G255">
        <v>19</v>
      </c>
      <c r="H255">
        <v>1</v>
      </c>
      <c r="I255">
        <v>30</v>
      </c>
      <c r="J255">
        <v>30</v>
      </c>
      <c r="K255">
        <v>3.8811039845296551</v>
      </c>
      <c r="L255">
        <f t="shared" si="17"/>
        <v>6.1243280128125263E-3</v>
      </c>
      <c r="O255">
        <f t="shared" si="18"/>
        <v>4</v>
      </c>
    </row>
    <row r="256" spans="1:15" ht="13.2" customHeight="1" x14ac:dyDescent="0.25">
      <c r="A256">
        <v>20291</v>
      </c>
      <c r="B256">
        <v>318000</v>
      </c>
      <c r="C256">
        <v>6081999.9999999991</v>
      </c>
      <c r="D256">
        <v>319000</v>
      </c>
      <c r="E256">
        <v>6083000</v>
      </c>
      <c r="F256">
        <v>14978.30186132685</v>
      </c>
      <c r="G256">
        <v>149</v>
      </c>
      <c r="H256">
        <v>1</v>
      </c>
      <c r="I256">
        <v>30</v>
      </c>
      <c r="J256">
        <v>30</v>
      </c>
      <c r="K256">
        <v>14.97830186132685</v>
      </c>
      <c r="L256">
        <f t="shared" si="17"/>
        <v>2.6905891653830581E-2</v>
      </c>
      <c r="O256">
        <f t="shared" si="18"/>
        <v>15</v>
      </c>
    </row>
    <row r="257" spans="1:15" ht="13.2" customHeight="1" x14ac:dyDescent="0.25">
      <c r="A257">
        <v>20292</v>
      </c>
      <c r="B257">
        <v>318000</v>
      </c>
      <c r="C257">
        <v>6083000</v>
      </c>
      <c r="D257">
        <v>319000</v>
      </c>
      <c r="E257">
        <v>6084000</v>
      </c>
      <c r="F257">
        <v>28872.432214180379</v>
      </c>
      <c r="G257">
        <v>320</v>
      </c>
      <c r="H257">
        <v>1</v>
      </c>
      <c r="I257">
        <v>30</v>
      </c>
      <c r="J257">
        <v>30</v>
      </c>
      <c r="K257">
        <v>28.872432214180382</v>
      </c>
      <c r="L257">
        <f t="shared" si="17"/>
        <v>3.4072568774672934E-2</v>
      </c>
      <c r="O257">
        <f t="shared" si="18"/>
        <v>29</v>
      </c>
    </row>
    <row r="258" spans="1:15" ht="13.2" customHeight="1" x14ac:dyDescent="0.25">
      <c r="A258">
        <v>20293</v>
      </c>
      <c r="B258">
        <v>318000</v>
      </c>
      <c r="C258">
        <v>6084000</v>
      </c>
      <c r="D258">
        <v>319000</v>
      </c>
      <c r="E258">
        <v>6085000</v>
      </c>
      <c r="F258">
        <v>37273.289032042958</v>
      </c>
      <c r="G258">
        <v>446</v>
      </c>
      <c r="H258">
        <v>1</v>
      </c>
      <c r="I258">
        <v>30</v>
      </c>
      <c r="J258">
        <v>30</v>
      </c>
      <c r="K258">
        <v>37.27328903204296</v>
      </c>
      <c r="L258">
        <f t="shared" si="17"/>
        <v>1.642960873068143E-2</v>
      </c>
      <c r="O258">
        <f t="shared" si="18"/>
        <v>37</v>
      </c>
    </row>
    <row r="259" spans="1:15" ht="13.2" customHeight="1" x14ac:dyDescent="0.25">
      <c r="A259">
        <v>20294</v>
      </c>
      <c r="B259">
        <v>318000</v>
      </c>
      <c r="C259">
        <v>6085000</v>
      </c>
      <c r="D259">
        <v>319000</v>
      </c>
      <c r="E259">
        <v>6086000.0000000009</v>
      </c>
      <c r="F259">
        <v>35979.26793281125</v>
      </c>
      <c r="G259">
        <v>388</v>
      </c>
      <c r="H259">
        <v>1</v>
      </c>
      <c r="I259">
        <v>30</v>
      </c>
      <c r="J259">
        <v>30</v>
      </c>
      <c r="K259">
        <v>35.979267932811247</v>
      </c>
      <c r="L259">
        <f t="shared" ref="L259:L322" si="19">NORMDIST(K259, $N$3,$N$4,FALSE)</f>
        <v>1.9187596203628969E-2</v>
      </c>
      <c r="O259">
        <f t="shared" ref="O259:O322" si="20">ROUND(K259,0)</f>
        <v>36</v>
      </c>
    </row>
    <row r="260" spans="1:15" ht="13.2" customHeight="1" x14ac:dyDescent="0.25">
      <c r="A260">
        <v>20295</v>
      </c>
      <c r="B260">
        <v>318000</v>
      </c>
      <c r="C260">
        <v>6086000.0000000009</v>
      </c>
      <c r="D260">
        <v>319000</v>
      </c>
      <c r="E260">
        <v>6087000</v>
      </c>
      <c r="F260">
        <v>38453.677273944631</v>
      </c>
      <c r="G260">
        <v>417</v>
      </c>
      <c r="H260">
        <v>1</v>
      </c>
      <c r="I260">
        <v>30</v>
      </c>
      <c r="J260">
        <v>30</v>
      </c>
      <c r="K260">
        <v>38.453677273944628</v>
      </c>
      <c r="L260">
        <f t="shared" si="19"/>
        <v>1.4068409946772269E-2</v>
      </c>
      <c r="O260">
        <f t="shared" si="20"/>
        <v>38</v>
      </c>
    </row>
    <row r="261" spans="1:15" ht="13.2" customHeight="1" x14ac:dyDescent="0.25">
      <c r="A261">
        <v>20296</v>
      </c>
      <c r="B261">
        <v>318000</v>
      </c>
      <c r="C261">
        <v>6087000</v>
      </c>
      <c r="D261">
        <v>319000</v>
      </c>
      <c r="E261">
        <v>6088000</v>
      </c>
      <c r="F261">
        <v>38791.351468364577</v>
      </c>
      <c r="G261">
        <v>506</v>
      </c>
      <c r="H261">
        <v>1</v>
      </c>
      <c r="I261">
        <v>30</v>
      </c>
      <c r="J261">
        <v>30</v>
      </c>
      <c r="K261">
        <v>38.791351468364581</v>
      </c>
      <c r="L261">
        <f t="shared" si="19"/>
        <v>1.3425555346723548E-2</v>
      </c>
      <c r="O261">
        <f t="shared" si="20"/>
        <v>39</v>
      </c>
    </row>
    <row r="262" spans="1:15" ht="13.2" customHeight="1" x14ac:dyDescent="0.25">
      <c r="A262">
        <v>20297</v>
      </c>
      <c r="B262">
        <v>318000</v>
      </c>
      <c r="C262">
        <v>6088000</v>
      </c>
      <c r="D262">
        <v>319000</v>
      </c>
      <c r="E262">
        <v>6089000</v>
      </c>
      <c r="F262">
        <v>41617.482872566507</v>
      </c>
      <c r="G262">
        <v>735</v>
      </c>
      <c r="H262">
        <v>1</v>
      </c>
      <c r="I262">
        <v>30</v>
      </c>
      <c r="J262">
        <v>30</v>
      </c>
      <c r="K262">
        <v>41.617482872566512</v>
      </c>
      <c r="L262">
        <f t="shared" si="19"/>
        <v>8.7065034229866136E-3</v>
      </c>
      <c r="O262">
        <f t="shared" si="20"/>
        <v>42</v>
      </c>
    </row>
    <row r="263" spans="1:15" ht="13.2" customHeight="1" x14ac:dyDescent="0.25">
      <c r="A263">
        <v>20298</v>
      </c>
      <c r="B263">
        <v>318000</v>
      </c>
      <c r="C263">
        <v>6089000</v>
      </c>
      <c r="D263">
        <v>319000</v>
      </c>
      <c r="E263">
        <v>6089999.9999999991</v>
      </c>
      <c r="F263">
        <v>45914.250057002733</v>
      </c>
      <c r="G263">
        <v>684</v>
      </c>
      <c r="H263">
        <v>1</v>
      </c>
      <c r="I263">
        <v>30</v>
      </c>
      <c r="J263">
        <v>30</v>
      </c>
      <c r="K263">
        <v>45.914250057002732</v>
      </c>
      <c r="L263">
        <f t="shared" si="19"/>
        <v>3.9082602376601739E-3</v>
      </c>
      <c r="O263">
        <f t="shared" si="20"/>
        <v>46</v>
      </c>
    </row>
    <row r="264" spans="1:15" ht="13.2" customHeight="1" x14ac:dyDescent="0.25">
      <c r="A264">
        <v>20299</v>
      </c>
      <c r="B264">
        <v>318000</v>
      </c>
      <c r="C264">
        <v>6089999.9999999991</v>
      </c>
      <c r="D264">
        <v>319000</v>
      </c>
      <c r="E264">
        <v>6091000</v>
      </c>
      <c r="F264">
        <v>36258.934127369073</v>
      </c>
      <c r="G264">
        <v>604</v>
      </c>
      <c r="H264">
        <v>1</v>
      </c>
      <c r="I264">
        <v>30</v>
      </c>
      <c r="J264">
        <v>30</v>
      </c>
      <c r="K264">
        <v>36.258934127369074</v>
      </c>
      <c r="L264">
        <f t="shared" si="19"/>
        <v>1.8579289839519255E-2</v>
      </c>
      <c r="O264">
        <f t="shared" si="20"/>
        <v>36</v>
      </c>
    </row>
    <row r="265" spans="1:15" ht="13.2" customHeight="1" x14ac:dyDescent="0.25">
      <c r="A265">
        <v>20300</v>
      </c>
      <c r="B265">
        <v>318000</v>
      </c>
      <c r="C265">
        <v>6091000</v>
      </c>
      <c r="D265">
        <v>319000</v>
      </c>
      <c r="E265">
        <v>6092000</v>
      </c>
      <c r="F265">
        <v>32643.980124652939</v>
      </c>
      <c r="G265">
        <v>353</v>
      </c>
      <c r="H265">
        <v>1</v>
      </c>
      <c r="I265">
        <v>30</v>
      </c>
      <c r="J265">
        <v>30</v>
      </c>
      <c r="K265">
        <v>32.643980124652927</v>
      </c>
      <c r="L265">
        <f t="shared" si="19"/>
        <v>2.663780295709425E-2</v>
      </c>
      <c r="O265">
        <f t="shared" si="20"/>
        <v>33</v>
      </c>
    </row>
    <row r="266" spans="1:15" ht="13.2" customHeight="1" x14ac:dyDescent="0.25">
      <c r="A266">
        <v>20301</v>
      </c>
      <c r="B266">
        <v>318000</v>
      </c>
      <c r="C266">
        <v>6092000</v>
      </c>
      <c r="D266">
        <v>319000</v>
      </c>
      <c r="E266">
        <v>6093000</v>
      </c>
      <c r="F266">
        <v>23118.954382756889</v>
      </c>
      <c r="G266">
        <v>195</v>
      </c>
      <c r="H266">
        <v>1</v>
      </c>
      <c r="I266">
        <v>30</v>
      </c>
      <c r="J266">
        <v>30</v>
      </c>
      <c r="K266">
        <v>23.11895438275689</v>
      </c>
      <c r="L266">
        <f t="shared" si="19"/>
        <v>3.8429008333977215E-2</v>
      </c>
      <c r="O266">
        <f t="shared" si="20"/>
        <v>23</v>
      </c>
    </row>
    <row r="267" spans="1:15" ht="13.2" customHeight="1" x14ac:dyDescent="0.25">
      <c r="A267">
        <v>20302</v>
      </c>
      <c r="B267">
        <v>318000</v>
      </c>
      <c r="C267">
        <v>6093000</v>
      </c>
      <c r="D267">
        <v>319000</v>
      </c>
      <c r="E267">
        <v>6094000.0000000009</v>
      </c>
      <c r="F267">
        <v>16342.83212046922</v>
      </c>
      <c r="G267">
        <v>105</v>
      </c>
      <c r="H267">
        <v>1</v>
      </c>
      <c r="I267">
        <v>30</v>
      </c>
      <c r="J267">
        <v>30</v>
      </c>
      <c r="K267">
        <v>16.342832120469222</v>
      </c>
      <c r="L267">
        <f t="shared" si="19"/>
        <v>2.9819220630659355E-2</v>
      </c>
      <c r="O267">
        <f t="shared" si="20"/>
        <v>16</v>
      </c>
    </row>
    <row r="268" spans="1:15" ht="13.2" customHeight="1" x14ac:dyDescent="0.25">
      <c r="A268">
        <v>20511</v>
      </c>
      <c r="B268">
        <v>319000</v>
      </c>
      <c r="C268">
        <v>6014000.0000000009</v>
      </c>
      <c r="D268">
        <v>320000</v>
      </c>
      <c r="E268">
        <v>6015000</v>
      </c>
      <c r="F268">
        <v>536.36254522136733</v>
      </c>
      <c r="G268">
        <v>1</v>
      </c>
      <c r="H268">
        <v>1</v>
      </c>
      <c r="I268">
        <v>30</v>
      </c>
      <c r="J268">
        <v>30</v>
      </c>
      <c r="K268">
        <v>0.53636254522136728</v>
      </c>
      <c r="L268">
        <f t="shared" si="19"/>
        <v>3.1306073621165057E-3</v>
      </c>
      <c r="O268">
        <f t="shared" si="20"/>
        <v>1</v>
      </c>
    </row>
    <row r="269" spans="1:15" ht="13.2" customHeight="1" x14ac:dyDescent="0.25">
      <c r="A269">
        <v>20512</v>
      </c>
      <c r="B269">
        <v>319000</v>
      </c>
      <c r="C269">
        <v>6015000</v>
      </c>
      <c r="D269">
        <v>320000</v>
      </c>
      <c r="E269">
        <v>6016000</v>
      </c>
      <c r="F269">
        <v>1105.668261252757</v>
      </c>
      <c r="G269">
        <v>1</v>
      </c>
      <c r="H269">
        <v>1</v>
      </c>
      <c r="I269">
        <v>30</v>
      </c>
      <c r="J269">
        <v>30</v>
      </c>
      <c r="K269">
        <v>1.1056682612527571</v>
      </c>
      <c r="L269">
        <f t="shared" si="19"/>
        <v>3.5353153330946394E-3</v>
      </c>
      <c r="O269">
        <f t="shared" si="20"/>
        <v>1</v>
      </c>
    </row>
    <row r="270" spans="1:15" ht="13.2" customHeight="1" x14ac:dyDescent="0.25">
      <c r="A270">
        <v>20561</v>
      </c>
      <c r="B270">
        <v>319000</v>
      </c>
      <c r="C270">
        <v>6064000</v>
      </c>
      <c r="D270">
        <v>320000</v>
      </c>
      <c r="E270">
        <v>6065000</v>
      </c>
      <c r="F270">
        <v>14927.938684408509</v>
      </c>
      <c r="G270">
        <v>151</v>
      </c>
      <c r="H270">
        <v>1</v>
      </c>
      <c r="I270">
        <v>30</v>
      </c>
      <c r="J270">
        <v>30</v>
      </c>
      <c r="K270">
        <v>14.92793868440851</v>
      </c>
      <c r="L270">
        <f t="shared" si="19"/>
        <v>2.6795097347681953E-2</v>
      </c>
      <c r="O270">
        <f t="shared" si="20"/>
        <v>15</v>
      </c>
    </row>
    <row r="271" spans="1:15" ht="13.2" customHeight="1" x14ac:dyDescent="0.25">
      <c r="A271">
        <v>20562</v>
      </c>
      <c r="B271">
        <v>319000</v>
      </c>
      <c r="C271">
        <v>6065000</v>
      </c>
      <c r="D271">
        <v>320000</v>
      </c>
      <c r="E271">
        <v>6065999.9999999991</v>
      </c>
      <c r="F271">
        <v>17569.763770103429</v>
      </c>
      <c r="G271">
        <v>180</v>
      </c>
      <c r="H271">
        <v>1</v>
      </c>
      <c r="I271">
        <v>30</v>
      </c>
      <c r="J271">
        <v>30</v>
      </c>
      <c r="K271">
        <v>17.569763770103432</v>
      </c>
      <c r="L271">
        <f t="shared" si="19"/>
        <v>3.2226454916415161E-2</v>
      </c>
      <c r="O271">
        <f t="shared" si="20"/>
        <v>18</v>
      </c>
    </row>
    <row r="272" spans="1:15" ht="13.2" customHeight="1" x14ac:dyDescent="0.25">
      <c r="A272">
        <v>20563</v>
      </c>
      <c r="B272">
        <v>319000</v>
      </c>
      <c r="C272">
        <v>6065999.9999999991</v>
      </c>
      <c r="D272">
        <v>320000</v>
      </c>
      <c r="E272">
        <v>6067000</v>
      </c>
      <c r="F272">
        <v>27586.624667403201</v>
      </c>
      <c r="G272">
        <v>283</v>
      </c>
      <c r="H272">
        <v>1</v>
      </c>
      <c r="I272">
        <v>30</v>
      </c>
      <c r="J272">
        <v>30</v>
      </c>
      <c r="K272">
        <v>27.5866246674032</v>
      </c>
      <c r="L272">
        <f t="shared" si="19"/>
        <v>3.5950140737799501E-2</v>
      </c>
      <c r="O272">
        <f t="shared" si="20"/>
        <v>28</v>
      </c>
    </row>
    <row r="273" spans="1:15" ht="13.2" customHeight="1" x14ac:dyDescent="0.25">
      <c r="A273">
        <v>20564</v>
      </c>
      <c r="B273">
        <v>319000</v>
      </c>
      <c r="C273">
        <v>6067000</v>
      </c>
      <c r="D273">
        <v>320000</v>
      </c>
      <c r="E273">
        <v>6068000</v>
      </c>
      <c r="F273">
        <v>23356.544238480968</v>
      </c>
      <c r="G273">
        <v>199</v>
      </c>
      <c r="H273">
        <v>1</v>
      </c>
      <c r="I273">
        <v>30</v>
      </c>
      <c r="J273">
        <v>30</v>
      </c>
      <c r="K273">
        <v>23.356544238480971</v>
      </c>
      <c r="L273">
        <f t="shared" si="19"/>
        <v>3.8472615786668676E-2</v>
      </c>
      <c r="O273">
        <f t="shared" si="20"/>
        <v>23</v>
      </c>
    </row>
    <row r="274" spans="1:15" ht="13.2" customHeight="1" x14ac:dyDescent="0.25">
      <c r="A274">
        <v>20565</v>
      </c>
      <c r="B274">
        <v>319000</v>
      </c>
      <c r="C274">
        <v>6068000</v>
      </c>
      <c r="D274">
        <v>320000</v>
      </c>
      <c r="E274">
        <v>6069000</v>
      </c>
      <c r="F274">
        <v>12463.25862679099</v>
      </c>
      <c r="G274">
        <v>107</v>
      </c>
      <c r="H274">
        <v>1</v>
      </c>
      <c r="I274">
        <v>30</v>
      </c>
      <c r="J274">
        <v>30</v>
      </c>
      <c r="K274">
        <v>12.46325862679099</v>
      </c>
      <c r="L274">
        <f t="shared" si="19"/>
        <v>2.1272543569226005E-2</v>
      </c>
      <c r="O274">
        <f t="shared" si="20"/>
        <v>12</v>
      </c>
    </row>
    <row r="275" spans="1:15" ht="13.2" customHeight="1" x14ac:dyDescent="0.25">
      <c r="A275">
        <v>20566</v>
      </c>
      <c r="B275">
        <v>319000</v>
      </c>
      <c r="C275">
        <v>6069000</v>
      </c>
      <c r="D275">
        <v>320000</v>
      </c>
      <c r="E275">
        <v>6070000.0000000009</v>
      </c>
      <c r="F275">
        <v>12385.76014380282</v>
      </c>
      <c r="G275">
        <v>122</v>
      </c>
      <c r="H275">
        <v>1</v>
      </c>
      <c r="I275">
        <v>30</v>
      </c>
      <c r="J275">
        <v>30</v>
      </c>
      <c r="K275">
        <v>12.38576014380282</v>
      </c>
      <c r="L275">
        <f t="shared" si="19"/>
        <v>2.1099356008654358E-2</v>
      </c>
      <c r="O275">
        <f t="shared" si="20"/>
        <v>12</v>
      </c>
    </row>
    <row r="276" spans="1:15" ht="13.2" customHeight="1" x14ac:dyDescent="0.25">
      <c r="A276">
        <v>20567</v>
      </c>
      <c r="B276">
        <v>319000</v>
      </c>
      <c r="C276">
        <v>6070000.0000000009</v>
      </c>
      <c r="D276">
        <v>320000</v>
      </c>
      <c r="E276">
        <v>6071000</v>
      </c>
      <c r="F276">
        <v>3115.916657710894</v>
      </c>
      <c r="G276">
        <v>31</v>
      </c>
      <c r="H276">
        <v>1</v>
      </c>
      <c r="I276">
        <v>30</v>
      </c>
      <c r="J276">
        <v>30</v>
      </c>
      <c r="K276">
        <v>3.1159166577108941</v>
      </c>
      <c r="L276">
        <f t="shared" si="19"/>
        <v>5.3012583698648355E-3</v>
      </c>
      <c r="O276">
        <f t="shared" si="20"/>
        <v>3</v>
      </c>
    </row>
    <row r="277" spans="1:15" ht="13.2" customHeight="1" x14ac:dyDescent="0.25">
      <c r="A277">
        <v>20568</v>
      </c>
      <c r="B277">
        <v>319000</v>
      </c>
      <c r="C277">
        <v>6071000</v>
      </c>
      <c r="D277">
        <v>320000</v>
      </c>
      <c r="E277">
        <v>6072000</v>
      </c>
      <c r="F277">
        <v>20480.10762627246</v>
      </c>
      <c r="G277">
        <v>233</v>
      </c>
      <c r="H277">
        <v>1</v>
      </c>
      <c r="I277">
        <v>30</v>
      </c>
      <c r="J277">
        <v>30</v>
      </c>
      <c r="K277">
        <v>20.48010762627246</v>
      </c>
      <c r="L277">
        <f t="shared" si="19"/>
        <v>3.6630074320738983E-2</v>
      </c>
      <c r="O277">
        <f t="shared" si="20"/>
        <v>20</v>
      </c>
    </row>
    <row r="278" spans="1:15" ht="13.2" customHeight="1" x14ac:dyDescent="0.25">
      <c r="A278">
        <v>20569</v>
      </c>
      <c r="B278">
        <v>319000</v>
      </c>
      <c r="C278">
        <v>6072000</v>
      </c>
      <c r="D278">
        <v>320000</v>
      </c>
      <c r="E278">
        <v>6073000</v>
      </c>
      <c r="F278">
        <v>21912.55754884307</v>
      </c>
      <c r="G278">
        <v>272</v>
      </c>
      <c r="H278">
        <v>1</v>
      </c>
      <c r="I278">
        <v>30</v>
      </c>
      <c r="J278">
        <v>30</v>
      </c>
      <c r="K278">
        <v>21.912557548843061</v>
      </c>
      <c r="L278">
        <f t="shared" si="19"/>
        <v>3.7899650234085536E-2</v>
      </c>
      <c r="O278">
        <f t="shared" si="20"/>
        <v>22</v>
      </c>
    </row>
    <row r="279" spans="1:15" ht="13.2" customHeight="1" x14ac:dyDescent="0.25">
      <c r="A279">
        <v>20577</v>
      </c>
      <c r="B279">
        <v>319000</v>
      </c>
      <c r="C279">
        <v>6080000</v>
      </c>
      <c r="D279">
        <v>320000</v>
      </c>
      <c r="E279">
        <v>6081000</v>
      </c>
      <c r="F279">
        <v>14614.55892741447</v>
      </c>
      <c r="G279">
        <v>128</v>
      </c>
      <c r="H279">
        <v>1</v>
      </c>
      <c r="I279">
        <v>30</v>
      </c>
      <c r="J279">
        <v>30</v>
      </c>
      <c r="K279">
        <v>14.614558927414469</v>
      </c>
      <c r="L279">
        <f t="shared" si="19"/>
        <v>2.6102010472063421E-2</v>
      </c>
      <c r="O279">
        <f t="shared" si="20"/>
        <v>15</v>
      </c>
    </row>
    <row r="280" spans="1:15" ht="13.2" customHeight="1" x14ac:dyDescent="0.25">
      <c r="A280">
        <v>20578</v>
      </c>
      <c r="B280">
        <v>319000</v>
      </c>
      <c r="C280">
        <v>6081000</v>
      </c>
      <c r="D280">
        <v>320000</v>
      </c>
      <c r="E280">
        <v>6081999.9999999991</v>
      </c>
      <c r="F280">
        <v>22161.053032864529</v>
      </c>
      <c r="G280">
        <v>237</v>
      </c>
      <c r="H280">
        <v>1</v>
      </c>
      <c r="I280">
        <v>30</v>
      </c>
      <c r="J280">
        <v>30</v>
      </c>
      <c r="K280">
        <v>22.16105303286453</v>
      </c>
      <c r="L280">
        <f t="shared" si="19"/>
        <v>3.8050242366814618E-2</v>
      </c>
      <c r="O280">
        <f t="shared" si="20"/>
        <v>22</v>
      </c>
    </row>
    <row r="281" spans="1:15" ht="13.2" customHeight="1" x14ac:dyDescent="0.25">
      <c r="A281">
        <v>20579</v>
      </c>
      <c r="B281">
        <v>319000</v>
      </c>
      <c r="C281">
        <v>6081999.9999999991</v>
      </c>
      <c r="D281">
        <v>320000</v>
      </c>
      <c r="E281">
        <v>6083000</v>
      </c>
      <c r="F281">
        <v>24738.341226741632</v>
      </c>
      <c r="G281">
        <v>245</v>
      </c>
      <c r="H281">
        <v>1</v>
      </c>
      <c r="I281">
        <v>30</v>
      </c>
      <c r="J281">
        <v>30</v>
      </c>
      <c r="K281">
        <v>24.738341226741628</v>
      </c>
      <c r="L281">
        <f t="shared" si="19"/>
        <v>3.8325765295638796E-2</v>
      </c>
      <c r="O281">
        <f t="shared" si="20"/>
        <v>25</v>
      </c>
    </row>
    <row r="282" spans="1:15" ht="13.2" customHeight="1" x14ac:dyDescent="0.25">
      <c r="A282">
        <v>20580</v>
      </c>
      <c r="B282">
        <v>319000</v>
      </c>
      <c r="C282">
        <v>6083000</v>
      </c>
      <c r="D282">
        <v>320000</v>
      </c>
      <c r="E282">
        <v>6084000</v>
      </c>
      <c r="F282">
        <v>29786.832467806391</v>
      </c>
      <c r="G282">
        <v>327</v>
      </c>
      <c r="H282">
        <v>1</v>
      </c>
      <c r="I282">
        <v>30</v>
      </c>
      <c r="J282">
        <v>30</v>
      </c>
      <c r="K282">
        <v>29.786832467806391</v>
      </c>
      <c r="L282">
        <f t="shared" si="19"/>
        <v>3.2491471064877396E-2</v>
      </c>
      <c r="O282">
        <f t="shared" si="20"/>
        <v>30</v>
      </c>
    </row>
    <row r="283" spans="1:15" ht="13.2" customHeight="1" x14ac:dyDescent="0.25">
      <c r="A283">
        <v>20581</v>
      </c>
      <c r="B283">
        <v>319000</v>
      </c>
      <c r="C283">
        <v>6084000</v>
      </c>
      <c r="D283">
        <v>320000</v>
      </c>
      <c r="E283">
        <v>6085000</v>
      </c>
      <c r="F283">
        <v>34856.738941641488</v>
      </c>
      <c r="G283">
        <v>405</v>
      </c>
      <c r="H283">
        <v>1</v>
      </c>
      <c r="I283">
        <v>30</v>
      </c>
      <c r="J283">
        <v>30</v>
      </c>
      <c r="K283">
        <v>34.856738941641488</v>
      </c>
      <c r="L283">
        <f t="shared" si="19"/>
        <v>2.1676865647142073E-2</v>
      </c>
      <c r="O283">
        <f t="shared" si="20"/>
        <v>35</v>
      </c>
    </row>
    <row r="284" spans="1:15" ht="13.2" customHeight="1" x14ac:dyDescent="0.25">
      <c r="A284">
        <v>20582</v>
      </c>
      <c r="B284">
        <v>319000</v>
      </c>
      <c r="C284">
        <v>6085000</v>
      </c>
      <c r="D284">
        <v>320000</v>
      </c>
      <c r="E284">
        <v>6086000.0000000009</v>
      </c>
      <c r="F284">
        <v>47606.560094554501</v>
      </c>
      <c r="G284">
        <v>716</v>
      </c>
      <c r="H284">
        <v>1</v>
      </c>
      <c r="I284">
        <v>30</v>
      </c>
      <c r="J284">
        <v>30</v>
      </c>
      <c r="K284">
        <v>47.606560094554503</v>
      </c>
      <c r="L284">
        <f t="shared" si="19"/>
        <v>2.7194353261845985E-3</v>
      </c>
      <c r="O284">
        <f t="shared" si="20"/>
        <v>48</v>
      </c>
    </row>
    <row r="285" spans="1:15" ht="13.2" customHeight="1" x14ac:dyDescent="0.25">
      <c r="A285">
        <v>20583</v>
      </c>
      <c r="B285">
        <v>319000</v>
      </c>
      <c r="C285">
        <v>6086000.0000000009</v>
      </c>
      <c r="D285">
        <v>320000</v>
      </c>
      <c r="E285">
        <v>6087000</v>
      </c>
      <c r="F285">
        <v>29043.205408846439</v>
      </c>
      <c r="G285">
        <v>343</v>
      </c>
      <c r="H285">
        <v>1</v>
      </c>
      <c r="I285">
        <v>30</v>
      </c>
      <c r="J285">
        <v>30</v>
      </c>
      <c r="K285">
        <v>29.04320540884644</v>
      </c>
      <c r="L285">
        <f t="shared" si="19"/>
        <v>3.3791527289482183E-2</v>
      </c>
      <c r="O285">
        <f t="shared" si="20"/>
        <v>29</v>
      </c>
    </row>
    <row r="286" spans="1:15" ht="13.2" customHeight="1" x14ac:dyDescent="0.25">
      <c r="A286">
        <v>20584</v>
      </c>
      <c r="B286">
        <v>319000</v>
      </c>
      <c r="C286">
        <v>6087000</v>
      </c>
      <c r="D286">
        <v>320000</v>
      </c>
      <c r="E286">
        <v>6088000</v>
      </c>
      <c r="F286">
        <v>41295.726220098579</v>
      </c>
      <c r="G286">
        <v>481</v>
      </c>
      <c r="H286">
        <v>1</v>
      </c>
      <c r="I286">
        <v>30</v>
      </c>
      <c r="J286">
        <v>30</v>
      </c>
      <c r="K286">
        <v>41.29572622009858</v>
      </c>
      <c r="L286">
        <f t="shared" si="19"/>
        <v>9.18094518333697E-3</v>
      </c>
      <c r="O286">
        <f t="shared" si="20"/>
        <v>41</v>
      </c>
    </row>
    <row r="287" spans="1:15" ht="13.2" customHeight="1" x14ac:dyDescent="0.25">
      <c r="A287">
        <v>20585</v>
      </c>
      <c r="B287">
        <v>319000</v>
      </c>
      <c r="C287">
        <v>6088000</v>
      </c>
      <c r="D287">
        <v>320000</v>
      </c>
      <c r="E287">
        <v>6089000</v>
      </c>
      <c r="F287">
        <v>40908.1875867989</v>
      </c>
      <c r="G287">
        <v>684</v>
      </c>
      <c r="H287">
        <v>1</v>
      </c>
      <c r="I287">
        <v>30</v>
      </c>
      <c r="J287">
        <v>30</v>
      </c>
      <c r="K287">
        <v>40.908187586798903</v>
      </c>
      <c r="L287">
        <f t="shared" si="19"/>
        <v>9.7743139662355774E-3</v>
      </c>
      <c r="O287">
        <f t="shared" si="20"/>
        <v>41</v>
      </c>
    </row>
    <row r="288" spans="1:15" ht="13.2" customHeight="1" x14ac:dyDescent="0.25">
      <c r="A288">
        <v>20586</v>
      </c>
      <c r="B288">
        <v>319000</v>
      </c>
      <c r="C288">
        <v>6089000</v>
      </c>
      <c r="D288">
        <v>320000</v>
      </c>
      <c r="E288">
        <v>6089999.9999999991</v>
      </c>
      <c r="F288">
        <v>52630.937446143747</v>
      </c>
      <c r="G288">
        <v>904</v>
      </c>
      <c r="H288">
        <v>1</v>
      </c>
      <c r="I288">
        <v>30</v>
      </c>
      <c r="J288">
        <v>30</v>
      </c>
      <c r="K288">
        <v>52.630937446143747</v>
      </c>
      <c r="L288">
        <f t="shared" si="19"/>
        <v>7.9178221712771239E-4</v>
      </c>
      <c r="O288">
        <f t="shared" si="20"/>
        <v>53</v>
      </c>
    </row>
    <row r="289" spans="1:15" ht="13.2" customHeight="1" x14ac:dyDescent="0.25">
      <c r="A289">
        <v>20587</v>
      </c>
      <c r="B289">
        <v>319000</v>
      </c>
      <c r="C289">
        <v>6089999.9999999991</v>
      </c>
      <c r="D289">
        <v>320000</v>
      </c>
      <c r="E289">
        <v>6091000</v>
      </c>
      <c r="F289">
        <v>31977.490800397329</v>
      </c>
      <c r="G289">
        <v>375</v>
      </c>
      <c r="H289">
        <v>1</v>
      </c>
      <c r="I289">
        <v>30</v>
      </c>
      <c r="J289">
        <v>30</v>
      </c>
      <c r="K289">
        <v>31.97749080039733</v>
      </c>
      <c r="L289">
        <f t="shared" si="19"/>
        <v>2.8091549600475271E-2</v>
      </c>
      <c r="O289">
        <f t="shared" si="20"/>
        <v>32</v>
      </c>
    </row>
    <row r="290" spans="1:15" ht="13.2" customHeight="1" x14ac:dyDescent="0.25">
      <c r="A290">
        <v>20588</v>
      </c>
      <c r="B290">
        <v>319000</v>
      </c>
      <c r="C290">
        <v>6091000</v>
      </c>
      <c r="D290">
        <v>320000</v>
      </c>
      <c r="E290">
        <v>6092000</v>
      </c>
      <c r="F290">
        <v>29204.655605057222</v>
      </c>
      <c r="G290">
        <v>347</v>
      </c>
      <c r="H290">
        <v>1</v>
      </c>
      <c r="I290">
        <v>30</v>
      </c>
      <c r="J290">
        <v>30</v>
      </c>
      <c r="K290">
        <v>29.204655605057219</v>
      </c>
      <c r="L290">
        <f t="shared" si="19"/>
        <v>3.3519587327469492E-2</v>
      </c>
      <c r="O290">
        <f t="shared" si="20"/>
        <v>29</v>
      </c>
    </row>
    <row r="291" spans="1:15" ht="13.2" customHeight="1" x14ac:dyDescent="0.25">
      <c r="A291">
        <v>20589</v>
      </c>
      <c r="B291">
        <v>319000</v>
      </c>
      <c r="C291">
        <v>6092000</v>
      </c>
      <c r="D291">
        <v>320000</v>
      </c>
      <c r="E291">
        <v>6093000</v>
      </c>
      <c r="F291">
        <v>26363.682033360528</v>
      </c>
      <c r="G291">
        <v>245</v>
      </c>
      <c r="H291">
        <v>1</v>
      </c>
      <c r="I291">
        <v>30</v>
      </c>
      <c r="J291">
        <v>30</v>
      </c>
      <c r="K291">
        <v>26.363682033360529</v>
      </c>
      <c r="L291">
        <f t="shared" si="19"/>
        <v>3.7295166274619714E-2</v>
      </c>
      <c r="O291">
        <f t="shared" si="20"/>
        <v>26</v>
      </c>
    </row>
    <row r="292" spans="1:15" ht="13.2" customHeight="1" x14ac:dyDescent="0.25">
      <c r="A292">
        <v>20848</v>
      </c>
      <c r="B292">
        <v>320000</v>
      </c>
      <c r="C292">
        <v>6063000</v>
      </c>
      <c r="D292">
        <v>321000</v>
      </c>
      <c r="E292">
        <v>6064000</v>
      </c>
      <c r="F292">
        <v>22281.358740869891</v>
      </c>
      <c r="G292">
        <v>306</v>
      </c>
      <c r="H292">
        <v>1</v>
      </c>
      <c r="I292">
        <v>30</v>
      </c>
      <c r="J292">
        <v>30</v>
      </c>
      <c r="K292">
        <v>22.281358740869891</v>
      </c>
      <c r="L292">
        <f t="shared" si="19"/>
        <v>3.8115488332344169E-2</v>
      </c>
      <c r="O292">
        <f t="shared" si="20"/>
        <v>22</v>
      </c>
    </row>
    <row r="293" spans="1:15" ht="13.2" customHeight="1" x14ac:dyDescent="0.25">
      <c r="A293">
        <v>20849</v>
      </c>
      <c r="B293">
        <v>320000</v>
      </c>
      <c r="C293">
        <v>6064000</v>
      </c>
      <c r="D293">
        <v>321000</v>
      </c>
      <c r="E293">
        <v>6065000</v>
      </c>
      <c r="F293">
        <v>37196.887936985688</v>
      </c>
      <c r="G293">
        <v>516</v>
      </c>
      <c r="H293">
        <v>1</v>
      </c>
      <c r="I293">
        <v>30</v>
      </c>
      <c r="J293">
        <v>30</v>
      </c>
      <c r="K293">
        <v>37.196887936985704</v>
      </c>
      <c r="L293">
        <f t="shared" si="19"/>
        <v>1.658801314438757E-2</v>
      </c>
      <c r="O293">
        <f t="shared" si="20"/>
        <v>37</v>
      </c>
    </row>
    <row r="294" spans="1:15" ht="13.2" customHeight="1" x14ac:dyDescent="0.25">
      <c r="A294">
        <v>20850</v>
      </c>
      <c r="B294">
        <v>320000</v>
      </c>
      <c r="C294">
        <v>6065000</v>
      </c>
      <c r="D294">
        <v>321000</v>
      </c>
      <c r="E294">
        <v>6065999.9999999991</v>
      </c>
      <c r="F294">
        <v>33215.534057795827</v>
      </c>
      <c r="G294">
        <v>394</v>
      </c>
      <c r="H294">
        <v>1</v>
      </c>
      <c r="I294">
        <v>30</v>
      </c>
      <c r="J294">
        <v>30</v>
      </c>
      <c r="K294">
        <v>33.215534057795843</v>
      </c>
      <c r="L294">
        <f t="shared" si="19"/>
        <v>2.5367472625752327E-2</v>
      </c>
      <c r="O294">
        <f t="shared" si="20"/>
        <v>33</v>
      </c>
    </row>
    <row r="295" spans="1:15" ht="13.2" customHeight="1" x14ac:dyDescent="0.25">
      <c r="A295">
        <v>20851</v>
      </c>
      <c r="B295">
        <v>320000</v>
      </c>
      <c r="C295">
        <v>6065999.9999999991</v>
      </c>
      <c r="D295">
        <v>321000</v>
      </c>
      <c r="E295">
        <v>6067000</v>
      </c>
      <c r="F295">
        <v>32082.094562986811</v>
      </c>
      <c r="G295">
        <v>333</v>
      </c>
      <c r="H295">
        <v>1</v>
      </c>
      <c r="I295">
        <v>30</v>
      </c>
      <c r="J295">
        <v>30</v>
      </c>
      <c r="K295">
        <v>32.082094562986811</v>
      </c>
      <c r="L295">
        <f t="shared" si="19"/>
        <v>2.7865872264052127E-2</v>
      </c>
      <c r="O295">
        <f t="shared" si="20"/>
        <v>32</v>
      </c>
    </row>
    <row r="296" spans="1:15" ht="13.2" customHeight="1" x14ac:dyDescent="0.25">
      <c r="A296">
        <v>20852</v>
      </c>
      <c r="B296">
        <v>320000</v>
      </c>
      <c r="C296">
        <v>6067000</v>
      </c>
      <c r="D296">
        <v>321000</v>
      </c>
      <c r="E296">
        <v>6068000</v>
      </c>
      <c r="F296">
        <v>18550.648815763179</v>
      </c>
      <c r="G296">
        <v>124</v>
      </c>
      <c r="H296">
        <v>1</v>
      </c>
      <c r="I296">
        <v>30</v>
      </c>
      <c r="J296">
        <v>30</v>
      </c>
      <c r="K296">
        <v>18.550648815763179</v>
      </c>
      <c r="L296">
        <f t="shared" si="19"/>
        <v>3.3945926826148894E-2</v>
      </c>
      <c r="O296">
        <f t="shared" si="20"/>
        <v>19</v>
      </c>
    </row>
    <row r="297" spans="1:15" ht="13.2" customHeight="1" x14ac:dyDescent="0.25">
      <c r="A297">
        <v>20853</v>
      </c>
      <c r="B297">
        <v>320000</v>
      </c>
      <c r="C297">
        <v>6068000</v>
      </c>
      <c r="D297">
        <v>321000</v>
      </c>
      <c r="E297">
        <v>6069000</v>
      </c>
      <c r="F297">
        <v>22169.239215207079</v>
      </c>
      <c r="G297">
        <v>194</v>
      </c>
      <c r="H297">
        <v>1</v>
      </c>
      <c r="I297">
        <v>30</v>
      </c>
      <c r="J297">
        <v>30</v>
      </c>
      <c r="K297">
        <v>22.169239215207071</v>
      </c>
      <c r="L297">
        <f t="shared" si="19"/>
        <v>3.8054841123668977E-2</v>
      </c>
      <c r="O297">
        <f t="shared" si="20"/>
        <v>22</v>
      </c>
    </row>
    <row r="298" spans="1:15" ht="13.2" customHeight="1" x14ac:dyDescent="0.25">
      <c r="A298">
        <v>20854</v>
      </c>
      <c r="B298">
        <v>320000</v>
      </c>
      <c r="C298">
        <v>6069000</v>
      </c>
      <c r="D298">
        <v>321000</v>
      </c>
      <c r="E298">
        <v>6070000.0000000009</v>
      </c>
      <c r="F298">
        <v>10692.843039734291</v>
      </c>
      <c r="G298">
        <v>95</v>
      </c>
      <c r="H298">
        <v>1</v>
      </c>
      <c r="I298">
        <v>30</v>
      </c>
      <c r="J298">
        <v>30</v>
      </c>
      <c r="K298">
        <v>10.69284303973429</v>
      </c>
      <c r="L298">
        <f t="shared" si="19"/>
        <v>1.7404232442976061E-2</v>
      </c>
      <c r="O298">
        <f t="shared" si="20"/>
        <v>11</v>
      </c>
    </row>
    <row r="299" spans="1:15" ht="13.2" customHeight="1" x14ac:dyDescent="0.25">
      <c r="A299">
        <v>20855</v>
      </c>
      <c r="B299">
        <v>320000</v>
      </c>
      <c r="C299">
        <v>6070000.0000000009</v>
      </c>
      <c r="D299">
        <v>321000</v>
      </c>
      <c r="E299">
        <v>6071000</v>
      </c>
      <c r="F299">
        <v>1788.921679797377</v>
      </c>
      <c r="G299">
        <v>12</v>
      </c>
      <c r="H299">
        <v>1</v>
      </c>
      <c r="I299">
        <v>30</v>
      </c>
      <c r="J299">
        <v>30</v>
      </c>
      <c r="K299">
        <v>1.788921679797377</v>
      </c>
      <c r="L299">
        <f t="shared" si="19"/>
        <v>4.0744112178606774E-3</v>
      </c>
      <c r="O299">
        <f t="shared" si="20"/>
        <v>2</v>
      </c>
    </row>
    <row r="300" spans="1:15" ht="13.2" customHeight="1" x14ac:dyDescent="0.25">
      <c r="A300">
        <v>20856</v>
      </c>
      <c r="B300">
        <v>320000</v>
      </c>
      <c r="C300">
        <v>6071000</v>
      </c>
      <c r="D300">
        <v>321000</v>
      </c>
      <c r="E300">
        <v>6072000</v>
      </c>
      <c r="F300">
        <v>28835.613158057418</v>
      </c>
      <c r="G300">
        <v>362</v>
      </c>
      <c r="H300">
        <v>1</v>
      </c>
      <c r="I300">
        <v>30</v>
      </c>
      <c r="J300">
        <v>30</v>
      </c>
      <c r="K300">
        <v>28.83561315805742</v>
      </c>
      <c r="L300">
        <f t="shared" si="19"/>
        <v>3.4132252650769364E-2</v>
      </c>
      <c r="O300">
        <f t="shared" si="20"/>
        <v>29</v>
      </c>
    </row>
    <row r="301" spans="1:15" ht="13.2" customHeight="1" x14ac:dyDescent="0.25">
      <c r="A301">
        <v>20857</v>
      </c>
      <c r="B301">
        <v>320000</v>
      </c>
      <c r="C301">
        <v>6072000</v>
      </c>
      <c r="D301">
        <v>321000</v>
      </c>
      <c r="E301">
        <v>6073000</v>
      </c>
      <c r="F301">
        <v>29064.801331561859</v>
      </c>
      <c r="G301">
        <v>299</v>
      </c>
      <c r="H301">
        <v>1</v>
      </c>
      <c r="I301">
        <v>30</v>
      </c>
      <c r="J301">
        <v>30</v>
      </c>
      <c r="K301">
        <v>29.06480133156186</v>
      </c>
      <c r="L301">
        <f t="shared" si="19"/>
        <v>3.3755499348174824E-2</v>
      </c>
      <c r="O301">
        <f t="shared" si="20"/>
        <v>29</v>
      </c>
    </row>
    <row r="302" spans="1:15" ht="13.2" customHeight="1" x14ac:dyDescent="0.25">
      <c r="A302">
        <v>20858</v>
      </c>
      <c r="B302">
        <v>320000</v>
      </c>
      <c r="C302">
        <v>6073000</v>
      </c>
      <c r="D302">
        <v>321000</v>
      </c>
      <c r="E302">
        <v>6073999.9999999991</v>
      </c>
      <c r="F302">
        <v>12670.82234149736</v>
      </c>
      <c r="G302">
        <v>63</v>
      </c>
      <c r="H302">
        <v>1</v>
      </c>
      <c r="I302">
        <v>30</v>
      </c>
      <c r="J302">
        <v>30</v>
      </c>
      <c r="K302">
        <v>12.67082234149736</v>
      </c>
      <c r="L302">
        <f t="shared" si="19"/>
        <v>2.1737435050521212E-2</v>
      </c>
      <c r="O302">
        <f t="shared" si="20"/>
        <v>13</v>
      </c>
    </row>
    <row r="303" spans="1:15" ht="13.2" customHeight="1" x14ac:dyDescent="0.25">
      <c r="A303">
        <v>20865</v>
      </c>
      <c r="B303">
        <v>320000</v>
      </c>
      <c r="C303">
        <v>6080000</v>
      </c>
      <c r="D303">
        <v>321000</v>
      </c>
      <c r="E303">
        <v>6081000</v>
      </c>
      <c r="F303">
        <v>23307.379565670439</v>
      </c>
      <c r="G303">
        <v>299</v>
      </c>
      <c r="H303">
        <v>1</v>
      </c>
      <c r="I303">
        <v>30</v>
      </c>
      <c r="J303">
        <v>30</v>
      </c>
      <c r="K303">
        <v>23.307379565670441</v>
      </c>
      <c r="L303">
        <f t="shared" si="19"/>
        <v>3.8465247326074772E-2</v>
      </c>
      <c r="O303">
        <f t="shared" si="20"/>
        <v>23</v>
      </c>
    </row>
    <row r="304" spans="1:15" ht="13.2" customHeight="1" x14ac:dyDescent="0.25">
      <c r="A304">
        <v>20866</v>
      </c>
      <c r="B304">
        <v>320000</v>
      </c>
      <c r="C304">
        <v>6081000</v>
      </c>
      <c r="D304">
        <v>321000</v>
      </c>
      <c r="E304">
        <v>6081999.9999999991</v>
      </c>
      <c r="F304">
        <v>39536.952266023378</v>
      </c>
      <c r="G304">
        <v>659</v>
      </c>
      <c r="H304">
        <v>1</v>
      </c>
      <c r="I304">
        <v>30</v>
      </c>
      <c r="J304">
        <v>30</v>
      </c>
      <c r="K304">
        <v>39.536952266023377</v>
      </c>
      <c r="L304">
        <f t="shared" si="19"/>
        <v>1.2062775827081828E-2</v>
      </c>
      <c r="O304">
        <f t="shared" si="20"/>
        <v>40</v>
      </c>
    </row>
    <row r="305" spans="1:15" ht="13.2" customHeight="1" x14ac:dyDescent="0.25">
      <c r="A305">
        <v>20867</v>
      </c>
      <c r="B305">
        <v>320000</v>
      </c>
      <c r="C305">
        <v>6081999.9999999991</v>
      </c>
      <c r="D305">
        <v>321000</v>
      </c>
      <c r="E305">
        <v>6083000</v>
      </c>
      <c r="F305">
        <v>36219.963750877287</v>
      </c>
      <c r="G305">
        <v>618</v>
      </c>
      <c r="H305">
        <v>1</v>
      </c>
      <c r="I305">
        <v>30</v>
      </c>
      <c r="J305">
        <v>30</v>
      </c>
      <c r="K305">
        <v>36.219963750877277</v>
      </c>
      <c r="L305">
        <f t="shared" si="19"/>
        <v>1.8663699546903962E-2</v>
      </c>
      <c r="O305">
        <f t="shared" si="20"/>
        <v>36</v>
      </c>
    </row>
    <row r="306" spans="1:15" ht="13.2" customHeight="1" x14ac:dyDescent="0.25">
      <c r="A306">
        <v>20868</v>
      </c>
      <c r="B306">
        <v>320000</v>
      </c>
      <c r="C306">
        <v>6083000</v>
      </c>
      <c r="D306">
        <v>321000</v>
      </c>
      <c r="E306">
        <v>6084000</v>
      </c>
      <c r="F306">
        <v>30410.807072323441</v>
      </c>
      <c r="G306">
        <v>361</v>
      </c>
      <c r="H306">
        <v>1</v>
      </c>
      <c r="I306">
        <v>30</v>
      </c>
      <c r="J306">
        <v>30</v>
      </c>
      <c r="K306">
        <v>30.41080707232344</v>
      </c>
      <c r="L306">
        <f t="shared" si="19"/>
        <v>3.131458617301229E-2</v>
      </c>
      <c r="O306">
        <f t="shared" si="20"/>
        <v>30</v>
      </c>
    </row>
    <row r="307" spans="1:15" ht="13.2" customHeight="1" x14ac:dyDescent="0.25">
      <c r="A307">
        <v>20869</v>
      </c>
      <c r="B307">
        <v>320000</v>
      </c>
      <c r="C307">
        <v>6084000</v>
      </c>
      <c r="D307">
        <v>321000</v>
      </c>
      <c r="E307">
        <v>6085000</v>
      </c>
      <c r="F307">
        <v>24569.91838945503</v>
      </c>
      <c r="G307">
        <v>204</v>
      </c>
      <c r="H307">
        <v>1</v>
      </c>
      <c r="I307">
        <v>30</v>
      </c>
      <c r="J307">
        <v>30</v>
      </c>
      <c r="K307">
        <v>24.569918389455029</v>
      </c>
      <c r="L307">
        <f t="shared" si="19"/>
        <v>3.8380141382819595E-2</v>
      </c>
      <c r="O307">
        <f t="shared" si="20"/>
        <v>25</v>
      </c>
    </row>
    <row r="308" spans="1:15" ht="13.2" customHeight="1" x14ac:dyDescent="0.25">
      <c r="A308">
        <v>20870</v>
      </c>
      <c r="B308">
        <v>320000</v>
      </c>
      <c r="C308">
        <v>6085000</v>
      </c>
      <c r="D308">
        <v>321000</v>
      </c>
      <c r="E308">
        <v>6086000.0000000009</v>
      </c>
      <c r="F308">
        <v>31649.84971146275</v>
      </c>
      <c r="G308">
        <v>428</v>
      </c>
      <c r="H308">
        <v>1</v>
      </c>
      <c r="I308">
        <v>30</v>
      </c>
      <c r="J308">
        <v>30</v>
      </c>
      <c r="K308">
        <v>31.64984971146275</v>
      </c>
      <c r="L308">
        <f t="shared" si="19"/>
        <v>2.8791320958622094E-2</v>
      </c>
      <c r="O308">
        <f t="shared" si="20"/>
        <v>32</v>
      </c>
    </row>
    <row r="309" spans="1:15" ht="13.2" customHeight="1" x14ac:dyDescent="0.25">
      <c r="A309">
        <v>20871</v>
      </c>
      <c r="B309">
        <v>320000</v>
      </c>
      <c r="C309">
        <v>6086000.0000000009</v>
      </c>
      <c r="D309">
        <v>321000</v>
      </c>
      <c r="E309">
        <v>6087000</v>
      </c>
      <c r="F309">
        <v>39077.510425162349</v>
      </c>
      <c r="G309">
        <v>509</v>
      </c>
      <c r="H309">
        <v>1</v>
      </c>
      <c r="I309">
        <v>30</v>
      </c>
      <c r="J309">
        <v>30</v>
      </c>
      <c r="K309">
        <v>39.077510425162352</v>
      </c>
      <c r="L309">
        <f t="shared" si="19"/>
        <v>1.2893100551569576E-2</v>
      </c>
      <c r="O309">
        <f t="shared" si="20"/>
        <v>39</v>
      </c>
    </row>
    <row r="310" spans="1:15" ht="13.2" customHeight="1" x14ac:dyDescent="0.25">
      <c r="A310">
        <v>20872</v>
      </c>
      <c r="B310">
        <v>320000</v>
      </c>
      <c r="C310">
        <v>6087000</v>
      </c>
      <c r="D310">
        <v>321000</v>
      </c>
      <c r="E310">
        <v>6088000</v>
      </c>
      <c r="F310">
        <v>37046.158997848863</v>
      </c>
      <c r="G310">
        <v>483</v>
      </c>
      <c r="H310">
        <v>1</v>
      </c>
      <c r="I310">
        <v>30</v>
      </c>
      <c r="J310">
        <v>30</v>
      </c>
      <c r="K310">
        <v>37.046158997848863</v>
      </c>
      <c r="L310">
        <f t="shared" si="19"/>
        <v>1.6902321283831248E-2</v>
      </c>
      <c r="O310">
        <f t="shared" si="20"/>
        <v>37</v>
      </c>
    </row>
    <row r="311" spans="1:15" ht="13.2" customHeight="1" x14ac:dyDescent="0.25">
      <c r="A311">
        <v>20873</v>
      </c>
      <c r="B311">
        <v>320000</v>
      </c>
      <c r="C311">
        <v>6088000</v>
      </c>
      <c r="D311">
        <v>321000</v>
      </c>
      <c r="E311">
        <v>6089000</v>
      </c>
      <c r="F311">
        <v>34075.727008351263</v>
      </c>
      <c r="G311">
        <v>409</v>
      </c>
      <c r="H311">
        <v>1</v>
      </c>
      <c r="I311">
        <v>30</v>
      </c>
      <c r="J311">
        <v>30</v>
      </c>
      <c r="K311">
        <v>34.075727008351272</v>
      </c>
      <c r="L311">
        <f t="shared" si="19"/>
        <v>2.3434106654362078E-2</v>
      </c>
      <c r="O311">
        <f t="shared" si="20"/>
        <v>34</v>
      </c>
    </row>
    <row r="312" spans="1:15" ht="13.2" customHeight="1" x14ac:dyDescent="0.25">
      <c r="A312">
        <v>20874</v>
      </c>
      <c r="B312">
        <v>320000</v>
      </c>
      <c r="C312">
        <v>6089000</v>
      </c>
      <c r="D312">
        <v>321000</v>
      </c>
      <c r="E312">
        <v>6089999.9999999991</v>
      </c>
      <c r="F312">
        <v>41884.656124700407</v>
      </c>
      <c r="G312">
        <v>649</v>
      </c>
      <c r="H312">
        <v>1</v>
      </c>
      <c r="I312">
        <v>30</v>
      </c>
      <c r="J312">
        <v>30</v>
      </c>
      <c r="K312">
        <v>41.884656124700413</v>
      </c>
      <c r="L312">
        <f t="shared" si="19"/>
        <v>8.3251315178015407E-3</v>
      </c>
      <c r="O312">
        <f t="shared" si="20"/>
        <v>42</v>
      </c>
    </row>
    <row r="313" spans="1:15" ht="13.2" customHeight="1" x14ac:dyDescent="0.25">
      <c r="A313">
        <v>20875</v>
      </c>
      <c r="B313">
        <v>320000</v>
      </c>
      <c r="C313">
        <v>6089999.9999999991</v>
      </c>
      <c r="D313">
        <v>321000</v>
      </c>
      <c r="E313">
        <v>6091000</v>
      </c>
      <c r="F313">
        <v>35837.461736709964</v>
      </c>
      <c r="G313">
        <v>370</v>
      </c>
      <c r="H313">
        <v>1</v>
      </c>
      <c r="I313">
        <v>30</v>
      </c>
      <c r="J313">
        <v>30</v>
      </c>
      <c r="K313">
        <v>35.837461736709962</v>
      </c>
      <c r="L313">
        <f t="shared" si="19"/>
        <v>1.9498182907551911E-2</v>
      </c>
      <c r="O313">
        <f t="shared" si="20"/>
        <v>36</v>
      </c>
    </row>
    <row r="314" spans="1:15" ht="13.2" customHeight="1" x14ac:dyDescent="0.25">
      <c r="A314">
        <v>20876</v>
      </c>
      <c r="B314">
        <v>320000</v>
      </c>
      <c r="C314">
        <v>6091000</v>
      </c>
      <c r="D314">
        <v>321000</v>
      </c>
      <c r="E314">
        <v>6092000</v>
      </c>
      <c r="F314">
        <v>25072.559031398941</v>
      </c>
      <c r="G314">
        <v>296</v>
      </c>
      <c r="H314">
        <v>1</v>
      </c>
      <c r="I314">
        <v>30</v>
      </c>
      <c r="J314">
        <v>30</v>
      </c>
      <c r="K314">
        <v>25.072559031398939</v>
      </c>
      <c r="L314">
        <f t="shared" si="19"/>
        <v>3.8188203634868287E-2</v>
      </c>
      <c r="O314">
        <f t="shared" si="20"/>
        <v>25</v>
      </c>
    </row>
    <row r="315" spans="1:15" ht="13.2" customHeight="1" x14ac:dyDescent="0.25">
      <c r="A315">
        <v>21136</v>
      </c>
      <c r="B315">
        <v>321000</v>
      </c>
      <c r="C315">
        <v>6063000</v>
      </c>
      <c r="D315">
        <v>322000</v>
      </c>
      <c r="E315">
        <v>6064000</v>
      </c>
      <c r="F315">
        <v>26126.396520147089</v>
      </c>
      <c r="G315">
        <v>345</v>
      </c>
      <c r="H315">
        <v>1</v>
      </c>
      <c r="I315">
        <v>30</v>
      </c>
      <c r="J315">
        <v>30</v>
      </c>
      <c r="K315">
        <v>26.12639652014709</v>
      </c>
      <c r="L315">
        <f t="shared" si="19"/>
        <v>3.750135318621603E-2</v>
      </c>
      <c r="O315">
        <f t="shared" si="20"/>
        <v>26</v>
      </c>
    </row>
    <row r="316" spans="1:15" ht="13.2" customHeight="1" x14ac:dyDescent="0.25">
      <c r="A316">
        <v>21137</v>
      </c>
      <c r="B316">
        <v>321000</v>
      </c>
      <c r="C316">
        <v>6064000</v>
      </c>
      <c r="D316">
        <v>322000</v>
      </c>
      <c r="E316">
        <v>6065000</v>
      </c>
      <c r="F316">
        <v>38244.703447539003</v>
      </c>
      <c r="G316">
        <v>498</v>
      </c>
      <c r="H316">
        <v>1</v>
      </c>
      <c r="I316">
        <v>30</v>
      </c>
      <c r="J316">
        <v>30</v>
      </c>
      <c r="K316">
        <v>38.244703447539003</v>
      </c>
      <c r="L316">
        <f t="shared" si="19"/>
        <v>1.447387393514823E-2</v>
      </c>
      <c r="O316">
        <f t="shared" si="20"/>
        <v>38</v>
      </c>
    </row>
    <row r="317" spans="1:15" ht="13.2" customHeight="1" x14ac:dyDescent="0.25">
      <c r="A317">
        <v>21138</v>
      </c>
      <c r="B317">
        <v>321000</v>
      </c>
      <c r="C317">
        <v>6065000</v>
      </c>
      <c r="D317">
        <v>322000</v>
      </c>
      <c r="E317">
        <v>6065999.9999999991</v>
      </c>
      <c r="F317">
        <v>46604.848186284718</v>
      </c>
      <c r="G317">
        <v>685</v>
      </c>
      <c r="H317">
        <v>1</v>
      </c>
      <c r="I317">
        <v>30</v>
      </c>
      <c r="J317">
        <v>30</v>
      </c>
      <c r="K317">
        <v>46.60484818628472</v>
      </c>
      <c r="L317">
        <f t="shared" si="19"/>
        <v>3.3814888976931362E-3</v>
      </c>
      <c r="O317">
        <f t="shared" si="20"/>
        <v>47</v>
      </c>
    </row>
    <row r="318" spans="1:15" ht="13.2" customHeight="1" x14ac:dyDescent="0.25">
      <c r="A318">
        <v>21139</v>
      </c>
      <c r="B318">
        <v>321000</v>
      </c>
      <c r="C318">
        <v>6065999.9999999991</v>
      </c>
      <c r="D318">
        <v>322000</v>
      </c>
      <c r="E318">
        <v>6067000</v>
      </c>
      <c r="F318">
        <v>21265.20248223696</v>
      </c>
      <c r="G318">
        <v>227</v>
      </c>
      <c r="H318">
        <v>1</v>
      </c>
      <c r="I318">
        <v>30</v>
      </c>
      <c r="J318">
        <v>30</v>
      </c>
      <c r="K318">
        <v>21.265202482236958</v>
      </c>
      <c r="L318">
        <f t="shared" si="19"/>
        <v>3.7408972981571115E-2</v>
      </c>
      <c r="O318">
        <f t="shared" si="20"/>
        <v>21</v>
      </c>
    </row>
    <row r="319" spans="1:15" ht="13.2" customHeight="1" x14ac:dyDescent="0.25">
      <c r="A319">
        <v>21140</v>
      </c>
      <c r="B319">
        <v>321000</v>
      </c>
      <c r="C319">
        <v>6067000</v>
      </c>
      <c r="D319">
        <v>322000</v>
      </c>
      <c r="E319">
        <v>6068000</v>
      </c>
      <c r="F319">
        <v>10659.27695366049</v>
      </c>
      <c r="G319">
        <v>75</v>
      </c>
      <c r="H319">
        <v>1</v>
      </c>
      <c r="I319">
        <v>30</v>
      </c>
      <c r="J319">
        <v>30</v>
      </c>
      <c r="K319">
        <v>10.659276953660489</v>
      </c>
      <c r="L319">
        <f t="shared" si="19"/>
        <v>1.7333242901150799E-2</v>
      </c>
      <c r="O319">
        <f t="shared" si="20"/>
        <v>11</v>
      </c>
    </row>
    <row r="320" spans="1:15" ht="13.2" customHeight="1" x14ac:dyDescent="0.25">
      <c r="A320">
        <v>21141</v>
      </c>
      <c r="B320">
        <v>321000</v>
      </c>
      <c r="C320">
        <v>6068000</v>
      </c>
      <c r="D320">
        <v>322000</v>
      </c>
      <c r="E320">
        <v>6069000</v>
      </c>
      <c r="F320">
        <v>22538.090455164041</v>
      </c>
      <c r="G320">
        <v>129</v>
      </c>
      <c r="H320">
        <v>1</v>
      </c>
      <c r="I320">
        <v>30</v>
      </c>
      <c r="J320">
        <v>30</v>
      </c>
      <c r="K320">
        <v>22.538090455164038</v>
      </c>
      <c r="L320">
        <f t="shared" si="19"/>
        <v>3.8237857283922386E-2</v>
      </c>
      <c r="O320">
        <f t="shared" si="20"/>
        <v>23</v>
      </c>
    </row>
    <row r="321" spans="1:15" ht="13.2" customHeight="1" x14ac:dyDescent="0.25">
      <c r="A321">
        <v>21142</v>
      </c>
      <c r="B321">
        <v>321000</v>
      </c>
      <c r="C321">
        <v>6069000</v>
      </c>
      <c r="D321">
        <v>322000</v>
      </c>
      <c r="E321">
        <v>6070000.0000000009</v>
      </c>
      <c r="F321">
        <v>16604.023921019168</v>
      </c>
      <c r="G321">
        <v>109</v>
      </c>
      <c r="H321">
        <v>1</v>
      </c>
      <c r="I321">
        <v>30</v>
      </c>
      <c r="J321">
        <v>30</v>
      </c>
      <c r="K321">
        <v>16.60402392101917</v>
      </c>
      <c r="L321">
        <f t="shared" si="19"/>
        <v>3.0351768974466575E-2</v>
      </c>
      <c r="O321">
        <f t="shared" si="20"/>
        <v>17</v>
      </c>
    </row>
    <row r="322" spans="1:15" ht="13.2" customHeight="1" x14ac:dyDescent="0.25">
      <c r="A322">
        <v>21143</v>
      </c>
      <c r="B322">
        <v>321000</v>
      </c>
      <c r="C322">
        <v>6070000.0000000009</v>
      </c>
      <c r="D322">
        <v>322000</v>
      </c>
      <c r="E322">
        <v>6071000</v>
      </c>
      <c r="F322">
        <v>5681.5057432846352</v>
      </c>
      <c r="G322">
        <v>42</v>
      </c>
      <c r="H322">
        <v>1</v>
      </c>
      <c r="I322">
        <v>30</v>
      </c>
      <c r="J322">
        <v>30</v>
      </c>
      <c r="K322">
        <v>5.6815057432846352</v>
      </c>
      <c r="L322">
        <f t="shared" si="19"/>
        <v>8.4177255036470226E-3</v>
      </c>
      <c r="O322">
        <f t="shared" si="20"/>
        <v>6</v>
      </c>
    </row>
    <row r="323" spans="1:15" ht="13.2" customHeight="1" x14ac:dyDescent="0.25">
      <c r="A323">
        <v>21144</v>
      </c>
      <c r="B323">
        <v>321000</v>
      </c>
      <c r="C323">
        <v>6071000</v>
      </c>
      <c r="D323">
        <v>322000</v>
      </c>
      <c r="E323">
        <v>6072000</v>
      </c>
      <c r="F323">
        <v>31196.78106438012</v>
      </c>
      <c r="G323">
        <v>419</v>
      </c>
      <c r="H323">
        <v>1</v>
      </c>
      <c r="I323">
        <v>30</v>
      </c>
      <c r="J323">
        <v>30</v>
      </c>
      <c r="K323">
        <v>31.196781064380129</v>
      </c>
      <c r="L323">
        <f t="shared" ref="L323:L386" si="21">NORMDIST(K323, $N$3,$N$4,FALSE)</f>
        <v>2.9738763678616581E-2</v>
      </c>
      <c r="O323">
        <f t="shared" ref="O323:O386" si="22">ROUND(K323,0)</f>
        <v>31</v>
      </c>
    </row>
    <row r="324" spans="1:15" ht="13.2" customHeight="1" x14ac:dyDescent="0.25">
      <c r="A324">
        <v>21145</v>
      </c>
      <c r="B324">
        <v>321000</v>
      </c>
      <c r="C324">
        <v>6072000</v>
      </c>
      <c r="D324">
        <v>322000</v>
      </c>
      <c r="E324">
        <v>6073000</v>
      </c>
      <c r="F324">
        <v>37602.25078286435</v>
      </c>
      <c r="G324">
        <v>494</v>
      </c>
      <c r="H324">
        <v>1</v>
      </c>
      <c r="I324">
        <v>30</v>
      </c>
      <c r="J324">
        <v>30</v>
      </c>
      <c r="K324">
        <v>37.602250782864353</v>
      </c>
      <c r="L324">
        <f t="shared" si="21"/>
        <v>1.5754874761577654E-2</v>
      </c>
      <c r="O324">
        <f t="shared" si="22"/>
        <v>38</v>
      </c>
    </row>
    <row r="325" spans="1:15" ht="13.2" customHeight="1" x14ac:dyDescent="0.25">
      <c r="A325">
        <v>21146</v>
      </c>
      <c r="B325">
        <v>321000</v>
      </c>
      <c r="C325">
        <v>6073000</v>
      </c>
      <c r="D325">
        <v>322000</v>
      </c>
      <c r="E325">
        <v>6073999.9999999991</v>
      </c>
      <c r="F325">
        <v>23279.657161284409</v>
      </c>
      <c r="G325">
        <v>212</v>
      </c>
      <c r="H325">
        <v>1</v>
      </c>
      <c r="I325">
        <v>30</v>
      </c>
      <c r="J325">
        <v>30</v>
      </c>
      <c r="K325">
        <v>23.279657161284408</v>
      </c>
      <c r="L325">
        <f t="shared" si="21"/>
        <v>3.8460711351978469E-2</v>
      </c>
      <c r="O325">
        <f t="shared" si="22"/>
        <v>23</v>
      </c>
    </row>
    <row r="326" spans="1:15" ht="13.2" customHeight="1" x14ac:dyDescent="0.25">
      <c r="A326">
        <v>21147</v>
      </c>
      <c r="B326">
        <v>321000</v>
      </c>
      <c r="C326">
        <v>6073999.9999999991</v>
      </c>
      <c r="D326">
        <v>322000</v>
      </c>
      <c r="E326">
        <v>6075000</v>
      </c>
      <c r="F326">
        <v>36046.336011098858</v>
      </c>
      <c r="G326">
        <v>417</v>
      </c>
      <c r="H326">
        <v>1</v>
      </c>
      <c r="I326">
        <v>30</v>
      </c>
      <c r="J326">
        <v>30</v>
      </c>
      <c r="K326">
        <v>36.046336011098859</v>
      </c>
      <c r="L326">
        <f t="shared" si="21"/>
        <v>1.9041188309772743E-2</v>
      </c>
      <c r="O326">
        <f t="shared" si="22"/>
        <v>36</v>
      </c>
    </row>
    <row r="327" spans="1:15" ht="13.2" customHeight="1" x14ac:dyDescent="0.25">
      <c r="A327">
        <v>21152</v>
      </c>
      <c r="B327">
        <v>321000</v>
      </c>
      <c r="C327">
        <v>6079000</v>
      </c>
      <c r="D327">
        <v>322000</v>
      </c>
      <c r="E327">
        <v>6080000</v>
      </c>
      <c r="F327">
        <v>38781.159192275867</v>
      </c>
      <c r="G327">
        <v>550</v>
      </c>
      <c r="H327">
        <v>1</v>
      </c>
      <c r="I327">
        <v>30</v>
      </c>
      <c r="J327">
        <v>30</v>
      </c>
      <c r="K327">
        <v>38.781159192275872</v>
      </c>
      <c r="L327">
        <f t="shared" si="21"/>
        <v>1.3444731233283975E-2</v>
      </c>
      <c r="O327">
        <f t="shared" si="22"/>
        <v>39</v>
      </c>
    </row>
    <row r="328" spans="1:15" ht="13.2" customHeight="1" x14ac:dyDescent="0.25">
      <c r="A328">
        <v>21153</v>
      </c>
      <c r="B328">
        <v>321000</v>
      </c>
      <c r="C328">
        <v>6080000</v>
      </c>
      <c r="D328">
        <v>322000</v>
      </c>
      <c r="E328">
        <v>6081000</v>
      </c>
      <c r="F328">
        <v>38681.410757904472</v>
      </c>
      <c r="G328">
        <v>545</v>
      </c>
      <c r="H328">
        <v>1</v>
      </c>
      <c r="I328">
        <v>30</v>
      </c>
      <c r="J328">
        <v>30</v>
      </c>
      <c r="K328">
        <v>38.681410757904473</v>
      </c>
      <c r="L328">
        <f t="shared" si="21"/>
        <v>1.363315480242434E-2</v>
      </c>
      <c r="O328">
        <f t="shared" si="22"/>
        <v>39</v>
      </c>
    </row>
    <row r="329" spans="1:15" ht="13.2" customHeight="1" x14ac:dyDescent="0.25">
      <c r="A329">
        <v>21154</v>
      </c>
      <c r="B329">
        <v>321000</v>
      </c>
      <c r="C329">
        <v>6081000</v>
      </c>
      <c r="D329">
        <v>322000</v>
      </c>
      <c r="E329">
        <v>6081999.9999999991</v>
      </c>
      <c r="F329">
        <v>42961.973298414458</v>
      </c>
      <c r="G329">
        <v>682</v>
      </c>
      <c r="H329">
        <v>1</v>
      </c>
      <c r="I329">
        <v>30</v>
      </c>
      <c r="J329">
        <v>30</v>
      </c>
      <c r="K329">
        <v>42.961973298414463</v>
      </c>
      <c r="L329">
        <f t="shared" si="21"/>
        <v>6.9027664913493287E-3</v>
      </c>
      <c r="O329">
        <f t="shared" si="22"/>
        <v>43</v>
      </c>
    </row>
    <row r="330" spans="1:15" ht="13.2" customHeight="1" x14ac:dyDescent="0.25">
      <c r="A330">
        <v>21155</v>
      </c>
      <c r="B330">
        <v>321000</v>
      </c>
      <c r="C330">
        <v>6081999.9999999991</v>
      </c>
      <c r="D330">
        <v>322000</v>
      </c>
      <c r="E330">
        <v>6083000</v>
      </c>
      <c r="F330">
        <v>40854.317717760343</v>
      </c>
      <c r="G330">
        <v>631</v>
      </c>
      <c r="H330">
        <v>1</v>
      </c>
      <c r="I330">
        <v>30</v>
      </c>
      <c r="J330">
        <v>30</v>
      </c>
      <c r="K330">
        <v>40.854317717760352</v>
      </c>
      <c r="L330">
        <f t="shared" si="21"/>
        <v>9.8586847995971276E-3</v>
      </c>
      <c r="O330">
        <f t="shared" si="22"/>
        <v>41</v>
      </c>
    </row>
    <row r="331" spans="1:15" ht="13.2" customHeight="1" x14ac:dyDescent="0.25">
      <c r="A331">
        <v>21156</v>
      </c>
      <c r="B331">
        <v>321000</v>
      </c>
      <c r="C331">
        <v>6083000</v>
      </c>
      <c r="D331">
        <v>322000</v>
      </c>
      <c r="E331">
        <v>6084000</v>
      </c>
      <c r="F331">
        <v>21397.73215706084</v>
      </c>
      <c r="G331">
        <v>242</v>
      </c>
      <c r="H331">
        <v>1</v>
      </c>
      <c r="I331">
        <v>30</v>
      </c>
      <c r="J331">
        <v>30</v>
      </c>
      <c r="K331">
        <v>21.39773215706084</v>
      </c>
      <c r="L331">
        <f t="shared" si="21"/>
        <v>3.7520826424321231E-2</v>
      </c>
      <c r="O331">
        <f t="shared" si="22"/>
        <v>21</v>
      </c>
    </row>
    <row r="332" spans="1:15" ht="13.2" customHeight="1" x14ac:dyDescent="0.25">
      <c r="A332">
        <v>21157</v>
      </c>
      <c r="B332">
        <v>321000</v>
      </c>
      <c r="C332">
        <v>6084000</v>
      </c>
      <c r="D332">
        <v>322000</v>
      </c>
      <c r="E332">
        <v>6085000</v>
      </c>
      <c r="F332">
        <v>17508.907484475141</v>
      </c>
      <c r="G332">
        <v>171</v>
      </c>
      <c r="H332">
        <v>1</v>
      </c>
      <c r="I332">
        <v>30</v>
      </c>
      <c r="J332">
        <v>30</v>
      </c>
      <c r="K332">
        <v>17.508907484475142</v>
      </c>
      <c r="L332">
        <f t="shared" si="21"/>
        <v>3.2113209265549378E-2</v>
      </c>
      <c r="O332">
        <f t="shared" si="22"/>
        <v>18</v>
      </c>
    </row>
    <row r="333" spans="1:15" ht="13.2" customHeight="1" x14ac:dyDescent="0.25">
      <c r="A333">
        <v>21158</v>
      </c>
      <c r="B333">
        <v>321000</v>
      </c>
      <c r="C333">
        <v>6085000</v>
      </c>
      <c r="D333">
        <v>322000</v>
      </c>
      <c r="E333">
        <v>6086000.0000000009</v>
      </c>
      <c r="F333">
        <v>21743.410717811199</v>
      </c>
      <c r="G333">
        <v>201</v>
      </c>
      <c r="H333">
        <v>1</v>
      </c>
      <c r="I333">
        <v>30</v>
      </c>
      <c r="J333">
        <v>30</v>
      </c>
      <c r="K333">
        <v>21.743410717811201</v>
      </c>
      <c r="L333">
        <f t="shared" si="21"/>
        <v>3.7785053704672167E-2</v>
      </c>
      <c r="O333">
        <f t="shared" si="22"/>
        <v>22</v>
      </c>
    </row>
    <row r="334" spans="1:15" ht="13.2" customHeight="1" x14ac:dyDescent="0.25">
      <c r="A334">
        <v>21159</v>
      </c>
      <c r="B334">
        <v>321000</v>
      </c>
      <c r="C334">
        <v>6086000.0000000009</v>
      </c>
      <c r="D334">
        <v>322000</v>
      </c>
      <c r="E334">
        <v>6087000</v>
      </c>
      <c r="F334">
        <v>28690.32092320787</v>
      </c>
      <c r="G334">
        <v>407</v>
      </c>
      <c r="H334">
        <v>1</v>
      </c>
      <c r="I334">
        <v>30</v>
      </c>
      <c r="J334">
        <v>30</v>
      </c>
      <c r="K334">
        <v>28.690320923207871</v>
      </c>
      <c r="L334">
        <f t="shared" si="21"/>
        <v>3.4364559668349406E-2</v>
      </c>
      <c r="O334">
        <f t="shared" si="22"/>
        <v>29</v>
      </c>
    </row>
    <row r="335" spans="1:15" ht="13.2" customHeight="1" x14ac:dyDescent="0.25">
      <c r="A335">
        <v>21160</v>
      </c>
      <c r="B335">
        <v>321000</v>
      </c>
      <c r="C335">
        <v>6087000</v>
      </c>
      <c r="D335">
        <v>322000</v>
      </c>
      <c r="E335">
        <v>6088000</v>
      </c>
      <c r="F335">
        <v>28398.76326020054</v>
      </c>
      <c r="G335">
        <v>405</v>
      </c>
      <c r="H335">
        <v>1</v>
      </c>
      <c r="I335">
        <v>30</v>
      </c>
      <c r="J335">
        <v>30</v>
      </c>
      <c r="K335">
        <v>28.398763260200539</v>
      </c>
      <c r="L335">
        <f t="shared" si="21"/>
        <v>3.4814855197845031E-2</v>
      </c>
      <c r="O335">
        <f t="shared" si="22"/>
        <v>28</v>
      </c>
    </row>
    <row r="336" spans="1:15" ht="13.2" customHeight="1" x14ac:dyDescent="0.25">
      <c r="A336">
        <v>21161</v>
      </c>
      <c r="B336">
        <v>321000</v>
      </c>
      <c r="C336">
        <v>6088000</v>
      </c>
      <c r="D336">
        <v>322000</v>
      </c>
      <c r="E336">
        <v>6089000</v>
      </c>
      <c r="F336">
        <v>36411.913844857787</v>
      </c>
      <c r="G336">
        <v>411</v>
      </c>
      <c r="H336">
        <v>1</v>
      </c>
      <c r="I336">
        <v>30</v>
      </c>
      <c r="J336">
        <v>30</v>
      </c>
      <c r="K336">
        <v>36.411913844857793</v>
      </c>
      <c r="L336">
        <f t="shared" si="21"/>
        <v>1.8249115148558141E-2</v>
      </c>
      <c r="O336">
        <f t="shared" si="22"/>
        <v>36</v>
      </c>
    </row>
    <row r="337" spans="1:15" ht="13.2" customHeight="1" x14ac:dyDescent="0.25">
      <c r="A337">
        <v>21162</v>
      </c>
      <c r="B337">
        <v>321000</v>
      </c>
      <c r="C337">
        <v>6089000</v>
      </c>
      <c r="D337">
        <v>322000</v>
      </c>
      <c r="E337">
        <v>6089999.9999999991</v>
      </c>
      <c r="F337">
        <v>38990.247082759117</v>
      </c>
      <c r="G337">
        <v>587</v>
      </c>
      <c r="H337">
        <v>1</v>
      </c>
      <c r="I337">
        <v>30</v>
      </c>
      <c r="J337">
        <v>30</v>
      </c>
      <c r="K337">
        <v>38.990247082759133</v>
      </c>
      <c r="L337">
        <f t="shared" si="21"/>
        <v>1.3054248702446159E-2</v>
      </c>
      <c r="O337">
        <f t="shared" si="22"/>
        <v>39</v>
      </c>
    </row>
    <row r="338" spans="1:15" ht="13.2" customHeight="1" x14ac:dyDescent="0.25">
      <c r="A338">
        <v>21163</v>
      </c>
      <c r="B338">
        <v>321000</v>
      </c>
      <c r="C338">
        <v>6089999.9999999991</v>
      </c>
      <c r="D338">
        <v>322000</v>
      </c>
      <c r="E338">
        <v>6091000</v>
      </c>
      <c r="F338">
        <v>39481.970975441538</v>
      </c>
      <c r="G338">
        <v>515</v>
      </c>
      <c r="H338">
        <v>1</v>
      </c>
      <c r="I338">
        <v>30</v>
      </c>
      <c r="J338">
        <v>30</v>
      </c>
      <c r="K338">
        <v>39.481970975441541</v>
      </c>
      <c r="L338">
        <f t="shared" si="21"/>
        <v>1.2160513001693301E-2</v>
      </c>
      <c r="O338">
        <f t="shared" si="22"/>
        <v>39</v>
      </c>
    </row>
    <row r="339" spans="1:15" ht="13.2" customHeight="1" x14ac:dyDescent="0.25">
      <c r="A339">
        <v>21164</v>
      </c>
      <c r="B339">
        <v>321000</v>
      </c>
      <c r="C339">
        <v>6091000</v>
      </c>
      <c r="D339">
        <v>322000</v>
      </c>
      <c r="E339">
        <v>6092000</v>
      </c>
      <c r="F339">
        <v>26680.647329145158</v>
      </c>
      <c r="G339">
        <v>323</v>
      </c>
      <c r="H339">
        <v>1</v>
      </c>
      <c r="I339">
        <v>30</v>
      </c>
      <c r="J339">
        <v>30</v>
      </c>
      <c r="K339">
        <v>26.68064732914516</v>
      </c>
      <c r="L339">
        <f t="shared" si="21"/>
        <v>3.6991235520616249E-2</v>
      </c>
      <c r="O339">
        <f t="shared" si="22"/>
        <v>27</v>
      </c>
    </row>
    <row r="340" spans="1:15" ht="13.2" customHeight="1" x14ac:dyDescent="0.25">
      <c r="A340">
        <v>21424</v>
      </c>
      <c r="B340">
        <v>322000</v>
      </c>
      <c r="C340">
        <v>6063000</v>
      </c>
      <c r="D340">
        <v>323000</v>
      </c>
      <c r="E340">
        <v>6064000</v>
      </c>
      <c r="F340">
        <v>24598.00478923857</v>
      </c>
      <c r="G340">
        <v>308</v>
      </c>
      <c r="H340">
        <v>1</v>
      </c>
      <c r="I340">
        <v>30</v>
      </c>
      <c r="J340">
        <v>30</v>
      </c>
      <c r="K340">
        <v>24.598004789238569</v>
      </c>
      <c r="L340">
        <f t="shared" si="21"/>
        <v>3.8371772497789926E-2</v>
      </c>
      <c r="O340">
        <f t="shared" si="22"/>
        <v>25</v>
      </c>
    </row>
    <row r="341" spans="1:15" ht="13.2" customHeight="1" x14ac:dyDescent="0.25">
      <c r="A341">
        <v>21425</v>
      </c>
      <c r="B341">
        <v>322000</v>
      </c>
      <c r="C341">
        <v>6064000</v>
      </c>
      <c r="D341">
        <v>323000</v>
      </c>
      <c r="E341">
        <v>6065000</v>
      </c>
      <c r="F341">
        <v>35339.149932658649</v>
      </c>
      <c r="G341">
        <v>410</v>
      </c>
      <c r="H341">
        <v>1</v>
      </c>
      <c r="I341">
        <v>30</v>
      </c>
      <c r="J341">
        <v>30</v>
      </c>
      <c r="K341">
        <v>35.33914993265865</v>
      </c>
      <c r="L341">
        <f t="shared" si="21"/>
        <v>2.0599392065898357E-2</v>
      </c>
      <c r="O341">
        <f t="shared" si="22"/>
        <v>35</v>
      </c>
    </row>
    <row r="342" spans="1:15" ht="13.2" customHeight="1" x14ac:dyDescent="0.25">
      <c r="A342">
        <v>21426</v>
      </c>
      <c r="B342">
        <v>322000</v>
      </c>
      <c r="C342">
        <v>6065000</v>
      </c>
      <c r="D342">
        <v>323000</v>
      </c>
      <c r="E342">
        <v>6065999.9999999991</v>
      </c>
      <c r="F342">
        <v>32658.097202684639</v>
      </c>
      <c r="G342">
        <v>325</v>
      </c>
      <c r="H342">
        <v>1</v>
      </c>
      <c r="I342">
        <v>30</v>
      </c>
      <c r="J342">
        <v>30</v>
      </c>
      <c r="K342">
        <v>32.658097202684637</v>
      </c>
      <c r="L342">
        <f t="shared" si="21"/>
        <v>2.6606648036018251E-2</v>
      </c>
      <c r="O342">
        <f t="shared" si="22"/>
        <v>33</v>
      </c>
    </row>
    <row r="343" spans="1:15" ht="13.2" customHeight="1" x14ac:dyDescent="0.25">
      <c r="A343">
        <v>21427</v>
      </c>
      <c r="B343">
        <v>322000</v>
      </c>
      <c r="C343">
        <v>6065999.9999999991</v>
      </c>
      <c r="D343">
        <v>323000</v>
      </c>
      <c r="E343">
        <v>6067000</v>
      </c>
      <c r="F343">
        <v>21922.169006679971</v>
      </c>
      <c r="G343">
        <v>274</v>
      </c>
      <c r="H343">
        <v>1</v>
      </c>
      <c r="I343">
        <v>30</v>
      </c>
      <c r="J343">
        <v>30</v>
      </c>
      <c r="K343">
        <v>21.922169006679979</v>
      </c>
      <c r="L343">
        <f t="shared" si="21"/>
        <v>3.7905869116862605E-2</v>
      </c>
      <c r="O343">
        <f t="shared" si="22"/>
        <v>22</v>
      </c>
    </row>
    <row r="344" spans="1:15" ht="13.2" customHeight="1" x14ac:dyDescent="0.25">
      <c r="A344">
        <v>21428</v>
      </c>
      <c r="B344">
        <v>322000</v>
      </c>
      <c r="C344">
        <v>6067000</v>
      </c>
      <c r="D344">
        <v>323000</v>
      </c>
      <c r="E344">
        <v>6068000</v>
      </c>
      <c r="F344">
        <v>42627.129102948697</v>
      </c>
      <c r="G344">
        <v>543</v>
      </c>
      <c r="H344">
        <v>1</v>
      </c>
      <c r="I344">
        <v>30</v>
      </c>
      <c r="J344">
        <v>30</v>
      </c>
      <c r="K344">
        <v>42.627129102948693</v>
      </c>
      <c r="L344">
        <f t="shared" si="21"/>
        <v>7.3251442670545074E-3</v>
      </c>
      <c r="O344">
        <f t="shared" si="22"/>
        <v>43</v>
      </c>
    </row>
    <row r="345" spans="1:15" ht="13.2" customHeight="1" x14ac:dyDescent="0.25">
      <c r="A345">
        <v>21429</v>
      </c>
      <c r="B345">
        <v>322000</v>
      </c>
      <c r="C345">
        <v>6068000</v>
      </c>
      <c r="D345">
        <v>323000</v>
      </c>
      <c r="E345">
        <v>6069000</v>
      </c>
      <c r="F345">
        <v>27891.41003965808</v>
      </c>
      <c r="G345">
        <v>265</v>
      </c>
      <c r="H345">
        <v>1</v>
      </c>
      <c r="I345">
        <v>30</v>
      </c>
      <c r="J345">
        <v>30</v>
      </c>
      <c r="K345">
        <v>27.89141003965808</v>
      </c>
      <c r="L345">
        <f t="shared" si="21"/>
        <v>3.5545392891894206E-2</v>
      </c>
      <c r="O345">
        <f t="shared" si="22"/>
        <v>28</v>
      </c>
    </row>
    <row r="346" spans="1:15" ht="13.2" customHeight="1" x14ac:dyDescent="0.25">
      <c r="A346">
        <v>21430</v>
      </c>
      <c r="B346">
        <v>322000</v>
      </c>
      <c r="C346">
        <v>6069000</v>
      </c>
      <c r="D346">
        <v>323000</v>
      </c>
      <c r="E346">
        <v>6070000.0000000009</v>
      </c>
      <c r="F346">
        <v>15365.668868454941</v>
      </c>
      <c r="G346">
        <v>97</v>
      </c>
      <c r="H346">
        <v>1</v>
      </c>
      <c r="I346">
        <v>30</v>
      </c>
      <c r="J346">
        <v>30</v>
      </c>
      <c r="K346">
        <v>15.365668868454939</v>
      </c>
      <c r="L346">
        <f t="shared" si="21"/>
        <v>2.7751596401865732E-2</v>
      </c>
      <c r="O346">
        <f t="shared" si="22"/>
        <v>15</v>
      </c>
    </row>
    <row r="347" spans="1:15" ht="13.2" customHeight="1" x14ac:dyDescent="0.25">
      <c r="A347">
        <v>21431</v>
      </c>
      <c r="B347">
        <v>322000</v>
      </c>
      <c r="C347">
        <v>6070000.0000000009</v>
      </c>
      <c r="D347">
        <v>323000</v>
      </c>
      <c r="E347">
        <v>6071000</v>
      </c>
      <c r="F347">
        <v>12521.24170678207</v>
      </c>
      <c r="G347">
        <v>124</v>
      </c>
      <c r="H347">
        <v>1</v>
      </c>
      <c r="I347">
        <v>30</v>
      </c>
      <c r="J347">
        <v>30</v>
      </c>
      <c r="K347">
        <v>12.521241706782069</v>
      </c>
      <c r="L347">
        <f t="shared" si="21"/>
        <v>2.1402265720678996E-2</v>
      </c>
      <c r="O347">
        <f t="shared" si="22"/>
        <v>13</v>
      </c>
    </row>
    <row r="348" spans="1:15" ht="13.2" customHeight="1" x14ac:dyDescent="0.25">
      <c r="A348">
        <v>21432</v>
      </c>
      <c r="B348">
        <v>322000</v>
      </c>
      <c r="C348">
        <v>6071000</v>
      </c>
      <c r="D348">
        <v>323000</v>
      </c>
      <c r="E348">
        <v>6072000</v>
      </c>
      <c r="F348">
        <v>21817.42969917542</v>
      </c>
      <c r="G348">
        <v>243</v>
      </c>
      <c r="H348">
        <v>1</v>
      </c>
      <c r="I348">
        <v>30</v>
      </c>
      <c r="J348">
        <v>30</v>
      </c>
      <c r="K348">
        <v>21.81742969917542</v>
      </c>
      <c r="L348">
        <f t="shared" si="21"/>
        <v>3.7836399273756142E-2</v>
      </c>
      <c r="O348">
        <f t="shared" si="22"/>
        <v>22</v>
      </c>
    </row>
    <row r="349" spans="1:15" ht="13.2" customHeight="1" x14ac:dyDescent="0.25">
      <c r="A349">
        <v>21433</v>
      </c>
      <c r="B349">
        <v>322000</v>
      </c>
      <c r="C349">
        <v>6072000</v>
      </c>
      <c r="D349">
        <v>323000</v>
      </c>
      <c r="E349">
        <v>6073000</v>
      </c>
      <c r="F349">
        <v>40606.554688139287</v>
      </c>
      <c r="G349">
        <v>569</v>
      </c>
      <c r="H349">
        <v>1</v>
      </c>
      <c r="I349">
        <v>30</v>
      </c>
      <c r="J349">
        <v>30</v>
      </c>
      <c r="K349">
        <v>40.60655468813929</v>
      </c>
      <c r="L349">
        <f t="shared" si="21"/>
        <v>1.0252637132757715E-2</v>
      </c>
      <c r="O349">
        <f t="shared" si="22"/>
        <v>41</v>
      </c>
    </row>
    <row r="350" spans="1:15" ht="13.2" customHeight="1" x14ac:dyDescent="0.25">
      <c r="A350">
        <v>21434</v>
      </c>
      <c r="B350">
        <v>322000</v>
      </c>
      <c r="C350">
        <v>6073000</v>
      </c>
      <c r="D350">
        <v>323000</v>
      </c>
      <c r="E350">
        <v>6073999.9999999991</v>
      </c>
      <c r="F350">
        <v>32917.966783916883</v>
      </c>
      <c r="G350">
        <v>409</v>
      </c>
      <c r="H350">
        <v>1</v>
      </c>
      <c r="I350">
        <v>30</v>
      </c>
      <c r="J350">
        <v>30</v>
      </c>
      <c r="K350">
        <v>32.917966783916867</v>
      </c>
      <c r="L350">
        <f t="shared" si="21"/>
        <v>2.6030975734178514E-2</v>
      </c>
      <c r="O350">
        <f t="shared" si="22"/>
        <v>33</v>
      </c>
    </row>
    <row r="351" spans="1:15" ht="13.2" customHeight="1" x14ac:dyDescent="0.25">
      <c r="A351">
        <v>21435</v>
      </c>
      <c r="B351">
        <v>322000</v>
      </c>
      <c r="C351">
        <v>6073999.9999999991</v>
      </c>
      <c r="D351">
        <v>323000</v>
      </c>
      <c r="E351">
        <v>6075000</v>
      </c>
      <c r="F351">
        <v>36074.114088375223</v>
      </c>
      <c r="G351">
        <v>440</v>
      </c>
      <c r="H351">
        <v>1</v>
      </c>
      <c r="I351">
        <v>30</v>
      </c>
      <c r="J351">
        <v>30</v>
      </c>
      <c r="K351">
        <v>36.074114088375218</v>
      </c>
      <c r="L351">
        <f t="shared" si="21"/>
        <v>1.8980644263943251E-2</v>
      </c>
      <c r="O351">
        <f t="shared" si="22"/>
        <v>36</v>
      </c>
    </row>
    <row r="352" spans="1:15" ht="13.2" customHeight="1" x14ac:dyDescent="0.25">
      <c r="A352">
        <v>21436</v>
      </c>
      <c r="B352">
        <v>322000</v>
      </c>
      <c r="C352">
        <v>6075000</v>
      </c>
      <c r="D352">
        <v>323000</v>
      </c>
      <c r="E352">
        <v>6076000</v>
      </c>
      <c r="F352">
        <v>27091.479967650019</v>
      </c>
      <c r="G352">
        <v>262</v>
      </c>
      <c r="H352">
        <v>1</v>
      </c>
      <c r="I352">
        <v>30</v>
      </c>
      <c r="J352">
        <v>30</v>
      </c>
      <c r="K352">
        <v>27.09147996765002</v>
      </c>
      <c r="L352">
        <f t="shared" si="21"/>
        <v>3.6550053433489577E-2</v>
      </c>
      <c r="O352">
        <f t="shared" si="22"/>
        <v>27</v>
      </c>
    </row>
    <row r="353" spans="1:15" ht="13.2" customHeight="1" x14ac:dyDescent="0.25">
      <c r="A353">
        <v>21440</v>
      </c>
      <c r="B353">
        <v>322000</v>
      </c>
      <c r="C353">
        <v>6079000</v>
      </c>
      <c r="D353">
        <v>323000</v>
      </c>
      <c r="E353">
        <v>6080000</v>
      </c>
      <c r="F353">
        <v>33454.836893249652</v>
      </c>
      <c r="G353">
        <v>556</v>
      </c>
      <c r="H353">
        <v>1</v>
      </c>
      <c r="I353">
        <v>30</v>
      </c>
      <c r="J353">
        <v>30</v>
      </c>
      <c r="K353">
        <v>33.454836893249642</v>
      </c>
      <c r="L353">
        <f t="shared" si="21"/>
        <v>2.4831314506973429E-2</v>
      </c>
      <c r="O353">
        <f t="shared" si="22"/>
        <v>33</v>
      </c>
    </row>
    <row r="354" spans="1:15" ht="13.2" customHeight="1" x14ac:dyDescent="0.25">
      <c r="A354">
        <v>21441</v>
      </c>
      <c r="B354">
        <v>322000</v>
      </c>
      <c r="C354">
        <v>6080000</v>
      </c>
      <c r="D354">
        <v>323000</v>
      </c>
      <c r="E354">
        <v>6081000</v>
      </c>
      <c r="F354">
        <v>35398.919100383013</v>
      </c>
      <c r="G354">
        <v>465</v>
      </c>
      <c r="H354">
        <v>1</v>
      </c>
      <c r="I354">
        <v>30</v>
      </c>
      <c r="J354">
        <v>30</v>
      </c>
      <c r="K354">
        <v>35.398919100382997</v>
      </c>
      <c r="L354">
        <f t="shared" si="21"/>
        <v>2.0466592095610348E-2</v>
      </c>
      <c r="O354">
        <f t="shared" si="22"/>
        <v>35</v>
      </c>
    </row>
    <row r="355" spans="1:15" ht="13.2" customHeight="1" x14ac:dyDescent="0.25">
      <c r="A355">
        <v>21442</v>
      </c>
      <c r="B355">
        <v>322000</v>
      </c>
      <c r="C355">
        <v>6081000</v>
      </c>
      <c r="D355">
        <v>323000</v>
      </c>
      <c r="E355">
        <v>6081999.9999999991</v>
      </c>
      <c r="F355">
        <v>42892.889716288897</v>
      </c>
      <c r="G355">
        <v>745</v>
      </c>
      <c r="H355">
        <v>1</v>
      </c>
      <c r="I355">
        <v>30</v>
      </c>
      <c r="J355">
        <v>30</v>
      </c>
      <c r="K355">
        <v>42.892889716288899</v>
      </c>
      <c r="L355">
        <f t="shared" si="21"/>
        <v>6.9884652670262519E-3</v>
      </c>
      <c r="O355">
        <f t="shared" si="22"/>
        <v>43</v>
      </c>
    </row>
    <row r="356" spans="1:15" ht="13.2" customHeight="1" x14ac:dyDescent="0.25">
      <c r="A356">
        <v>21443</v>
      </c>
      <c r="B356">
        <v>322000</v>
      </c>
      <c r="C356">
        <v>6081999.9999999991</v>
      </c>
      <c r="D356">
        <v>323000</v>
      </c>
      <c r="E356">
        <v>6083000</v>
      </c>
      <c r="F356">
        <v>42506.885793046349</v>
      </c>
      <c r="G356">
        <v>904</v>
      </c>
      <c r="H356">
        <v>1</v>
      </c>
      <c r="I356">
        <v>30</v>
      </c>
      <c r="J356">
        <v>30</v>
      </c>
      <c r="K356">
        <v>42.506885793046351</v>
      </c>
      <c r="L356">
        <f t="shared" si="21"/>
        <v>7.4811409927141147E-3</v>
      </c>
      <c r="O356">
        <f t="shared" si="22"/>
        <v>43</v>
      </c>
    </row>
    <row r="357" spans="1:15" ht="13.2" customHeight="1" x14ac:dyDescent="0.25">
      <c r="A357">
        <v>21444</v>
      </c>
      <c r="B357">
        <v>322000</v>
      </c>
      <c r="C357">
        <v>6083000</v>
      </c>
      <c r="D357">
        <v>323000</v>
      </c>
      <c r="E357">
        <v>6084000</v>
      </c>
      <c r="F357">
        <v>34641.000490897823</v>
      </c>
      <c r="G357">
        <v>532</v>
      </c>
      <c r="H357">
        <v>1</v>
      </c>
      <c r="I357">
        <v>30</v>
      </c>
      <c r="J357">
        <v>30</v>
      </c>
      <c r="K357">
        <v>34.641000490897817</v>
      </c>
      <c r="L357">
        <f t="shared" si="21"/>
        <v>2.2161237746383504E-2</v>
      </c>
      <c r="O357">
        <f t="shared" si="22"/>
        <v>35</v>
      </c>
    </row>
    <row r="358" spans="1:15" ht="13.2" customHeight="1" x14ac:dyDescent="0.25">
      <c r="A358">
        <v>21445</v>
      </c>
      <c r="B358">
        <v>322000</v>
      </c>
      <c r="C358">
        <v>6084000</v>
      </c>
      <c r="D358">
        <v>323000</v>
      </c>
      <c r="E358">
        <v>6085000</v>
      </c>
      <c r="F358">
        <v>36768.23151311322</v>
      </c>
      <c r="G358">
        <v>435</v>
      </c>
      <c r="H358">
        <v>1</v>
      </c>
      <c r="I358">
        <v>30</v>
      </c>
      <c r="J358">
        <v>30</v>
      </c>
      <c r="K358">
        <v>36.768231513113221</v>
      </c>
      <c r="L358">
        <f t="shared" si="21"/>
        <v>1.7487863988893338E-2</v>
      </c>
      <c r="O358">
        <f t="shared" si="22"/>
        <v>37</v>
      </c>
    </row>
    <row r="359" spans="1:15" ht="13.2" customHeight="1" x14ac:dyDescent="0.25">
      <c r="A359">
        <v>21446</v>
      </c>
      <c r="B359">
        <v>322000</v>
      </c>
      <c r="C359">
        <v>6085000</v>
      </c>
      <c r="D359">
        <v>323000</v>
      </c>
      <c r="E359">
        <v>6086000.0000000009</v>
      </c>
      <c r="F359">
        <v>28118.344074349188</v>
      </c>
      <c r="G359">
        <v>276</v>
      </c>
      <c r="H359">
        <v>1</v>
      </c>
      <c r="I359">
        <v>30</v>
      </c>
      <c r="J359">
        <v>30</v>
      </c>
      <c r="K359">
        <v>28.118344074349189</v>
      </c>
      <c r="L359">
        <f t="shared" si="21"/>
        <v>3.5227192365029997E-2</v>
      </c>
      <c r="O359">
        <f t="shared" si="22"/>
        <v>28</v>
      </c>
    </row>
    <row r="360" spans="1:15" ht="13.2" customHeight="1" x14ac:dyDescent="0.25">
      <c r="A360">
        <v>21447</v>
      </c>
      <c r="B360">
        <v>322000</v>
      </c>
      <c r="C360">
        <v>6086000.0000000009</v>
      </c>
      <c r="D360">
        <v>323000</v>
      </c>
      <c r="E360">
        <v>6087000</v>
      </c>
      <c r="F360">
        <v>22473.37830769525</v>
      </c>
      <c r="G360">
        <v>180</v>
      </c>
      <c r="H360">
        <v>1</v>
      </c>
      <c r="I360">
        <v>30</v>
      </c>
      <c r="J360">
        <v>30</v>
      </c>
      <c r="K360">
        <v>22.473378307695249</v>
      </c>
      <c r="L360">
        <f t="shared" si="21"/>
        <v>3.8209186704090153E-2</v>
      </c>
      <c r="O360">
        <f t="shared" si="22"/>
        <v>22</v>
      </c>
    </row>
    <row r="361" spans="1:15" ht="13.2" customHeight="1" x14ac:dyDescent="0.25">
      <c r="A361">
        <v>21448</v>
      </c>
      <c r="B361">
        <v>322000</v>
      </c>
      <c r="C361">
        <v>6087000</v>
      </c>
      <c r="D361">
        <v>323000</v>
      </c>
      <c r="E361">
        <v>6088000</v>
      </c>
      <c r="F361">
        <v>17154.89700079455</v>
      </c>
      <c r="G361">
        <v>213</v>
      </c>
      <c r="H361">
        <v>1</v>
      </c>
      <c r="I361">
        <v>30</v>
      </c>
      <c r="J361">
        <v>30</v>
      </c>
      <c r="K361">
        <v>17.154897000794548</v>
      </c>
      <c r="L361">
        <f t="shared" si="21"/>
        <v>3.1440777674401885E-2</v>
      </c>
      <c r="O361">
        <f t="shared" si="22"/>
        <v>17</v>
      </c>
    </row>
    <row r="362" spans="1:15" ht="13.2" customHeight="1" x14ac:dyDescent="0.25">
      <c r="A362">
        <v>21449</v>
      </c>
      <c r="B362">
        <v>322000</v>
      </c>
      <c r="C362">
        <v>6088000</v>
      </c>
      <c r="D362">
        <v>323000</v>
      </c>
      <c r="E362">
        <v>6089000</v>
      </c>
      <c r="F362">
        <v>44346.700309068059</v>
      </c>
      <c r="G362">
        <v>774</v>
      </c>
      <c r="H362">
        <v>1</v>
      </c>
      <c r="I362">
        <v>30</v>
      </c>
      <c r="J362">
        <v>30</v>
      </c>
      <c r="K362">
        <v>44.346700309068062</v>
      </c>
      <c r="L362">
        <f t="shared" si="21"/>
        <v>5.3400125218342597E-3</v>
      </c>
      <c r="O362">
        <f t="shared" si="22"/>
        <v>44</v>
      </c>
    </row>
    <row r="363" spans="1:15" ht="13.2" customHeight="1" x14ac:dyDescent="0.25">
      <c r="A363">
        <v>21450</v>
      </c>
      <c r="B363">
        <v>322000</v>
      </c>
      <c r="C363">
        <v>6089000</v>
      </c>
      <c r="D363">
        <v>323000</v>
      </c>
      <c r="E363">
        <v>6089999.9999999991</v>
      </c>
      <c r="F363">
        <v>43222.065797845476</v>
      </c>
      <c r="G363">
        <v>750</v>
      </c>
      <c r="H363">
        <v>1</v>
      </c>
      <c r="I363">
        <v>30</v>
      </c>
      <c r="J363">
        <v>30</v>
      </c>
      <c r="K363">
        <v>43.222065797845481</v>
      </c>
      <c r="L363">
        <f t="shared" si="21"/>
        <v>6.5868132857093871E-3</v>
      </c>
      <c r="O363">
        <f t="shared" si="22"/>
        <v>43</v>
      </c>
    </row>
    <row r="364" spans="1:15" ht="13.2" customHeight="1" x14ac:dyDescent="0.25">
      <c r="A364">
        <v>21451</v>
      </c>
      <c r="B364">
        <v>322000</v>
      </c>
      <c r="C364">
        <v>6089999.9999999991</v>
      </c>
      <c r="D364">
        <v>323000</v>
      </c>
      <c r="E364">
        <v>6091000</v>
      </c>
      <c r="F364">
        <v>36680.949308506802</v>
      </c>
      <c r="G364">
        <v>596</v>
      </c>
      <c r="H364">
        <v>1</v>
      </c>
      <c r="I364">
        <v>30</v>
      </c>
      <c r="J364">
        <v>30</v>
      </c>
      <c r="K364">
        <v>36.680949308506797</v>
      </c>
      <c r="L364">
        <f t="shared" si="21"/>
        <v>1.7673280938932712E-2</v>
      </c>
      <c r="O364">
        <f t="shared" si="22"/>
        <v>37</v>
      </c>
    </row>
    <row r="365" spans="1:15" ht="13.2" customHeight="1" x14ac:dyDescent="0.25">
      <c r="A365">
        <v>21452</v>
      </c>
      <c r="B365">
        <v>322000</v>
      </c>
      <c r="C365">
        <v>6091000</v>
      </c>
      <c r="D365">
        <v>323000</v>
      </c>
      <c r="E365">
        <v>6092000</v>
      </c>
      <c r="F365">
        <v>30875.110783538261</v>
      </c>
      <c r="G365">
        <v>376</v>
      </c>
      <c r="H365">
        <v>1</v>
      </c>
      <c r="I365">
        <v>30</v>
      </c>
      <c r="J365">
        <v>30</v>
      </c>
      <c r="K365">
        <v>30.875110783538261</v>
      </c>
      <c r="L365">
        <f t="shared" si="21"/>
        <v>3.0395002474536904E-2</v>
      </c>
      <c r="O365">
        <f t="shared" si="22"/>
        <v>31</v>
      </c>
    </row>
    <row r="366" spans="1:15" ht="13.2" customHeight="1" x14ac:dyDescent="0.25">
      <c r="A366">
        <v>21663</v>
      </c>
      <c r="B366">
        <v>323000</v>
      </c>
      <c r="C366">
        <v>6014000.0000000009</v>
      </c>
      <c r="D366">
        <v>324000</v>
      </c>
      <c r="E366">
        <v>6015000</v>
      </c>
      <c r="F366">
        <v>77.798417437083714</v>
      </c>
      <c r="G366">
        <v>2</v>
      </c>
      <c r="H366">
        <v>1</v>
      </c>
      <c r="I366">
        <v>30</v>
      </c>
      <c r="J366">
        <v>30</v>
      </c>
      <c r="K366">
        <v>7.7798417437083711E-2</v>
      </c>
      <c r="L366">
        <f t="shared" si="21"/>
        <v>2.8323466011199614E-3</v>
      </c>
      <c r="O366">
        <f t="shared" si="22"/>
        <v>0</v>
      </c>
    </row>
    <row r="367" spans="1:15" ht="13.2" customHeight="1" x14ac:dyDescent="0.25">
      <c r="A367">
        <v>21713</v>
      </c>
      <c r="B367">
        <v>323000</v>
      </c>
      <c r="C367">
        <v>6064000</v>
      </c>
      <c r="D367">
        <v>324000</v>
      </c>
      <c r="E367">
        <v>6065000</v>
      </c>
      <c r="F367">
        <v>27592.209866925379</v>
      </c>
      <c r="G367">
        <v>288</v>
      </c>
      <c r="H367">
        <v>1</v>
      </c>
      <c r="I367">
        <v>30</v>
      </c>
      <c r="J367">
        <v>30</v>
      </c>
      <c r="K367">
        <v>27.59220986692538</v>
      </c>
      <c r="L367">
        <f t="shared" si="21"/>
        <v>3.5942962128998099E-2</v>
      </c>
      <c r="O367">
        <f t="shared" si="22"/>
        <v>28</v>
      </c>
    </row>
    <row r="368" spans="1:15" ht="13.2" customHeight="1" x14ac:dyDescent="0.25">
      <c r="A368">
        <v>21714</v>
      </c>
      <c r="B368">
        <v>323000</v>
      </c>
      <c r="C368">
        <v>6065000</v>
      </c>
      <c r="D368">
        <v>324000</v>
      </c>
      <c r="E368">
        <v>6065999.9999999991</v>
      </c>
      <c r="F368">
        <v>14730.34563499369</v>
      </c>
      <c r="G368">
        <v>178</v>
      </c>
      <c r="H368">
        <v>1</v>
      </c>
      <c r="I368">
        <v>30</v>
      </c>
      <c r="J368">
        <v>30</v>
      </c>
      <c r="K368">
        <v>14.730345634993689</v>
      </c>
      <c r="L368">
        <f t="shared" si="21"/>
        <v>2.6358785171941613E-2</v>
      </c>
      <c r="O368">
        <f t="shared" si="22"/>
        <v>15</v>
      </c>
    </row>
    <row r="369" spans="1:15" ht="13.2" customHeight="1" x14ac:dyDescent="0.25">
      <c r="A369">
        <v>21715</v>
      </c>
      <c r="B369">
        <v>323000</v>
      </c>
      <c r="C369">
        <v>6065999.9999999991</v>
      </c>
      <c r="D369">
        <v>324000</v>
      </c>
      <c r="E369">
        <v>6067000</v>
      </c>
      <c r="F369">
        <v>42840.244642567537</v>
      </c>
      <c r="G369">
        <v>599</v>
      </c>
      <c r="H369">
        <v>1</v>
      </c>
      <c r="I369">
        <v>30</v>
      </c>
      <c r="J369">
        <v>30</v>
      </c>
      <c r="K369">
        <v>42.840244642567548</v>
      </c>
      <c r="L369">
        <f t="shared" si="21"/>
        <v>7.0542750399210426E-3</v>
      </c>
      <c r="O369">
        <f t="shared" si="22"/>
        <v>43</v>
      </c>
    </row>
    <row r="370" spans="1:15" ht="13.2" customHeight="1" x14ac:dyDescent="0.25">
      <c r="A370">
        <v>21716</v>
      </c>
      <c r="B370">
        <v>323000</v>
      </c>
      <c r="C370">
        <v>6067000</v>
      </c>
      <c r="D370">
        <v>324000</v>
      </c>
      <c r="E370">
        <v>6068000</v>
      </c>
      <c r="F370">
        <v>35783.536986457097</v>
      </c>
      <c r="G370">
        <v>493</v>
      </c>
      <c r="H370">
        <v>1</v>
      </c>
      <c r="I370">
        <v>30</v>
      </c>
      <c r="J370">
        <v>30</v>
      </c>
      <c r="K370">
        <v>35.783536986457101</v>
      </c>
      <c r="L370">
        <f t="shared" si="21"/>
        <v>1.9616640763051741E-2</v>
      </c>
      <c r="O370">
        <f t="shared" si="22"/>
        <v>36</v>
      </c>
    </row>
    <row r="371" spans="1:15" ht="13.2" customHeight="1" x14ac:dyDescent="0.25">
      <c r="A371">
        <v>21717</v>
      </c>
      <c r="B371">
        <v>323000</v>
      </c>
      <c r="C371">
        <v>6068000</v>
      </c>
      <c r="D371">
        <v>324000</v>
      </c>
      <c r="E371">
        <v>6069000</v>
      </c>
      <c r="F371">
        <v>24931.963658171971</v>
      </c>
      <c r="G371">
        <v>202</v>
      </c>
      <c r="H371">
        <v>1</v>
      </c>
      <c r="I371">
        <v>30</v>
      </c>
      <c r="J371">
        <v>30</v>
      </c>
      <c r="K371">
        <v>24.93196365817197</v>
      </c>
      <c r="L371">
        <f t="shared" si="21"/>
        <v>3.8250860067664545E-2</v>
      </c>
      <c r="O371">
        <f t="shared" si="22"/>
        <v>25</v>
      </c>
    </row>
    <row r="372" spans="1:15" ht="13.2" customHeight="1" x14ac:dyDescent="0.25">
      <c r="A372">
        <v>21718</v>
      </c>
      <c r="B372">
        <v>323000</v>
      </c>
      <c r="C372">
        <v>6069000</v>
      </c>
      <c r="D372">
        <v>324000</v>
      </c>
      <c r="E372">
        <v>6070000.0000000009</v>
      </c>
      <c r="F372">
        <v>11309.33070877825</v>
      </c>
      <c r="G372">
        <v>49</v>
      </c>
      <c r="H372">
        <v>1</v>
      </c>
      <c r="I372">
        <v>30</v>
      </c>
      <c r="J372">
        <v>30</v>
      </c>
      <c r="K372">
        <v>11.30933070877825</v>
      </c>
      <c r="L372">
        <f t="shared" si="21"/>
        <v>1.8726028831686482E-2</v>
      </c>
      <c r="O372">
        <f t="shared" si="22"/>
        <v>11</v>
      </c>
    </row>
    <row r="373" spans="1:15" ht="13.2" customHeight="1" x14ac:dyDescent="0.25">
      <c r="A373">
        <v>21719</v>
      </c>
      <c r="B373">
        <v>323000</v>
      </c>
      <c r="C373">
        <v>6070000.0000000009</v>
      </c>
      <c r="D373">
        <v>324000</v>
      </c>
      <c r="E373">
        <v>6071000</v>
      </c>
      <c r="F373">
        <v>9388.9421039732097</v>
      </c>
      <c r="G373">
        <v>67</v>
      </c>
      <c r="H373">
        <v>1</v>
      </c>
      <c r="I373">
        <v>30</v>
      </c>
      <c r="J373">
        <v>30</v>
      </c>
      <c r="K373">
        <v>9.3889421039732088</v>
      </c>
      <c r="L373">
        <f t="shared" si="21"/>
        <v>1.4735053912896161E-2</v>
      </c>
      <c r="O373">
        <f t="shared" si="22"/>
        <v>9</v>
      </c>
    </row>
    <row r="374" spans="1:15" ht="13.2" customHeight="1" x14ac:dyDescent="0.25">
      <c r="A374">
        <v>21720</v>
      </c>
      <c r="B374">
        <v>323000</v>
      </c>
      <c r="C374">
        <v>6071000</v>
      </c>
      <c r="D374">
        <v>324000</v>
      </c>
      <c r="E374">
        <v>6072000</v>
      </c>
      <c r="F374">
        <v>21628.970300452122</v>
      </c>
      <c r="G374">
        <v>231</v>
      </c>
      <c r="H374">
        <v>1</v>
      </c>
      <c r="I374">
        <v>30</v>
      </c>
      <c r="J374">
        <v>30</v>
      </c>
      <c r="K374">
        <v>21.628970300452121</v>
      </c>
      <c r="L374">
        <f t="shared" si="21"/>
        <v>3.7702018932269266E-2</v>
      </c>
      <c r="O374">
        <f t="shared" si="22"/>
        <v>22</v>
      </c>
    </row>
    <row r="375" spans="1:15" ht="13.2" customHeight="1" x14ac:dyDescent="0.25">
      <c r="A375">
        <v>21721</v>
      </c>
      <c r="B375">
        <v>323000</v>
      </c>
      <c r="C375">
        <v>6072000</v>
      </c>
      <c r="D375">
        <v>324000</v>
      </c>
      <c r="E375">
        <v>6073000</v>
      </c>
      <c r="F375">
        <v>31267.903985837889</v>
      </c>
      <c r="G375">
        <v>389</v>
      </c>
      <c r="H375">
        <v>1</v>
      </c>
      <c r="I375">
        <v>30</v>
      </c>
      <c r="J375">
        <v>30</v>
      </c>
      <c r="K375">
        <v>31.26790398583789</v>
      </c>
      <c r="L375">
        <f t="shared" si="21"/>
        <v>2.9591739552901886E-2</v>
      </c>
      <c r="O375">
        <f t="shared" si="22"/>
        <v>31</v>
      </c>
    </row>
    <row r="376" spans="1:15" ht="13.2" customHeight="1" x14ac:dyDescent="0.25">
      <c r="A376">
        <v>21722</v>
      </c>
      <c r="B376">
        <v>323000</v>
      </c>
      <c r="C376">
        <v>6073000</v>
      </c>
      <c r="D376">
        <v>324000</v>
      </c>
      <c r="E376">
        <v>6073999.9999999991</v>
      </c>
      <c r="F376">
        <v>32770.081649582433</v>
      </c>
      <c r="G376">
        <v>343</v>
      </c>
      <c r="H376">
        <v>1</v>
      </c>
      <c r="I376">
        <v>30</v>
      </c>
      <c r="J376">
        <v>30</v>
      </c>
      <c r="K376">
        <v>32.770081649582423</v>
      </c>
      <c r="L376">
        <f t="shared" si="21"/>
        <v>2.6359064086804735E-2</v>
      </c>
      <c r="O376">
        <f t="shared" si="22"/>
        <v>33</v>
      </c>
    </row>
    <row r="377" spans="1:15" ht="13.2" customHeight="1" x14ac:dyDescent="0.25">
      <c r="A377">
        <v>21723</v>
      </c>
      <c r="B377">
        <v>323000</v>
      </c>
      <c r="C377">
        <v>6073999.9999999991</v>
      </c>
      <c r="D377">
        <v>324000</v>
      </c>
      <c r="E377">
        <v>6075000</v>
      </c>
      <c r="F377">
        <v>35229.19706269155</v>
      </c>
      <c r="G377">
        <v>450</v>
      </c>
      <c r="H377">
        <v>1</v>
      </c>
      <c r="I377">
        <v>30</v>
      </c>
      <c r="J377">
        <v>30</v>
      </c>
      <c r="K377">
        <v>35.229197062691547</v>
      </c>
      <c r="L377">
        <f t="shared" si="21"/>
        <v>2.0844137538362686E-2</v>
      </c>
      <c r="O377">
        <f t="shared" si="22"/>
        <v>35</v>
      </c>
    </row>
    <row r="378" spans="1:15" ht="13.2" customHeight="1" x14ac:dyDescent="0.25">
      <c r="A378">
        <v>21724</v>
      </c>
      <c r="B378">
        <v>323000</v>
      </c>
      <c r="C378">
        <v>6075000</v>
      </c>
      <c r="D378">
        <v>324000</v>
      </c>
      <c r="E378">
        <v>6076000</v>
      </c>
      <c r="F378">
        <v>31890.824840655809</v>
      </c>
      <c r="G378">
        <v>417</v>
      </c>
      <c r="H378">
        <v>1</v>
      </c>
      <c r="I378">
        <v>30</v>
      </c>
      <c r="J378">
        <v>30</v>
      </c>
      <c r="K378">
        <v>31.89082484065581</v>
      </c>
      <c r="L378">
        <f t="shared" si="21"/>
        <v>2.8277727918401298E-2</v>
      </c>
      <c r="O378">
        <f t="shared" si="22"/>
        <v>32</v>
      </c>
    </row>
    <row r="379" spans="1:15" ht="13.2" customHeight="1" x14ac:dyDescent="0.25">
      <c r="A379">
        <v>21728</v>
      </c>
      <c r="B379">
        <v>323000</v>
      </c>
      <c r="C379">
        <v>6079000</v>
      </c>
      <c r="D379">
        <v>324000</v>
      </c>
      <c r="E379">
        <v>6080000</v>
      </c>
      <c r="F379">
        <v>22406.551956287942</v>
      </c>
      <c r="G379">
        <v>264</v>
      </c>
      <c r="H379">
        <v>1</v>
      </c>
      <c r="I379">
        <v>30</v>
      </c>
      <c r="J379">
        <v>30</v>
      </c>
      <c r="K379">
        <v>22.406551956287942</v>
      </c>
      <c r="L379">
        <f t="shared" si="21"/>
        <v>3.8178039192242337E-2</v>
      </c>
      <c r="O379">
        <f t="shared" si="22"/>
        <v>22</v>
      </c>
    </row>
    <row r="380" spans="1:15" ht="13.2" customHeight="1" x14ac:dyDescent="0.25">
      <c r="A380">
        <v>21729</v>
      </c>
      <c r="B380">
        <v>323000</v>
      </c>
      <c r="C380">
        <v>6080000</v>
      </c>
      <c r="D380">
        <v>324000</v>
      </c>
      <c r="E380">
        <v>6081000</v>
      </c>
      <c r="F380">
        <v>27921.40607025383</v>
      </c>
      <c r="G380">
        <v>352</v>
      </c>
      <c r="H380">
        <v>1</v>
      </c>
      <c r="I380">
        <v>30</v>
      </c>
      <c r="J380">
        <v>30</v>
      </c>
      <c r="K380">
        <v>27.92140607025383</v>
      </c>
      <c r="L380">
        <f t="shared" si="21"/>
        <v>3.550414567789871E-2</v>
      </c>
      <c r="O380">
        <f t="shared" si="22"/>
        <v>28</v>
      </c>
    </row>
    <row r="381" spans="1:15" ht="13.2" customHeight="1" x14ac:dyDescent="0.25">
      <c r="A381">
        <v>21730</v>
      </c>
      <c r="B381">
        <v>323000</v>
      </c>
      <c r="C381">
        <v>6081000</v>
      </c>
      <c r="D381">
        <v>324000</v>
      </c>
      <c r="E381">
        <v>6081999.9999999991</v>
      </c>
      <c r="F381">
        <v>45089.511049732842</v>
      </c>
      <c r="G381">
        <v>724</v>
      </c>
      <c r="H381">
        <v>1</v>
      </c>
      <c r="I381">
        <v>30</v>
      </c>
      <c r="J381">
        <v>30</v>
      </c>
      <c r="K381">
        <v>45.089511049732842</v>
      </c>
      <c r="L381">
        <f t="shared" si="21"/>
        <v>4.6189615090568405E-3</v>
      </c>
      <c r="O381">
        <f t="shared" si="22"/>
        <v>45</v>
      </c>
    </row>
    <row r="382" spans="1:15" ht="13.2" customHeight="1" x14ac:dyDescent="0.25">
      <c r="A382">
        <v>21731</v>
      </c>
      <c r="B382">
        <v>323000</v>
      </c>
      <c r="C382">
        <v>6081999.9999999991</v>
      </c>
      <c r="D382">
        <v>324000</v>
      </c>
      <c r="E382">
        <v>6083000</v>
      </c>
      <c r="F382">
        <v>38750.677959733832</v>
      </c>
      <c r="G382">
        <v>646</v>
      </c>
      <c r="H382">
        <v>1</v>
      </c>
      <c r="I382">
        <v>30</v>
      </c>
      <c r="J382">
        <v>30</v>
      </c>
      <c r="K382">
        <v>38.750677959733842</v>
      </c>
      <c r="L382">
        <f t="shared" si="21"/>
        <v>1.3502164677508989E-2</v>
      </c>
      <c r="O382">
        <f t="shared" si="22"/>
        <v>39</v>
      </c>
    </row>
    <row r="383" spans="1:15" ht="13.2" customHeight="1" x14ac:dyDescent="0.25">
      <c r="A383">
        <v>21732</v>
      </c>
      <c r="B383">
        <v>323000</v>
      </c>
      <c r="C383">
        <v>6083000</v>
      </c>
      <c r="D383">
        <v>324000</v>
      </c>
      <c r="E383">
        <v>6084000</v>
      </c>
      <c r="F383">
        <v>25361.210881977429</v>
      </c>
      <c r="G383">
        <v>227</v>
      </c>
      <c r="H383">
        <v>1</v>
      </c>
      <c r="I383">
        <v>30</v>
      </c>
      <c r="J383">
        <v>30</v>
      </c>
      <c r="K383">
        <v>25.361210881977431</v>
      </c>
      <c r="L383">
        <f t="shared" si="21"/>
        <v>3.8037933667932206E-2</v>
      </c>
      <c r="O383">
        <f t="shared" si="22"/>
        <v>25</v>
      </c>
    </row>
    <row r="384" spans="1:15" ht="13.2" customHeight="1" x14ac:dyDescent="0.25">
      <c r="A384">
        <v>21733</v>
      </c>
      <c r="B384">
        <v>323000</v>
      </c>
      <c r="C384">
        <v>6084000</v>
      </c>
      <c r="D384">
        <v>324000</v>
      </c>
      <c r="E384">
        <v>6085000</v>
      </c>
      <c r="F384">
        <v>24856.083781513658</v>
      </c>
      <c r="G384">
        <v>295</v>
      </c>
      <c r="H384">
        <v>1</v>
      </c>
      <c r="I384">
        <v>30</v>
      </c>
      <c r="J384">
        <v>30</v>
      </c>
      <c r="K384">
        <v>24.856083781513661</v>
      </c>
      <c r="L384">
        <f t="shared" si="21"/>
        <v>3.8281790336665636E-2</v>
      </c>
      <c r="O384">
        <f t="shared" si="22"/>
        <v>25</v>
      </c>
    </row>
    <row r="385" spans="1:15" ht="13.2" customHeight="1" x14ac:dyDescent="0.25">
      <c r="A385">
        <v>21734</v>
      </c>
      <c r="B385">
        <v>323000</v>
      </c>
      <c r="C385">
        <v>6085000</v>
      </c>
      <c r="D385">
        <v>324000</v>
      </c>
      <c r="E385">
        <v>6086000.0000000009</v>
      </c>
      <c r="F385">
        <v>30320.562620496399</v>
      </c>
      <c r="G385">
        <v>361</v>
      </c>
      <c r="H385">
        <v>1</v>
      </c>
      <c r="I385">
        <v>30</v>
      </c>
      <c r="J385">
        <v>30</v>
      </c>
      <c r="K385">
        <v>30.3205626204964</v>
      </c>
      <c r="L385">
        <f t="shared" si="21"/>
        <v>3.1489185317673876E-2</v>
      </c>
      <c r="O385">
        <f t="shared" si="22"/>
        <v>30</v>
      </c>
    </row>
    <row r="386" spans="1:15" ht="13.2" customHeight="1" x14ac:dyDescent="0.25">
      <c r="A386">
        <v>21735</v>
      </c>
      <c r="B386">
        <v>323000</v>
      </c>
      <c r="C386">
        <v>6086000.0000000009</v>
      </c>
      <c r="D386">
        <v>324000</v>
      </c>
      <c r="E386">
        <v>6087000</v>
      </c>
      <c r="F386">
        <v>20967.998607193771</v>
      </c>
      <c r="G386">
        <v>220</v>
      </c>
      <c r="H386">
        <v>1</v>
      </c>
      <c r="I386">
        <v>30</v>
      </c>
      <c r="J386">
        <v>30</v>
      </c>
      <c r="K386">
        <v>20.967998607193771</v>
      </c>
      <c r="L386">
        <f t="shared" si="21"/>
        <v>3.7137253415091581E-2</v>
      </c>
      <c r="O386">
        <f t="shared" si="22"/>
        <v>21</v>
      </c>
    </row>
    <row r="387" spans="1:15" ht="13.2" customHeight="1" x14ac:dyDescent="0.25">
      <c r="A387">
        <v>21736</v>
      </c>
      <c r="B387">
        <v>323000</v>
      </c>
      <c r="C387">
        <v>6087000</v>
      </c>
      <c r="D387">
        <v>324000</v>
      </c>
      <c r="E387">
        <v>6088000</v>
      </c>
      <c r="F387">
        <v>20548.608859368531</v>
      </c>
      <c r="G387">
        <v>131</v>
      </c>
      <c r="H387">
        <v>1</v>
      </c>
      <c r="I387">
        <v>30</v>
      </c>
      <c r="J387">
        <v>30</v>
      </c>
      <c r="K387">
        <v>20.548608859368532</v>
      </c>
      <c r="L387">
        <f t="shared" ref="L387:L450" si="23">NORMDIST(K387, $N$3,$N$4,FALSE)</f>
        <v>3.6705773724383647E-2</v>
      </c>
      <c r="O387">
        <f t="shared" ref="O387:O450" si="24">ROUND(K387,0)</f>
        <v>21</v>
      </c>
    </row>
    <row r="388" spans="1:15" ht="13.2" customHeight="1" x14ac:dyDescent="0.25">
      <c r="A388">
        <v>21737</v>
      </c>
      <c r="B388">
        <v>323000</v>
      </c>
      <c r="C388">
        <v>6088000</v>
      </c>
      <c r="D388">
        <v>324000</v>
      </c>
      <c r="E388">
        <v>6089000</v>
      </c>
      <c r="F388">
        <v>21374.756492085558</v>
      </c>
      <c r="G388">
        <v>277</v>
      </c>
      <c r="H388">
        <v>1</v>
      </c>
      <c r="I388">
        <v>30</v>
      </c>
      <c r="J388">
        <v>30</v>
      </c>
      <c r="K388">
        <v>21.37475649208556</v>
      </c>
      <c r="L388">
        <f t="shared" si="23"/>
        <v>3.7501850873533797E-2</v>
      </c>
      <c r="O388">
        <f t="shared" si="24"/>
        <v>21</v>
      </c>
    </row>
    <row r="389" spans="1:15" ht="13.2" customHeight="1" x14ac:dyDescent="0.25">
      <c r="A389">
        <v>21738</v>
      </c>
      <c r="B389">
        <v>323000</v>
      </c>
      <c r="C389">
        <v>6089000</v>
      </c>
      <c r="D389">
        <v>324000</v>
      </c>
      <c r="E389">
        <v>6089999.9999999991</v>
      </c>
      <c r="F389">
        <v>43250.873388321619</v>
      </c>
      <c r="G389">
        <v>801</v>
      </c>
      <c r="H389">
        <v>1</v>
      </c>
      <c r="I389">
        <v>30</v>
      </c>
      <c r="J389">
        <v>30</v>
      </c>
      <c r="K389">
        <v>43.250873388321622</v>
      </c>
      <c r="L389">
        <f t="shared" si="23"/>
        <v>6.5524665985817647E-3</v>
      </c>
      <c r="O389">
        <f t="shared" si="24"/>
        <v>43</v>
      </c>
    </row>
    <row r="390" spans="1:15" ht="13.2" customHeight="1" x14ac:dyDescent="0.25">
      <c r="A390">
        <v>21739</v>
      </c>
      <c r="B390">
        <v>323000</v>
      </c>
      <c r="C390">
        <v>6089999.9999999991</v>
      </c>
      <c r="D390">
        <v>324000</v>
      </c>
      <c r="E390">
        <v>6091000</v>
      </c>
      <c r="F390">
        <v>42227.784478153873</v>
      </c>
      <c r="G390">
        <v>740</v>
      </c>
      <c r="H390">
        <v>1</v>
      </c>
      <c r="I390">
        <v>30</v>
      </c>
      <c r="J390">
        <v>30</v>
      </c>
      <c r="K390">
        <v>42.227784478153858</v>
      </c>
      <c r="L390">
        <f t="shared" si="23"/>
        <v>7.8520795076971826E-3</v>
      </c>
      <c r="O390">
        <f t="shared" si="24"/>
        <v>42</v>
      </c>
    </row>
    <row r="391" spans="1:15" ht="13.2" customHeight="1" x14ac:dyDescent="0.25">
      <c r="A391">
        <v>21740</v>
      </c>
      <c r="B391">
        <v>323000</v>
      </c>
      <c r="C391">
        <v>6091000</v>
      </c>
      <c r="D391">
        <v>324000</v>
      </c>
      <c r="E391">
        <v>6092000</v>
      </c>
      <c r="F391">
        <v>3990.9826758140312</v>
      </c>
      <c r="G391">
        <v>42</v>
      </c>
      <c r="H391">
        <v>1</v>
      </c>
      <c r="I391">
        <v>30</v>
      </c>
      <c r="J391">
        <v>30</v>
      </c>
      <c r="K391">
        <v>3.9909826758140312</v>
      </c>
      <c r="L391">
        <f t="shared" si="23"/>
        <v>6.2497778329140049E-3</v>
      </c>
      <c r="O391">
        <f t="shared" si="24"/>
        <v>4</v>
      </c>
    </row>
    <row r="392" spans="1:15" ht="13.2" customHeight="1" x14ac:dyDescent="0.25">
      <c r="A392">
        <v>22001</v>
      </c>
      <c r="B392">
        <v>324000</v>
      </c>
      <c r="C392">
        <v>6064000</v>
      </c>
      <c r="D392">
        <v>325000</v>
      </c>
      <c r="E392">
        <v>6065000</v>
      </c>
      <c r="F392">
        <v>17549.16444319304</v>
      </c>
      <c r="G392">
        <v>153</v>
      </c>
      <c r="H392">
        <v>1</v>
      </c>
      <c r="I392">
        <v>30</v>
      </c>
      <c r="J392">
        <v>30</v>
      </c>
      <c r="K392">
        <v>17.549164443193039</v>
      </c>
      <c r="L392">
        <f t="shared" si="23"/>
        <v>3.2188201901133917E-2</v>
      </c>
      <c r="O392">
        <f t="shared" si="24"/>
        <v>18</v>
      </c>
    </row>
    <row r="393" spans="1:15" ht="13.2" customHeight="1" x14ac:dyDescent="0.25">
      <c r="A393">
        <v>22002</v>
      </c>
      <c r="B393">
        <v>324000</v>
      </c>
      <c r="C393">
        <v>6065000</v>
      </c>
      <c r="D393">
        <v>325000</v>
      </c>
      <c r="E393">
        <v>6065999.9999999991</v>
      </c>
      <c r="F393">
        <v>16578.103739434649</v>
      </c>
      <c r="G393">
        <v>162</v>
      </c>
      <c r="H393">
        <v>1</v>
      </c>
      <c r="I393">
        <v>30</v>
      </c>
      <c r="J393">
        <v>30</v>
      </c>
      <c r="K393">
        <v>16.578103739434649</v>
      </c>
      <c r="L393">
        <f t="shared" si="23"/>
        <v>3.0299357977211235E-2</v>
      </c>
      <c r="O393">
        <f t="shared" si="24"/>
        <v>17</v>
      </c>
    </row>
    <row r="394" spans="1:15" ht="13.2" customHeight="1" x14ac:dyDescent="0.25">
      <c r="A394">
        <v>22003</v>
      </c>
      <c r="B394">
        <v>324000</v>
      </c>
      <c r="C394">
        <v>6065999.9999999991</v>
      </c>
      <c r="D394">
        <v>325000</v>
      </c>
      <c r="E394">
        <v>6067000</v>
      </c>
      <c r="F394">
        <v>30883.382422203569</v>
      </c>
      <c r="G394">
        <v>368</v>
      </c>
      <c r="H394">
        <v>1</v>
      </c>
      <c r="I394">
        <v>30</v>
      </c>
      <c r="J394">
        <v>30</v>
      </c>
      <c r="K394">
        <v>30.883382422203571</v>
      </c>
      <c r="L394">
        <f t="shared" si="23"/>
        <v>3.0378314193152428E-2</v>
      </c>
      <c r="O394">
        <f t="shared" si="24"/>
        <v>31</v>
      </c>
    </row>
    <row r="395" spans="1:15" ht="13.2" customHeight="1" x14ac:dyDescent="0.25">
      <c r="A395">
        <v>22004</v>
      </c>
      <c r="B395">
        <v>324000</v>
      </c>
      <c r="C395">
        <v>6067000</v>
      </c>
      <c r="D395">
        <v>325000</v>
      </c>
      <c r="E395">
        <v>6068000</v>
      </c>
      <c r="F395">
        <v>28033.687103069089</v>
      </c>
      <c r="G395">
        <v>349</v>
      </c>
      <c r="H395">
        <v>1</v>
      </c>
      <c r="I395">
        <v>30</v>
      </c>
      <c r="J395">
        <v>30</v>
      </c>
      <c r="K395">
        <v>28.033687103069081</v>
      </c>
      <c r="L395">
        <f t="shared" si="23"/>
        <v>3.534754406398008E-2</v>
      </c>
      <c r="O395">
        <f t="shared" si="24"/>
        <v>28</v>
      </c>
    </row>
    <row r="396" spans="1:15" ht="13.2" customHeight="1" x14ac:dyDescent="0.25">
      <c r="A396">
        <v>22005</v>
      </c>
      <c r="B396">
        <v>324000</v>
      </c>
      <c r="C396">
        <v>6068000</v>
      </c>
      <c r="D396">
        <v>325000</v>
      </c>
      <c r="E396">
        <v>6069000</v>
      </c>
      <c r="F396">
        <v>25958.727636089119</v>
      </c>
      <c r="G396">
        <v>190</v>
      </c>
      <c r="H396">
        <v>1</v>
      </c>
      <c r="I396">
        <v>30</v>
      </c>
      <c r="J396">
        <v>30</v>
      </c>
      <c r="K396">
        <v>25.958727636089119</v>
      </c>
      <c r="L396">
        <f t="shared" si="23"/>
        <v>3.7635832653471202E-2</v>
      </c>
      <c r="O396">
        <f t="shared" si="24"/>
        <v>26</v>
      </c>
    </row>
    <row r="397" spans="1:15" ht="13.2" customHeight="1" x14ac:dyDescent="0.25">
      <c r="A397">
        <v>22006</v>
      </c>
      <c r="B397">
        <v>324000</v>
      </c>
      <c r="C397">
        <v>6069000</v>
      </c>
      <c r="D397">
        <v>325000</v>
      </c>
      <c r="E397">
        <v>6070000.0000000009</v>
      </c>
      <c r="F397">
        <v>19739.79046024604</v>
      </c>
      <c r="G397">
        <v>140</v>
      </c>
      <c r="H397">
        <v>1</v>
      </c>
      <c r="I397">
        <v>30</v>
      </c>
      <c r="J397">
        <v>30</v>
      </c>
      <c r="K397">
        <v>19.739790460246041</v>
      </c>
      <c r="L397">
        <f t="shared" si="23"/>
        <v>3.572211269211345E-2</v>
      </c>
      <c r="O397">
        <f t="shared" si="24"/>
        <v>20</v>
      </c>
    </row>
    <row r="398" spans="1:15" ht="13.2" customHeight="1" x14ac:dyDescent="0.25">
      <c r="A398">
        <v>22007</v>
      </c>
      <c r="B398">
        <v>324000</v>
      </c>
      <c r="C398">
        <v>6070000.0000000009</v>
      </c>
      <c r="D398">
        <v>325000</v>
      </c>
      <c r="E398">
        <v>6071000</v>
      </c>
      <c r="F398">
        <v>16143.077442266571</v>
      </c>
      <c r="G398">
        <v>111</v>
      </c>
      <c r="H398">
        <v>1</v>
      </c>
      <c r="I398">
        <v>30</v>
      </c>
      <c r="J398">
        <v>30</v>
      </c>
      <c r="K398">
        <v>16.14307744226657</v>
      </c>
      <c r="L398">
        <f t="shared" si="23"/>
        <v>2.9405640816838354E-2</v>
      </c>
      <c r="O398">
        <f t="shared" si="24"/>
        <v>16</v>
      </c>
    </row>
    <row r="399" spans="1:15" ht="13.2" customHeight="1" x14ac:dyDescent="0.25">
      <c r="A399">
        <v>22008</v>
      </c>
      <c r="B399">
        <v>324000</v>
      </c>
      <c r="C399">
        <v>6071000</v>
      </c>
      <c r="D399">
        <v>325000</v>
      </c>
      <c r="E399">
        <v>6072000</v>
      </c>
      <c r="F399">
        <v>16426.000221311398</v>
      </c>
      <c r="G399">
        <v>184</v>
      </c>
      <c r="H399">
        <v>1</v>
      </c>
      <c r="I399">
        <v>30</v>
      </c>
      <c r="J399">
        <v>30</v>
      </c>
      <c r="K399">
        <v>16.426000221311401</v>
      </c>
      <c r="L399">
        <f t="shared" si="23"/>
        <v>2.9989839246675195E-2</v>
      </c>
      <c r="O399">
        <f t="shared" si="24"/>
        <v>16</v>
      </c>
    </row>
    <row r="400" spans="1:15" ht="13.2" customHeight="1" x14ac:dyDescent="0.25">
      <c r="A400">
        <v>22009</v>
      </c>
      <c r="B400">
        <v>324000</v>
      </c>
      <c r="C400">
        <v>6072000</v>
      </c>
      <c r="D400">
        <v>325000</v>
      </c>
      <c r="E400">
        <v>6073000</v>
      </c>
      <c r="F400">
        <v>33104.294612801968</v>
      </c>
      <c r="G400">
        <v>439</v>
      </c>
      <c r="H400">
        <v>1</v>
      </c>
      <c r="I400">
        <v>30</v>
      </c>
      <c r="J400">
        <v>30</v>
      </c>
      <c r="K400">
        <v>33.104294612801972</v>
      </c>
      <c r="L400">
        <f t="shared" si="23"/>
        <v>2.5615979186175947E-2</v>
      </c>
      <c r="O400">
        <f t="shared" si="24"/>
        <v>33</v>
      </c>
    </row>
    <row r="401" spans="1:15" ht="13.2" customHeight="1" x14ac:dyDescent="0.25">
      <c r="A401">
        <v>22010</v>
      </c>
      <c r="B401">
        <v>324000</v>
      </c>
      <c r="C401">
        <v>6073000</v>
      </c>
      <c r="D401">
        <v>325000</v>
      </c>
      <c r="E401">
        <v>6073999.9999999991</v>
      </c>
      <c r="F401">
        <v>35460.573340288152</v>
      </c>
      <c r="G401">
        <v>523</v>
      </c>
      <c r="H401">
        <v>1</v>
      </c>
      <c r="I401">
        <v>30</v>
      </c>
      <c r="J401">
        <v>30</v>
      </c>
      <c r="K401">
        <v>35.46057334028815</v>
      </c>
      <c r="L401">
        <f t="shared" si="23"/>
        <v>2.0329791981894895E-2</v>
      </c>
      <c r="O401">
        <f t="shared" si="24"/>
        <v>35</v>
      </c>
    </row>
    <row r="402" spans="1:15" ht="13.2" customHeight="1" x14ac:dyDescent="0.25">
      <c r="A402">
        <v>22011</v>
      </c>
      <c r="B402">
        <v>324000</v>
      </c>
      <c r="C402">
        <v>6073999.9999999991</v>
      </c>
      <c r="D402">
        <v>325000</v>
      </c>
      <c r="E402">
        <v>6075000</v>
      </c>
      <c r="F402">
        <v>33259.998996552276</v>
      </c>
      <c r="G402">
        <v>477</v>
      </c>
      <c r="H402">
        <v>1</v>
      </c>
      <c r="I402">
        <v>30</v>
      </c>
      <c r="J402">
        <v>30</v>
      </c>
      <c r="K402">
        <v>33.259998996552277</v>
      </c>
      <c r="L402">
        <f t="shared" si="23"/>
        <v>2.5267999977507925E-2</v>
      </c>
      <c r="O402">
        <f t="shared" si="24"/>
        <v>33</v>
      </c>
    </row>
    <row r="403" spans="1:15" ht="13.2" customHeight="1" x14ac:dyDescent="0.25">
      <c r="A403">
        <v>22012</v>
      </c>
      <c r="B403">
        <v>324000</v>
      </c>
      <c r="C403">
        <v>6075000</v>
      </c>
      <c r="D403">
        <v>325000</v>
      </c>
      <c r="E403">
        <v>6076000</v>
      </c>
      <c r="F403">
        <v>33076.859752013363</v>
      </c>
      <c r="G403">
        <v>443</v>
      </c>
      <c r="H403">
        <v>1</v>
      </c>
      <c r="I403">
        <v>30</v>
      </c>
      <c r="J403">
        <v>30</v>
      </c>
      <c r="K403">
        <v>33.076859752013362</v>
      </c>
      <c r="L403">
        <f t="shared" si="23"/>
        <v>2.5677186490872098E-2</v>
      </c>
      <c r="O403">
        <f t="shared" si="24"/>
        <v>33</v>
      </c>
    </row>
    <row r="404" spans="1:15" ht="13.2" customHeight="1" x14ac:dyDescent="0.25">
      <c r="A404">
        <v>22016</v>
      </c>
      <c r="B404">
        <v>324000</v>
      </c>
      <c r="C404">
        <v>6079000</v>
      </c>
      <c r="D404">
        <v>325000</v>
      </c>
      <c r="E404">
        <v>6080000</v>
      </c>
      <c r="F404">
        <v>17516.039195736841</v>
      </c>
      <c r="G404">
        <v>168</v>
      </c>
      <c r="H404">
        <v>1</v>
      </c>
      <c r="I404">
        <v>30</v>
      </c>
      <c r="J404">
        <v>30</v>
      </c>
      <c r="K404">
        <v>17.516039195736841</v>
      </c>
      <c r="L404">
        <f t="shared" si="23"/>
        <v>3.212651716309807E-2</v>
      </c>
      <c r="O404">
        <f t="shared" si="24"/>
        <v>18</v>
      </c>
    </row>
    <row r="405" spans="1:15" ht="13.2" customHeight="1" x14ac:dyDescent="0.25">
      <c r="A405">
        <v>22017</v>
      </c>
      <c r="B405">
        <v>324000</v>
      </c>
      <c r="C405">
        <v>6080000</v>
      </c>
      <c r="D405">
        <v>325000</v>
      </c>
      <c r="E405">
        <v>6081000</v>
      </c>
      <c r="F405">
        <v>25677.345254763371</v>
      </c>
      <c r="G405">
        <v>299</v>
      </c>
      <c r="H405">
        <v>1</v>
      </c>
      <c r="I405">
        <v>30</v>
      </c>
      <c r="J405">
        <v>30</v>
      </c>
      <c r="K405">
        <v>25.67734525476337</v>
      </c>
      <c r="L405">
        <f t="shared" si="23"/>
        <v>3.7840329249794177E-2</v>
      </c>
      <c r="O405">
        <f t="shared" si="24"/>
        <v>26</v>
      </c>
    </row>
    <row r="406" spans="1:15" ht="13.2" customHeight="1" x14ac:dyDescent="0.25">
      <c r="A406">
        <v>22018</v>
      </c>
      <c r="B406">
        <v>324000</v>
      </c>
      <c r="C406">
        <v>6081000</v>
      </c>
      <c r="D406">
        <v>325000</v>
      </c>
      <c r="E406">
        <v>6081999.9999999991</v>
      </c>
      <c r="F406">
        <v>31004.83117336209</v>
      </c>
      <c r="G406">
        <v>382</v>
      </c>
      <c r="H406">
        <v>1</v>
      </c>
      <c r="I406">
        <v>30</v>
      </c>
      <c r="J406">
        <v>30</v>
      </c>
      <c r="K406">
        <v>31.004831173362088</v>
      </c>
      <c r="L406">
        <f t="shared" si="23"/>
        <v>3.013212923182448E-2</v>
      </c>
      <c r="O406">
        <f t="shared" si="24"/>
        <v>31</v>
      </c>
    </row>
    <row r="407" spans="1:15" ht="13.2" customHeight="1" x14ac:dyDescent="0.25">
      <c r="A407">
        <v>22019</v>
      </c>
      <c r="B407">
        <v>324000</v>
      </c>
      <c r="C407">
        <v>6081999.9999999991</v>
      </c>
      <c r="D407">
        <v>325000</v>
      </c>
      <c r="E407">
        <v>6083000</v>
      </c>
      <c r="F407">
        <v>26318.799722884851</v>
      </c>
      <c r="G407">
        <v>305</v>
      </c>
      <c r="H407">
        <v>1</v>
      </c>
      <c r="I407">
        <v>30</v>
      </c>
      <c r="J407">
        <v>30</v>
      </c>
      <c r="K407">
        <v>26.318799722884851</v>
      </c>
      <c r="L407">
        <f t="shared" si="23"/>
        <v>3.7335580542727537E-2</v>
      </c>
      <c r="O407">
        <f t="shared" si="24"/>
        <v>26</v>
      </c>
    </row>
    <row r="408" spans="1:15" ht="13.2" customHeight="1" x14ac:dyDescent="0.25">
      <c r="A408">
        <v>22020</v>
      </c>
      <c r="B408">
        <v>324000</v>
      </c>
      <c r="C408">
        <v>6083000</v>
      </c>
      <c r="D408">
        <v>325000</v>
      </c>
      <c r="E408">
        <v>6084000</v>
      </c>
      <c r="F408">
        <v>16946.1418412536</v>
      </c>
      <c r="G408">
        <v>146</v>
      </c>
      <c r="H408">
        <v>1</v>
      </c>
      <c r="I408">
        <v>30</v>
      </c>
      <c r="J408">
        <v>30</v>
      </c>
      <c r="K408">
        <v>16.946141841253599</v>
      </c>
      <c r="L408">
        <f t="shared" si="23"/>
        <v>3.1033890085603619E-2</v>
      </c>
      <c r="O408">
        <f t="shared" si="24"/>
        <v>17</v>
      </c>
    </row>
    <row r="409" spans="1:15" ht="13.2" customHeight="1" x14ac:dyDescent="0.25">
      <c r="A409">
        <v>22021</v>
      </c>
      <c r="B409">
        <v>324000</v>
      </c>
      <c r="C409">
        <v>6084000</v>
      </c>
      <c r="D409">
        <v>325000</v>
      </c>
      <c r="E409">
        <v>6085000</v>
      </c>
      <c r="F409">
        <v>25743.3141004432</v>
      </c>
      <c r="G409">
        <v>397</v>
      </c>
      <c r="H409">
        <v>1</v>
      </c>
      <c r="I409">
        <v>30</v>
      </c>
      <c r="J409">
        <v>30</v>
      </c>
      <c r="K409">
        <v>25.7433141004432</v>
      </c>
      <c r="L409">
        <f t="shared" si="23"/>
        <v>3.7794787418883091E-2</v>
      </c>
      <c r="O409">
        <f t="shared" si="24"/>
        <v>26</v>
      </c>
    </row>
    <row r="410" spans="1:15" ht="13.2" customHeight="1" x14ac:dyDescent="0.25">
      <c r="A410">
        <v>22022</v>
      </c>
      <c r="B410">
        <v>324000</v>
      </c>
      <c r="C410">
        <v>6085000</v>
      </c>
      <c r="D410">
        <v>325000</v>
      </c>
      <c r="E410">
        <v>6086000.0000000009</v>
      </c>
      <c r="F410">
        <v>23281.47696231824</v>
      </c>
      <c r="G410">
        <v>354</v>
      </c>
      <c r="H410">
        <v>1</v>
      </c>
      <c r="I410">
        <v>30</v>
      </c>
      <c r="J410">
        <v>30</v>
      </c>
      <c r="K410">
        <v>23.281476962318241</v>
      </c>
      <c r="L410">
        <f t="shared" si="23"/>
        <v>3.8461017536117886E-2</v>
      </c>
      <c r="O410">
        <f t="shared" si="24"/>
        <v>23</v>
      </c>
    </row>
    <row r="411" spans="1:15" ht="13.2" customHeight="1" x14ac:dyDescent="0.25">
      <c r="A411">
        <v>22023</v>
      </c>
      <c r="B411">
        <v>324000</v>
      </c>
      <c r="C411">
        <v>6086000.0000000009</v>
      </c>
      <c r="D411">
        <v>325000</v>
      </c>
      <c r="E411">
        <v>6087000</v>
      </c>
      <c r="F411">
        <v>33330.473240035317</v>
      </c>
      <c r="G411">
        <v>505</v>
      </c>
      <c r="H411">
        <v>1</v>
      </c>
      <c r="I411">
        <v>30</v>
      </c>
      <c r="J411">
        <v>30</v>
      </c>
      <c r="K411">
        <v>33.330473240035317</v>
      </c>
      <c r="L411">
        <f t="shared" si="23"/>
        <v>2.5110193064620739E-2</v>
      </c>
      <c r="O411">
        <f t="shared" si="24"/>
        <v>33</v>
      </c>
    </row>
    <row r="412" spans="1:15" ht="13.2" customHeight="1" x14ac:dyDescent="0.25">
      <c r="A412">
        <v>22024</v>
      </c>
      <c r="B412">
        <v>324000</v>
      </c>
      <c r="C412">
        <v>6087000</v>
      </c>
      <c r="D412">
        <v>325000</v>
      </c>
      <c r="E412">
        <v>6088000</v>
      </c>
      <c r="F412">
        <v>38414.312689714177</v>
      </c>
      <c r="G412">
        <v>315</v>
      </c>
      <c r="H412">
        <v>1</v>
      </c>
      <c r="I412">
        <v>30</v>
      </c>
      <c r="J412">
        <v>30</v>
      </c>
      <c r="K412">
        <v>38.414312689714187</v>
      </c>
      <c r="L412">
        <f t="shared" si="23"/>
        <v>1.4144349244004132E-2</v>
      </c>
      <c r="O412">
        <f t="shared" si="24"/>
        <v>38</v>
      </c>
    </row>
    <row r="413" spans="1:15" ht="13.2" customHeight="1" x14ac:dyDescent="0.25">
      <c r="A413">
        <v>22025</v>
      </c>
      <c r="B413">
        <v>324000</v>
      </c>
      <c r="C413">
        <v>6088000</v>
      </c>
      <c r="D413">
        <v>325000</v>
      </c>
      <c r="E413">
        <v>6089000</v>
      </c>
      <c r="F413">
        <v>22057.675193095769</v>
      </c>
      <c r="G413">
        <v>199</v>
      </c>
      <c r="H413">
        <v>1</v>
      </c>
      <c r="I413">
        <v>30</v>
      </c>
      <c r="J413">
        <v>30</v>
      </c>
      <c r="K413">
        <v>22.057675193095768</v>
      </c>
      <c r="L413">
        <f t="shared" si="23"/>
        <v>3.7990175133790945E-2</v>
      </c>
      <c r="O413">
        <f t="shared" si="24"/>
        <v>22</v>
      </c>
    </row>
    <row r="414" spans="1:15" ht="13.2" customHeight="1" x14ac:dyDescent="0.25">
      <c r="A414">
        <v>22026</v>
      </c>
      <c r="B414">
        <v>324000</v>
      </c>
      <c r="C414">
        <v>6089000</v>
      </c>
      <c r="D414">
        <v>325000</v>
      </c>
      <c r="E414">
        <v>6089999.9999999991</v>
      </c>
      <c r="F414">
        <v>37137.473509005496</v>
      </c>
      <c r="G414">
        <v>575</v>
      </c>
      <c r="H414">
        <v>1</v>
      </c>
      <c r="I414">
        <v>30</v>
      </c>
      <c r="J414">
        <v>30</v>
      </c>
      <c r="K414">
        <v>37.137473509005503</v>
      </c>
      <c r="L414">
        <f t="shared" si="23"/>
        <v>1.6711625564272477E-2</v>
      </c>
      <c r="O414">
        <f t="shared" si="24"/>
        <v>37</v>
      </c>
    </row>
    <row r="415" spans="1:15" ht="13.2" customHeight="1" x14ac:dyDescent="0.25">
      <c r="A415">
        <v>22027</v>
      </c>
      <c r="B415">
        <v>324000</v>
      </c>
      <c r="C415">
        <v>6089999.9999999991</v>
      </c>
      <c r="D415">
        <v>325000</v>
      </c>
      <c r="E415">
        <v>6091000</v>
      </c>
      <c r="F415">
        <v>38098.087054191157</v>
      </c>
      <c r="G415">
        <v>543</v>
      </c>
      <c r="H415">
        <v>1</v>
      </c>
      <c r="I415">
        <v>30</v>
      </c>
      <c r="J415">
        <v>30</v>
      </c>
      <c r="K415">
        <v>38.098087054191147</v>
      </c>
      <c r="L415">
        <f t="shared" si="23"/>
        <v>1.4761719610390122E-2</v>
      </c>
      <c r="O415">
        <f t="shared" si="24"/>
        <v>38</v>
      </c>
    </row>
    <row r="416" spans="1:15" ht="13.2" customHeight="1" x14ac:dyDescent="0.25">
      <c r="A416">
        <v>22028</v>
      </c>
      <c r="B416">
        <v>324000</v>
      </c>
      <c r="C416">
        <v>6091000</v>
      </c>
      <c r="D416">
        <v>325000</v>
      </c>
      <c r="E416">
        <v>6092000</v>
      </c>
      <c r="F416">
        <v>23985.236193697889</v>
      </c>
      <c r="G416">
        <v>320</v>
      </c>
      <c r="H416">
        <v>1</v>
      </c>
      <c r="I416">
        <v>30</v>
      </c>
      <c r="J416">
        <v>30</v>
      </c>
      <c r="K416">
        <v>23.98523619369789</v>
      </c>
      <c r="L416">
        <f t="shared" si="23"/>
        <v>3.8490503179433019E-2</v>
      </c>
      <c r="O416">
        <f t="shared" si="24"/>
        <v>24</v>
      </c>
    </row>
    <row r="417" spans="1:15" ht="13.2" customHeight="1" x14ac:dyDescent="0.25">
      <c r="A417">
        <v>22038</v>
      </c>
      <c r="B417">
        <v>324000</v>
      </c>
      <c r="C417">
        <v>6101000</v>
      </c>
      <c r="D417">
        <v>325000</v>
      </c>
      <c r="E417">
        <v>6102000.0000000009</v>
      </c>
      <c r="F417">
        <v>30488.682635274199</v>
      </c>
      <c r="G417">
        <v>400</v>
      </c>
      <c r="H417">
        <v>1</v>
      </c>
      <c r="I417">
        <v>30</v>
      </c>
      <c r="J417">
        <v>30</v>
      </c>
      <c r="K417">
        <v>30.488682635274198</v>
      </c>
      <c r="L417">
        <f t="shared" si="23"/>
        <v>3.1162795933505679E-2</v>
      </c>
      <c r="O417">
        <f t="shared" si="24"/>
        <v>30</v>
      </c>
    </row>
    <row r="418" spans="1:15" ht="13.2" customHeight="1" x14ac:dyDescent="0.25">
      <c r="A418">
        <v>22039</v>
      </c>
      <c r="B418">
        <v>324000</v>
      </c>
      <c r="C418">
        <v>6102000.0000000009</v>
      </c>
      <c r="D418">
        <v>325000</v>
      </c>
      <c r="E418">
        <v>6103000</v>
      </c>
      <c r="F418">
        <v>31746.477438108908</v>
      </c>
      <c r="G418">
        <v>496</v>
      </c>
      <c r="H418">
        <v>1</v>
      </c>
      <c r="I418">
        <v>30</v>
      </c>
      <c r="J418">
        <v>30</v>
      </c>
      <c r="K418">
        <v>31.746477438108911</v>
      </c>
      <c r="L418">
        <f t="shared" si="23"/>
        <v>2.8586122953328564E-2</v>
      </c>
      <c r="O418">
        <f t="shared" si="24"/>
        <v>32</v>
      </c>
    </row>
    <row r="419" spans="1:15" ht="13.2" customHeight="1" x14ac:dyDescent="0.25">
      <c r="A419">
        <v>22288</v>
      </c>
      <c r="B419">
        <v>325000</v>
      </c>
      <c r="C419">
        <v>6063000</v>
      </c>
      <c r="D419">
        <v>326000</v>
      </c>
      <c r="E419">
        <v>6064000</v>
      </c>
      <c r="F419">
        <v>12309.307511819001</v>
      </c>
      <c r="G419">
        <v>81</v>
      </c>
      <c r="H419">
        <v>1</v>
      </c>
      <c r="I419">
        <v>30</v>
      </c>
      <c r="J419">
        <v>30</v>
      </c>
      <c r="K419">
        <v>12.309307511818989</v>
      </c>
      <c r="L419">
        <f t="shared" si="23"/>
        <v>2.0928740130180392E-2</v>
      </c>
      <c r="O419">
        <f t="shared" si="24"/>
        <v>12</v>
      </c>
    </row>
    <row r="420" spans="1:15" ht="13.2" customHeight="1" x14ac:dyDescent="0.25">
      <c r="A420">
        <v>22289</v>
      </c>
      <c r="B420">
        <v>325000</v>
      </c>
      <c r="C420">
        <v>6064000</v>
      </c>
      <c r="D420">
        <v>326000</v>
      </c>
      <c r="E420">
        <v>6065000</v>
      </c>
      <c r="F420">
        <v>12530.61319002082</v>
      </c>
      <c r="G420">
        <v>48</v>
      </c>
      <c r="H420">
        <v>1</v>
      </c>
      <c r="I420">
        <v>30</v>
      </c>
      <c r="J420">
        <v>30</v>
      </c>
      <c r="K420">
        <v>12.530613190020819</v>
      </c>
      <c r="L420">
        <f t="shared" si="23"/>
        <v>2.142324315377242E-2</v>
      </c>
      <c r="O420">
        <f t="shared" si="24"/>
        <v>13</v>
      </c>
    </row>
    <row r="421" spans="1:15" ht="13.2" customHeight="1" x14ac:dyDescent="0.25">
      <c r="A421">
        <v>22290</v>
      </c>
      <c r="B421">
        <v>325000</v>
      </c>
      <c r="C421">
        <v>6065000</v>
      </c>
      <c r="D421">
        <v>326000</v>
      </c>
      <c r="E421">
        <v>6065999.9999999991</v>
      </c>
      <c r="F421">
        <v>7652.8805852059731</v>
      </c>
      <c r="G421">
        <v>50</v>
      </c>
      <c r="H421">
        <v>1</v>
      </c>
      <c r="I421">
        <v>30</v>
      </c>
      <c r="J421">
        <v>30</v>
      </c>
      <c r="K421">
        <v>7.6528805852059731</v>
      </c>
      <c r="L421">
        <f t="shared" si="23"/>
        <v>1.1518910068415211E-2</v>
      </c>
      <c r="O421">
        <f t="shared" si="24"/>
        <v>8</v>
      </c>
    </row>
    <row r="422" spans="1:15" ht="13.2" customHeight="1" x14ac:dyDescent="0.25">
      <c r="A422">
        <v>22291</v>
      </c>
      <c r="B422">
        <v>325000</v>
      </c>
      <c r="C422">
        <v>6065999.9999999991</v>
      </c>
      <c r="D422">
        <v>326000</v>
      </c>
      <c r="E422">
        <v>6067000</v>
      </c>
      <c r="F422">
        <v>19105.007054862981</v>
      </c>
      <c r="G422">
        <v>261</v>
      </c>
      <c r="H422">
        <v>1</v>
      </c>
      <c r="I422">
        <v>30</v>
      </c>
      <c r="J422">
        <v>30</v>
      </c>
      <c r="K422">
        <v>19.10500705486298</v>
      </c>
      <c r="L422">
        <f t="shared" si="23"/>
        <v>3.4819702800270635E-2</v>
      </c>
      <c r="O422">
        <f t="shared" si="24"/>
        <v>19</v>
      </c>
    </row>
    <row r="423" spans="1:15" ht="13.2" customHeight="1" x14ac:dyDescent="0.25">
      <c r="A423">
        <v>22292</v>
      </c>
      <c r="B423">
        <v>325000</v>
      </c>
      <c r="C423">
        <v>6067000</v>
      </c>
      <c r="D423">
        <v>326000</v>
      </c>
      <c r="E423">
        <v>6068000</v>
      </c>
      <c r="F423">
        <v>15945.76685071485</v>
      </c>
      <c r="G423">
        <v>137</v>
      </c>
      <c r="H423">
        <v>1</v>
      </c>
      <c r="I423">
        <v>30</v>
      </c>
      <c r="J423">
        <v>30</v>
      </c>
      <c r="K423">
        <v>15.94576685071485</v>
      </c>
      <c r="L423">
        <f t="shared" si="23"/>
        <v>2.8992173785798429E-2</v>
      </c>
      <c r="O423">
        <f t="shared" si="24"/>
        <v>16</v>
      </c>
    </row>
    <row r="424" spans="1:15" ht="13.2" customHeight="1" x14ac:dyDescent="0.25">
      <c r="A424">
        <v>22293</v>
      </c>
      <c r="B424">
        <v>325000</v>
      </c>
      <c r="C424">
        <v>6068000</v>
      </c>
      <c r="D424">
        <v>326000</v>
      </c>
      <c r="E424">
        <v>6069000</v>
      </c>
      <c r="F424">
        <v>20566.767230976791</v>
      </c>
      <c r="G424">
        <v>111</v>
      </c>
      <c r="H424">
        <v>1</v>
      </c>
      <c r="I424">
        <v>30</v>
      </c>
      <c r="J424">
        <v>30</v>
      </c>
      <c r="K424">
        <v>20.56676723097679</v>
      </c>
      <c r="L424">
        <f t="shared" si="23"/>
        <v>3.6725597292491939E-2</v>
      </c>
      <c r="O424">
        <f t="shared" si="24"/>
        <v>21</v>
      </c>
    </row>
    <row r="425" spans="1:15" ht="13.2" customHeight="1" x14ac:dyDescent="0.25">
      <c r="A425">
        <v>22294</v>
      </c>
      <c r="B425">
        <v>325000</v>
      </c>
      <c r="C425">
        <v>6069000</v>
      </c>
      <c r="D425">
        <v>326000</v>
      </c>
      <c r="E425">
        <v>6070000.0000000009</v>
      </c>
      <c r="F425">
        <v>22831.12852386773</v>
      </c>
      <c r="G425">
        <v>178</v>
      </c>
      <c r="H425">
        <v>1</v>
      </c>
      <c r="I425">
        <v>30</v>
      </c>
      <c r="J425">
        <v>30</v>
      </c>
      <c r="K425">
        <v>22.831128523867729</v>
      </c>
      <c r="L425">
        <f t="shared" si="23"/>
        <v>3.8349230615501127E-2</v>
      </c>
      <c r="O425">
        <f t="shared" si="24"/>
        <v>23</v>
      </c>
    </row>
    <row r="426" spans="1:15" ht="13.2" customHeight="1" x14ac:dyDescent="0.25">
      <c r="A426">
        <v>22295</v>
      </c>
      <c r="B426">
        <v>325000</v>
      </c>
      <c r="C426">
        <v>6070000.0000000009</v>
      </c>
      <c r="D426">
        <v>326000</v>
      </c>
      <c r="E426">
        <v>6071000</v>
      </c>
      <c r="F426">
        <v>8292.8659625848759</v>
      </c>
      <c r="G426">
        <v>72</v>
      </c>
      <c r="H426">
        <v>1</v>
      </c>
      <c r="I426">
        <v>30</v>
      </c>
      <c r="J426">
        <v>30</v>
      </c>
      <c r="K426">
        <v>8.2928659625848766</v>
      </c>
      <c r="L426">
        <f t="shared" si="23"/>
        <v>1.2654726140981886E-2</v>
      </c>
      <c r="O426">
        <f t="shared" si="24"/>
        <v>8</v>
      </c>
    </row>
    <row r="427" spans="1:15" ht="13.2" customHeight="1" x14ac:dyDescent="0.25">
      <c r="A427">
        <v>22296</v>
      </c>
      <c r="B427">
        <v>325000</v>
      </c>
      <c r="C427">
        <v>6071000</v>
      </c>
      <c r="D427">
        <v>326000</v>
      </c>
      <c r="E427">
        <v>6072000</v>
      </c>
      <c r="F427">
        <v>15444.271995284489</v>
      </c>
      <c r="G427">
        <v>176</v>
      </c>
      <c r="H427">
        <v>1</v>
      </c>
      <c r="I427">
        <v>30</v>
      </c>
      <c r="J427">
        <v>30</v>
      </c>
      <c r="K427">
        <v>15.44427199528449</v>
      </c>
      <c r="L427">
        <f t="shared" si="23"/>
        <v>2.792165856805005E-2</v>
      </c>
      <c r="O427">
        <f t="shared" si="24"/>
        <v>15</v>
      </c>
    </row>
    <row r="428" spans="1:15" ht="13.2" customHeight="1" x14ac:dyDescent="0.25">
      <c r="A428">
        <v>22297</v>
      </c>
      <c r="B428">
        <v>325000</v>
      </c>
      <c r="C428">
        <v>6072000</v>
      </c>
      <c r="D428">
        <v>326000</v>
      </c>
      <c r="E428">
        <v>6073000</v>
      </c>
      <c r="F428">
        <v>34298.735511499348</v>
      </c>
      <c r="G428">
        <v>499</v>
      </c>
      <c r="H428">
        <v>1</v>
      </c>
      <c r="I428">
        <v>30</v>
      </c>
      <c r="J428">
        <v>30</v>
      </c>
      <c r="K428">
        <v>34.298735511499338</v>
      </c>
      <c r="L428">
        <f t="shared" si="23"/>
        <v>2.293158440444416E-2</v>
      </c>
      <c r="O428">
        <f t="shared" si="24"/>
        <v>34</v>
      </c>
    </row>
    <row r="429" spans="1:15" ht="13.2" customHeight="1" x14ac:dyDescent="0.25">
      <c r="A429">
        <v>22298</v>
      </c>
      <c r="B429">
        <v>325000</v>
      </c>
      <c r="C429">
        <v>6073000</v>
      </c>
      <c r="D429">
        <v>326000</v>
      </c>
      <c r="E429">
        <v>6073999.9999999991</v>
      </c>
      <c r="F429">
        <v>29733.392807711229</v>
      </c>
      <c r="G429">
        <v>386</v>
      </c>
      <c r="H429">
        <v>1</v>
      </c>
      <c r="I429">
        <v>30</v>
      </c>
      <c r="J429">
        <v>30</v>
      </c>
      <c r="K429">
        <v>29.73339280771123</v>
      </c>
      <c r="L429">
        <f t="shared" si="23"/>
        <v>3.2588803077744005E-2</v>
      </c>
      <c r="O429">
        <f t="shared" si="24"/>
        <v>30</v>
      </c>
    </row>
    <row r="430" spans="1:15" ht="13.2" customHeight="1" x14ac:dyDescent="0.25">
      <c r="A430">
        <v>22299</v>
      </c>
      <c r="B430">
        <v>325000</v>
      </c>
      <c r="C430">
        <v>6073999.9999999991</v>
      </c>
      <c r="D430">
        <v>326000</v>
      </c>
      <c r="E430">
        <v>6075000</v>
      </c>
      <c r="F430">
        <v>16557.601471997601</v>
      </c>
      <c r="G430">
        <v>210</v>
      </c>
      <c r="H430">
        <v>1</v>
      </c>
      <c r="I430">
        <v>30</v>
      </c>
      <c r="J430">
        <v>30</v>
      </c>
      <c r="K430">
        <v>16.5576014719976</v>
      </c>
      <c r="L430">
        <f t="shared" si="23"/>
        <v>3.0257832089291673E-2</v>
      </c>
      <c r="O430">
        <f t="shared" si="24"/>
        <v>17</v>
      </c>
    </row>
    <row r="431" spans="1:15" ht="13.2" customHeight="1" x14ac:dyDescent="0.25">
      <c r="A431">
        <v>22300</v>
      </c>
      <c r="B431">
        <v>325000</v>
      </c>
      <c r="C431">
        <v>6075000</v>
      </c>
      <c r="D431">
        <v>326000</v>
      </c>
      <c r="E431">
        <v>6076000</v>
      </c>
      <c r="F431">
        <v>13235.245294059019</v>
      </c>
      <c r="G431">
        <v>107</v>
      </c>
      <c r="H431">
        <v>1</v>
      </c>
      <c r="I431">
        <v>30</v>
      </c>
      <c r="J431">
        <v>30</v>
      </c>
      <c r="K431">
        <v>13.23524529405902</v>
      </c>
      <c r="L431">
        <f t="shared" si="23"/>
        <v>2.3006895958253816E-2</v>
      </c>
      <c r="O431">
        <f t="shared" si="24"/>
        <v>13</v>
      </c>
    </row>
    <row r="432" spans="1:15" ht="13.2" customHeight="1" x14ac:dyDescent="0.25">
      <c r="A432">
        <v>22305</v>
      </c>
      <c r="B432">
        <v>325000</v>
      </c>
      <c r="C432">
        <v>6080000</v>
      </c>
      <c r="D432">
        <v>326000</v>
      </c>
      <c r="E432">
        <v>6081000</v>
      </c>
      <c r="F432">
        <v>16072.980567069109</v>
      </c>
      <c r="G432">
        <v>122</v>
      </c>
      <c r="H432">
        <v>1</v>
      </c>
      <c r="I432">
        <v>30</v>
      </c>
      <c r="J432">
        <v>30</v>
      </c>
      <c r="K432">
        <v>16.072980567069109</v>
      </c>
      <c r="L432">
        <f t="shared" si="23"/>
        <v>2.9259295841910598E-2</v>
      </c>
      <c r="O432">
        <f t="shared" si="24"/>
        <v>16</v>
      </c>
    </row>
    <row r="433" spans="1:15" ht="13.2" customHeight="1" x14ac:dyDescent="0.25">
      <c r="A433">
        <v>22306</v>
      </c>
      <c r="B433">
        <v>325000</v>
      </c>
      <c r="C433">
        <v>6081000</v>
      </c>
      <c r="D433">
        <v>326000</v>
      </c>
      <c r="E433">
        <v>6081999.9999999991</v>
      </c>
      <c r="F433">
        <v>25147.65615811614</v>
      </c>
      <c r="G433">
        <v>288</v>
      </c>
      <c r="H433">
        <v>1</v>
      </c>
      <c r="I433">
        <v>30</v>
      </c>
      <c r="J433">
        <v>30</v>
      </c>
      <c r="K433">
        <v>25.147656158116138</v>
      </c>
      <c r="L433">
        <f t="shared" si="23"/>
        <v>3.8151900735480006E-2</v>
      </c>
      <c r="O433">
        <f t="shared" si="24"/>
        <v>25</v>
      </c>
    </row>
    <row r="434" spans="1:15" ht="13.2" customHeight="1" x14ac:dyDescent="0.25">
      <c r="A434">
        <v>22307</v>
      </c>
      <c r="B434">
        <v>325000</v>
      </c>
      <c r="C434">
        <v>6081999.9999999991</v>
      </c>
      <c r="D434">
        <v>326000</v>
      </c>
      <c r="E434">
        <v>6083000</v>
      </c>
      <c r="F434">
        <v>12788.368779239419</v>
      </c>
      <c r="G434">
        <v>135</v>
      </c>
      <c r="H434">
        <v>1</v>
      </c>
      <c r="I434">
        <v>30</v>
      </c>
      <c r="J434">
        <v>30</v>
      </c>
      <c r="K434">
        <v>12.78836877923942</v>
      </c>
      <c r="L434">
        <f t="shared" si="23"/>
        <v>2.2001286246110446E-2</v>
      </c>
      <c r="O434">
        <f t="shared" si="24"/>
        <v>13</v>
      </c>
    </row>
    <row r="435" spans="1:15" ht="13.2" customHeight="1" x14ac:dyDescent="0.25">
      <c r="A435">
        <v>22308</v>
      </c>
      <c r="B435">
        <v>325000</v>
      </c>
      <c r="C435">
        <v>6083000</v>
      </c>
      <c r="D435">
        <v>326000</v>
      </c>
      <c r="E435">
        <v>6084000</v>
      </c>
      <c r="F435">
        <v>8477.6463201023325</v>
      </c>
      <c r="G435">
        <v>30</v>
      </c>
      <c r="H435">
        <v>1</v>
      </c>
      <c r="I435">
        <v>30</v>
      </c>
      <c r="J435">
        <v>30</v>
      </c>
      <c r="K435">
        <v>8.4776463201023322</v>
      </c>
      <c r="L435">
        <f t="shared" si="23"/>
        <v>1.299380956873695E-2</v>
      </c>
      <c r="O435">
        <f t="shared" si="24"/>
        <v>8</v>
      </c>
    </row>
    <row r="436" spans="1:15" ht="13.2" customHeight="1" x14ac:dyDescent="0.25">
      <c r="A436">
        <v>22309</v>
      </c>
      <c r="B436">
        <v>325000</v>
      </c>
      <c r="C436">
        <v>6084000</v>
      </c>
      <c r="D436">
        <v>326000</v>
      </c>
      <c r="E436">
        <v>6085000</v>
      </c>
      <c r="F436">
        <v>10378.604341552449</v>
      </c>
      <c r="G436">
        <v>79</v>
      </c>
      <c r="H436">
        <v>1</v>
      </c>
      <c r="I436">
        <v>30</v>
      </c>
      <c r="J436">
        <v>30</v>
      </c>
      <c r="K436">
        <v>10.37860434155245</v>
      </c>
      <c r="L436">
        <f t="shared" si="23"/>
        <v>1.6743985490099138E-2</v>
      </c>
      <c r="O436">
        <f t="shared" si="24"/>
        <v>10</v>
      </c>
    </row>
    <row r="437" spans="1:15" ht="13.2" customHeight="1" x14ac:dyDescent="0.25">
      <c r="A437">
        <v>22310</v>
      </c>
      <c r="B437">
        <v>325000</v>
      </c>
      <c r="C437">
        <v>6085000</v>
      </c>
      <c r="D437">
        <v>326000</v>
      </c>
      <c r="E437">
        <v>6086000.0000000009</v>
      </c>
      <c r="F437">
        <v>25792.393452508972</v>
      </c>
      <c r="G437">
        <v>412</v>
      </c>
      <c r="H437">
        <v>1</v>
      </c>
      <c r="I437">
        <v>30</v>
      </c>
      <c r="J437">
        <v>30</v>
      </c>
      <c r="K437">
        <v>25.792393452508971</v>
      </c>
      <c r="L437">
        <f t="shared" si="23"/>
        <v>3.775994799407234E-2</v>
      </c>
      <c r="O437">
        <f t="shared" si="24"/>
        <v>26</v>
      </c>
    </row>
    <row r="438" spans="1:15" ht="13.2" customHeight="1" x14ac:dyDescent="0.25">
      <c r="A438">
        <v>22311</v>
      </c>
      <c r="B438">
        <v>325000</v>
      </c>
      <c r="C438">
        <v>6086000.0000000009</v>
      </c>
      <c r="D438">
        <v>326000</v>
      </c>
      <c r="E438">
        <v>6087000</v>
      </c>
      <c r="F438">
        <v>33650.75540488465</v>
      </c>
      <c r="G438">
        <v>379</v>
      </c>
      <c r="H438">
        <v>1</v>
      </c>
      <c r="I438">
        <v>30</v>
      </c>
      <c r="J438">
        <v>30</v>
      </c>
      <c r="K438">
        <v>33.650755404884649</v>
      </c>
      <c r="L438">
        <f t="shared" si="23"/>
        <v>2.4391119570503644E-2</v>
      </c>
      <c r="O438">
        <f t="shared" si="24"/>
        <v>34</v>
      </c>
    </row>
    <row r="439" spans="1:15" ht="13.2" customHeight="1" x14ac:dyDescent="0.25">
      <c r="A439">
        <v>22312</v>
      </c>
      <c r="B439">
        <v>325000</v>
      </c>
      <c r="C439">
        <v>6087000</v>
      </c>
      <c r="D439">
        <v>326000</v>
      </c>
      <c r="E439">
        <v>6088000</v>
      </c>
      <c r="F439">
        <v>41676.903440479196</v>
      </c>
      <c r="G439">
        <v>574</v>
      </c>
      <c r="H439">
        <v>1</v>
      </c>
      <c r="I439">
        <v>30</v>
      </c>
      <c r="J439">
        <v>30</v>
      </c>
      <c r="K439">
        <v>41.676903440479201</v>
      </c>
      <c r="L439">
        <f t="shared" si="23"/>
        <v>8.6206969198655715E-3</v>
      </c>
      <c r="O439">
        <f t="shared" si="24"/>
        <v>42</v>
      </c>
    </row>
    <row r="440" spans="1:15" ht="13.2" customHeight="1" x14ac:dyDescent="0.25">
      <c r="A440">
        <v>22313</v>
      </c>
      <c r="B440">
        <v>325000</v>
      </c>
      <c r="C440">
        <v>6088000</v>
      </c>
      <c r="D440">
        <v>326000</v>
      </c>
      <c r="E440">
        <v>6089000</v>
      </c>
      <c r="F440">
        <v>38028.947627924957</v>
      </c>
      <c r="G440">
        <v>465</v>
      </c>
      <c r="H440">
        <v>1</v>
      </c>
      <c r="I440">
        <v>30</v>
      </c>
      <c r="J440">
        <v>30</v>
      </c>
      <c r="K440">
        <v>38.028947627924957</v>
      </c>
      <c r="L440">
        <f t="shared" si="23"/>
        <v>1.4898402437143934E-2</v>
      </c>
      <c r="O440">
        <f t="shared" si="24"/>
        <v>38</v>
      </c>
    </row>
    <row r="441" spans="1:15" ht="13.2" customHeight="1" x14ac:dyDescent="0.25">
      <c r="A441">
        <v>22314</v>
      </c>
      <c r="B441">
        <v>325000</v>
      </c>
      <c r="C441">
        <v>6089000</v>
      </c>
      <c r="D441">
        <v>326000</v>
      </c>
      <c r="E441">
        <v>6089999.9999999991</v>
      </c>
      <c r="F441">
        <v>29237.41209361959</v>
      </c>
      <c r="G441">
        <v>484</v>
      </c>
      <c r="H441">
        <v>1</v>
      </c>
      <c r="I441">
        <v>30</v>
      </c>
      <c r="J441">
        <v>30</v>
      </c>
      <c r="K441">
        <v>29.237412093619589</v>
      </c>
      <c r="L441">
        <f t="shared" si="23"/>
        <v>3.34636899516065E-2</v>
      </c>
      <c r="O441">
        <f t="shared" si="24"/>
        <v>29</v>
      </c>
    </row>
    <row r="442" spans="1:15" ht="13.2" customHeight="1" x14ac:dyDescent="0.25">
      <c r="A442">
        <v>22315</v>
      </c>
      <c r="B442">
        <v>325000</v>
      </c>
      <c r="C442">
        <v>6089999.9999999991</v>
      </c>
      <c r="D442">
        <v>326000</v>
      </c>
      <c r="E442">
        <v>6091000</v>
      </c>
      <c r="F442">
        <v>35589.202633511188</v>
      </c>
      <c r="G442">
        <v>566</v>
      </c>
      <c r="H442">
        <v>1</v>
      </c>
      <c r="I442">
        <v>30</v>
      </c>
      <c r="J442">
        <v>30</v>
      </c>
      <c r="K442">
        <v>35.589202633511192</v>
      </c>
      <c r="L442">
        <f t="shared" si="23"/>
        <v>2.0045037667588941E-2</v>
      </c>
      <c r="O442">
        <f t="shared" si="24"/>
        <v>36</v>
      </c>
    </row>
    <row r="443" spans="1:15" ht="13.2" customHeight="1" x14ac:dyDescent="0.25">
      <c r="A443">
        <v>22316</v>
      </c>
      <c r="B443">
        <v>325000</v>
      </c>
      <c r="C443">
        <v>6091000</v>
      </c>
      <c r="D443">
        <v>326000</v>
      </c>
      <c r="E443">
        <v>6092000</v>
      </c>
      <c r="F443">
        <v>32737.781979455969</v>
      </c>
      <c r="G443">
        <v>494</v>
      </c>
      <c r="H443">
        <v>1</v>
      </c>
      <c r="I443">
        <v>30</v>
      </c>
      <c r="J443">
        <v>30</v>
      </c>
      <c r="K443">
        <v>32.737781979455967</v>
      </c>
      <c r="L443">
        <f t="shared" si="23"/>
        <v>2.6430554127309373E-2</v>
      </c>
      <c r="O443">
        <f t="shared" si="24"/>
        <v>33</v>
      </c>
    </row>
    <row r="444" spans="1:15" ht="13.2" customHeight="1" x14ac:dyDescent="0.25">
      <c r="A444">
        <v>22325</v>
      </c>
      <c r="B444">
        <v>325000</v>
      </c>
      <c r="C444">
        <v>6100000</v>
      </c>
      <c r="D444">
        <v>326000</v>
      </c>
      <c r="E444">
        <v>6101000</v>
      </c>
      <c r="F444">
        <v>13743.57209109402</v>
      </c>
      <c r="G444">
        <v>150</v>
      </c>
      <c r="H444">
        <v>1</v>
      </c>
      <c r="I444">
        <v>30</v>
      </c>
      <c r="J444">
        <v>30</v>
      </c>
      <c r="K444">
        <v>13.74357209109402</v>
      </c>
      <c r="L444">
        <f t="shared" si="23"/>
        <v>2.4152110091638226E-2</v>
      </c>
      <c r="O444">
        <f t="shared" si="24"/>
        <v>14</v>
      </c>
    </row>
    <row r="445" spans="1:15" ht="13.2" customHeight="1" x14ac:dyDescent="0.25">
      <c r="A445">
        <v>22326</v>
      </c>
      <c r="B445">
        <v>325000</v>
      </c>
      <c r="C445">
        <v>6101000</v>
      </c>
      <c r="D445">
        <v>326000</v>
      </c>
      <c r="E445">
        <v>6102000.0000000009</v>
      </c>
      <c r="F445">
        <v>32994.539799589147</v>
      </c>
      <c r="G445">
        <v>431</v>
      </c>
      <c r="H445">
        <v>1</v>
      </c>
      <c r="I445">
        <v>30</v>
      </c>
      <c r="J445">
        <v>30</v>
      </c>
      <c r="K445">
        <v>32.994539799589148</v>
      </c>
      <c r="L445">
        <f t="shared" si="23"/>
        <v>2.5860633810021016E-2</v>
      </c>
      <c r="O445">
        <f t="shared" si="24"/>
        <v>33</v>
      </c>
    </row>
    <row r="446" spans="1:15" ht="13.2" customHeight="1" x14ac:dyDescent="0.25">
      <c r="A446">
        <v>22327</v>
      </c>
      <c r="B446">
        <v>325000</v>
      </c>
      <c r="C446">
        <v>6102000.0000000009</v>
      </c>
      <c r="D446">
        <v>326000</v>
      </c>
      <c r="E446">
        <v>6103000</v>
      </c>
      <c r="F446">
        <v>41562.070876938771</v>
      </c>
      <c r="G446">
        <v>548</v>
      </c>
      <c r="H446">
        <v>1</v>
      </c>
      <c r="I446">
        <v>30</v>
      </c>
      <c r="J446">
        <v>30</v>
      </c>
      <c r="K446">
        <v>41.562070876938769</v>
      </c>
      <c r="L446">
        <f t="shared" si="23"/>
        <v>8.7870303826246676E-3</v>
      </c>
      <c r="O446">
        <f t="shared" si="24"/>
        <v>42</v>
      </c>
    </row>
    <row r="447" spans="1:15" ht="13.2" customHeight="1" x14ac:dyDescent="0.25">
      <c r="A447">
        <v>22575</v>
      </c>
      <c r="B447">
        <v>326000</v>
      </c>
      <c r="C447">
        <v>6062000.0000000009</v>
      </c>
      <c r="D447">
        <v>327000</v>
      </c>
      <c r="E447">
        <v>6063000</v>
      </c>
      <c r="F447">
        <v>28812.952713103321</v>
      </c>
      <c r="G447">
        <v>433</v>
      </c>
      <c r="H447">
        <v>1</v>
      </c>
      <c r="I447">
        <v>30</v>
      </c>
      <c r="J447">
        <v>30</v>
      </c>
      <c r="K447">
        <v>28.812952713103321</v>
      </c>
      <c r="L447">
        <f t="shared" si="23"/>
        <v>3.4168822846368969E-2</v>
      </c>
      <c r="O447">
        <f t="shared" si="24"/>
        <v>29</v>
      </c>
    </row>
    <row r="448" spans="1:15" ht="13.2" customHeight="1" x14ac:dyDescent="0.25">
      <c r="A448">
        <v>22576</v>
      </c>
      <c r="B448">
        <v>326000</v>
      </c>
      <c r="C448">
        <v>6063000</v>
      </c>
      <c r="D448">
        <v>327000</v>
      </c>
      <c r="E448">
        <v>6064000</v>
      </c>
      <c r="F448">
        <v>24187.445756590889</v>
      </c>
      <c r="G448">
        <v>314</v>
      </c>
      <c r="H448">
        <v>1</v>
      </c>
      <c r="I448">
        <v>30</v>
      </c>
      <c r="J448">
        <v>30</v>
      </c>
      <c r="K448">
        <v>24.18744575659089</v>
      </c>
      <c r="L448">
        <f t="shared" si="23"/>
        <v>3.8466150281779979E-2</v>
      </c>
      <c r="O448">
        <f t="shared" si="24"/>
        <v>24</v>
      </c>
    </row>
    <row r="449" spans="1:15" ht="13.2" customHeight="1" x14ac:dyDescent="0.25">
      <c r="A449">
        <v>22577</v>
      </c>
      <c r="B449">
        <v>326000</v>
      </c>
      <c r="C449">
        <v>6064000</v>
      </c>
      <c r="D449">
        <v>327000</v>
      </c>
      <c r="E449">
        <v>6065000</v>
      </c>
      <c r="F449">
        <v>8237.4952268808702</v>
      </c>
      <c r="G449">
        <v>43</v>
      </c>
      <c r="H449">
        <v>1</v>
      </c>
      <c r="I449">
        <v>30</v>
      </c>
      <c r="J449">
        <v>30</v>
      </c>
      <c r="K449">
        <v>8.2374952268808705</v>
      </c>
      <c r="L449">
        <f t="shared" si="23"/>
        <v>1.2554073678503029E-2</v>
      </c>
      <c r="O449">
        <f t="shared" si="24"/>
        <v>8</v>
      </c>
    </row>
    <row r="450" spans="1:15" ht="13.2" customHeight="1" x14ac:dyDescent="0.25">
      <c r="A450">
        <v>22578</v>
      </c>
      <c r="B450">
        <v>326000</v>
      </c>
      <c r="C450">
        <v>6065000</v>
      </c>
      <c r="D450">
        <v>327000</v>
      </c>
      <c r="E450">
        <v>6065999.9999999991</v>
      </c>
      <c r="F450">
        <v>15711.154793422489</v>
      </c>
      <c r="G450">
        <v>164</v>
      </c>
      <c r="H450">
        <v>1</v>
      </c>
      <c r="I450">
        <v>30</v>
      </c>
      <c r="J450">
        <v>30</v>
      </c>
      <c r="K450">
        <v>15.711154793422491</v>
      </c>
      <c r="L450">
        <f t="shared" si="23"/>
        <v>2.8494651095230736E-2</v>
      </c>
      <c r="O450">
        <f t="shared" si="24"/>
        <v>16</v>
      </c>
    </row>
    <row r="451" spans="1:15" ht="13.2" customHeight="1" x14ac:dyDescent="0.25">
      <c r="A451">
        <v>22579</v>
      </c>
      <c r="B451">
        <v>326000</v>
      </c>
      <c r="C451">
        <v>6065999.9999999991</v>
      </c>
      <c r="D451">
        <v>327000</v>
      </c>
      <c r="E451">
        <v>6067000</v>
      </c>
      <c r="F451">
        <v>25413.546854122651</v>
      </c>
      <c r="G451">
        <v>289</v>
      </c>
      <c r="H451">
        <v>1</v>
      </c>
      <c r="I451">
        <v>30</v>
      </c>
      <c r="J451">
        <v>30</v>
      </c>
      <c r="K451">
        <v>25.41354685412265</v>
      </c>
      <c r="L451">
        <f t="shared" ref="L451:L514" si="25">NORMDIST(K451, $N$3,$N$4,FALSE)</f>
        <v>3.8007592653801069E-2</v>
      </c>
      <c r="O451">
        <f t="shared" ref="O451:O514" si="26">ROUND(K451,0)</f>
        <v>25</v>
      </c>
    </row>
    <row r="452" spans="1:15" ht="13.2" customHeight="1" x14ac:dyDescent="0.25">
      <c r="A452">
        <v>22580</v>
      </c>
      <c r="B452">
        <v>326000</v>
      </c>
      <c r="C452">
        <v>6067000</v>
      </c>
      <c r="D452">
        <v>327000</v>
      </c>
      <c r="E452">
        <v>6068000</v>
      </c>
      <c r="F452">
        <v>19323.834127818209</v>
      </c>
      <c r="G452">
        <v>190</v>
      </c>
      <c r="H452">
        <v>1</v>
      </c>
      <c r="I452">
        <v>30</v>
      </c>
      <c r="J452">
        <v>30</v>
      </c>
      <c r="K452">
        <v>19.323834127818209</v>
      </c>
      <c r="L452">
        <f t="shared" si="25"/>
        <v>3.5143076443232439E-2</v>
      </c>
      <c r="O452">
        <f t="shared" si="26"/>
        <v>19</v>
      </c>
    </row>
    <row r="453" spans="1:15" ht="13.2" customHeight="1" x14ac:dyDescent="0.25">
      <c r="A453">
        <v>22581</v>
      </c>
      <c r="B453">
        <v>326000</v>
      </c>
      <c r="C453">
        <v>6068000</v>
      </c>
      <c r="D453">
        <v>327000</v>
      </c>
      <c r="E453">
        <v>6069000</v>
      </c>
      <c r="F453">
        <v>16852.17694753288</v>
      </c>
      <c r="G453">
        <v>63</v>
      </c>
      <c r="H453">
        <v>1</v>
      </c>
      <c r="I453">
        <v>30</v>
      </c>
      <c r="J453">
        <v>30</v>
      </c>
      <c r="K453">
        <v>16.852176947532879</v>
      </c>
      <c r="L453">
        <f t="shared" si="25"/>
        <v>3.0848377963629499E-2</v>
      </c>
      <c r="O453">
        <f t="shared" si="26"/>
        <v>17</v>
      </c>
    </row>
    <row r="454" spans="1:15" ht="13.2" customHeight="1" x14ac:dyDescent="0.25">
      <c r="A454">
        <v>22582</v>
      </c>
      <c r="B454">
        <v>326000</v>
      </c>
      <c r="C454">
        <v>6069000</v>
      </c>
      <c r="D454">
        <v>327000</v>
      </c>
      <c r="E454">
        <v>6070000.0000000009</v>
      </c>
      <c r="F454">
        <v>6736.909867918589</v>
      </c>
      <c r="G454">
        <v>52</v>
      </c>
      <c r="H454">
        <v>1</v>
      </c>
      <c r="I454">
        <v>30</v>
      </c>
      <c r="J454">
        <v>30</v>
      </c>
      <c r="K454">
        <v>6.7369098679185893</v>
      </c>
      <c r="L454">
        <f t="shared" si="25"/>
        <v>1.0001736070848234E-2</v>
      </c>
      <c r="O454">
        <f t="shared" si="26"/>
        <v>7</v>
      </c>
    </row>
    <row r="455" spans="1:15" ht="13.2" customHeight="1" x14ac:dyDescent="0.25">
      <c r="A455">
        <v>22583</v>
      </c>
      <c r="B455">
        <v>326000</v>
      </c>
      <c r="C455">
        <v>6070000.0000000009</v>
      </c>
      <c r="D455">
        <v>327000</v>
      </c>
      <c r="E455">
        <v>6071000</v>
      </c>
      <c r="F455">
        <v>4100.6017679719607</v>
      </c>
      <c r="G455">
        <v>42</v>
      </c>
      <c r="H455">
        <v>1</v>
      </c>
      <c r="I455">
        <v>30</v>
      </c>
      <c r="J455">
        <v>30</v>
      </c>
      <c r="K455">
        <v>4.1006017679719609</v>
      </c>
      <c r="L455">
        <f t="shared" si="25"/>
        <v>6.3767772873352382E-3</v>
      </c>
      <c r="O455">
        <f t="shared" si="26"/>
        <v>4</v>
      </c>
    </row>
    <row r="456" spans="1:15" ht="13.2" customHeight="1" x14ac:dyDescent="0.25">
      <c r="A456">
        <v>22584</v>
      </c>
      <c r="B456">
        <v>326000</v>
      </c>
      <c r="C456">
        <v>6071000</v>
      </c>
      <c r="D456">
        <v>327000</v>
      </c>
      <c r="E456">
        <v>6072000</v>
      </c>
      <c r="F456">
        <v>23407.387512325611</v>
      </c>
      <c r="G456">
        <v>300</v>
      </c>
      <c r="H456">
        <v>1</v>
      </c>
      <c r="I456">
        <v>30</v>
      </c>
      <c r="J456">
        <v>30</v>
      </c>
      <c r="K456">
        <v>23.407387512325609</v>
      </c>
      <c r="L456">
        <f t="shared" si="25"/>
        <v>3.8479326177690787E-2</v>
      </c>
      <c r="O456">
        <f t="shared" si="26"/>
        <v>23</v>
      </c>
    </row>
    <row r="457" spans="1:15" ht="13.2" customHeight="1" x14ac:dyDescent="0.25">
      <c r="A457">
        <v>22585</v>
      </c>
      <c r="B457">
        <v>326000</v>
      </c>
      <c r="C457">
        <v>6072000</v>
      </c>
      <c r="D457">
        <v>327000</v>
      </c>
      <c r="E457">
        <v>6073000</v>
      </c>
      <c r="F457">
        <v>32516.492037464781</v>
      </c>
      <c r="G457">
        <v>525</v>
      </c>
      <c r="H457">
        <v>1</v>
      </c>
      <c r="I457">
        <v>30</v>
      </c>
      <c r="J457">
        <v>30</v>
      </c>
      <c r="K457">
        <v>32.516492037464793</v>
      </c>
      <c r="L457">
        <f t="shared" si="25"/>
        <v>2.6918550316428383E-2</v>
      </c>
      <c r="O457">
        <f t="shared" si="26"/>
        <v>33</v>
      </c>
    </row>
    <row r="458" spans="1:15" ht="13.2" customHeight="1" x14ac:dyDescent="0.25">
      <c r="A458">
        <v>22586</v>
      </c>
      <c r="B458">
        <v>326000</v>
      </c>
      <c r="C458">
        <v>6073000</v>
      </c>
      <c r="D458">
        <v>327000</v>
      </c>
      <c r="E458">
        <v>6073999.9999999991</v>
      </c>
      <c r="F458">
        <v>32249.198494266941</v>
      </c>
      <c r="G458">
        <v>458</v>
      </c>
      <c r="H458">
        <v>1</v>
      </c>
      <c r="I458">
        <v>30</v>
      </c>
      <c r="J458">
        <v>30</v>
      </c>
      <c r="K458">
        <v>32.249198494266942</v>
      </c>
      <c r="L458">
        <f t="shared" si="25"/>
        <v>2.750329380544073E-2</v>
      </c>
      <c r="O458">
        <f t="shared" si="26"/>
        <v>32</v>
      </c>
    </row>
    <row r="459" spans="1:15" ht="13.2" customHeight="1" x14ac:dyDescent="0.25">
      <c r="A459">
        <v>22587</v>
      </c>
      <c r="B459">
        <v>326000</v>
      </c>
      <c r="C459">
        <v>6073999.9999999991</v>
      </c>
      <c r="D459">
        <v>327000</v>
      </c>
      <c r="E459">
        <v>6075000</v>
      </c>
      <c r="F459">
        <v>18719.621496327702</v>
      </c>
      <c r="G459">
        <v>218</v>
      </c>
      <c r="H459">
        <v>1</v>
      </c>
      <c r="I459">
        <v>30</v>
      </c>
      <c r="J459">
        <v>30</v>
      </c>
      <c r="K459">
        <v>18.719621496327701</v>
      </c>
      <c r="L459">
        <f t="shared" si="25"/>
        <v>3.4220287156562237E-2</v>
      </c>
      <c r="O459">
        <f t="shared" si="26"/>
        <v>19</v>
      </c>
    </row>
    <row r="460" spans="1:15" ht="13.2" customHeight="1" x14ac:dyDescent="0.25">
      <c r="A460">
        <v>22588</v>
      </c>
      <c r="B460">
        <v>326000</v>
      </c>
      <c r="C460">
        <v>6075000</v>
      </c>
      <c r="D460">
        <v>327000</v>
      </c>
      <c r="E460">
        <v>6076000</v>
      </c>
      <c r="F460">
        <v>23119.802756044119</v>
      </c>
      <c r="G460">
        <v>213</v>
      </c>
      <c r="H460">
        <v>1</v>
      </c>
      <c r="I460">
        <v>30</v>
      </c>
      <c r="J460">
        <v>30</v>
      </c>
      <c r="K460">
        <v>23.11980275604412</v>
      </c>
      <c r="L460">
        <f t="shared" si="25"/>
        <v>3.8429199899246348E-2</v>
      </c>
      <c r="O460">
        <f t="shared" si="26"/>
        <v>23</v>
      </c>
    </row>
    <row r="461" spans="1:15" ht="13.2" customHeight="1" x14ac:dyDescent="0.25">
      <c r="A461">
        <v>22594</v>
      </c>
      <c r="B461">
        <v>326000</v>
      </c>
      <c r="C461">
        <v>6081000</v>
      </c>
      <c r="D461">
        <v>327000</v>
      </c>
      <c r="E461">
        <v>6081999.9999999991</v>
      </c>
      <c r="F461">
        <v>7023.6670466019013</v>
      </c>
      <c r="G461">
        <v>32</v>
      </c>
      <c r="H461">
        <v>1</v>
      </c>
      <c r="I461">
        <v>30</v>
      </c>
      <c r="J461">
        <v>30</v>
      </c>
      <c r="K461">
        <v>7.0236670466019024</v>
      </c>
      <c r="L461">
        <f t="shared" si="25"/>
        <v>1.046266612739368E-2</v>
      </c>
      <c r="O461">
        <f t="shared" si="26"/>
        <v>7</v>
      </c>
    </row>
    <row r="462" spans="1:15" ht="13.2" customHeight="1" x14ac:dyDescent="0.25">
      <c r="A462">
        <v>22595</v>
      </c>
      <c r="B462">
        <v>326000</v>
      </c>
      <c r="C462">
        <v>6081999.9999999991</v>
      </c>
      <c r="D462">
        <v>327000</v>
      </c>
      <c r="E462">
        <v>6083000</v>
      </c>
      <c r="F462">
        <v>8352.0660343492182</v>
      </c>
      <c r="G462">
        <v>60</v>
      </c>
      <c r="H462">
        <v>1</v>
      </c>
      <c r="I462">
        <v>30</v>
      </c>
      <c r="J462">
        <v>30</v>
      </c>
      <c r="K462">
        <v>8.3520660343492175</v>
      </c>
      <c r="L462">
        <f t="shared" si="25"/>
        <v>1.2762829213506983E-2</v>
      </c>
      <c r="O462">
        <f t="shared" si="26"/>
        <v>8</v>
      </c>
    </row>
    <row r="463" spans="1:15" ht="13.2" customHeight="1" x14ac:dyDescent="0.25">
      <c r="A463">
        <v>22596</v>
      </c>
      <c r="B463">
        <v>326000</v>
      </c>
      <c r="C463">
        <v>6083000</v>
      </c>
      <c r="D463">
        <v>327000</v>
      </c>
      <c r="E463">
        <v>6084000</v>
      </c>
      <c r="F463">
        <v>7444.4858454414589</v>
      </c>
      <c r="G463">
        <v>51</v>
      </c>
      <c r="H463">
        <v>1</v>
      </c>
      <c r="I463">
        <v>30</v>
      </c>
      <c r="J463">
        <v>30</v>
      </c>
      <c r="K463">
        <v>7.4444858454414593</v>
      </c>
      <c r="L463">
        <f t="shared" si="25"/>
        <v>1.1162330990394887E-2</v>
      </c>
      <c r="O463">
        <f t="shared" si="26"/>
        <v>7</v>
      </c>
    </row>
    <row r="464" spans="1:15" ht="13.2" customHeight="1" x14ac:dyDescent="0.25">
      <c r="A464">
        <v>22597</v>
      </c>
      <c r="B464">
        <v>326000</v>
      </c>
      <c r="C464">
        <v>6084000</v>
      </c>
      <c r="D464">
        <v>327000</v>
      </c>
      <c r="E464">
        <v>6085000</v>
      </c>
      <c r="F464">
        <v>18372.24473620248</v>
      </c>
      <c r="G464">
        <v>136</v>
      </c>
      <c r="H464">
        <v>1</v>
      </c>
      <c r="I464">
        <v>30</v>
      </c>
      <c r="J464">
        <v>30</v>
      </c>
      <c r="K464">
        <v>18.372244736202479</v>
      </c>
      <c r="L464">
        <f t="shared" si="25"/>
        <v>3.3648927432120293E-2</v>
      </c>
      <c r="O464">
        <f t="shared" si="26"/>
        <v>18</v>
      </c>
    </row>
    <row r="465" spans="1:15" ht="13.2" customHeight="1" x14ac:dyDescent="0.25">
      <c r="A465">
        <v>22598</v>
      </c>
      <c r="B465">
        <v>326000</v>
      </c>
      <c r="C465">
        <v>6085000</v>
      </c>
      <c r="D465">
        <v>327000</v>
      </c>
      <c r="E465">
        <v>6086000.0000000009</v>
      </c>
      <c r="F465">
        <v>15007.646588624661</v>
      </c>
      <c r="G465">
        <v>138</v>
      </c>
      <c r="H465">
        <v>1</v>
      </c>
      <c r="I465">
        <v>30</v>
      </c>
      <c r="J465">
        <v>30</v>
      </c>
      <c r="K465">
        <v>15.00764658862466</v>
      </c>
      <c r="L465">
        <f t="shared" si="25"/>
        <v>2.6970364667874381E-2</v>
      </c>
      <c r="O465">
        <f t="shared" si="26"/>
        <v>15</v>
      </c>
    </row>
    <row r="466" spans="1:15" ht="13.2" customHeight="1" x14ac:dyDescent="0.25">
      <c r="A466">
        <v>22599</v>
      </c>
      <c r="B466">
        <v>326000</v>
      </c>
      <c r="C466">
        <v>6086000.0000000009</v>
      </c>
      <c r="D466">
        <v>327000</v>
      </c>
      <c r="E466">
        <v>6087000</v>
      </c>
      <c r="F466">
        <v>17994.486897481071</v>
      </c>
      <c r="G466">
        <v>183</v>
      </c>
      <c r="H466">
        <v>1</v>
      </c>
      <c r="I466">
        <v>30</v>
      </c>
      <c r="J466">
        <v>30</v>
      </c>
      <c r="K466">
        <v>17.994486897481071</v>
      </c>
      <c r="L466">
        <f t="shared" si="25"/>
        <v>3.2996303064165941E-2</v>
      </c>
      <c r="O466">
        <f t="shared" si="26"/>
        <v>18</v>
      </c>
    </row>
    <row r="467" spans="1:15" ht="13.2" customHeight="1" x14ac:dyDescent="0.25">
      <c r="A467">
        <v>22600</v>
      </c>
      <c r="B467">
        <v>326000</v>
      </c>
      <c r="C467">
        <v>6087000</v>
      </c>
      <c r="D467">
        <v>327000</v>
      </c>
      <c r="E467">
        <v>6088000</v>
      </c>
      <c r="F467">
        <v>31050.846290040001</v>
      </c>
      <c r="G467">
        <v>368</v>
      </c>
      <c r="H467">
        <v>1</v>
      </c>
      <c r="I467">
        <v>30</v>
      </c>
      <c r="J467">
        <v>30</v>
      </c>
      <c r="K467">
        <v>31.050846290039999</v>
      </c>
      <c r="L467">
        <f t="shared" si="25"/>
        <v>3.0038297542832257E-2</v>
      </c>
      <c r="O467">
        <f t="shared" si="26"/>
        <v>31</v>
      </c>
    </row>
    <row r="468" spans="1:15" ht="13.2" customHeight="1" x14ac:dyDescent="0.25">
      <c r="A468">
        <v>22601</v>
      </c>
      <c r="B468">
        <v>326000</v>
      </c>
      <c r="C468">
        <v>6088000</v>
      </c>
      <c r="D468">
        <v>327000</v>
      </c>
      <c r="E468">
        <v>6089000</v>
      </c>
      <c r="F468">
        <v>13668.5328106918</v>
      </c>
      <c r="G468">
        <v>172</v>
      </c>
      <c r="H468">
        <v>1</v>
      </c>
      <c r="I468">
        <v>30</v>
      </c>
      <c r="J468">
        <v>30</v>
      </c>
      <c r="K468">
        <v>13.668532810691801</v>
      </c>
      <c r="L468">
        <f t="shared" si="25"/>
        <v>2.3983164418705873E-2</v>
      </c>
      <c r="O468">
        <f t="shared" si="26"/>
        <v>14</v>
      </c>
    </row>
    <row r="469" spans="1:15" ht="13.2" customHeight="1" x14ac:dyDescent="0.25">
      <c r="A469">
        <v>22604</v>
      </c>
      <c r="B469">
        <v>326000</v>
      </c>
      <c r="C469">
        <v>6091000</v>
      </c>
      <c r="D469">
        <v>327000</v>
      </c>
      <c r="E469">
        <v>6092000</v>
      </c>
      <c r="F469">
        <v>15728.04234555682</v>
      </c>
      <c r="G469">
        <v>210</v>
      </c>
      <c r="H469">
        <v>1</v>
      </c>
      <c r="I469">
        <v>30</v>
      </c>
      <c r="J469">
        <v>30</v>
      </c>
      <c r="K469">
        <v>15.728042345556821</v>
      </c>
      <c r="L469">
        <f t="shared" si="25"/>
        <v>2.8530664725832211E-2</v>
      </c>
      <c r="O469">
        <f t="shared" si="26"/>
        <v>16</v>
      </c>
    </row>
    <row r="470" spans="1:15" ht="13.2" customHeight="1" x14ac:dyDescent="0.25">
      <c r="A470">
        <v>22612</v>
      </c>
      <c r="B470">
        <v>326000</v>
      </c>
      <c r="C470">
        <v>6099000</v>
      </c>
      <c r="D470">
        <v>327000</v>
      </c>
      <c r="E470">
        <v>6100000</v>
      </c>
      <c r="F470">
        <v>7619.7193438077566</v>
      </c>
      <c r="G470">
        <v>55</v>
      </c>
      <c r="H470">
        <v>1</v>
      </c>
      <c r="I470">
        <v>30</v>
      </c>
      <c r="J470">
        <v>30</v>
      </c>
      <c r="K470">
        <v>7.6197193438077564</v>
      </c>
      <c r="L470">
        <f t="shared" si="25"/>
        <v>1.1461726005978702E-2</v>
      </c>
      <c r="O470">
        <f t="shared" si="26"/>
        <v>8</v>
      </c>
    </row>
    <row r="471" spans="1:15" ht="13.2" customHeight="1" x14ac:dyDescent="0.25">
      <c r="A471">
        <v>22613</v>
      </c>
      <c r="B471">
        <v>326000</v>
      </c>
      <c r="C471">
        <v>6100000</v>
      </c>
      <c r="D471">
        <v>327000</v>
      </c>
      <c r="E471">
        <v>6101000</v>
      </c>
      <c r="F471">
        <v>27546.36073050569</v>
      </c>
      <c r="G471">
        <v>382</v>
      </c>
      <c r="H471">
        <v>1</v>
      </c>
      <c r="I471">
        <v>30</v>
      </c>
      <c r="J471">
        <v>30</v>
      </c>
      <c r="K471">
        <v>27.54636073050569</v>
      </c>
      <c r="L471">
        <f t="shared" si="25"/>
        <v>3.6001624576256469E-2</v>
      </c>
      <c r="O471">
        <f t="shared" si="26"/>
        <v>28</v>
      </c>
    </row>
    <row r="472" spans="1:15" ht="13.2" customHeight="1" x14ac:dyDescent="0.25">
      <c r="A472">
        <v>22614</v>
      </c>
      <c r="B472">
        <v>326000</v>
      </c>
      <c r="C472">
        <v>6101000</v>
      </c>
      <c r="D472">
        <v>327000</v>
      </c>
      <c r="E472">
        <v>6102000.0000000009</v>
      </c>
      <c r="F472">
        <v>29914.928858798459</v>
      </c>
      <c r="G472">
        <v>406</v>
      </c>
      <c r="H472">
        <v>1</v>
      </c>
      <c r="I472">
        <v>30</v>
      </c>
      <c r="J472">
        <v>30</v>
      </c>
      <c r="K472">
        <v>29.914928858798451</v>
      </c>
      <c r="L472">
        <f t="shared" si="25"/>
        <v>3.2255852243065618E-2</v>
      </c>
      <c r="O472">
        <f t="shared" si="26"/>
        <v>30</v>
      </c>
    </row>
    <row r="473" spans="1:15" ht="13.2" customHeight="1" x14ac:dyDescent="0.25">
      <c r="A473">
        <v>22615</v>
      </c>
      <c r="B473">
        <v>326000</v>
      </c>
      <c r="C473">
        <v>6102000.0000000009</v>
      </c>
      <c r="D473">
        <v>327000</v>
      </c>
      <c r="E473">
        <v>6103000</v>
      </c>
      <c r="F473">
        <v>45577.394008118732</v>
      </c>
      <c r="G473">
        <v>552</v>
      </c>
      <c r="H473">
        <v>1</v>
      </c>
      <c r="I473">
        <v>30</v>
      </c>
      <c r="J473">
        <v>30</v>
      </c>
      <c r="K473">
        <v>45.577394008118731</v>
      </c>
      <c r="L473">
        <f t="shared" si="25"/>
        <v>4.1874783704291775E-3</v>
      </c>
      <c r="O473">
        <f t="shared" si="26"/>
        <v>46</v>
      </c>
    </row>
    <row r="474" spans="1:15" ht="13.2" customHeight="1" x14ac:dyDescent="0.25">
      <c r="A474">
        <v>22616</v>
      </c>
      <c r="B474">
        <v>326000</v>
      </c>
      <c r="C474">
        <v>6103000</v>
      </c>
      <c r="D474">
        <v>327000</v>
      </c>
      <c r="E474">
        <v>6104000</v>
      </c>
      <c r="F474">
        <v>28837.206365157159</v>
      </c>
      <c r="G474">
        <v>365</v>
      </c>
      <c r="H474">
        <v>1</v>
      </c>
      <c r="I474">
        <v>30</v>
      </c>
      <c r="J474">
        <v>30</v>
      </c>
      <c r="K474">
        <v>28.837206365157162</v>
      </c>
      <c r="L474">
        <f t="shared" si="25"/>
        <v>3.4129676810888861E-2</v>
      </c>
      <c r="O474">
        <f t="shared" si="26"/>
        <v>29</v>
      </c>
    </row>
    <row r="475" spans="1:15" ht="13.2" customHeight="1" x14ac:dyDescent="0.25">
      <c r="A475">
        <v>22863</v>
      </c>
      <c r="B475">
        <v>327000</v>
      </c>
      <c r="C475">
        <v>6062000.0000000009</v>
      </c>
      <c r="D475">
        <v>328000</v>
      </c>
      <c r="E475">
        <v>6063000</v>
      </c>
      <c r="F475">
        <v>29046.555482382821</v>
      </c>
      <c r="G475">
        <v>437</v>
      </c>
      <c r="H475">
        <v>1</v>
      </c>
      <c r="I475">
        <v>30</v>
      </c>
      <c r="J475">
        <v>30</v>
      </c>
      <c r="K475">
        <v>29.046555482382821</v>
      </c>
      <c r="L475">
        <f t="shared" si="25"/>
        <v>3.378594554308674E-2</v>
      </c>
      <c r="O475">
        <f t="shared" si="26"/>
        <v>29</v>
      </c>
    </row>
    <row r="476" spans="1:15" ht="13.2" customHeight="1" x14ac:dyDescent="0.25">
      <c r="A476">
        <v>22864</v>
      </c>
      <c r="B476">
        <v>327000</v>
      </c>
      <c r="C476">
        <v>6063000</v>
      </c>
      <c r="D476">
        <v>328000</v>
      </c>
      <c r="E476">
        <v>6064000</v>
      </c>
      <c r="F476">
        <v>22985.091011954501</v>
      </c>
      <c r="G476">
        <v>373</v>
      </c>
      <c r="H476">
        <v>1</v>
      </c>
      <c r="I476">
        <v>30</v>
      </c>
      <c r="J476">
        <v>30</v>
      </c>
      <c r="K476">
        <v>22.985091011954498</v>
      </c>
      <c r="L476">
        <f t="shared" si="25"/>
        <v>3.8395569152268806E-2</v>
      </c>
      <c r="O476">
        <f t="shared" si="26"/>
        <v>23</v>
      </c>
    </row>
    <row r="477" spans="1:15" ht="13.2" customHeight="1" x14ac:dyDescent="0.25">
      <c r="A477">
        <v>22865</v>
      </c>
      <c r="B477">
        <v>327000</v>
      </c>
      <c r="C477">
        <v>6064000</v>
      </c>
      <c r="D477">
        <v>328000</v>
      </c>
      <c r="E477">
        <v>6065000</v>
      </c>
      <c r="F477">
        <v>960.0057735694603</v>
      </c>
      <c r="G477">
        <v>2</v>
      </c>
      <c r="H477">
        <v>1</v>
      </c>
      <c r="I477">
        <v>30</v>
      </c>
      <c r="J477">
        <v>30</v>
      </c>
      <c r="K477">
        <v>0.96000577356946026</v>
      </c>
      <c r="L477">
        <f t="shared" si="25"/>
        <v>3.428022541160015E-3</v>
      </c>
      <c r="O477">
        <f t="shared" si="26"/>
        <v>1</v>
      </c>
    </row>
    <row r="478" spans="1:15" ht="13.2" customHeight="1" x14ac:dyDescent="0.25">
      <c r="A478">
        <v>22866</v>
      </c>
      <c r="B478">
        <v>327000</v>
      </c>
      <c r="C478">
        <v>6065000</v>
      </c>
      <c r="D478">
        <v>328000</v>
      </c>
      <c r="E478">
        <v>6065999.9999999991</v>
      </c>
      <c r="F478">
        <v>12468.897106293531</v>
      </c>
      <c r="G478">
        <v>128</v>
      </c>
      <c r="H478">
        <v>1</v>
      </c>
      <c r="I478">
        <v>30</v>
      </c>
      <c r="J478">
        <v>30</v>
      </c>
      <c r="K478">
        <v>12.468897106293531</v>
      </c>
      <c r="L478">
        <f t="shared" si="25"/>
        <v>2.1285152875065928E-2</v>
      </c>
      <c r="O478">
        <f t="shared" si="26"/>
        <v>12</v>
      </c>
    </row>
    <row r="479" spans="1:15" ht="13.2" customHeight="1" x14ac:dyDescent="0.25">
      <c r="A479">
        <v>22867</v>
      </c>
      <c r="B479">
        <v>327000</v>
      </c>
      <c r="C479">
        <v>6065999.9999999991</v>
      </c>
      <c r="D479">
        <v>328000</v>
      </c>
      <c r="E479">
        <v>6067000</v>
      </c>
      <c r="F479">
        <v>27434.077207615301</v>
      </c>
      <c r="G479">
        <v>400</v>
      </c>
      <c r="H479">
        <v>1</v>
      </c>
      <c r="I479">
        <v>30</v>
      </c>
      <c r="J479">
        <v>30</v>
      </c>
      <c r="K479">
        <v>27.434077207615299</v>
      </c>
      <c r="L479">
        <f t="shared" si="25"/>
        <v>3.6142703755443588E-2</v>
      </c>
      <c r="O479">
        <f t="shared" si="26"/>
        <v>27</v>
      </c>
    </row>
    <row r="480" spans="1:15" ht="13.2" customHeight="1" x14ac:dyDescent="0.25">
      <c r="A480">
        <v>22868</v>
      </c>
      <c r="B480">
        <v>327000</v>
      </c>
      <c r="C480">
        <v>6067000</v>
      </c>
      <c r="D480">
        <v>328000</v>
      </c>
      <c r="E480">
        <v>6068000</v>
      </c>
      <c r="F480">
        <v>12950.321446998511</v>
      </c>
      <c r="G480">
        <v>97</v>
      </c>
      <c r="H480">
        <v>1</v>
      </c>
      <c r="I480">
        <v>30</v>
      </c>
      <c r="J480">
        <v>30</v>
      </c>
      <c r="K480">
        <v>12.95032144699851</v>
      </c>
      <c r="L480">
        <f t="shared" si="25"/>
        <v>2.2365353246278311E-2</v>
      </c>
      <c r="O480">
        <f t="shared" si="26"/>
        <v>13</v>
      </c>
    </row>
    <row r="481" spans="1:15" ht="13.2" customHeight="1" x14ac:dyDescent="0.25">
      <c r="A481">
        <v>22869</v>
      </c>
      <c r="B481">
        <v>327000</v>
      </c>
      <c r="C481">
        <v>6068000</v>
      </c>
      <c r="D481">
        <v>328000</v>
      </c>
      <c r="E481">
        <v>6069000</v>
      </c>
      <c r="F481">
        <v>14923.65090234015</v>
      </c>
      <c r="G481">
        <v>66</v>
      </c>
      <c r="H481">
        <v>1</v>
      </c>
      <c r="I481">
        <v>30</v>
      </c>
      <c r="J481">
        <v>30</v>
      </c>
      <c r="K481">
        <v>14.92365090234015</v>
      </c>
      <c r="L481">
        <f t="shared" si="25"/>
        <v>2.6785656498109121E-2</v>
      </c>
      <c r="O481">
        <f t="shared" si="26"/>
        <v>15</v>
      </c>
    </row>
    <row r="482" spans="1:15" ht="13.2" customHeight="1" x14ac:dyDescent="0.25">
      <c r="A482">
        <v>22870</v>
      </c>
      <c r="B482">
        <v>327000</v>
      </c>
      <c r="C482">
        <v>6069000</v>
      </c>
      <c r="D482">
        <v>328000</v>
      </c>
      <c r="E482">
        <v>6070000.0000000009</v>
      </c>
      <c r="F482">
        <v>10264.04920734348</v>
      </c>
      <c r="G482">
        <v>95</v>
      </c>
      <c r="H482">
        <v>1</v>
      </c>
      <c r="I482">
        <v>30</v>
      </c>
      <c r="J482">
        <v>30</v>
      </c>
      <c r="K482">
        <v>10.264049207343479</v>
      </c>
      <c r="L482">
        <f t="shared" si="25"/>
        <v>1.6505798326276126E-2</v>
      </c>
      <c r="O482">
        <f t="shared" si="26"/>
        <v>10</v>
      </c>
    </row>
    <row r="483" spans="1:15" ht="13.2" customHeight="1" x14ac:dyDescent="0.25">
      <c r="A483">
        <v>22871</v>
      </c>
      <c r="B483">
        <v>327000</v>
      </c>
      <c r="C483">
        <v>6070000.0000000009</v>
      </c>
      <c r="D483">
        <v>328000</v>
      </c>
      <c r="E483">
        <v>6071000</v>
      </c>
      <c r="F483">
        <v>14237.787508238731</v>
      </c>
      <c r="G483">
        <v>161</v>
      </c>
      <c r="H483">
        <v>1</v>
      </c>
      <c r="I483">
        <v>30</v>
      </c>
      <c r="J483">
        <v>30</v>
      </c>
      <c r="K483">
        <v>14.23778750823873</v>
      </c>
      <c r="L483">
        <f t="shared" si="25"/>
        <v>2.5261808028755061E-2</v>
      </c>
      <c r="O483">
        <f t="shared" si="26"/>
        <v>14</v>
      </c>
    </row>
    <row r="484" spans="1:15" ht="13.2" customHeight="1" x14ac:dyDescent="0.25">
      <c r="A484">
        <v>22872</v>
      </c>
      <c r="B484">
        <v>327000</v>
      </c>
      <c r="C484">
        <v>6071000</v>
      </c>
      <c r="D484">
        <v>328000</v>
      </c>
      <c r="E484">
        <v>6072000</v>
      </c>
      <c r="F484">
        <v>6804.5985702021553</v>
      </c>
      <c r="G484">
        <v>58</v>
      </c>
      <c r="H484">
        <v>1</v>
      </c>
      <c r="I484">
        <v>30</v>
      </c>
      <c r="J484">
        <v>30</v>
      </c>
      <c r="K484">
        <v>6.8045985702021552</v>
      </c>
      <c r="L484">
        <f t="shared" si="25"/>
        <v>1.0109371151079613E-2</v>
      </c>
      <c r="O484">
        <f t="shared" si="26"/>
        <v>7</v>
      </c>
    </row>
    <row r="485" spans="1:15" ht="13.2" customHeight="1" x14ac:dyDescent="0.25">
      <c r="A485">
        <v>22873</v>
      </c>
      <c r="B485">
        <v>327000</v>
      </c>
      <c r="C485">
        <v>6072000</v>
      </c>
      <c r="D485">
        <v>328000</v>
      </c>
      <c r="E485">
        <v>6073000</v>
      </c>
      <c r="F485">
        <v>28162.064160925929</v>
      </c>
      <c r="G485">
        <v>363</v>
      </c>
      <c r="H485">
        <v>1</v>
      </c>
      <c r="I485">
        <v>30</v>
      </c>
      <c r="J485">
        <v>30</v>
      </c>
      <c r="K485">
        <v>28.162064160925929</v>
      </c>
      <c r="L485">
        <f t="shared" si="25"/>
        <v>3.5164279619556642E-2</v>
      </c>
      <c r="O485">
        <f t="shared" si="26"/>
        <v>28</v>
      </c>
    </row>
    <row r="486" spans="1:15" ht="13.2" customHeight="1" x14ac:dyDescent="0.25">
      <c r="A486">
        <v>22874</v>
      </c>
      <c r="B486">
        <v>327000</v>
      </c>
      <c r="C486">
        <v>6073000</v>
      </c>
      <c r="D486">
        <v>328000</v>
      </c>
      <c r="E486">
        <v>6073999.9999999991</v>
      </c>
      <c r="F486">
        <v>28313.51547233151</v>
      </c>
      <c r="G486">
        <v>239</v>
      </c>
      <c r="H486">
        <v>1</v>
      </c>
      <c r="I486">
        <v>30</v>
      </c>
      <c r="J486">
        <v>30</v>
      </c>
      <c r="K486">
        <v>28.31351547233151</v>
      </c>
      <c r="L486">
        <f t="shared" si="25"/>
        <v>3.4942400173868578E-2</v>
      </c>
      <c r="O486">
        <f t="shared" si="26"/>
        <v>28</v>
      </c>
    </row>
    <row r="487" spans="1:15" ht="13.2" customHeight="1" x14ac:dyDescent="0.25">
      <c r="A487">
        <v>22875</v>
      </c>
      <c r="B487">
        <v>327000</v>
      </c>
      <c r="C487">
        <v>6073999.9999999991</v>
      </c>
      <c r="D487">
        <v>328000</v>
      </c>
      <c r="E487">
        <v>6075000</v>
      </c>
      <c r="F487">
        <v>21079.739512668519</v>
      </c>
      <c r="G487">
        <v>193</v>
      </c>
      <c r="H487">
        <v>1</v>
      </c>
      <c r="I487">
        <v>30</v>
      </c>
      <c r="J487">
        <v>30</v>
      </c>
      <c r="K487">
        <v>21.07973951266851</v>
      </c>
      <c r="L487">
        <f t="shared" si="25"/>
        <v>3.7242774526226326E-2</v>
      </c>
      <c r="O487">
        <f t="shared" si="26"/>
        <v>21</v>
      </c>
    </row>
    <row r="488" spans="1:15" ht="13.2" customHeight="1" x14ac:dyDescent="0.25">
      <c r="A488">
        <v>22876</v>
      </c>
      <c r="B488">
        <v>327000</v>
      </c>
      <c r="C488">
        <v>6075000</v>
      </c>
      <c r="D488">
        <v>328000</v>
      </c>
      <c r="E488">
        <v>6076000</v>
      </c>
      <c r="F488">
        <v>21591.422919992991</v>
      </c>
      <c r="G488">
        <v>239</v>
      </c>
      <c r="H488">
        <v>1</v>
      </c>
      <c r="I488">
        <v>30</v>
      </c>
      <c r="J488">
        <v>30</v>
      </c>
      <c r="K488">
        <v>21.59142291999299</v>
      </c>
      <c r="L488">
        <f t="shared" si="25"/>
        <v>3.7673814191977677E-2</v>
      </c>
      <c r="O488">
        <f t="shared" si="26"/>
        <v>22</v>
      </c>
    </row>
    <row r="489" spans="1:15" ht="13.2" customHeight="1" x14ac:dyDescent="0.25">
      <c r="A489">
        <v>22883</v>
      </c>
      <c r="B489">
        <v>327000</v>
      </c>
      <c r="C489">
        <v>6081999.9999999991</v>
      </c>
      <c r="D489">
        <v>328000</v>
      </c>
      <c r="E489">
        <v>6083000</v>
      </c>
      <c r="F489">
        <v>8103.4853921879194</v>
      </c>
      <c r="G489">
        <v>85</v>
      </c>
      <c r="H489">
        <v>1</v>
      </c>
      <c r="I489">
        <v>30</v>
      </c>
      <c r="J489">
        <v>30</v>
      </c>
      <c r="K489">
        <v>8.1034853921879186</v>
      </c>
      <c r="L489">
        <f t="shared" si="25"/>
        <v>1.2312317494793626E-2</v>
      </c>
      <c r="O489">
        <f t="shared" si="26"/>
        <v>8</v>
      </c>
    </row>
    <row r="490" spans="1:15" ht="13.2" customHeight="1" x14ac:dyDescent="0.25">
      <c r="A490">
        <v>22884</v>
      </c>
      <c r="B490">
        <v>327000</v>
      </c>
      <c r="C490">
        <v>6083000</v>
      </c>
      <c r="D490">
        <v>328000</v>
      </c>
      <c r="E490">
        <v>6084000</v>
      </c>
      <c r="F490">
        <v>26105.572767670012</v>
      </c>
      <c r="G490">
        <v>387</v>
      </c>
      <c r="H490">
        <v>1</v>
      </c>
      <c r="I490">
        <v>30</v>
      </c>
      <c r="J490">
        <v>30</v>
      </c>
      <c r="K490">
        <v>26.105572767670012</v>
      </c>
      <c r="L490">
        <f t="shared" si="25"/>
        <v>3.7518563034762344E-2</v>
      </c>
      <c r="O490">
        <f t="shared" si="26"/>
        <v>26</v>
      </c>
    </row>
    <row r="491" spans="1:15" ht="13.2" customHeight="1" x14ac:dyDescent="0.25">
      <c r="A491">
        <v>22885</v>
      </c>
      <c r="B491">
        <v>327000</v>
      </c>
      <c r="C491">
        <v>6084000</v>
      </c>
      <c r="D491">
        <v>328000</v>
      </c>
      <c r="E491">
        <v>6085000</v>
      </c>
      <c r="F491">
        <v>12945.5096527154</v>
      </c>
      <c r="G491">
        <v>165</v>
      </c>
      <c r="H491">
        <v>1</v>
      </c>
      <c r="I491">
        <v>30</v>
      </c>
      <c r="J491">
        <v>30</v>
      </c>
      <c r="K491">
        <v>12.945509652715399</v>
      </c>
      <c r="L491">
        <f t="shared" si="25"/>
        <v>2.2354528774113924E-2</v>
      </c>
      <c r="O491">
        <f t="shared" si="26"/>
        <v>13</v>
      </c>
    </row>
    <row r="492" spans="1:15" ht="13.2" customHeight="1" x14ac:dyDescent="0.25">
      <c r="A492">
        <v>22886</v>
      </c>
      <c r="B492">
        <v>327000</v>
      </c>
      <c r="C492">
        <v>6085000</v>
      </c>
      <c r="D492">
        <v>328000</v>
      </c>
      <c r="E492">
        <v>6086000.0000000009</v>
      </c>
      <c r="F492">
        <v>5524.2295837247921</v>
      </c>
      <c r="G492">
        <v>32</v>
      </c>
      <c r="H492">
        <v>1</v>
      </c>
      <c r="I492">
        <v>30</v>
      </c>
      <c r="J492">
        <v>30</v>
      </c>
      <c r="K492">
        <v>5.5242295837247921</v>
      </c>
      <c r="L492">
        <f t="shared" si="25"/>
        <v>8.1969132354552023E-3</v>
      </c>
      <c r="O492">
        <f t="shared" si="26"/>
        <v>6</v>
      </c>
    </row>
    <row r="493" spans="1:15" ht="13.2" customHeight="1" x14ac:dyDescent="0.25">
      <c r="A493">
        <v>22893</v>
      </c>
      <c r="B493">
        <v>327000</v>
      </c>
      <c r="C493">
        <v>6092000</v>
      </c>
      <c r="D493">
        <v>328000</v>
      </c>
      <c r="E493">
        <v>6093000</v>
      </c>
      <c r="F493">
        <v>10863.25573286783</v>
      </c>
      <c r="G493">
        <v>89</v>
      </c>
      <c r="H493">
        <v>1</v>
      </c>
      <c r="I493">
        <v>30</v>
      </c>
      <c r="J493">
        <v>30</v>
      </c>
      <c r="K493">
        <v>10.863255732867829</v>
      </c>
      <c r="L493">
        <f t="shared" si="25"/>
        <v>1.7766275424142271E-2</v>
      </c>
      <c r="O493">
        <f t="shared" si="26"/>
        <v>11</v>
      </c>
    </row>
    <row r="494" spans="1:15" ht="13.2" customHeight="1" x14ac:dyDescent="0.25">
      <c r="A494">
        <v>22894</v>
      </c>
      <c r="B494">
        <v>327000</v>
      </c>
      <c r="C494">
        <v>6093000</v>
      </c>
      <c r="D494">
        <v>328000</v>
      </c>
      <c r="E494">
        <v>6094000.0000000009</v>
      </c>
      <c r="F494">
        <v>20388.485086685119</v>
      </c>
      <c r="G494">
        <v>202</v>
      </c>
      <c r="H494">
        <v>1</v>
      </c>
      <c r="I494">
        <v>30</v>
      </c>
      <c r="J494">
        <v>30</v>
      </c>
      <c r="K494">
        <v>20.388485086685119</v>
      </c>
      <c r="L494">
        <f t="shared" si="25"/>
        <v>3.6526572471401744E-2</v>
      </c>
      <c r="O494">
        <f t="shared" si="26"/>
        <v>20</v>
      </c>
    </row>
    <row r="495" spans="1:15" ht="13.2" customHeight="1" x14ac:dyDescent="0.25">
      <c r="A495">
        <v>22895</v>
      </c>
      <c r="B495">
        <v>327000</v>
      </c>
      <c r="C495">
        <v>6094000.0000000009</v>
      </c>
      <c r="D495">
        <v>328000</v>
      </c>
      <c r="E495">
        <v>6095000</v>
      </c>
      <c r="F495">
        <v>18791.593211081861</v>
      </c>
      <c r="G495">
        <v>251</v>
      </c>
      <c r="H495">
        <v>1</v>
      </c>
      <c r="I495">
        <v>30</v>
      </c>
      <c r="J495">
        <v>30</v>
      </c>
      <c r="K495">
        <v>18.79159321108186</v>
      </c>
      <c r="L495">
        <f t="shared" si="25"/>
        <v>3.4335046955296378E-2</v>
      </c>
      <c r="O495">
        <f t="shared" si="26"/>
        <v>19</v>
      </c>
    </row>
    <row r="496" spans="1:15" ht="13.2" customHeight="1" x14ac:dyDescent="0.25">
      <c r="A496">
        <v>22899</v>
      </c>
      <c r="B496">
        <v>327000</v>
      </c>
      <c r="C496">
        <v>6097999.9999999991</v>
      </c>
      <c r="D496">
        <v>328000</v>
      </c>
      <c r="E496">
        <v>6099000</v>
      </c>
      <c r="F496">
        <v>4838.9136725345816</v>
      </c>
      <c r="G496">
        <v>32</v>
      </c>
      <c r="H496">
        <v>1</v>
      </c>
      <c r="I496">
        <v>30</v>
      </c>
      <c r="J496">
        <v>30</v>
      </c>
      <c r="K496">
        <v>4.8389136725345816</v>
      </c>
      <c r="L496">
        <f t="shared" si="25"/>
        <v>7.2807950705235111E-3</v>
      </c>
      <c r="O496">
        <f t="shared" si="26"/>
        <v>5</v>
      </c>
    </row>
    <row r="497" spans="1:15" ht="13.2" customHeight="1" x14ac:dyDescent="0.25">
      <c r="A497">
        <v>22900</v>
      </c>
      <c r="B497">
        <v>327000</v>
      </c>
      <c r="C497">
        <v>6099000</v>
      </c>
      <c r="D497">
        <v>328000</v>
      </c>
      <c r="E497">
        <v>6100000</v>
      </c>
      <c r="F497">
        <v>18673.093483690031</v>
      </c>
      <c r="G497">
        <v>235</v>
      </c>
      <c r="H497">
        <v>1</v>
      </c>
      <c r="I497">
        <v>30</v>
      </c>
      <c r="J497">
        <v>30</v>
      </c>
      <c r="K497">
        <v>18.673093483690032</v>
      </c>
      <c r="L497">
        <f t="shared" si="25"/>
        <v>3.4145425177007624E-2</v>
      </c>
      <c r="O497">
        <f t="shared" si="26"/>
        <v>19</v>
      </c>
    </row>
    <row r="498" spans="1:15" ht="13.2" customHeight="1" x14ac:dyDescent="0.25">
      <c r="A498">
        <v>22901</v>
      </c>
      <c r="B498">
        <v>327000</v>
      </c>
      <c r="C498">
        <v>6100000</v>
      </c>
      <c r="D498">
        <v>328000</v>
      </c>
      <c r="E498">
        <v>6101000</v>
      </c>
      <c r="F498">
        <v>35269.229734690372</v>
      </c>
      <c r="G498">
        <v>593</v>
      </c>
      <c r="H498">
        <v>1</v>
      </c>
      <c r="I498">
        <v>30</v>
      </c>
      <c r="J498">
        <v>30</v>
      </c>
      <c r="K498">
        <v>35.26922973469037</v>
      </c>
      <c r="L498">
        <f t="shared" si="25"/>
        <v>2.0754964021259873E-2</v>
      </c>
      <c r="O498">
        <f t="shared" si="26"/>
        <v>35</v>
      </c>
    </row>
    <row r="499" spans="1:15" ht="13.2" customHeight="1" x14ac:dyDescent="0.25">
      <c r="A499">
        <v>22902</v>
      </c>
      <c r="B499">
        <v>327000</v>
      </c>
      <c r="C499">
        <v>6101000</v>
      </c>
      <c r="D499">
        <v>328000</v>
      </c>
      <c r="E499">
        <v>6102000.0000000009</v>
      </c>
      <c r="F499">
        <v>23837.178298974799</v>
      </c>
      <c r="G499">
        <v>292</v>
      </c>
      <c r="H499">
        <v>1</v>
      </c>
      <c r="I499">
        <v>30</v>
      </c>
      <c r="J499">
        <v>30</v>
      </c>
      <c r="K499">
        <v>23.837178298974798</v>
      </c>
      <c r="L499">
        <f t="shared" si="25"/>
        <v>3.8499045628210639E-2</v>
      </c>
      <c r="O499">
        <f t="shared" si="26"/>
        <v>24</v>
      </c>
    </row>
    <row r="500" spans="1:15" ht="13.2" customHeight="1" x14ac:dyDescent="0.25">
      <c r="A500">
        <v>22903</v>
      </c>
      <c r="B500">
        <v>327000</v>
      </c>
      <c r="C500">
        <v>6102000.0000000009</v>
      </c>
      <c r="D500">
        <v>328000</v>
      </c>
      <c r="E500">
        <v>6103000</v>
      </c>
      <c r="F500">
        <v>20182.285120623052</v>
      </c>
      <c r="G500">
        <v>187</v>
      </c>
      <c r="H500">
        <v>1</v>
      </c>
      <c r="I500">
        <v>30</v>
      </c>
      <c r="J500">
        <v>30</v>
      </c>
      <c r="K500">
        <v>20.18228512062305</v>
      </c>
      <c r="L500">
        <f t="shared" si="25"/>
        <v>3.6284328276421321E-2</v>
      </c>
      <c r="O500">
        <f t="shared" si="26"/>
        <v>20</v>
      </c>
    </row>
    <row r="501" spans="1:15" ht="13.2" customHeight="1" x14ac:dyDescent="0.25">
      <c r="A501">
        <v>23151</v>
      </c>
      <c r="B501">
        <v>328000</v>
      </c>
      <c r="C501">
        <v>6062000.0000000009</v>
      </c>
      <c r="D501">
        <v>329000</v>
      </c>
      <c r="E501">
        <v>6063000</v>
      </c>
      <c r="F501">
        <v>25357.060996451961</v>
      </c>
      <c r="G501">
        <v>384</v>
      </c>
      <c r="H501">
        <v>1</v>
      </c>
      <c r="I501">
        <v>30</v>
      </c>
      <c r="J501">
        <v>30</v>
      </c>
      <c r="K501">
        <v>25.35706099645196</v>
      </c>
      <c r="L501">
        <f t="shared" si="25"/>
        <v>3.8040299015402151E-2</v>
      </c>
      <c r="O501">
        <f t="shared" si="26"/>
        <v>25</v>
      </c>
    </row>
    <row r="502" spans="1:15" ht="13.2" customHeight="1" x14ac:dyDescent="0.25">
      <c r="A502">
        <v>23152</v>
      </c>
      <c r="B502">
        <v>328000</v>
      </c>
      <c r="C502">
        <v>6063000</v>
      </c>
      <c r="D502">
        <v>329000</v>
      </c>
      <c r="E502">
        <v>6064000</v>
      </c>
      <c r="F502">
        <v>18869.164299611701</v>
      </c>
      <c r="G502">
        <v>205</v>
      </c>
      <c r="H502">
        <v>1</v>
      </c>
      <c r="I502">
        <v>30</v>
      </c>
      <c r="J502">
        <v>30</v>
      </c>
      <c r="K502">
        <v>18.8691642996117</v>
      </c>
      <c r="L502">
        <f t="shared" si="25"/>
        <v>3.4457304597805848E-2</v>
      </c>
      <c r="O502">
        <f t="shared" si="26"/>
        <v>19</v>
      </c>
    </row>
    <row r="503" spans="1:15" ht="13.2" customHeight="1" x14ac:dyDescent="0.25">
      <c r="A503">
        <v>23153</v>
      </c>
      <c r="B503">
        <v>328000</v>
      </c>
      <c r="C503">
        <v>6064000</v>
      </c>
      <c r="D503">
        <v>329000</v>
      </c>
      <c r="E503">
        <v>6065000</v>
      </c>
      <c r="F503">
        <v>2277.8646103219598</v>
      </c>
      <c r="G503">
        <v>9</v>
      </c>
      <c r="H503">
        <v>1</v>
      </c>
      <c r="I503">
        <v>30</v>
      </c>
      <c r="J503">
        <v>30</v>
      </c>
      <c r="K503">
        <v>2.2778646103219602</v>
      </c>
      <c r="L503">
        <f t="shared" si="25"/>
        <v>4.497939284243458E-3</v>
      </c>
      <c r="O503">
        <f t="shared" si="26"/>
        <v>2</v>
      </c>
    </row>
    <row r="504" spans="1:15" ht="13.2" customHeight="1" x14ac:dyDescent="0.25">
      <c r="A504">
        <v>23154</v>
      </c>
      <c r="B504">
        <v>328000</v>
      </c>
      <c r="C504">
        <v>6065000</v>
      </c>
      <c r="D504">
        <v>329000</v>
      </c>
      <c r="E504">
        <v>6065999.9999999991</v>
      </c>
      <c r="F504">
        <v>10053.406556912951</v>
      </c>
      <c r="G504">
        <v>129</v>
      </c>
      <c r="H504">
        <v>1</v>
      </c>
      <c r="I504">
        <v>30</v>
      </c>
      <c r="J504">
        <v>30</v>
      </c>
      <c r="K504">
        <v>10.05340655691294</v>
      </c>
      <c r="L504">
        <f t="shared" si="25"/>
        <v>1.6071503174808547E-2</v>
      </c>
      <c r="O504">
        <f t="shared" si="26"/>
        <v>10</v>
      </c>
    </row>
    <row r="505" spans="1:15" ht="13.2" customHeight="1" x14ac:dyDescent="0.25">
      <c r="A505">
        <v>23155</v>
      </c>
      <c r="B505">
        <v>328000</v>
      </c>
      <c r="C505">
        <v>6065999.9999999991</v>
      </c>
      <c r="D505">
        <v>329000</v>
      </c>
      <c r="E505">
        <v>6067000</v>
      </c>
      <c r="F505">
        <v>25150.004614885409</v>
      </c>
      <c r="G505">
        <v>306</v>
      </c>
      <c r="H505">
        <v>1</v>
      </c>
      <c r="I505">
        <v>30</v>
      </c>
      <c r="J505">
        <v>30</v>
      </c>
      <c r="K505">
        <v>25.1500046148854</v>
      </c>
      <c r="L505">
        <f t="shared" si="25"/>
        <v>3.8150733706568858E-2</v>
      </c>
      <c r="O505">
        <f t="shared" si="26"/>
        <v>25</v>
      </c>
    </row>
    <row r="506" spans="1:15" ht="13.2" customHeight="1" x14ac:dyDescent="0.25">
      <c r="A506">
        <v>23156</v>
      </c>
      <c r="B506">
        <v>328000</v>
      </c>
      <c r="C506">
        <v>6067000</v>
      </c>
      <c r="D506">
        <v>329000</v>
      </c>
      <c r="E506">
        <v>6068000</v>
      </c>
      <c r="F506">
        <v>18695.297921800349</v>
      </c>
      <c r="G506">
        <v>166</v>
      </c>
      <c r="H506">
        <v>1</v>
      </c>
      <c r="I506">
        <v>30</v>
      </c>
      <c r="J506">
        <v>30</v>
      </c>
      <c r="K506">
        <v>18.69529792180035</v>
      </c>
      <c r="L506">
        <f t="shared" si="25"/>
        <v>3.4181216874312227E-2</v>
      </c>
      <c r="O506">
        <f t="shared" si="26"/>
        <v>19</v>
      </c>
    </row>
    <row r="507" spans="1:15" ht="13.2" customHeight="1" x14ac:dyDescent="0.25">
      <c r="A507">
        <v>23157</v>
      </c>
      <c r="B507">
        <v>328000</v>
      </c>
      <c r="C507">
        <v>6068000</v>
      </c>
      <c r="D507">
        <v>329000</v>
      </c>
      <c r="E507">
        <v>6069000</v>
      </c>
      <c r="F507">
        <v>20614.85137727184</v>
      </c>
      <c r="G507">
        <v>185</v>
      </c>
      <c r="H507">
        <v>1</v>
      </c>
      <c r="I507">
        <v>30</v>
      </c>
      <c r="J507">
        <v>30</v>
      </c>
      <c r="K507">
        <v>20.61485137727184</v>
      </c>
      <c r="L507">
        <f t="shared" si="25"/>
        <v>3.6777597163288614E-2</v>
      </c>
      <c r="O507">
        <f t="shared" si="26"/>
        <v>21</v>
      </c>
    </row>
    <row r="508" spans="1:15" ht="13.2" customHeight="1" x14ac:dyDescent="0.25">
      <c r="A508">
        <v>23158</v>
      </c>
      <c r="B508">
        <v>328000</v>
      </c>
      <c r="C508">
        <v>6069000</v>
      </c>
      <c r="D508">
        <v>329000</v>
      </c>
      <c r="E508">
        <v>6070000.0000000009</v>
      </c>
      <c r="F508">
        <v>16395.387405058489</v>
      </c>
      <c r="G508">
        <v>154</v>
      </c>
      <c r="H508">
        <v>1</v>
      </c>
      <c r="I508">
        <v>30</v>
      </c>
      <c r="J508">
        <v>30</v>
      </c>
      <c r="K508">
        <v>16.395387405058489</v>
      </c>
      <c r="L508">
        <f t="shared" si="25"/>
        <v>2.9927148301578624E-2</v>
      </c>
      <c r="O508">
        <f t="shared" si="26"/>
        <v>16</v>
      </c>
    </row>
    <row r="509" spans="1:15" ht="13.2" customHeight="1" x14ac:dyDescent="0.25">
      <c r="A509">
        <v>23159</v>
      </c>
      <c r="B509">
        <v>328000</v>
      </c>
      <c r="C509">
        <v>6070000.0000000009</v>
      </c>
      <c r="D509">
        <v>329000</v>
      </c>
      <c r="E509">
        <v>6071000</v>
      </c>
      <c r="F509">
        <v>4999.0162354567328</v>
      </c>
      <c r="G509">
        <v>34</v>
      </c>
      <c r="H509">
        <v>1</v>
      </c>
      <c r="I509">
        <v>30</v>
      </c>
      <c r="J509">
        <v>30</v>
      </c>
      <c r="K509">
        <v>4.9990162354567316</v>
      </c>
      <c r="L509">
        <f t="shared" si="25"/>
        <v>7.4881334287318036E-3</v>
      </c>
      <c r="O509">
        <f t="shared" si="26"/>
        <v>5</v>
      </c>
    </row>
    <row r="510" spans="1:15" ht="13.2" customHeight="1" x14ac:dyDescent="0.25">
      <c r="A510">
        <v>23160</v>
      </c>
      <c r="B510">
        <v>328000</v>
      </c>
      <c r="C510">
        <v>6071000</v>
      </c>
      <c r="D510">
        <v>329000</v>
      </c>
      <c r="E510">
        <v>6072000</v>
      </c>
      <c r="F510">
        <v>9760.5167224207253</v>
      </c>
      <c r="G510">
        <v>100</v>
      </c>
      <c r="H510">
        <v>1</v>
      </c>
      <c r="I510">
        <v>30</v>
      </c>
      <c r="J510">
        <v>30</v>
      </c>
      <c r="K510">
        <v>9.760516722420725</v>
      </c>
      <c r="L510">
        <f t="shared" si="25"/>
        <v>1.5475927250757124E-2</v>
      </c>
      <c r="O510">
        <f t="shared" si="26"/>
        <v>10</v>
      </c>
    </row>
    <row r="511" spans="1:15" ht="13.2" customHeight="1" x14ac:dyDescent="0.25">
      <c r="A511">
        <v>23161</v>
      </c>
      <c r="B511">
        <v>328000</v>
      </c>
      <c r="C511">
        <v>6072000</v>
      </c>
      <c r="D511">
        <v>329000</v>
      </c>
      <c r="E511">
        <v>6073000</v>
      </c>
      <c r="F511">
        <v>36518.679331383617</v>
      </c>
      <c r="G511">
        <v>490</v>
      </c>
      <c r="H511">
        <v>1</v>
      </c>
      <c r="I511">
        <v>30</v>
      </c>
      <c r="J511">
        <v>30</v>
      </c>
      <c r="K511">
        <v>36.518679331383623</v>
      </c>
      <c r="L511">
        <f t="shared" si="25"/>
        <v>1.8019839710664592E-2</v>
      </c>
      <c r="O511">
        <f t="shared" si="26"/>
        <v>37</v>
      </c>
    </row>
    <row r="512" spans="1:15" ht="13.2" customHeight="1" x14ac:dyDescent="0.25">
      <c r="A512">
        <v>23162</v>
      </c>
      <c r="B512">
        <v>328000</v>
      </c>
      <c r="C512">
        <v>6073000</v>
      </c>
      <c r="D512">
        <v>329000</v>
      </c>
      <c r="E512">
        <v>6073999.9999999991</v>
      </c>
      <c r="F512">
        <v>28844.690765101899</v>
      </c>
      <c r="G512">
        <v>314</v>
      </c>
      <c r="H512">
        <v>1</v>
      </c>
      <c r="I512">
        <v>30</v>
      </c>
      <c r="J512">
        <v>30</v>
      </c>
      <c r="K512">
        <v>28.844690765101891</v>
      </c>
      <c r="L512">
        <f t="shared" si="25"/>
        <v>3.4117568109675166E-2</v>
      </c>
      <c r="O512">
        <f t="shared" si="26"/>
        <v>29</v>
      </c>
    </row>
    <row r="513" spans="1:15" ht="13.2" customHeight="1" x14ac:dyDescent="0.25">
      <c r="A513">
        <v>23163</v>
      </c>
      <c r="B513">
        <v>328000</v>
      </c>
      <c r="C513">
        <v>6073999.9999999991</v>
      </c>
      <c r="D513">
        <v>329000</v>
      </c>
      <c r="E513">
        <v>6075000</v>
      </c>
      <c r="F513">
        <v>42825.005964151344</v>
      </c>
      <c r="G513">
        <v>487</v>
      </c>
      <c r="H513">
        <v>1</v>
      </c>
      <c r="I513">
        <v>30</v>
      </c>
      <c r="J513">
        <v>30</v>
      </c>
      <c r="K513">
        <v>42.825005964151337</v>
      </c>
      <c r="L513">
        <f t="shared" si="25"/>
        <v>7.0734057056815675E-3</v>
      </c>
      <c r="O513">
        <f t="shared" si="26"/>
        <v>43</v>
      </c>
    </row>
    <row r="514" spans="1:15" ht="13.2" customHeight="1" x14ac:dyDescent="0.25">
      <c r="A514">
        <v>23164</v>
      </c>
      <c r="B514">
        <v>328000</v>
      </c>
      <c r="C514">
        <v>6075000</v>
      </c>
      <c r="D514">
        <v>329000</v>
      </c>
      <c r="E514">
        <v>6076000</v>
      </c>
      <c r="F514">
        <v>29162.718418860131</v>
      </c>
      <c r="G514">
        <v>299</v>
      </c>
      <c r="H514">
        <v>1</v>
      </c>
      <c r="I514">
        <v>30</v>
      </c>
      <c r="J514">
        <v>30</v>
      </c>
      <c r="K514">
        <v>29.16271841886013</v>
      </c>
      <c r="L514">
        <f t="shared" si="25"/>
        <v>3.3590797445955251E-2</v>
      </c>
      <c r="O514">
        <f t="shared" si="26"/>
        <v>29</v>
      </c>
    </row>
    <row r="515" spans="1:15" ht="13.2" customHeight="1" x14ac:dyDescent="0.25">
      <c r="A515">
        <v>23171</v>
      </c>
      <c r="B515">
        <v>328000</v>
      </c>
      <c r="C515">
        <v>6081999.9999999991</v>
      </c>
      <c r="D515">
        <v>329000</v>
      </c>
      <c r="E515">
        <v>6083000</v>
      </c>
      <c r="F515">
        <v>36269.37312389748</v>
      </c>
      <c r="G515">
        <v>538</v>
      </c>
      <c r="H515">
        <v>1</v>
      </c>
      <c r="I515">
        <v>30</v>
      </c>
      <c r="J515">
        <v>30</v>
      </c>
      <c r="K515">
        <v>36.269373123897481</v>
      </c>
      <c r="L515">
        <f t="shared" ref="L515:L578" si="27">NORMDIST(K515, $N$3,$N$4,FALSE)</f>
        <v>1.8556699335323328E-2</v>
      </c>
      <c r="O515">
        <f t="shared" ref="O515:O578" si="28">ROUND(K515,0)</f>
        <v>36</v>
      </c>
    </row>
    <row r="516" spans="1:15" ht="13.2" customHeight="1" x14ac:dyDescent="0.25">
      <c r="A516">
        <v>23172</v>
      </c>
      <c r="B516">
        <v>328000</v>
      </c>
      <c r="C516">
        <v>6083000</v>
      </c>
      <c r="D516">
        <v>329000</v>
      </c>
      <c r="E516">
        <v>6084000</v>
      </c>
      <c r="F516">
        <v>26277.406647128329</v>
      </c>
      <c r="G516">
        <v>397</v>
      </c>
      <c r="H516">
        <v>1</v>
      </c>
      <c r="I516">
        <v>30</v>
      </c>
      <c r="J516">
        <v>30</v>
      </c>
      <c r="K516">
        <v>26.277406647128331</v>
      </c>
      <c r="L516">
        <f t="shared" si="27"/>
        <v>3.7372270238699823E-2</v>
      </c>
      <c r="O516">
        <f t="shared" si="28"/>
        <v>26</v>
      </c>
    </row>
    <row r="517" spans="1:15" ht="13.2" customHeight="1" x14ac:dyDescent="0.25">
      <c r="A517">
        <v>23173</v>
      </c>
      <c r="B517">
        <v>328000</v>
      </c>
      <c r="C517">
        <v>6084000</v>
      </c>
      <c r="D517">
        <v>329000</v>
      </c>
      <c r="E517">
        <v>6085000</v>
      </c>
      <c r="F517">
        <v>12387.86853432116</v>
      </c>
      <c r="G517">
        <v>87</v>
      </c>
      <c r="H517">
        <v>1</v>
      </c>
      <c r="I517">
        <v>30</v>
      </c>
      <c r="J517">
        <v>30</v>
      </c>
      <c r="K517">
        <v>12.387868534321161</v>
      </c>
      <c r="L517">
        <f t="shared" si="27"/>
        <v>2.1104064586180124E-2</v>
      </c>
      <c r="O517">
        <f t="shared" si="28"/>
        <v>12</v>
      </c>
    </row>
    <row r="518" spans="1:15" ht="13.2" customHeight="1" x14ac:dyDescent="0.25">
      <c r="A518">
        <v>23182</v>
      </c>
      <c r="B518">
        <v>328000</v>
      </c>
      <c r="C518">
        <v>6093000</v>
      </c>
      <c r="D518">
        <v>329000</v>
      </c>
      <c r="E518">
        <v>6094000.0000000009</v>
      </c>
      <c r="F518">
        <v>32941.363550731068</v>
      </c>
      <c r="G518">
        <v>488</v>
      </c>
      <c r="H518">
        <v>1</v>
      </c>
      <c r="I518">
        <v>30</v>
      </c>
      <c r="J518">
        <v>30</v>
      </c>
      <c r="K518">
        <v>32.941363550731069</v>
      </c>
      <c r="L518">
        <f t="shared" si="27"/>
        <v>2.5978959834262797E-2</v>
      </c>
      <c r="O518">
        <f t="shared" si="28"/>
        <v>33</v>
      </c>
    </row>
    <row r="519" spans="1:15" ht="13.2" customHeight="1" x14ac:dyDescent="0.25">
      <c r="A519">
        <v>23183</v>
      </c>
      <c r="B519">
        <v>328000</v>
      </c>
      <c r="C519">
        <v>6094000.0000000009</v>
      </c>
      <c r="D519">
        <v>329000</v>
      </c>
      <c r="E519">
        <v>6095000</v>
      </c>
      <c r="F519">
        <v>34128.045228865842</v>
      </c>
      <c r="G519">
        <v>519</v>
      </c>
      <c r="H519">
        <v>1</v>
      </c>
      <c r="I519">
        <v>30</v>
      </c>
      <c r="J519">
        <v>30</v>
      </c>
      <c r="K519">
        <v>34.128045228865837</v>
      </c>
      <c r="L519">
        <f t="shared" si="27"/>
        <v>2.3316203678292742E-2</v>
      </c>
      <c r="O519">
        <f t="shared" si="28"/>
        <v>34</v>
      </c>
    </row>
    <row r="520" spans="1:15" ht="13.2" customHeight="1" x14ac:dyDescent="0.25">
      <c r="A520">
        <v>23184</v>
      </c>
      <c r="B520">
        <v>328000</v>
      </c>
      <c r="C520">
        <v>6095000</v>
      </c>
      <c r="D520">
        <v>329000</v>
      </c>
      <c r="E520">
        <v>6096000</v>
      </c>
      <c r="F520">
        <v>15386.493067404779</v>
      </c>
      <c r="G520">
        <v>182</v>
      </c>
      <c r="H520">
        <v>1</v>
      </c>
      <c r="I520">
        <v>30</v>
      </c>
      <c r="J520">
        <v>30</v>
      </c>
      <c r="K520">
        <v>15.38649306740478</v>
      </c>
      <c r="L520">
        <f t="shared" si="27"/>
        <v>2.779670532339136E-2</v>
      </c>
      <c r="O520">
        <f t="shared" si="28"/>
        <v>15</v>
      </c>
    </row>
    <row r="521" spans="1:15" ht="13.2" customHeight="1" x14ac:dyDescent="0.25">
      <c r="A521">
        <v>23185</v>
      </c>
      <c r="B521">
        <v>328000</v>
      </c>
      <c r="C521">
        <v>6096000</v>
      </c>
      <c r="D521">
        <v>329000</v>
      </c>
      <c r="E521">
        <v>6097000</v>
      </c>
      <c r="F521">
        <v>33236.124300025192</v>
      </c>
      <c r="G521">
        <v>576</v>
      </c>
      <c r="H521">
        <v>1</v>
      </c>
      <c r="I521">
        <v>30</v>
      </c>
      <c r="J521">
        <v>30</v>
      </c>
      <c r="K521">
        <v>33.236124300025182</v>
      </c>
      <c r="L521">
        <f t="shared" si="27"/>
        <v>2.5321419509121815E-2</v>
      </c>
      <c r="O521">
        <f t="shared" si="28"/>
        <v>33</v>
      </c>
    </row>
    <row r="522" spans="1:15" ht="13.2" customHeight="1" x14ac:dyDescent="0.25">
      <c r="A522">
        <v>23186</v>
      </c>
      <c r="B522">
        <v>328000</v>
      </c>
      <c r="C522">
        <v>6097000</v>
      </c>
      <c r="D522">
        <v>329000</v>
      </c>
      <c r="E522">
        <v>6097999.9999999991</v>
      </c>
      <c r="F522">
        <v>38484.608044955552</v>
      </c>
      <c r="G522">
        <v>618</v>
      </c>
      <c r="H522">
        <v>1</v>
      </c>
      <c r="I522">
        <v>30</v>
      </c>
      <c r="J522">
        <v>30</v>
      </c>
      <c r="K522">
        <v>38.48460804495555</v>
      </c>
      <c r="L522">
        <f t="shared" si="27"/>
        <v>1.4008884857473636E-2</v>
      </c>
      <c r="O522">
        <f t="shared" si="28"/>
        <v>38</v>
      </c>
    </row>
    <row r="523" spans="1:15" ht="13.2" customHeight="1" x14ac:dyDescent="0.25">
      <c r="A523">
        <v>23187</v>
      </c>
      <c r="B523">
        <v>328000</v>
      </c>
      <c r="C523">
        <v>6097999.9999999991</v>
      </c>
      <c r="D523">
        <v>329000</v>
      </c>
      <c r="E523">
        <v>6099000</v>
      </c>
      <c r="F523">
        <v>27977.903744990799</v>
      </c>
      <c r="G523">
        <v>328</v>
      </c>
      <c r="H523">
        <v>1</v>
      </c>
      <c r="I523">
        <v>30</v>
      </c>
      <c r="J523">
        <v>30</v>
      </c>
      <c r="K523">
        <v>27.977903744990801</v>
      </c>
      <c r="L523">
        <f t="shared" si="27"/>
        <v>3.5425780116914683E-2</v>
      </c>
      <c r="O523">
        <f t="shared" si="28"/>
        <v>28</v>
      </c>
    </row>
    <row r="524" spans="1:15" ht="13.2" customHeight="1" x14ac:dyDescent="0.25">
      <c r="A524">
        <v>23188</v>
      </c>
      <c r="B524">
        <v>328000</v>
      </c>
      <c r="C524">
        <v>6099000</v>
      </c>
      <c r="D524">
        <v>329000</v>
      </c>
      <c r="E524">
        <v>6100000</v>
      </c>
      <c r="F524">
        <v>27733.8756058047</v>
      </c>
      <c r="G524">
        <v>450</v>
      </c>
      <c r="H524">
        <v>1</v>
      </c>
      <c r="I524">
        <v>30</v>
      </c>
      <c r="J524">
        <v>30</v>
      </c>
      <c r="K524">
        <v>27.733875605804698</v>
      </c>
      <c r="L524">
        <f t="shared" si="27"/>
        <v>3.5757885155585215E-2</v>
      </c>
      <c r="O524">
        <f t="shared" si="28"/>
        <v>28</v>
      </c>
    </row>
    <row r="525" spans="1:15" ht="13.2" customHeight="1" x14ac:dyDescent="0.25">
      <c r="A525">
        <v>23189</v>
      </c>
      <c r="B525">
        <v>328000</v>
      </c>
      <c r="C525">
        <v>6100000</v>
      </c>
      <c r="D525">
        <v>329000</v>
      </c>
      <c r="E525">
        <v>6101000</v>
      </c>
      <c r="F525">
        <v>22888.052667982622</v>
      </c>
      <c r="G525">
        <v>294</v>
      </c>
      <c r="H525">
        <v>1</v>
      </c>
      <c r="I525">
        <v>30</v>
      </c>
      <c r="J525">
        <v>30</v>
      </c>
      <c r="K525">
        <v>22.88805266798262</v>
      </c>
      <c r="L525">
        <f t="shared" si="27"/>
        <v>3.8367343628029862E-2</v>
      </c>
      <c r="O525">
        <f t="shared" si="28"/>
        <v>23</v>
      </c>
    </row>
    <row r="526" spans="1:15" ht="13.2" customHeight="1" x14ac:dyDescent="0.25">
      <c r="A526">
        <v>23190</v>
      </c>
      <c r="B526">
        <v>328000</v>
      </c>
      <c r="C526">
        <v>6101000</v>
      </c>
      <c r="D526">
        <v>329000</v>
      </c>
      <c r="E526">
        <v>6102000.0000000009</v>
      </c>
      <c r="F526">
        <v>18238.84438360712</v>
      </c>
      <c r="G526">
        <v>208</v>
      </c>
      <c r="H526">
        <v>1</v>
      </c>
      <c r="I526">
        <v>30</v>
      </c>
      <c r="J526">
        <v>30</v>
      </c>
      <c r="K526">
        <v>18.23884438360712</v>
      </c>
      <c r="L526">
        <f t="shared" si="27"/>
        <v>3.3422073158389715E-2</v>
      </c>
      <c r="O526">
        <f t="shared" si="28"/>
        <v>18</v>
      </c>
    </row>
    <row r="527" spans="1:15" ht="13.2" customHeight="1" x14ac:dyDescent="0.25">
      <c r="A527">
        <v>23191</v>
      </c>
      <c r="B527">
        <v>328000</v>
      </c>
      <c r="C527">
        <v>6102000.0000000009</v>
      </c>
      <c r="D527">
        <v>329000</v>
      </c>
      <c r="E527">
        <v>6103000</v>
      </c>
      <c r="F527">
        <v>6476.6093233458942</v>
      </c>
      <c r="G527">
        <v>33</v>
      </c>
      <c r="H527">
        <v>1</v>
      </c>
      <c r="I527">
        <v>30</v>
      </c>
      <c r="J527">
        <v>30</v>
      </c>
      <c r="K527">
        <v>6.4766093233458939</v>
      </c>
      <c r="L527">
        <f t="shared" si="27"/>
        <v>9.5945741592827413E-3</v>
      </c>
      <c r="O527">
        <f t="shared" si="28"/>
        <v>6</v>
      </c>
    </row>
    <row r="528" spans="1:15" ht="13.2" customHeight="1" x14ac:dyDescent="0.25">
      <c r="A528">
        <v>23439</v>
      </c>
      <c r="B528">
        <v>329000</v>
      </c>
      <c r="C528">
        <v>6062000.0000000009</v>
      </c>
      <c r="D528">
        <v>330000</v>
      </c>
      <c r="E528">
        <v>6063000</v>
      </c>
      <c r="F528">
        <v>18577.987410139951</v>
      </c>
      <c r="G528">
        <v>258</v>
      </c>
      <c r="H528">
        <v>1</v>
      </c>
      <c r="I528">
        <v>30</v>
      </c>
      <c r="J528">
        <v>30</v>
      </c>
      <c r="K528">
        <v>18.577987410139951</v>
      </c>
      <c r="L528">
        <f t="shared" si="27"/>
        <v>3.399077967068441E-2</v>
      </c>
      <c r="O528">
        <f t="shared" si="28"/>
        <v>19</v>
      </c>
    </row>
    <row r="529" spans="1:15" ht="13.2" customHeight="1" x14ac:dyDescent="0.25">
      <c r="A529">
        <v>23440</v>
      </c>
      <c r="B529">
        <v>329000</v>
      </c>
      <c r="C529">
        <v>6063000</v>
      </c>
      <c r="D529">
        <v>330000</v>
      </c>
      <c r="E529">
        <v>6064000</v>
      </c>
      <c r="F529">
        <v>18190.391642731731</v>
      </c>
      <c r="G529">
        <v>181</v>
      </c>
      <c r="H529">
        <v>1</v>
      </c>
      <c r="I529">
        <v>30</v>
      </c>
      <c r="J529">
        <v>30</v>
      </c>
      <c r="K529">
        <v>18.190391642731729</v>
      </c>
      <c r="L529">
        <f t="shared" si="27"/>
        <v>3.3338687944465102E-2</v>
      </c>
      <c r="O529">
        <f t="shared" si="28"/>
        <v>18</v>
      </c>
    </row>
    <row r="530" spans="1:15" ht="13.2" customHeight="1" x14ac:dyDescent="0.25">
      <c r="A530">
        <v>23441</v>
      </c>
      <c r="B530">
        <v>329000</v>
      </c>
      <c r="C530">
        <v>6064000</v>
      </c>
      <c r="D530">
        <v>330000</v>
      </c>
      <c r="E530">
        <v>6065000</v>
      </c>
      <c r="F530">
        <v>7439.8856826200836</v>
      </c>
      <c r="G530">
        <v>64</v>
      </c>
      <c r="H530">
        <v>1</v>
      </c>
      <c r="I530">
        <v>30</v>
      </c>
      <c r="J530">
        <v>30</v>
      </c>
      <c r="K530">
        <v>7.4398856826200834</v>
      </c>
      <c r="L530">
        <f t="shared" si="27"/>
        <v>1.115453466685992E-2</v>
      </c>
      <c r="O530">
        <f t="shared" si="28"/>
        <v>7</v>
      </c>
    </row>
    <row r="531" spans="1:15" ht="13.2" customHeight="1" x14ac:dyDescent="0.25">
      <c r="A531">
        <v>23442</v>
      </c>
      <c r="B531">
        <v>329000</v>
      </c>
      <c r="C531">
        <v>6065000</v>
      </c>
      <c r="D531">
        <v>330000</v>
      </c>
      <c r="E531">
        <v>6065999.9999999991</v>
      </c>
      <c r="F531">
        <v>2691.1207684663932</v>
      </c>
      <c r="G531">
        <v>14</v>
      </c>
      <c r="H531">
        <v>1</v>
      </c>
      <c r="I531">
        <v>30</v>
      </c>
      <c r="J531">
        <v>30</v>
      </c>
      <c r="K531">
        <v>2.6911207684663929</v>
      </c>
      <c r="L531">
        <f t="shared" si="27"/>
        <v>4.8815750336830268E-3</v>
      </c>
      <c r="O531">
        <f t="shared" si="28"/>
        <v>3</v>
      </c>
    </row>
    <row r="532" spans="1:15" ht="13.2" customHeight="1" x14ac:dyDescent="0.25">
      <c r="A532">
        <v>23443</v>
      </c>
      <c r="B532">
        <v>329000</v>
      </c>
      <c r="C532">
        <v>6065999.9999999991</v>
      </c>
      <c r="D532">
        <v>330000</v>
      </c>
      <c r="E532">
        <v>6067000</v>
      </c>
      <c r="F532">
        <v>8330.1213689347078</v>
      </c>
      <c r="G532">
        <v>80</v>
      </c>
      <c r="H532">
        <v>1</v>
      </c>
      <c r="I532">
        <v>30</v>
      </c>
      <c r="J532">
        <v>30</v>
      </c>
      <c r="K532">
        <v>8.3301213689347087</v>
      </c>
      <c r="L532">
        <f t="shared" si="27"/>
        <v>1.272269801005305E-2</v>
      </c>
      <c r="O532">
        <f t="shared" si="28"/>
        <v>8</v>
      </c>
    </row>
    <row r="533" spans="1:15" ht="13.2" customHeight="1" x14ac:dyDescent="0.25">
      <c r="A533">
        <v>23444</v>
      </c>
      <c r="B533">
        <v>329000</v>
      </c>
      <c r="C533">
        <v>6067000</v>
      </c>
      <c r="D533">
        <v>330000</v>
      </c>
      <c r="E533">
        <v>6068000</v>
      </c>
      <c r="F533">
        <v>17610.701289496141</v>
      </c>
      <c r="G533">
        <v>156</v>
      </c>
      <c r="H533">
        <v>1</v>
      </c>
      <c r="I533">
        <v>30</v>
      </c>
      <c r="J533">
        <v>30</v>
      </c>
      <c r="K533">
        <v>17.610701289496141</v>
      </c>
      <c r="L533">
        <f t="shared" si="27"/>
        <v>3.2302232075329382E-2</v>
      </c>
      <c r="O533">
        <f t="shared" si="28"/>
        <v>18</v>
      </c>
    </row>
    <row r="534" spans="1:15" ht="13.2" customHeight="1" x14ac:dyDescent="0.25">
      <c r="A534">
        <v>23445</v>
      </c>
      <c r="B534">
        <v>329000</v>
      </c>
      <c r="C534">
        <v>6068000</v>
      </c>
      <c r="D534">
        <v>330000</v>
      </c>
      <c r="E534">
        <v>6069000</v>
      </c>
      <c r="F534">
        <v>16430.426865407699</v>
      </c>
      <c r="G534">
        <v>130</v>
      </c>
      <c r="H534">
        <v>1</v>
      </c>
      <c r="I534">
        <v>30</v>
      </c>
      <c r="J534">
        <v>30</v>
      </c>
      <c r="K534">
        <v>16.4304268654077</v>
      </c>
      <c r="L534">
        <f t="shared" si="27"/>
        <v>2.9998893613867102E-2</v>
      </c>
      <c r="O534">
        <f t="shared" si="28"/>
        <v>16</v>
      </c>
    </row>
    <row r="535" spans="1:15" ht="13.2" customHeight="1" x14ac:dyDescent="0.25">
      <c r="A535">
        <v>23446</v>
      </c>
      <c r="B535">
        <v>329000</v>
      </c>
      <c r="C535">
        <v>6069000</v>
      </c>
      <c r="D535">
        <v>330000</v>
      </c>
      <c r="E535">
        <v>6070000.0000000009</v>
      </c>
      <c r="F535">
        <v>1269.0220674753609</v>
      </c>
      <c r="G535">
        <v>13</v>
      </c>
      <c r="H535">
        <v>1</v>
      </c>
      <c r="I535">
        <v>30</v>
      </c>
      <c r="J535">
        <v>30</v>
      </c>
      <c r="K535">
        <v>1.2690220674753609</v>
      </c>
      <c r="L535">
        <f t="shared" si="27"/>
        <v>3.6587788386928067E-3</v>
      </c>
      <c r="O535">
        <f t="shared" si="28"/>
        <v>1</v>
      </c>
    </row>
    <row r="536" spans="1:15" ht="13.2" customHeight="1" x14ac:dyDescent="0.25">
      <c r="A536">
        <v>23447</v>
      </c>
      <c r="B536">
        <v>329000</v>
      </c>
      <c r="C536">
        <v>6070000.0000000009</v>
      </c>
      <c r="D536">
        <v>330000</v>
      </c>
      <c r="E536">
        <v>6071000</v>
      </c>
      <c r="F536">
        <v>5288.6524525787308</v>
      </c>
      <c r="G536">
        <v>30</v>
      </c>
      <c r="H536">
        <v>1</v>
      </c>
      <c r="I536">
        <v>30</v>
      </c>
      <c r="J536">
        <v>30</v>
      </c>
      <c r="K536">
        <v>5.2886524525787308</v>
      </c>
      <c r="L536">
        <f t="shared" si="27"/>
        <v>7.8735625826926187E-3</v>
      </c>
      <c r="O536">
        <f t="shared" si="28"/>
        <v>5</v>
      </c>
    </row>
    <row r="537" spans="1:15" ht="13.2" customHeight="1" x14ac:dyDescent="0.25">
      <c r="A537">
        <v>23448</v>
      </c>
      <c r="B537">
        <v>329000</v>
      </c>
      <c r="C537">
        <v>6071000</v>
      </c>
      <c r="D537">
        <v>330000</v>
      </c>
      <c r="E537">
        <v>6072000</v>
      </c>
      <c r="F537">
        <v>29623.799240154709</v>
      </c>
      <c r="G537">
        <v>431</v>
      </c>
      <c r="H537">
        <v>1</v>
      </c>
      <c r="I537">
        <v>30</v>
      </c>
      <c r="J537">
        <v>30</v>
      </c>
      <c r="K537">
        <v>29.62379924015471</v>
      </c>
      <c r="L537">
        <f t="shared" si="27"/>
        <v>3.2786595673643615E-2</v>
      </c>
      <c r="O537">
        <f t="shared" si="28"/>
        <v>30</v>
      </c>
    </row>
    <row r="538" spans="1:15" ht="13.2" customHeight="1" x14ac:dyDescent="0.25">
      <c r="A538">
        <v>23449</v>
      </c>
      <c r="B538">
        <v>329000</v>
      </c>
      <c r="C538">
        <v>6072000</v>
      </c>
      <c r="D538">
        <v>330000</v>
      </c>
      <c r="E538">
        <v>6073000</v>
      </c>
      <c r="F538">
        <v>30920.566312119019</v>
      </c>
      <c r="G538">
        <v>380</v>
      </c>
      <c r="H538">
        <v>1</v>
      </c>
      <c r="I538">
        <v>30</v>
      </c>
      <c r="J538">
        <v>30</v>
      </c>
      <c r="K538">
        <v>30.920566312119021</v>
      </c>
      <c r="L538">
        <f t="shared" si="27"/>
        <v>3.0303169159302368E-2</v>
      </c>
      <c r="O538">
        <f t="shared" si="28"/>
        <v>31</v>
      </c>
    </row>
    <row r="539" spans="1:15" ht="13.2" customHeight="1" x14ac:dyDescent="0.25">
      <c r="A539">
        <v>23450</v>
      </c>
      <c r="B539">
        <v>329000</v>
      </c>
      <c r="C539">
        <v>6073000</v>
      </c>
      <c r="D539">
        <v>330000</v>
      </c>
      <c r="E539">
        <v>6073999.9999999991</v>
      </c>
      <c r="F539">
        <v>33210.808780758904</v>
      </c>
      <c r="G539">
        <v>361</v>
      </c>
      <c r="H539">
        <v>1</v>
      </c>
      <c r="I539">
        <v>30</v>
      </c>
      <c r="J539">
        <v>30</v>
      </c>
      <c r="K539">
        <v>33.210808780758903</v>
      </c>
      <c r="L539">
        <f t="shared" si="27"/>
        <v>2.5378039079670768E-2</v>
      </c>
      <c r="O539">
        <f t="shared" si="28"/>
        <v>33</v>
      </c>
    </row>
    <row r="540" spans="1:15" ht="13.2" customHeight="1" x14ac:dyDescent="0.25">
      <c r="A540">
        <v>23451</v>
      </c>
      <c r="B540">
        <v>329000</v>
      </c>
      <c r="C540">
        <v>6073999.9999999991</v>
      </c>
      <c r="D540">
        <v>330000</v>
      </c>
      <c r="E540">
        <v>6075000</v>
      </c>
      <c r="F540">
        <v>33473.272968614052</v>
      </c>
      <c r="G540">
        <v>360</v>
      </c>
      <c r="H540">
        <v>1</v>
      </c>
      <c r="I540">
        <v>30</v>
      </c>
      <c r="J540">
        <v>30</v>
      </c>
      <c r="K540">
        <v>33.473272968614047</v>
      </c>
      <c r="L540">
        <f t="shared" si="27"/>
        <v>2.4789933163376625E-2</v>
      </c>
      <c r="O540">
        <f t="shared" si="28"/>
        <v>33</v>
      </c>
    </row>
    <row r="541" spans="1:15" ht="13.2" customHeight="1" x14ac:dyDescent="0.25">
      <c r="A541">
        <v>23452</v>
      </c>
      <c r="B541">
        <v>329000</v>
      </c>
      <c r="C541">
        <v>6075000</v>
      </c>
      <c r="D541">
        <v>330000</v>
      </c>
      <c r="E541">
        <v>6076000</v>
      </c>
      <c r="F541">
        <v>27278.014914343999</v>
      </c>
      <c r="G541">
        <v>320</v>
      </c>
      <c r="H541">
        <v>1</v>
      </c>
      <c r="I541">
        <v>30</v>
      </c>
      <c r="J541">
        <v>30</v>
      </c>
      <c r="K541">
        <v>27.278014914343998</v>
      </c>
      <c r="L541">
        <f t="shared" si="27"/>
        <v>3.6332621464361253E-2</v>
      </c>
      <c r="O541">
        <f t="shared" si="28"/>
        <v>27</v>
      </c>
    </row>
    <row r="542" spans="1:15" ht="13.2" customHeight="1" x14ac:dyDescent="0.25">
      <c r="A542">
        <v>23453</v>
      </c>
      <c r="B542">
        <v>329000</v>
      </c>
      <c r="C542">
        <v>6076000</v>
      </c>
      <c r="D542">
        <v>330000</v>
      </c>
      <c r="E542">
        <v>6077000</v>
      </c>
      <c r="F542">
        <v>15255.813281506211</v>
      </c>
      <c r="G542">
        <v>111</v>
      </c>
      <c r="H542">
        <v>1</v>
      </c>
      <c r="I542">
        <v>30</v>
      </c>
      <c r="J542">
        <v>30</v>
      </c>
      <c r="K542">
        <v>15.25581328150621</v>
      </c>
      <c r="L542">
        <f t="shared" si="27"/>
        <v>2.7512999203664314E-2</v>
      </c>
      <c r="O542">
        <f t="shared" si="28"/>
        <v>15</v>
      </c>
    </row>
    <row r="543" spans="1:15" ht="13.2" customHeight="1" x14ac:dyDescent="0.25">
      <c r="A543">
        <v>23459</v>
      </c>
      <c r="B543">
        <v>329000</v>
      </c>
      <c r="C543">
        <v>6081999.9999999991</v>
      </c>
      <c r="D543">
        <v>330000</v>
      </c>
      <c r="E543">
        <v>6083000</v>
      </c>
      <c r="F543">
        <v>25146.773082145301</v>
      </c>
      <c r="G543">
        <v>275</v>
      </c>
      <c r="H543">
        <v>1</v>
      </c>
      <c r="I543">
        <v>30</v>
      </c>
      <c r="J543">
        <v>30</v>
      </c>
      <c r="K543">
        <v>25.146773082145309</v>
      </c>
      <c r="L543">
        <f t="shared" si="27"/>
        <v>3.8152339068526483E-2</v>
      </c>
      <c r="O543">
        <f t="shared" si="28"/>
        <v>25</v>
      </c>
    </row>
    <row r="544" spans="1:15" ht="13.2" customHeight="1" x14ac:dyDescent="0.25">
      <c r="A544">
        <v>23460</v>
      </c>
      <c r="B544">
        <v>329000</v>
      </c>
      <c r="C544">
        <v>6083000</v>
      </c>
      <c r="D544">
        <v>330000</v>
      </c>
      <c r="E544">
        <v>6084000</v>
      </c>
      <c r="F544">
        <v>7585.987701659491</v>
      </c>
      <c r="G544">
        <v>83</v>
      </c>
      <c r="H544">
        <v>1</v>
      </c>
      <c r="I544">
        <v>30</v>
      </c>
      <c r="J544">
        <v>30</v>
      </c>
      <c r="K544">
        <v>7.5859877016594908</v>
      </c>
      <c r="L544">
        <f t="shared" si="27"/>
        <v>1.1403729746275104E-2</v>
      </c>
      <c r="O544">
        <f t="shared" si="28"/>
        <v>8</v>
      </c>
    </row>
    <row r="545" spans="1:15" ht="13.2" customHeight="1" x14ac:dyDescent="0.25">
      <c r="A545">
        <v>23463</v>
      </c>
      <c r="B545">
        <v>329000</v>
      </c>
      <c r="C545">
        <v>6086000.0000000009</v>
      </c>
      <c r="D545">
        <v>330000</v>
      </c>
      <c r="E545">
        <v>6087000</v>
      </c>
      <c r="F545">
        <v>26027.20903285508</v>
      </c>
      <c r="G545">
        <v>300</v>
      </c>
      <c r="H545">
        <v>1</v>
      </c>
      <c r="I545">
        <v>30</v>
      </c>
      <c r="J545">
        <v>30</v>
      </c>
      <c r="K545">
        <v>26.02720903285508</v>
      </c>
      <c r="L545">
        <f t="shared" si="27"/>
        <v>3.758203745782325E-2</v>
      </c>
      <c r="O545">
        <f t="shared" si="28"/>
        <v>26</v>
      </c>
    </row>
    <row r="546" spans="1:15" ht="13.2" customHeight="1" x14ac:dyDescent="0.25">
      <c r="A546">
        <v>23464</v>
      </c>
      <c r="B546">
        <v>329000</v>
      </c>
      <c r="C546">
        <v>6087000</v>
      </c>
      <c r="D546">
        <v>330000</v>
      </c>
      <c r="E546">
        <v>6088000</v>
      </c>
      <c r="F546">
        <v>32846.774210471107</v>
      </c>
      <c r="G546">
        <v>556</v>
      </c>
      <c r="H546">
        <v>1</v>
      </c>
      <c r="I546">
        <v>30</v>
      </c>
      <c r="J546">
        <v>30</v>
      </c>
      <c r="K546">
        <v>32.846774210471096</v>
      </c>
      <c r="L546">
        <f t="shared" si="27"/>
        <v>2.6189071901587223E-2</v>
      </c>
      <c r="O546">
        <f t="shared" si="28"/>
        <v>33</v>
      </c>
    </row>
    <row r="547" spans="1:15" ht="13.2" customHeight="1" x14ac:dyDescent="0.25">
      <c r="A547">
        <v>23470</v>
      </c>
      <c r="B547">
        <v>329000</v>
      </c>
      <c r="C547">
        <v>6093000</v>
      </c>
      <c r="D547">
        <v>330000</v>
      </c>
      <c r="E547">
        <v>6094000.0000000009</v>
      </c>
      <c r="F547">
        <v>12549.472470725799</v>
      </c>
      <c r="G547">
        <v>133</v>
      </c>
      <c r="H547">
        <v>1</v>
      </c>
      <c r="I547">
        <v>30</v>
      </c>
      <c r="J547">
        <v>30</v>
      </c>
      <c r="K547">
        <v>12.549472470725799</v>
      </c>
      <c r="L547">
        <f t="shared" si="27"/>
        <v>2.1465467505514011E-2</v>
      </c>
      <c r="O547">
        <f t="shared" si="28"/>
        <v>13</v>
      </c>
    </row>
    <row r="548" spans="1:15" ht="13.2" customHeight="1" x14ac:dyDescent="0.25">
      <c r="A548">
        <v>23471</v>
      </c>
      <c r="B548">
        <v>329000</v>
      </c>
      <c r="C548">
        <v>6094000.0000000009</v>
      </c>
      <c r="D548">
        <v>330000</v>
      </c>
      <c r="E548">
        <v>6095000</v>
      </c>
      <c r="F548">
        <v>33452.319823827776</v>
      </c>
      <c r="G548">
        <v>430</v>
      </c>
      <c r="H548">
        <v>1</v>
      </c>
      <c r="I548">
        <v>30</v>
      </c>
      <c r="J548">
        <v>30</v>
      </c>
      <c r="K548">
        <v>33.452319823827793</v>
      </c>
      <c r="L548">
        <f t="shared" si="27"/>
        <v>2.4836963540833926E-2</v>
      </c>
      <c r="O548">
        <f t="shared" si="28"/>
        <v>33</v>
      </c>
    </row>
    <row r="549" spans="1:15" ht="13.2" customHeight="1" x14ac:dyDescent="0.25">
      <c r="A549">
        <v>23472</v>
      </c>
      <c r="B549">
        <v>329000</v>
      </c>
      <c r="C549">
        <v>6095000</v>
      </c>
      <c r="D549">
        <v>330000</v>
      </c>
      <c r="E549">
        <v>6096000</v>
      </c>
      <c r="F549">
        <v>35239.012503218277</v>
      </c>
      <c r="G549">
        <v>436</v>
      </c>
      <c r="H549">
        <v>1</v>
      </c>
      <c r="I549">
        <v>30</v>
      </c>
      <c r="J549">
        <v>30</v>
      </c>
      <c r="K549">
        <v>35.239012503218277</v>
      </c>
      <c r="L549">
        <f t="shared" si="27"/>
        <v>2.0822266831911164E-2</v>
      </c>
      <c r="O549">
        <f t="shared" si="28"/>
        <v>35</v>
      </c>
    </row>
    <row r="550" spans="1:15" ht="13.2" customHeight="1" x14ac:dyDescent="0.25">
      <c r="A550">
        <v>23473</v>
      </c>
      <c r="B550">
        <v>329000</v>
      </c>
      <c r="C550">
        <v>6096000</v>
      </c>
      <c r="D550">
        <v>330000</v>
      </c>
      <c r="E550">
        <v>6097000</v>
      </c>
      <c r="F550">
        <v>42047.829030550492</v>
      </c>
      <c r="G550">
        <v>594</v>
      </c>
      <c r="H550">
        <v>1</v>
      </c>
      <c r="I550">
        <v>30</v>
      </c>
      <c r="J550">
        <v>30</v>
      </c>
      <c r="K550">
        <v>42.047829030550503</v>
      </c>
      <c r="L550">
        <f t="shared" si="27"/>
        <v>8.0978289646857476E-3</v>
      </c>
      <c r="O550">
        <f t="shared" si="28"/>
        <v>42</v>
      </c>
    </row>
    <row r="551" spans="1:15" ht="13.2" customHeight="1" x14ac:dyDescent="0.25">
      <c r="A551">
        <v>23474</v>
      </c>
      <c r="B551">
        <v>329000</v>
      </c>
      <c r="C551">
        <v>6097000</v>
      </c>
      <c r="D551">
        <v>330000</v>
      </c>
      <c r="E551">
        <v>6097999.9999999991</v>
      </c>
      <c r="F551">
        <v>34924.222395831603</v>
      </c>
      <c r="G551">
        <v>452</v>
      </c>
      <c r="H551">
        <v>1</v>
      </c>
      <c r="I551">
        <v>30</v>
      </c>
      <c r="J551">
        <v>30</v>
      </c>
      <c r="K551">
        <v>34.924222395831592</v>
      </c>
      <c r="L551">
        <f t="shared" si="27"/>
        <v>2.1525621779800906E-2</v>
      </c>
      <c r="O551">
        <f t="shared" si="28"/>
        <v>35</v>
      </c>
    </row>
    <row r="552" spans="1:15" ht="13.2" customHeight="1" x14ac:dyDescent="0.25">
      <c r="A552">
        <v>23475</v>
      </c>
      <c r="B552">
        <v>329000</v>
      </c>
      <c r="C552">
        <v>6097999.9999999991</v>
      </c>
      <c r="D552">
        <v>330000</v>
      </c>
      <c r="E552">
        <v>6099000</v>
      </c>
      <c r="F552">
        <v>35673.395511369083</v>
      </c>
      <c r="G552">
        <v>472</v>
      </c>
      <c r="H552">
        <v>1</v>
      </c>
      <c r="I552">
        <v>30</v>
      </c>
      <c r="J552">
        <v>30</v>
      </c>
      <c r="K552">
        <v>35.67339551136908</v>
      </c>
      <c r="L552">
        <f t="shared" si="27"/>
        <v>1.9859160960734028E-2</v>
      </c>
      <c r="O552">
        <f t="shared" si="28"/>
        <v>36</v>
      </c>
    </row>
    <row r="553" spans="1:15" ht="13.2" customHeight="1" x14ac:dyDescent="0.25">
      <c r="A553">
        <v>23476</v>
      </c>
      <c r="B553">
        <v>329000</v>
      </c>
      <c r="C553">
        <v>6099000</v>
      </c>
      <c r="D553">
        <v>330000</v>
      </c>
      <c r="E553">
        <v>6100000</v>
      </c>
      <c r="F553">
        <v>28618.594360828909</v>
      </c>
      <c r="G553">
        <v>388</v>
      </c>
      <c r="H553">
        <v>1</v>
      </c>
      <c r="I553">
        <v>30</v>
      </c>
      <c r="J553">
        <v>30</v>
      </c>
      <c r="K553">
        <v>28.618594360828912</v>
      </c>
      <c r="L553">
        <f t="shared" si="27"/>
        <v>3.447732594056846E-2</v>
      </c>
      <c r="O553">
        <f t="shared" si="28"/>
        <v>29</v>
      </c>
    </row>
    <row r="554" spans="1:15" ht="13.2" customHeight="1" x14ac:dyDescent="0.25">
      <c r="A554">
        <v>23477</v>
      </c>
      <c r="B554">
        <v>329000</v>
      </c>
      <c r="C554">
        <v>6100000</v>
      </c>
      <c r="D554">
        <v>330000</v>
      </c>
      <c r="E554">
        <v>6101000</v>
      </c>
      <c r="F554">
        <v>23586.331056784649</v>
      </c>
      <c r="G554">
        <v>285</v>
      </c>
      <c r="H554">
        <v>1</v>
      </c>
      <c r="I554">
        <v>30</v>
      </c>
      <c r="J554">
        <v>30</v>
      </c>
      <c r="K554">
        <v>23.586331056784651</v>
      </c>
      <c r="L554">
        <f t="shared" si="27"/>
        <v>3.8495580986775364E-2</v>
      </c>
      <c r="O554">
        <f t="shared" si="28"/>
        <v>24</v>
      </c>
    </row>
    <row r="555" spans="1:15" ht="13.2" customHeight="1" x14ac:dyDescent="0.25">
      <c r="A555">
        <v>23478</v>
      </c>
      <c r="B555">
        <v>329000</v>
      </c>
      <c r="C555">
        <v>6101000</v>
      </c>
      <c r="D555">
        <v>330000</v>
      </c>
      <c r="E555">
        <v>6102000.0000000009</v>
      </c>
      <c r="F555">
        <v>15078.903252747041</v>
      </c>
      <c r="G555">
        <v>172</v>
      </c>
      <c r="H555">
        <v>1</v>
      </c>
      <c r="I555">
        <v>30</v>
      </c>
      <c r="J555">
        <v>30</v>
      </c>
      <c r="K555">
        <v>15.07890325274704</v>
      </c>
      <c r="L555">
        <f t="shared" si="27"/>
        <v>2.712666022583976E-2</v>
      </c>
      <c r="O555">
        <f t="shared" si="28"/>
        <v>15</v>
      </c>
    </row>
    <row r="556" spans="1:15" ht="13.2" customHeight="1" x14ac:dyDescent="0.25">
      <c r="A556">
        <v>23479</v>
      </c>
      <c r="B556">
        <v>329000</v>
      </c>
      <c r="C556">
        <v>6102000.0000000009</v>
      </c>
      <c r="D556">
        <v>330000</v>
      </c>
      <c r="E556">
        <v>6103000</v>
      </c>
      <c r="F556">
        <v>3288.2651672460161</v>
      </c>
      <c r="G556">
        <v>19</v>
      </c>
      <c r="H556">
        <v>1</v>
      </c>
      <c r="I556">
        <v>30</v>
      </c>
      <c r="J556">
        <v>30</v>
      </c>
      <c r="K556">
        <v>3.2882651672460161</v>
      </c>
      <c r="L556">
        <f t="shared" si="27"/>
        <v>5.479025802307272E-3</v>
      </c>
      <c r="O556">
        <f t="shared" si="28"/>
        <v>3</v>
      </c>
    </row>
    <row r="557" spans="1:15" ht="13.2" customHeight="1" x14ac:dyDescent="0.25">
      <c r="A557">
        <v>23480</v>
      </c>
      <c r="B557">
        <v>329000</v>
      </c>
      <c r="C557">
        <v>6103000</v>
      </c>
      <c r="D557">
        <v>330000</v>
      </c>
      <c r="E557">
        <v>6104000</v>
      </c>
      <c r="F557">
        <v>960.73926780608031</v>
      </c>
      <c r="G557">
        <v>7</v>
      </c>
      <c r="H557">
        <v>1</v>
      </c>
      <c r="I557">
        <v>30</v>
      </c>
      <c r="J557">
        <v>30</v>
      </c>
      <c r="K557">
        <v>0.96073926780608032</v>
      </c>
      <c r="L557">
        <f t="shared" si="27"/>
        <v>3.4285562778047837E-3</v>
      </c>
      <c r="O557">
        <f t="shared" si="28"/>
        <v>1</v>
      </c>
    </row>
    <row r="558" spans="1:15" ht="13.2" customHeight="1" x14ac:dyDescent="0.25">
      <c r="A558">
        <v>23696</v>
      </c>
      <c r="B558">
        <v>330000</v>
      </c>
      <c r="C558">
        <v>6031000</v>
      </c>
      <c r="D558">
        <v>331000</v>
      </c>
      <c r="E558">
        <v>6032000</v>
      </c>
      <c r="F558">
        <v>26818.182059733819</v>
      </c>
      <c r="G558">
        <v>333</v>
      </c>
      <c r="H558">
        <v>1</v>
      </c>
      <c r="I558">
        <v>30</v>
      </c>
      <c r="J558">
        <v>30</v>
      </c>
      <c r="K558">
        <v>26.818182059733822</v>
      </c>
      <c r="L558">
        <f t="shared" si="27"/>
        <v>3.6849400302664259E-2</v>
      </c>
      <c r="O558">
        <f t="shared" si="28"/>
        <v>27</v>
      </c>
    </row>
    <row r="559" spans="1:15" ht="13.2" customHeight="1" x14ac:dyDescent="0.25">
      <c r="A559">
        <v>23697</v>
      </c>
      <c r="B559">
        <v>330000</v>
      </c>
      <c r="C559">
        <v>6032000</v>
      </c>
      <c r="D559">
        <v>331000</v>
      </c>
      <c r="E559">
        <v>6033000</v>
      </c>
      <c r="F559">
        <v>23550.595323732188</v>
      </c>
      <c r="G559">
        <v>236</v>
      </c>
      <c r="H559">
        <v>1</v>
      </c>
      <c r="I559">
        <v>30</v>
      </c>
      <c r="J559">
        <v>30</v>
      </c>
      <c r="K559">
        <v>23.550595323732189</v>
      </c>
      <c r="L559">
        <f t="shared" si="27"/>
        <v>3.8493251626093183E-2</v>
      </c>
      <c r="O559">
        <f t="shared" si="28"/>
        <v>24</v>
      </c>
    </row>
    <row r="560" spans="1:15" ht="13.2" customHeight="1" x14ac:dyDescent="0.25">
      <c r="A560">
        <v>23698</v>
      </c>
      <c r="B560">
        <v>330000</v>
      </c>
      <c r="C560">
        <v>6033000</v>
      </c>
      <c r="D560">
        <v>331000</v>
      </c>
      <c r="E560">
        <v>6033999.9999999991</v>
      </c>
      <c r="F560">
        <v>23654.75152124255</v>
      </c>
      <c r="G560">
        <v>245</v>
      </c>
      <c r="H560">
        <v>1</v>
      </c>
      <c r="I560">
        <v>30</v>
      </c>
      <c r="J560">
        <v>30</v>
      </c>
      <c r="K560">
        <v>23.654751521242549</v>
      </c>
      <c r="L560">
        <f t="shared" si="27"/>
        <v>3.8498763597062259E-2</v>
      </c>
      <c r="O560">
        <f t="shared" si="28"/>
        <v>24</v>
      </c>
    </row>
    <row r="561" spans="1:15" ht="13.2" customHeight="1" x14ac:dyDescent="0.25">
      <c r="A561">
        <v>23730</v>
      </c>
      <c r="B561">
        <v>330000</v>
      </c>
      <c r="C561">
        <v>6065000</v>
      </c>
      <c r="D561">
        <v>331000</v>
      </c>
      <c r="E561">
        <v>6065999.9999999991</v>
      </c>
      <c r="F561">
        <v>4558.1761949553093</v>
      </c>
      <c r="G561">
        <v>24</v>
      </c>
      <c r="H561">
        <v>1</v>
      </c>
      <c r="I561">
        <v>30</v>
      </c>
      <c r="J561">
        <v>30</v>
      </c>
      <c r="K561">
        <v>4.5581761949553092</v>
      </c>
      <c r="L561">
        <f t="shared" si="27"/>
        <v>6.9269997518737227E-3</v>
      </c>
      <c r="O561">
        <f t="shared" si="28"/>
        <v>5</v>
      </c>
    </row>
    <row r="562" spans="1:15" ht="13.2" customHeight="1" x14ac:dyDescent="0.25">
      <c r="A562">
        <v>23731</v>
      </c>
      <c r="B562">
        <v>330000</v>
      </c>
      <c r="C562">
        <v>6065999.9999999991</v>
      </c>
      <c r="D562">
        <v>331000</v>
      </c>
      <c r="E562">
        <v>6067000</v>
      </c>
      <c r="F562">
        <v>9379.8012530576634</v>
      </c>
      <c r="G562">
        <v>82</v>
      </c>
      <c r="H562">
        <v>1</v>
      </c>
      <c r="I562">
        <v>30</v>
      </c>
      <c r="J562">
        <v>30</v>
      </c>
      <c r="K562">
        <v>9.3798012530576642</v>
      </c>
      <c r="L562">
        <f t="shared" si="27"/>
        <v>1.4717043812290123E-2</v>
      </c>
      <c r="O562">
        <f t="shared" si="28"/>
        <v>9</v>
      </c>
    </row>
    <row r="563" spans="1:15" ht="13.2" customHeight="1" x14ac:dyDescent="0.25">
      <c r="A563">
        <v>23732</v>
      </c>
      <c r="B563">
        <v>330000</v>
      </c>
      <c r="C563">
        <v>6067000</v>
      </c>
      <c r="D563">
        <v>331000</v>
      </c>
      <c r="E563">
        <v>6068000</v>
      </c>
      <c r="F563">
        <v>24626.580265614521</v>
      </c>
      <c r="G563">
        <v>232</v>
      </c>
      <c r="H563">
        <v>1</v>
      </c>
      <c r="I563">
        <v>30</v>
      </c>
      <c r="J563">
        <v>30</v>
      </c>
      <c r="K563">
        <v>24.626580265614521</v>
      </c>
      <c r="L563">
        <f t="shared" si="27"/>
        <v>3.8362970502231336E-2</v>
      </c>
      <c r="O563">
        <f t="shared" si="28"/>
        <v>25</v>
      </c>
    </row>
    <row r="564" spans="1:15" ht="13.2" customHeight="1" x14ac:dyDescent="0.25">
      <c r="A564">
        <v>23733</v>
      </c>
      <c r="B564">
        <v>330000</v>
      </c>
      <c r="C564">
        <v>6068000</v>
      </c>
      <c r="D564">
        <v>331000</v>
      </c>
      <c r="E564">
        <v>6069000</v>
      </c>
      <c r="F564">
        <v>32019.815164702399</v>
      </c>
      <c r="G564">
        <v>351</v>
      </c>
      <c r="H564">
        <v>1</v>
      </c>
      <c r="I564">
        <v>30</v>
      </c>
      <c r="J564">
        <v>30</v>
      </c>
      <c r="K564">
        <v>32.019815164702393</v>
      </c>
      <c r="L564">
        <f t="shared" si="27"/>
        <v>2.8000361302106699E-2</v>
      </c>
      <c r="O564">
        <f t="shared" si="28"/>
        <v>32</v>
      </c>
    </row>
    <row r="565" spans="1:15" ht="13.2" customHeight="1" x14ac:dyDescent="0.25">
      <c r="A565">
        <v>23734</v>
      </c>
      <c r="B565">
        <v>330000</v>
      </c>
      <c r="C565">
        <v>6069000</v>
      </c>
      <c r="D565">
        <v>331000</v>
      </c>
      <c r="E565">
        <v>6070000.0000000009</v>
      </c>
      <c r="F565">
        <v>21983.349366529761</v>
      </c>
      <c r="G565">
        <v>206</v>
      </c>
      <c r="H565">
        <v>1</v>
      </c>
      <c r="I565">
        <v>30</v>
      </c>
      <c r="J565">
        <v>30</v>
      </c>
      <c r="K565">
        <v>21.983349366529762</v>
      </c>
      <c r="L565">
        <f t="shared" si="27"/>
        <v>3.7944713154450686E-2</v>
      </c>
      <c r="O565">
        <f t="shared" si="28"/>
        <v>22</v>
      </c>
    </row>
    <row r="566" spans="1:15" ht="13.2" customHeight="1" x14ac:dyDescent="0.25">
      <c r="A566">
        <v>23735</v>
      </c>
      <c r="B566">
        <v>330000</v>
      </c>
      <c r="C566">
        <v>6070000.0000000009</v>
      </c>
      <c r="D566">
        <v>331000</v>
      </c>
      <c r="E566">
        <v>6071000</v>
      </c>
      <c r="F566">
        <v>16768.549766406799</v>
      </c>
      <c r="G566">
        <v>228</v>
      </c>
      <c r="H566">
        <v>1</v>
      </c>
      <c r="I566">
        <v>30</v>
      </c>
      <c r="J566">
        <v>30</v>
      </c>
      <c r="K566">
        <v>16.7685497664068</v>
      </c>
      <c r="L566">
        <f t="shared" si="27"/>
        <v>3.0682086107912267E-2</v>
      </c>
      <c r="O566">
        <f t="shared" si="28"/>
        <v>17</v>
      </c>
    </row>
    <row r="567" spans="1:15" ht="13.2" customHeight="1" x14ac:dyDescent="0.25">
      <c r="A567">
        <v>23736</v>
      </c>
      <c r="B567">
        <v>330000</v>
      </c>
      <c r="C567">
        <v>6071000</v>
      </c>
      <c r="D567">
        <v>331000</v>
      </c>
      <c r="E567">
        <v>6072000</v>
      </c>
      <c r="F567">
        <v>29048.449279511991</v>
      </c>
      <c r="G567">
        <v>428</v>
      </c>
      <c r="H567">
        <v>1</v>
      </c>
      <c r="I567">
        <v>30</v>
      </c>
      <c r="J567">
        <v>30</v>
      </c>
      <c r="K567">
        <v>29.048449279511988</v>
      </c>
      <c r="L567">
        <f t="shared" si="27"/>
        <v>3.3782789026562912E-2</v>
      </c>
      <c r="O567">
        <f t="shared" si="28"/>
        <v>29</v>
      </c>
    </row>
    <row r="568" spans="1:15" ht="13.2" customHeight="1" x14ac:dyDescent="0.25">
      <c r="A568">
        <v>23737</v>
      </c>
      <c r="B568">
        <v>330000</v>
      </c>
      <c r="C568">
        <v>6072000</v>
      </c>
      <c r="D568">
        <v>331000</v>
      </c>
      <c r="E568">
        <v>6073000</v>
      </c>
      <c r="F568">
        <v>32611.832749783061</v>
      </c>
      <c r="G568">
        <v>440</v>
      </c>
      <c r="H568">
        <v>1</v>
      </c>
      <c r="I568">
        <v>30</v>
      </c>
      <c r="J568">
        <v>30</v>
      </c>
      <c r="K568">
        <v>32.611832749783062</v>
      </c>
      <c r="L568">
        <f t="shared" si="27"/>
        <v>2.6708700076870012E-2</v>
      </c>
      <c r="O568">
        <f t="shared" si="28"/>
        <v>33</v>
      </c>
    </row>
    <row r="569" spans="1:15" ht="13.2" customHeight="1" x14ac:dyDescent="0.25">
      <c r="A569">
        <v>23738</v>
      </c>
      <c r="B569">
        <v>330000</v>
      </c>
      <c r="C569">
        <v>6073000</v>
      </c>
      <c r="D569">
        <v>331000</v>
      </c>
      <c r="E569">
        <v>6073999.9999999991</v>
      </c>
      <c r="F569">
        <v>34105.947530326019</v>
      </c>
      <c r="G569">
        <v>502</v>
      </c>
      <c r="H569">
        <v>1</v>
      </c>
      <c r="I569">
        <v>30</v>
      </c>
      <c r="J569">
        <v>30</v>
      </c>
      <c r="K569">
        <v>34.10594753032602</v>
      </c>
      <c r="L569">
        <f t="shared" si="27"/>
        <v>2.3366002602106532E-2</v>
      </c>
      <c r="O569">
        <f t="shared" si="28"/>
        <v>34</v>
      </c>
    </row>
    <row r="570" spans="1:15" ht="13.2" customHeight="1" x14ac:dyDescent="0.25">
      <c r="A570">
        <v>23739</v>
      </c>
      <c r="B570">
        <v>330000</v>
      </c>
      <c r="C570">
        <v>6073999.9999999991</v>
      </c>
      <c r="D570">
        <v>331000</v>
      </c>
      <c r="E570">
        <v>6075000</v>
      </c>
      <c r="F570">
        <v>36918.608080358557</v>
      </c>
      <c r="G570">
        <v>553</v>
      </c>
      <c r="H570">
        <v>1</v>
      </c>
      <c r="I570">
        <v>30</v>
      </c>
      <c r="J570">
        <v>30</v>
      </c>
      <c r="K570">
        <v>36.91860808035856</v>
      </c>
      <c r="L570">
        <f t="shared" si="27"/>
        <v>1.7170106795068241E-2</v>
      </c>
      <c r="O570">
        <f t="shared" si="28"/>
        <v>37</v>
      </c>
    </row>
    <row r="571" spans="1:15" ht="13.2" customHeight="1" x14ac:dyDescent="0.25">
      <c r="A571">
        <v>23740</v>
      </c>
      <c r="B571">
        <v>330000</v>
      </c>
      <c r="C571">
        <v>6075000</v>
      </c>
      <c r="D571">
        <v>331000</v>
      </c>
      <c r="E571">
        <v>6076000</v>
      </c>
      <c r="F571">
        <v>27798.682372393341</v>
      </c>
      <c r="G571">
        <v>391</v>
      </c>
      <c r="H571">
        <v>1</v>
      </c>
      <c r="I571">
        <v>30</v>
      </c>
      <c r="J571">
        <v>30</v>
      </c>
      <c r="K571">
        <v>27.798682372393341</v>
      </c>
      <c r="L571">
        <f t="shared" si="27"/>
        <v>3.5671314594647049E-2</v>
      </c>
      <c r="O571">
        <f t="shared" si="28"/>
        <v>28</v>
      </c>
    </row>
    <row r="572" spans="1:15" ht="13.2" customHeight="1" x14ac:dyDescent="0.25">
      <c r="A572">
        <v>23741</v>
      </c>
      <c r="B572">
        <v>330000</v>
      </c>
      <c r="C572">
        <v>6076000</v>
      </c>
      <c r="D572">
        <v>331000</v>
      </c>
      <c r="E572">
        <v>6077000</v>
      </c>
      <c r="F572">
        <v>28312.55711872039</v>
      </c>
      <c r="G572">
        <v>322</v>
      </c>
      <c r="H572">
        <v>1</v>
      </c>
      <c r="I572">
        <v>30</v>
      </c>
      <c r="J572">
        <v>30</v>
      </c>
      <c r="K572">
        <v>28.312557118720381</v>
      </c>
      <c r="L572">
        <f t="shared" si="27"/>
        <v>3.4943823240699501E-2</v>
      </c>
      <c r="O572">
        <f t="shared" si="28"/>
        <v>28</v>
      </c>
    </row>
    <row r="573" spans="1:15" ht="13.2" customHeight="1" x14ac:dyDescent="0.25">
      <c r="A573">
        <v>23742</v>
      </c>
      <c r="B573">
        <v>330000</v>
      </c>
      <c r="C573">
        <v>6077000</v>
      </c>
      <c r="D573">
        <v>331000</v>
      </c>
      <c r="E573">
        <v>6078000.0000000009</v>
      </c>
      <c r="F573">
        <v>23989.91341727482</v>
      </c>
      <c r="G573">
        <v>297</v>
      </c>
      <c r="H573">
        <v>1</v>
      </c>
      <c r="I573">
        <v>30</v>
      </c>
      <c r="J573">
        <v>30</v>
      </c>
      <c r="K573">
        <v>23.989913417274821</v>
      </c>
      <c r="L573">
        <f t="shared" si="27"/>
        <v>3.8490105306652804E-2</v>
      </c>
      <c r="O573">
        <f t="shared" si="28"/>
        <v>24</v>
      </c>
    </row>
    <row r="574" spans="1:15" ht="13.2" customHeight="1" x14ac:dyDescent="0.25">
      <c r="A574">
        <v>23744</v>
      </c>
      <c r="B574">
        <v>330000</v>
      </c>
      <c r="C574">
        <v>6079000</v>
      </c>
      <c r="D574">
        <v>331000</v>
      </c>
      <c r="E574">
        <v>6080000</v>
      </c>
      <c r="F574">
        <v>30711.742527777729</v>
      </c>
      <c r="G574">
        <v>414</v>
      </c>
      <c r="H574">
        <v>1</v>
      </c>
      <c r="I574">
        <v>30</v>
      </c>
      <c r="J574">
        <v>30</v>
      </c>
      <c r="K574">
        <v>30.71174252777773</v>
      </c>
      <c r="L574">
        <f t="shared" si="27"/>
        <v>3.0722476026329808E-2</v>
      </c>
      <c r="O574">
        <f t="shared" si="28"/>
        <v>31</v>
      </c>
    </row>
    <row r="575" spans="1:15" ht="13.2" customHeight="1" x14ac:dyDescent="0.25">
      <c r="A575">
        <v>23745</v>
      </c>
      <c r="B575">
        <v>330000</v>
      </c>
      <c r="C575">
        <v>6080000</v>
      </c>
      <c r="D575">
        <v>331000</v>
      </c>
      <c r="E575">
        <v>6081000</v>
      </c>
      <c r="F575">
        <v>37896.639545495462</v>
      </c>
      <c r="G575">
        <v>482</v>
      </c>
      <c r="H575">
        <v>1</v>
      </c>
      <c r="I575">
        <v>30</v>
      </c>
      <c r="J575">
        <v>30</v>
      </c>
      <c r="K575">
        <v>37.896639545495461</v>
      </c>
      <c r="L575">
        <f t="shared" si="27"/>
        <v>1.5161620644243456E-2</v>
      </c>
      <c r="O575">
        <f t="shared" si="28"/>
        <v>38</v>
      </c>
    </row>
    <row r="576" spans="1:15" ht="13.2" customHeight="1" x14ac:dyDescent="0.25">
      <c r="A576">
        <v>23748</v>
      </c>
      <c r="B576">
        <v>330000</v>
      </c>
      <c r="C576">
        <v>6083000</v>
      </c>
      <c r="D576">
        <v>331000</v>
      </c>
      <c r="E576">
        <v>6084000</v>
      </c>
      <c r="F576">
        <v>6327.5840156172253</v>
      </c>
      <c r="G576">
        <v>25</v>
      </c>
      <c r="H576">
        <v>1</v>
      </c>
      <c r="I576">
        <v>30</v>
      </c>
      <c r="J576">
        <v>30</v>
      </c>
      <c r="K576">
        <v>6.3275840156172256</v>
      </c>
      <c r="L576">
        <f t="shared" si="27"/>
        <v>9.3663130285057718E-3</v>
      </c>
      <c r="O576">
        <f t="shared" si="28"/>
        <v>6</v>
      </c>
    </row>
    <row r="577" spans="1:15" ht="13.2" customHeight="1" x14ac:dyDescent="0.25">
      <c r="A577">
        <v>23750</v>
      </c>
      <c r="B577">
        <v>330000</v>
      </c>
      <c r="C577">
        <v>6085000</v>
      </c>
      <c r="D577">
        <v>331000</v>
      </c>
      <c r="E577">
        <v>6086000.0000000009</v>
      </c>
      <c r="F577">
        <v>31611.975937562551</v>
      </c>
      <c r="G577">
        <v>475</v>
      </c>
      <c r="H577">
        <v>1</v>
      </c>
      <c r="I577">
        <v>30</v>
      </c>
      <c r="J577">
        <v>30</v>
      </c>
      <c r="K577">
        <v>31.611975937562551</v>
      </c>
      <c r="L577">
        <f t="shared" si="27"/>
        <v>2.8871465796579312E-2</v>
      </c>
      <c r="O577">
        <f t="shared" si="28"/>
        <v>32</v>
      </c>
    </row>
    <row r="578" spans="1:15" ht="13.2" customHeight="1" x14ac:dyDescent="0.25">
      <c r="A578">
        <v>23751</v>
      </c>
      <c r="B578">
        <v>330000</v>
      </c>
      <c r="C578">
        <v>6086000.0000000009</v>
      </c>
      <c r="D578">
        <v>331000</v>
      </c>
      <c r="E578">
        <v>6087000</v>
      </c>
      <c r="F578">
        <v>47625.557205839898</v>
      </c>
      <c r="G578">
        <v>670</v>
      </c>
      <c r="H578">
        <v>1</v>
      </c>
      <c r="I578">
        <v>30</v>
      </c>
      <c r="J578">
        <v>30</v>
      </c>
      <c r="K578">
        <v>47.625557205839897</v>
      </c>
      <c r="L578">
        <f t="shared" si="27"/>
        <v>2.7079766163215428E-3</v>
      </c>
      <c r="O578">
        <f t="shared" si="28"/>
        <v>48</v>
      </c>
    </row>
    <row r="579" spans="1:15" ht="13.2" customHeight="1" x14ac:dyDescent="0.25">
      <c r="A579">
        <v>23752</v>
      </c>
      <c r="B579">
        <v>330000</v>
      </c>
      <c r="C579">
        <v>6087000</v>
      </c>
      <c r="D579">
        <v>331000</v>
      </c>
      <c r="E579">
        <v>6088000</v>
      </c>
      <c r="F579">
        <v>48187.536187922837</v>
      </c>
      <c r="G579">
        <v>818</v>
      </c>
      <c r="H579">
        <v>1</v>
      </c>
      <c r="I579">
        <v>30</v>
      </c>
      <c r="J579">
        <v>30</v>
      </c>
      <c r="K579">
        <v>48.187536187922838</v>
      </c>
      <c r="L579">
        <f t="shared" ref="L579:L642" si="29">NORMDIST(K579, $N$3,$N$4,FALSE)</f>
        <v>2.3863589778967526E-3</v>
      </c>
      <c r="O579">
        <f t="shared" ref="O579:O642" si="30">ROUND(K579,0)</f>
        <v>48</v>
      </c>
    </row>
    <row r="580" spans="1:15" ht="13.2" customHeight="1" x14ac:dyDescent="0.25">
      <c r="A580">
        <v>23753</v>
      </c>
      <c r="B580">
        <v>330000</v>
      </c>
      <c r="C580">
        <v>6088000</v>
      </c>
      <c r="D580">
        <v>331000</v>
      </c>
      <c r="E580">
        <v>6089000</v>
      </c>
      <c r="F580">
        <v>31450.224091280412</v>
      </c>
      <c r="G580">
        <v>619</v>
      </c>
      <c r="H580">
        <v>1</v>
      </c>
      <c r="I580">
        <v>30</v>
      </c>
      <c r="J580">
        <v>30</v>
      </c>
      <c r="K580">
        <v>31.450224091280411</v>
      </c>
      <c r="L580">
        <f t="shared" si="29"/>
        <v>2.9211875372436823E-2</v>
      </c>
      <c r="O580">
        <f t="shared" si="30"/>
        <v>31</v>
      </c>
    </row>
    <row r="581" spans="1:15" ht="13.2" customHeight="1" x14ac:dyDescent="0.25">
      <c r="A581">
        <v>23759</v>
      </c>
      <c r="B581">
        <v>330000</v>
      </c>
      <c r="C581">
        <v>6094000.0000000009</v>
      </c>
      <c r="D581">
        <v>331000</v>
      </c>
      <c r="E581">
        <v>6095000</v>
      </c>
      <c r="F581">
        <v>11540.140530780011</v>
      </c>
      <c r="G581">
        <v>114</v>
      </c>
      <c r="H581">
        <v>1</v>
      </c>
      <c r="I581">
        <v>30</v>
      </c>
      <c r="J581">
        <v>30</v>
      </c>
      <c r="K581">
        <v>11.540140530780009</v>
      </c>
      <c r="L581">
        <f t="shared" si="29"/>
        <v>1.9228813949236454E-2</v>
      </c>
      <c r="O581">
        <f t="shared" si="30"/>
        <v>12</v>
      </c>
    </row>
    <row r="582" spans="1:15" ht="13.2" customHeight="1" x14ac:dyDescent="0.25">
      <c r="A582">
        <v>23760</v>
      </c>
      <c r="B582">
        <v>330000</v>
      </c>
      <c r="C582">
        <v>6095000</v>
      </c>
      <c r="D582">
        <v>331000</v>
      </c>
      <c r="E582">
        <v>6096000</v>
      </c>
      <c r="F582">
        <v>31244.799113984751</v>
      </c>
      <c r="G582">
        <v>347</v>
      </c>
      <c r="H582">
        <v>1</v>
      </c>
      <c r="I582">
        <v>30</v>
      </c>
      <c r="J582">
        <v>30</v>
      </c>
      <c r="K582">
        <v>31.244799113984751</v>
      </c>
      <c r="L582">
        <f t="shared" si="29"/>
        <v>2.9639574806506155E-2</v>
      </c>
      <c r="O582">
        <f t="shared" si="30"/>
        <v>31</v>
      </c>
    </row>
    <row r="583" spans="1:15" ht="13.2" customHeight="1" x14ac:dyDescent="0.25">
      <c r="A583">
        <v>23761</v>
      </c>
      <c r="B583">
        <v>330000</v>
      </c>
      <c r="C583">
        <v>6096000</v>
      </c>
      <c r="D583">
        <v>331000</v>
      </c>
      <c r="E583">
        <v>6097000</v>
      </c>
      <c r="F583">
        <v>40175.806256702817</v>
      </c>
      <c r="G583">
        <v>503</v>
      </c>
      <c r="H583">
        <v>1</v>
      </c>
      <c r="I583">
        <v>30</v>
      </c>
      <c r="J583">
        <v>30</v>
      </c>
      <c r="K583">
        <v>40.17580625670282</v>
      </c>
      <c r="L583">
        <f t="shared" si="29"/>
        <v>1.0960458648974237E-2</v>
      </c>
      <c r="O583">
        <f t="shared" si="30"/>
        <v>40</v>
      </c>
    </row>
    <row r="584" spans="1:15" ht="13.2" customHeight="1" x14ac:dyDescent="0.25">
      <c r="A584">
        <v>23762</v>
      </c>
      <c r="B584">
        <v>330000</v>
      </c>
      <c r="C584">
        <v>6097000</v>
      </c>
      <c r="D584">
        <v>331000</v>
      </c>
      <c r="E584">
        <v>6097999.9999999991</v>
      </c>
      <c r="F584">
        <v>36763.955370186821</v>
      </c>
      <c r="G584">
        <v>557</v>
      </c>
      <c r="H584">
        <v>1</v>
      </c>
      <c r="I584">
        <v>30</v>
      </c>
      <c r="J584">
        <v>30</v>
      </c>
      <c r="K584">
        <v>36.763955370186821</v>
      </c>
      <c r="L584">
        <f t="shared" si="29"/>
        <v>1.7496931400173481E-2</v>
      </c>
      <c r="O584">
        <f t="shared" si="30"/>
        <v>37</v>
      </c>
    </row>
    <row r="585" spans="1:15" ht="13.2" customHeight="1" x14ac:dyDescent="0.25">
      <c r="A585">
        <v>23763</v>
      </c>
      <c r="B585">
        <v>330000</v>
      </c>
      <c r="C585">
        <v>6097999.9999999991</v>
      </c>
      <c r="D585">
        <v>331000</v>
      </c>
      <c r="E585">
        <v>6099000</v>
      </c>
      <c r="F585">
        <v>42014.811550940693</v>
      </c>
      <c r="G585">
        <v>743</v>
      </c>
      <c r="H585">
        <v>1</v>
      </c>
      <c r="I585">
        <v>30</v>
      </c>
      <c r="J585">
        <v>30</v>
      </c>
      <c r="K585">
        <v>42.014811550940692</v>
      </c>
      <c r="L585">
        <f t="shared" si="29"/>
        <v>8.1434794206001158E-3</v>
      </c>
      <c r="O585">
        <f t="shared" si="30"/>
        <v>42</v>
      </c>
    </row>
    <row r="586" spans="1:15" ht="13.2" customHeight="1" x14ac:dyDescent="0.25">
      <c r="A586">
        <v>23764</v>
      </c>
      <c r="B586">
        <v>330000</v>
      </c>
      <c r="C586">
        <v>6099000</v>
      </c>
      <c r="D586">
        <v>331000</v>
      </c>
      <c r="E586">
        <v>6100000</v>
      </c>
      <c r="F586">
        <v>30130.713115248811</v>
      </c>
      <c r="G586">
        <v>436</v>
      </c>
      <c r="H586">
        <v>1</v>
      </c>
      <c r="I586">
        <v>30</v>
      </c>
      <c r="J586">
        <v>30</v>
      </c>
      <c r="K586">
        <v>30.13071311524881</v>
      </c>
      <c r="L586">
        <f t="shared" si="29"/>
        <v>3.1851790345533114E-2</v>
      </c>
      <c r="O586">
        <f t="shared" si="30"/>
        <v>30</v>
      </c>
    </row>
    <row r="587" spans="1:15" ht="13.2" customHeight="1" x14ac:dyDescent="0.25">
      <c r="A587">
        <v>23765</v>
      </c>
      <c r="B587">
        <v>330000</v>
      </c>
      <c r="C587">
        <v>6100000</v>
      </c>
      <c r="D587">
        <v>331000</v>
      </c>
      <c r="E587">
        <v>6101000</v>
      </c>
      <c r="F587">
        <v>30151.190564445391</v>
      </c>
      <c r="G587">
        <v>410</v>
      </c>
      <c r="H587">
        <v>1</v>
      </c>
      <c r="I587">
        <v>30</v>
      </c>
      <c r="J587">
        <v>30</v>
      </c>
      <c r="K587">
        <v>30.15119056444539</v>
      </c>
      <c r="L587">
        <f t="shared" si="29"/>
        <v>3.181299298672307E-2</v>
      </c>
      <c r="O587">
        <f t="shared" si="30"/>
        <v>30</v>
      </c>
    </row>
    <row r="588" spans="1:15" ht="13.2" customHeight="1" x14ac:dyDescent="0.25">
      <c r="A588">
        <v>23766</v>
      </c>
      <c r="B588">
        <v>330000</v>
      </c>
      <c r="C588">
        <v>6101000</v>
      </c>
      <c r="D588">
        <v>331000</v>
      </c>
      <c r="E588">
        <v>6102000.0000000009</v>
      </c>
      <c r="F588">
        <v>39383.904028255463</v>
      </c>
      <c r="G588">
        <v>498</v>
      </c>
      <c r="H588">
        <v>1</v>
      </c>
      <c r="I588">
        <v>30</v>
      </c>
      <c r="J588">
        <v>30</v>
      </c>
      <c r="K588">
        <v>39.383904028255458</v>
      </c>
      <c r="L588">
        <f t="shared" si="29"/>
        <v>1.2335948991776802E-2</v>
      </c>
      <c r="O588">
        <f t="shared" si="30"/>
        <v>39</v>
      </c>
    </row>
    <row r="589" spans="1:15" ht="13.2" customHeight="1" x14ac:dyDescent="0.25">
      <c r="A589">
        <v>23767</v>
      </c>
      <c r="B589">
        <v>330000</v>
      </c>
      <c r="C589">
        <v>6102000.0000000009</v>
      </c>
      <c r="D589">
        <v>331000</v>
      </c>
      <c r="E589">
        <v>6103000</v>
      </c>
      <c r="F589">
        <v>9713.5215614106255</v>
      </c>
      <c r="G589">
        <v>91</v>
      </c>
      <c r="H589">
        <v>1</v>
      </c>
      <c r="I589">
        <v>30</v>
      </c>
      <c r="J589">
        <v>30</v>
      </c>
      <c r="K589">
        <v>9.7135215614106247</v>
      </c>
      <c r="L589">
        <f t="shared" si="29"/>
        <v>1.5381297414059738E-2</v>
      </c>
      <c r="O589">
        <f t="shared" si="30"/>
        <v>10</v>
      </c>
    </row>
    <row r="590" spans="1:15" ht="13.2" customHeight="1" x14ac:dyDescent="0.25">
      <c r="A590">
        <v>23768</v>
      </c>
      <c r="B590">
        <v>330000</v>
      </c>
      <c r="C590">
        <v>6103000</v>
      </c>
      <c r="D590">
        <v>331000</v>
      </c>
      <c r="E590">
        <v>6104000</v>
      </c>
      <c r="F590">
        <v>17107.016165978061</v>
      </c>
      <c r="G590">
        <v>211</v>
      </c>
      <c r="H590">
        <v>1</v>
      </c>
      <c r="I590">
        <v>30</v>
      </c>
      <c r="J590">
        <v>30</v>
      </c>
      <c r="K590">
        <v>17.10701616597806</v>
      </c>
      <c r="L590">
        <f t="shared" si="29"/>
        <v>3.134810794411589E-2</v>
      </c>
      <c r="O590">
        <f t="shared" si="30"/>
        <v>17</v>
      </c>
    </row>
    <row r="591" spans="1:15" ht="13.2" customHeight="1" x14ac:dyDescent="0.25">
      <c r="A591">
        <v>23769</v>
      </c>
      <c r="B591">
        <v>330000</v>
      </c>
      <c r="C591">
        <v>6104000</v>
      </c>
      <c r="D591">
        <v>331000</v>
      </c>
      <c r="E591">
        <v>6105000</v>
      </c>
      <c r="F591">
        <v>23476.47113328769</v>
      </c>
      <c r="G591">
        <v>358</v>
      </c>
      <c r="H591">
        <v>1</v>
      </c>
      <c r="I591">
        <v>30</v>
      </c>
      <c r="J591">
        <v>30</v>
      </c>
      <c r="K591">
        <v>23.476471133287689</v>
      </c>
      <c r="L591">
        <f t="shared" si="29"/>
        <v>3.8486960950587359E-2</v>
      </c>
      <c r="O591">
        <f t="shared" si="30"/>
        <v>23</v>
      </c>
    </row>
    <row r="592" spans="1:15" ht="13.2" customHeight="1" x14ac:dyDescent="0.25">
      <c r="A592">
        <v>23984</v>
      </c>
      <c r="B592">
        <v>331000</v>
      </c>
      <c r="C592">
        <v>6031000</v>
      </c>
      <c r="D592">
        <v>332000</v>
      </c>
      <c r="E592">
        <v>6032000</v>
      </c>
      <c r="F592">
        <v>27043.040786674632</v>
      </c>
      <c r="G592">
        <v>416</v>
      </c>
      <c r="H592">
        <v>1</v>
      </c>
      <c r="I592">
        <v>30</v>
      </c>
      <c r="J592">
        <v>30</v>
      </c>
      <c r="K592">
        <v>27.043040786674631</v>
      </c>
      <c r="L592">
        <f t="shared" si="29"/>
        <v>3.6604788225903941E-2</v>
      </c>
      <c r="O592">
        <f t="shared" si="30"/>
        <v>27</v>
      </c>
    </row>
    <row r="593" spans="1:15" ht="13.2" customHeight="1" x14ac:dyDescent="0.25">
      <c r="A593">
        <v>23985</v>
      </c>
      <c r="B593">
        <v>331000</v>
      </c>
      <c r="C593">
        <v>6032000</v>
      </c>
      <c r="D593">
        <v>332000</v>
      </c>
      <c r="E593">
        <v>6033000</v>
      </c>
      <c r="F593">
        <v>29377.838140449199</v>
      </c>
      <c r="G593">
        <v>387</v>
      </c>
      <c r="H593">
        <v>1</v>
      </c>
      <c r="I593">
        <v>30</v>
      </c>
      <c r="J593">
        <v>30</v>
      </c>
      <c r="K593">
        <v>29.377838140449199</v>
      </c>
      <c r="L593">
        <f t="shared" si="29"/>
        <v>3.3221351593073031E-2</v>
      </c>
      <c r="O593">
        <f t="shared" si="30"/>
        <v>29</v>
      </c>
    </row>
    <row r="594" spans="1:15" ht="13.2" customHeight="1" x14ac:dyDescent="0.25">
      <c r="A594">
        <v>23986</v>
      </c>
      <c r="B594">
        <v>331000</v>
      </c>
      <c r="C594">
        <v>6033000</v>
      </c>
      <c r="D594">
        <v>332000</v>
      </c>
      <c r="E594">
        <v>6033999.9999999991</v>
      </c>
      <c r="F594">
        <v>26178.37432317598</v>
      </c>
      <c r="G594">
        <v>345</v>
      </c>
      <c r="H594">
        <v>1</v>
      </c>
      <c r="I594">
        <v>30</v>
      </c>
      <c r="J594">
        <v>30</v>
      </c>
      <c r="K594">
        <v>26.17837432317598</v>
      </c>
      <c r="L594">
        <f t="shared" si="29"/>
        <v>3.7457770359951639E-2</v>
      </c>
      <c r="O594">
        <f t="shared" si="30"/>
        <v>26</v>
      </c>
    </row>
    <row r="595" spans="1:15" ht="13.2" customHeight="1" x14ac:dyDescent="0.25">
      <c r="A595">
        <v>23987</v>
      </c>
      <c r="B595">
        <v>331000</v>
      </c>
      <c r="C595">
        <v>6033999.9999999991</v>
      </c>
      <c r="D595">
        <v>332000</v>
      </c>
      <c r="E595">
        <v>6035000</v>
      </c>
      <c r="F595">
        <v>9407.3194530773817</v>
      </c>
      <c r="G595">
        <v>43</v>
      </c>
      <c r="H595">
        <v>1</v>
      </c>
      <c r="I595">
        <v>30</v>
      </c>
      <c r="J595">
        <v>30</v>
      </c>
      <c r="K595">
        <v>9.4073194530773812</v>
      </c>
      <c r="L595">
        <f t="shared" si="29"/>
        <v>1.4771294506137107E-2</v>
      </c>
      <c r="O595">
        <f t="shared" si="30"/>
        <v>9</v>
      </c>
    </row>
    <row r="596" spans="1:15" ht="13.2" customHeight="1" x14ac:dyDescent="0.25">
      <c r="A596">
        <v>24019</v>
      </c>
      <c r="B596">
        <v>331000</v>
      </c>
      <c r="C596">
        <v>6065999.9999999991</v>
      </c>
      <c r="D596">
        <v>332000</v>
      </c>
      <c r="E596">
        <v>6067000</v>
      </c>
      <c r="F596">
        <v>27207.815010216618</v>
      </c>
      <c r="G596">
        <v>279</v>
      </c>
      <c r="H596">
        <v>1</v>
      </c>
      <c r="I596">
        <v>30</v>
      </c>
      <c r="J596">
        <v>30</v>
      </c>
      <c r="K596">
        <v>27.207815010216621</v>
      </c>
      <c r="L596">
        <f t="shared" si="29"/>
        <v>3.6415681700452875E-2</v>
      </c>
      <c r="O596">
        <f t="shared" si="30"/>
        <v>27</v>
      </c>
    </row>
    <row r="597" spans="1:15" ht="13.2" customHeight="1" x14ac:dyDescent="0.25">
      <c r="A597">
        <v>24020</v>
      </c>
      <c r="B597">
        <v>331000</v>
      </c>
      <c r="C597">
        <v>6067000</v>
      </c>
      <c r="D597">
        <v>332000</v>
      </c>
      <c r="E597">
        <v>6068000</v>
      </c>
      <c r="F597">
        <v>29121.741584303989</v>
      </c>
      <c r="G597">
        <v>280</v>
      </c>
      <c r="H597">
        <v>1</v>
      </c>
      <c r="I597">
        <v>30</v>
      </c>
      <c r="J597">
        <v>30</v>
      </c>
      <c r="K597">
        <v>29.12174158430399</v>
      </c>
      <c r="L597">
        <f t="shared" si="29"/>
        <v>3.3659990436935121E-2</v>
      </c>
      <c r="O597">
        <f t="shared" si="30"/>
        <v>29</v>
      </c>
    </row>
    <row r="598" spans="1:15" ht="13.2" customHeight="1" x14ac:dyDescent="0.25">
      <c r="A598">
        <v>24021</v>
      </c>
      <c r="B598">
        <v>331000</v>
      </c>
      <c r="C598">
        <v>6068000</v>
      </c>
      <c r="D598">
        <v>332000</v>
      </c>
      <c r="E598">
        <v>6069000</v>
      </c>
      <c r="F598">
        <v>39815.860918733502</v>
      </c>
      <c r="G598">
        <v>467</v>
      </c>
      <c r="H598">
        <v>1</v>
      </c>
      <c r="I598">
        <v>30</v>
      </c>
      <c r="J598">
        <v>30</v>
      </c>
      <c r="K598">
        <v>39.815860918733499</v>
      </c>
      <c r="L598">
        <f t="shared" si="29"/>
        <v>1.1573923720887617E-2</v>
      </c>
      <c r="O598">
        <f t="shared" si="30"/>
        <v>40</v>
      </c>
    </row>
    <row r="599" spans="1:15" ht="13.2" customHeight="1" x14ac:dyDescent="0.25">
      <c r="A599">
        <v>24022</v>
      </c>
      <c r="B599">
        <v>331000</v>
      </c>
      <c r="C599">
        <v>6069000</v>
      </c>
      <c r="D599">
        <v>332000</v>
      </c>
      <c r="E599">
        <v>6070000.0000000009</v>
      </c>
      <c r="F599">
        <v>28828.168977885391</v>
      </c>
      <c r="G599">
        <v>391</v>
      </c>
      <c r="H599">
        <v>1</v>
      </c>
      <c r="I599">
        <v>30</v>
      </c>
      <c r="J599">
        <v>30</v>
      </c>
      <c r="K599">
        <v>28.82816897788539</v>
      </c>
      <c r="L599">
        <f t="shared" si="29"/>
        <v>3.4144280012867297E-2</v>
      </c>
      <c r="O599">
        <f t="shared" si="30"/>
        <v>29</v>
      </c>
    </row>
    <row r="600" spans="1:15" ht="13.2" customHeight="1" x14ac:dyDescent="0.25">
      <c r="A600">
        <v>24023</v>
      </c>
      <c r="B600">
        <v>331000</v>
      </c>
      <c r="C600">
        <v>6070000.0000000009</v>
      </c>
      <c r="D600">
        <v>332000</v>
      </c>
      <c r="E600">
        <v>6071000</v>
      </c>
      <c r="F600">
        <v>31933.099508460738</v>
      </c>
      <c r="G600">
        <v>499</v>
      </c>
      <c r="H600">
        <v>1</v>
      </c>
      <c r="I600">
        <v>30</v>
      </c>
      <c r="J600">
        <v>30</v>
      </c>
      <c r="K600">
        <v>31.933099508460739</v>
      </c>
      <c r="L600">
        <f t="shared" si="29"/>
        <v>2.8187004937379544E-2</v>
      </c>
      <c r="O600">
        <f t="shared" si="30"/>
        <v>32</v>
      </c>
    </row>
    <row r="601" spans="1:15" ht="13.2" customHeight="1" x14ac:dyDescent="0.25">
      <c r="A601">
        <v>24024</v>
      </c>
      <c r="B601">
        <v>331000</v>
      </c>
      <c r="C601">
        <v>6071000</v>
      </c>
      <c r="D601">
        <v>332000</v>
      </c>
      <c r="E601">
        <v>6072000</v>
      </c>
      <c r="F601">
        <v>29230.025234955039</v>
      </c>
      <c r="G601">
        <v>465</v>
      </c>
      <c r="H601">
        <v>1</v>
      </c>
      <c r="I601">
        <v>30</v>
      </c>
      <c r="J601">
        <v>30</v>
      </c>
      <c r="K601">
        <v>29.23002523495504</v>
      </c>
      <c r="L601">
        <f t="shared" si="29"/>
        <v>3.3476316339776914E-2</v>
      </c>
      <c r="O601">
        <f t="shared" si="30"/>
        <v>29</v>
      </c>
    </row>
    <row r="602" spans="1:15" ht="13.2" customHeight="1" x14ac:dyDescent="0.25">
      <c r="A602">
        <v>24025</v>
      </c>
      <c r="B602">
        <v>331000</v>
      </c>
      <c r="C602">
        <v>6072000</v>
      </c>
      <c r="D602">
        <v>332000</v>
      </c>
      <c r="E602">
        <v>6073000</v>
      </c>
      <c r="F602">
        <v>38228.569938342123</v>
      </c>
      <c r="G602">
        <v>687</v>
      </c>
      <c r="H602">
        <v>1</v>
      </c>
      <c r="I602">
        <v>30</v>
      </c>
      <c r="J602">
        <v>30</v>
      </c>
      <c r="K602">
        <v>38.228569938342133</v>
      </c>
      <c r="L602">
        <f t="shared" si="29"/>
        <v>1.4505413521556387E-2</v>
      </c>
      <c r="O602">
        <f t="shared" si="30"/>
        <v>38</v>
      </c>
    </row>
    <row r="603" spans="1:15" ht="13.2" customHeight="1" x14ac:dyDescent="0.25">
      <c r="A603">
        <v>24026</v>
      </c>
      <c r="B603">
        <v>331000</v>
      </c>
      <c r="C603">
        <v>6073000</v>
      </c>
      <c r="D603">
        <v>332000</v>
      </c>
      <c r="E603">
        <v>6073999.9999999991</v>
      </c>
      <c r="F603">
        <v>48292.271913343517</v>
      </c>
      <c r="G603">
        <v>852</v>
      </c>
      <c r="H603">
        <v>1</v>
      </c>
      <c r="I603">
        <v>30</v>
      </c>
      <c r="J603">
        <v>30</v>
      </c>
      <c r="K603">
        <v>48.292271913343527</v>
      </c>
      <c r="L603">
        <f t="shared" si="29"/>
        <v>2.3300281463849042E-3</v>
      </c>
      <c r="O603">
        <f t="shared" si="30"/>
        <v>48</v>
      </c>
    </row>
    <row r="604" spans="1:15" ht="13.2" customHeight="1" x14ac:dyDescent="0.25">
      <c r="A604">
        <v>24027</v>
      </c>
      <c r="B604">
        <v>331000</v>
      </c>
      <c r="C604">
        <v>6073999.9999999991</v>
      </c>
      <c r="D604">
        <v>332000</v>
      </c>
      <c r="E604">
        <v>6075000</v>
      </c>
      <c r="F604">
        <v>30628.914634300119</v>
      </c>
      <c r="G604">
        <v>406</v>
      </c>
      <c r="H604">
        <v>1</v>
      </c>
      <c r="I604">
        <v>30</v>
      </c>
      <c r="J604">
        <v>30</v>
      </c>
      <c r="K604">
        <v>30.62891463430012</v>
      </c>
      <c r="L604">
        <f t="shared" si="29"/>
        <v>3.0886917826396142E-2</v>
      </c>
      <c r="O604">
        <f t="shared" si="30"/>
        <v>31</v>
      </c>
    </row>
    <row r="605" spans="1:15" ht="13.2" customHeight="1" x14ac:dyDescent="0.25">
      <c r="A605">
        <v>24028</v>
      </c>
      <c r="B605">
        <v>331000</v>
      </c>
      <c r="C605">
        <v>6075000</v>
      </c>
      <c r="D605">
        <v>332000</v>
      </c>
      <c r="E605">
        <v>6076000</v>
      </c>
      <c r="F605">
        <v>29977.619394974699</v>
      </c>
      <c r="G605">
        <v>394</v>
      </c>
      <c r="H605">
        <v>1</v>
      </c>
      <c r="I605">
        <v>30</v>
      </c>
      <c r="J605">
        <v>30</v>
      </c>
      <c r="K605">
        <v>29.977619394974699</v>
      </c>
      <c r="L605">
        <f t="shared" si="29"/>
        <v>3.2139373477197891E-2</v>
      </c>
      <c r="O605">
        <f t="shared" si="30"/>
        <v>30</v>
      </c>
    </row>
    <row r="606" spans="1:15" ht="13.2" customHeight="1" x14ac:dyDescent="0.25">
      <c r="A606">
        <v>24029</v>
      </c>
      <c r="B606">
        <v>331000</v>
      </c>
      <c r="C606">
        <v>6076000</v>
      </c>
      <c r="D606">
        <v>332000</v>
      </c>
      <c r="E606">
        <v>6077000</v>
      </c>
      <c r="F606">
        <v>25309.494739622089</v>
      </c>
      <c r="G606">
        <v>326</v>
      </c>
      <c r="H606">
        <v>1</v>
      </c>
      <c r="I606">
        <v>30</v>
      </c>
      <c r="J606">
        <v>30</v>
      </c>
      <c r="K606">
        <v>25.309494739622089</v>
      </c>
      <c r="L606">
        <f t="shared" si="29"/>
        <v>3.806698521845793E-2</v>
      </c>
      <c r="O606">
        <f t="shared" si="30"/>
        <v>25</v>
      </c>
    </row>
    <row r="607" spans="1:15" ht="13.2" customHeight="1" x14ac:dyDescent="0.25">
      <c r="A607">
        <v>24030</v>
      </c>
      <c r="B607">
        <v>331000</v>
      </c>
      <c r="C607">
        <v>6077000</v>
      </c>
      <c r="D607">
        <v>332000</v>
      </c>
      <c r="E607">
        <v>6078000.0000000009</v>
      </c>
      <c r="F607">
        <v>26684.770946148761</v>
      </c>
      <c r="G607">
        <v>347</v>
      </c>
      <c r="H607">
        <v>1</v>
      </c>
      <c r="I607">
        <v>30</v>
      </c>
      <c r="J607">
        <v>30</v>
      </c>
      <c r="K607">
        <v>26.68477094614876</v>
      </c>
      <c r="L607">
        <f t="shared" si="29"/>
        <v>3.698706979105805E-2</v>
      </c>
      <c r="O607">
        <f t="shared" si="30"/>
        <v>27</v>
      </c>
    </row>
    <row r="608" spans="1:15" ht="13.2" customHeight="1" x14ac:dyDescent="0.25">
      <c r="A608">
        <v>24033</v>
      </c>
      <c r="B608">
        <v>331000</v>
      </c>
      <c r="C608">
        <v>6080000</v>
      </c>
      <c r="D608">
        <v>332000</v>
      </c>
      <c r="E608">
        <v>6081000</v>
      </c>
      <c r="F608">
        <v>37137.571591339227</v>
      </c>
      <c r="G608">
        <v>562</v>
      </c>
      <c r="H608">
        <v>1</v>
      </c>
      <c r="I608">
        <v>30</v>
      </c>
      <c r="J608">
        <v>30</v>
      </c>
      <c r="K608">
        <v>37.137571591339217</v>
      </c>
      <c r="L608">
        <f t="shared" si="29"/>
        <v>1.6711421198380722E-2</v>
      </c>
      <c r="O608">
        <f t="shared" si="30"/>
        <v>37</v>
      </c>
    </row>
    <row r="609" spans="1:15" ht="13.2" customHeight="1" x14ac:dyDescent="0.25">
      <c r="A609">
        <v>24034</v>
      </c>
      <c r="B609">
        <v>331000</v>
      </c>
      <c r="C609">
        <v>6081000</v>
      </c>
      <c r="D609">
        <v>332000</v>
      </c>
      <c r="E609">
        <v>6081999.9999999991</v>
      </c>
      <c r="F609">
        <v>30247.108621025891</v>
      </c>
      <c r="G609">
        <v>370</v>
      </c>
      <c r="H609">
        <v>1</v>
      </c>
      <c r="I609">
        <v>30</v>
      </c>
      <c r="J609">
        <v>30</v>
      </c>
      <c r="K609">
        <v>30.247108621025891</v>
      </c>
      <c r="L609">
        <f t="shared" si="29"/>
        <v>3.1630246646067783E-2</v>
      </c>
      <c r="O609">
        <f t="shared" si="30"/>
        <v>30</v>
      </c>
    </row>
    <row r="610" spans="1:15" ht="13.2" customHeight="1" x14ac:dyDescent="0.25">
      <c r="A610">
        <v>24035</v>
      </c>
      <c r="B610">
        <v>331000</v>
      </c>
      <c r="C610">
        <v>6081999.9999999991</v>
      </c>
      <c r="D610">
        <v>332000</v>
      </c>
      <c r="E610">
        <v>6083000</v>
      </c>
      <c r="F610">
        <v>11372.462948818051</v>
      </c>
      <c r="G610">
        <v>51</v>
      </c>
      <c r="H610">
        <v>1</v>
      </c>
      <c r="I610">
        <v>30</v>
      </c>
      <c r="J610">
        <v>30</v>
      </c>
      <c r="K610">
        <v>11.37246294881805</v>
      </c>
      <c r="L610">
        <f t="shared" si="29"/>
        <v>1.886316205122111E-2</v>
      </c>
      <c r="O610">
        <f t="shared" si="30"/>
        <v>11</v>
      </c>
    </row>
    <row r="611" spans="1:15" ht="13.2" customHeight="1" x14ac:dyDescent="0.25">
      <c r="A611">
        <v>24036</v>
      </c>
      <c r="B611">
        <v>331000</v>
      </c>
      <c r="C611">
        <v>6083000</v>
      </c>
      <c r="D611">
        <v>332000</v>
      </c>
      <c r="E611">
        <v>6084000</v>
      </c>
      <c r="F611">
        <v>12015.19372915</v>
      </c>
      <c r="G611">
        <v>51</v>
      </c>
      <c r="H611">
        <v>1</v>
      </c>
      <c r="I611">
        <v>30</v>
      </c>
      <c r="J611">
        <v>30</v>
      </c>
      <c r="K611">
        <v>12.015193729150001</v>
      </c>
      <c r="L611">
        <f t="shared" si="29"/>
        <v>2.0274851486173421E-2</v>
      </c>
      <c r="O611">
        <f t="shared" si="30"/>
        <v>12</v>
      </c>
    </row>
    <row r="612" spans="1:15" ht="13.2" customHeight="1" x14ac:dyDescent="0.25">
      <c r="A612">
        <v>24037</v>
      </c>
      <c r="B612">
        <v>331000</v>
      </c>
      <c r="C612">
        <v>6084000</v>
      </c>
      <c r="D612">
        <v>332000</v>
      </c>
      <c r="E612">
        <v>6085000</v>
      </c>
      <c r="F612">
        <v>19479.48996915602</v>
      </c>
      <c r="G612">
        <v>224</v>
      </c>
      <c r="H612">
        <v>1</v>
      </c>
      <c r="I612">
        <v>30</v>
      </c>
      <c r="J612">
        <v>30</v>
      </c>
      <c r="K612">
        <v>19.47948996915602</v>
      </c>
      <c r="L612">
        <f t="shared" si="29"/>
        <v>3.5365323545565229E-2</v>
      </c>
      <c r="O612">
        <f t="shared" si="30"/>
        <v>19</v>
      </c>
    </row>
    <row r="613" spans="1:15" ht="13.2" customHeight="1" x14ac:dyDescent="0.25">
      <c r="A613">
        <v>24038</v>
      </c>
      <c r="B613">
        <v>331000</v>
      </c>
      <c r="C613">
        <v>6085000</v>
      </c>
      <c r="D613">
        <v>332000</v>
      </c>
      <c r="E613">
        <v>6086000.0000000009</v>
      </c>
      <c r="F613">
        <v>42306.780949142289</v>
      </c>
      <c r="G613">
        <v>644</v>
      </c>
      <c r="H613">
        <v>1</v>
      </c>
      <c r="I613">
        <v>30</v>
      </c>
      <c r="J613">
        <v>30</v>
      </c>
      <c r="K613">
        <v>42.306780949142293</v>
      </c>
      <c r="L613">
        <f t="shared" si="29"/>
        <v>7.7458320511498277E-3</v>
      </c>
      <c r="O613">
        <f t="shared" si="30"/>
        <v>42</v>
      </c>
    </row>
    <row r="614" spans="1:15" ht="13.2" customHeight="1" x14ac:dyDescent="0.25">
      <c r="A614">
        <v>24039</v>
      </c>
      <c r="B614">
        <v>331000</v>
      </c>
      <c r="C614">
        <v>6086000.0000000009</v>
      </c>
      <c r="D614">
        <v>332000</v>
      </c>
      <c r="E614">
        <v>6087000</v>
      </c>
      <c r="F614">
        <v>47436.31844626087</v>
      </c>
      <c r="G614">
        <v>664</v>
      </c>
      <c r="H614">
        <v>1</v>
      </c>
      <c r="I614">
        <v>30</v>
      </c>
      <c r="J614">
        <v>30</v>
      </c>
      <c r="K614">
        <v>47.43631844626087</v>
      </c>
      <c r="L614">
        <f t="shared" si="29"/>
        <v>2.8238869770809724E-3</v>
      </c>
      <c r="O614">
        <f t="shared" si="30"/>
        <v>47</v>
      </c>
    </row>
    <row r="615" spans="1:15" ht="13.2" customHeight="1" x14ac:dyDescent="0.25">
      <c r="A615">
        <v>24040</v>
      </c>
      <c r="B615">
        <v>331000</v>
      </c>
      <c r="C615">
        <v>6087000</v>
      </c>
      <c r="D615">
        <v>332000</v>
      </c>
      <c r="E615">
        <v>6088000</v>
      </c>
      <c r="F615">
        <v>50634.035540598299</v>
      </c>
      <c r="G615">
        <v>911</v>
      </c>
      <c r="H615">
        <v>1</v>
      </c>
      <c r="I615">
        <v>30</v>
      </c>
      <c r="J615">
        <v>30</v>
      </c>
      <c r="K615">
        <v>50.634035540598298</v>
      </c>
      <c r="L615">
        <f t="shared" si="29"/>
        <v>1.3298756296594089E-3</v>
      </c>
      <c r="O615">
        <f t="shared" si="30"/>
        <v>51</v>
      </c>
    </row>
    <row r="616" spans="1:15" ht="13.2" customHeight="1" x14ac:dyDescent="0.25">
      <c r="A616">
        <v>24041</v>
      </c>
      <c r="B616">
        <v>331000</v>
      </c>
      <c r="C616">
        <v>6088000</v>
      </c>
      <c r="D616">
        <v>332000</v>
      </c>
      <c r="E616">
        <v>6089000</v>
      </c>
      <c r="F616">
        <v>41050.613187607873</v>
      </c>
      <c r="G616">
        <v>828</v>
      </c>
      <c r="H616">
        <v>1</v>
      </c>
      <c r="I616">
        <v>30</v>
      </c>
      <c r="J616">
        <v>30</v>
      </c>
      <c r="K616">
        <v>41.050613187607873</v>
      </c>
      <c r="L616">
        <f t="shared" si="29"/>
        <v>9.5534653649315716E-3</v>
      </c>
      <c r="O616">
        <f t="shared" si="30"/>
        <v>41</v>
      </c>
    </row>
    <row r="617" spans="1:15" ht="13.2" customHeight="1" x14ac:dyDescent="0.25">
      <c r="A617">
        <v>24048</v>
      </c>
      <c r="B617">
        <v>331000</v>
      </c>
      <c r="C617">
        <v>6095000</v>
      </c>
      <c r="D617">
        <v>332000</v>
      </c>
      <c r="E617">
        <v>6096000</v>
      </c>
      <c r="F617">
        <v>17691.35796805107</v>
      </c>
      <c r="G617">
        <v>246</v>
      </c>
      <c r="H617">
        <v>1</v>
      </c>
      <c r="I617">
        <v>30</v>
      </c>
      <c r="J617">
        <v>30</v>
      </c>
      <c r="K617">
        <v>17.691357968051069</v>
      </c>
      <c r="L617">
        <f t="shared" si="29"/>
        <v>3.2450570858802145E-2</v>
      </c>
      <c r="O617">
        <f t="shared" si="30"/>
        <v>18</v>
      </c>
    </row>
    <row r="618" spans="1:15" ht="13.2" customHeight="1" x14ac:dyDescent="0.25">
      <c r="A618">
        <v>24049</v>
      </c>
      <c r="B618">
        <v>331000</v>
      </c>
      <c r="C618">
        <v>6096000</v>
      </c>
      <c r="D618">
        <v>332000</v>
      </c>
      <c r="E618">
        <v>6097000</v>
      </c>
      <c r="F618">
        <v>35478.180306870679</v>
      </c>
      <c r="G618">
        <v>441</v>
      </c>
      <c r="H618">
        <v>1</v>
      </c>
      <c r="I618">
        <v>30</v>
      </c>
      <c r="J618">
        <v>30</v>
      </c>
      <c r="K618">
        <v>35.478180306870676</v>
      </c>
      <c r="L618">
        <f t="shared" si="29"/>
        <v>2.0290761415329969E-2</v>
      </c>
      <c r="O618">
        <f t="shared" si="30"/>
        <v>35</v>
      </c>
    </row>
    <row r="619" spans="1:15" ht="13.2" customHeight="1" x14ac:dyDescent="0.25">
      <c r="A619">
        <v>24050</v>
      </c>
      <c r="B619">
        <v>331000</v>
      </c>
      <c r="C619">
        <v>6097000</v>
      </c>
      <c r="D619">
        <v>332000</v>
      </c>
      <c r="E619">
        <v>6097999.9999999991</v>
      </c>
      <c r="F619">
        <v>40214.793171828183</v>
      </c>
      <c r="G619">
        <v>835</v>
      </c>
      <c r="H619">
        <v>1</v>
      </c>
      <c r="I619">
        <v>30</v>
      </c>
      <c r="J619">
        <v>30</v>
      </c>
      <c r="K619">
        <v>40.214793171828177</v>
      </c>
      <c r="L619">
        <f t="shared" si="29"/>
        <v>1.0895206256589315E-2</v>
      </c>
      <c r="O619">
        <f t="shared" si="30"/>
        <v>40</v>
      </c>
    </row>
    <row r="620" spans="1:15" ht="13.2" customHeight="1" x14ac:dyDescent="0.25">
      <c r="A620">
        <v>24051</v>
      </c>
      <c r="B620">
        <v>331000</v>
      </c>
      <c r="C620">
        <v>6097999.9999999991</v>
      </c>
      <c r="D620">
        <v>332000</v>
      </c>
      <c r="E620">
        <v>6099000</v>
      </c>
      <c r="F620">
        <v>45197.79601531606</v>
      </c>
      <c r="G620">
        <v>811</v>
      </c>
      <c r="H620">
        <v>1</v>
      </c>
      <c r="I620">
        <v>30</v>
      </c>
      <c r="J620">
        <v>30</v>
      </c>
      <c r="K620">
        <v>45.197796015316058</v>
      </c>
      <c r="L620">
        <f t="shared" si="29"/>
        <v>4.5203731618508082E-3</v>
      </c>
      <c r="O620">
        <f t="shared" si="30"/>
        <v>45</v>
      </c>
    </row>
    <row r="621" spans="1:15" ht="13.2" customHeight="1" x14ac:dyDescent="0.25">
      <c r="A621">
        <v>24052</v>
      </c>
      <c r="B621">
        <v>331000</v>
      </c>
      <c r="C621">
        <v>6099000</v>
      </c>
      <c r="D621">
        <v>332000</v>
      </c>
      <c r="E621">
        <v>6100000</v>
      </c>
      <c r="F621">
        <v>27498.180713814229</v>
      </c>
      <c r="G621">
        <v>396</v>
      </c>
      <c r="H621">
        <v>1</v>
      </c>
      <c r="I621">
        <v>30</v>
      </c>
      <c r="J621">
        <v>30</v>
      </c>
      <c r="K621">
        <v>27.498180713814229</v>
      </c>
      <c r="L621">
        <f t="shared" si="29"/>
        <v>3.6062611676061306E-2</v>
      </c>
      <c r="O621">
        <f t="shared" si="30"/>
        <v>27</v>
      </c>
    </row>
    <row r="622" spans="1:15" ht="13.2" customHeight="1" x14ac:dyDescent="0.25">
      <c r="A622">
        <v>24053</v>
      </c>
      <c r="B622">
        <v>331000</v>
      </c>
      <c r="C622">
        <v>6100000</v>
      </c>
      <c r="D622">
        <v>332000</v>
      </c>
      <c r="E622">
        <v>6101000</v>
      </c>
      <c r="F622">
        <v>19276.883491824919</v>
      </c>
      <c r="G622">
        <v>303</v>
      </c>
      <c r="H622">
        <v>1</v>
      </c>
      <c r="I622">
        <v>30</v>
      </c>
      <c r="J622">
        <v>30</v>
      </c>
      <c r="K622">
        <v>19.276883491824918</v>
      </c>
      <c r="L622">
        <f t="shared" si="29"/>
        <v>3.507476064831045E-2</v>
      </c>
      <c r="O622">
        <f t="shared" si="30"/>
        <v>19</v>
      </c>
    </row>
    <row r="623" spans="1:15" ht="13.2" customHeight="1" x14ac:dyDescent="0.25">
      <c r="A623">
        <v>24054</v>
      </c>
      <c r="B623">
        <v>331000</v>
      </c>
      <c r="C623">
        <v>6101000</v>
      </c>
      <c r="D623">
        <v>332000</v>
      </c>
      <c r="E623">
        <v>6102000.0000000009</v>
      </c>
      <c r="F623">
        <v>15046.82792809764</v>
      </c>
      <c r="G623">
        <v>172</v>
      </c>
      <c r="H623">
        <v>1</v>
      </c>
      <c r="I623">
        <v>30</v>
      </c>
      <c r="J623">
        <v>30</v>
      </c>
      <c r="K623">
        <v>15.04682792809764</v>
      </c>
      <c r="L623">
        <f t="shared" si="29"/>
        <v>2.7056352236192141E-2</v>
      </c>
      <c r="O623">
        <f t="shared" si="30"/>
        <v>15</v>
      </c>
    </row>
    <row r="624" spans="1:15" ht="13.2" customHeight="1" x14ac:dyDescent="0.25">
      <c r="A624">
        <v>24055</v>
      </c>
      <c r="B624">
        <v>331000</v>
      </c>
      <c r="C624">
        <v>6102000.0000000009</v>
      </c>
      <c r="D624">
        <v>332000</v>
      </c>
      <c r="E624">
        <v>6103000</v>
      </c>
      <c r="F624">
        <v>18486.161400806141</v>
      </c>
      <c r="G624">
        <v>183</v>
      </c>
      <c r="H624">
        <v>1</v>
      </c>
      <c r="I624">
        <v>30</v>
      </c>
      <c r="J624">
        <v>30</v>
      </c>
      <c r="K624">
        <v>18.486161400806139</v>
      </c>
      <c r="L624">
        <f t="shared" si="29"/>
        <v>3.3839427246045328E-2</v>
      </c>
      <c r="O624">
        <f t="shared" si="30"/>
        <v>18</v>
      </c>
    </row>
    <row r="625" spans="1:15" ht="13.2" customHeight="1" x14ac:dyDescent="0.25">
      <c r="A625">
        <v>24056</v>
      </c>
      <c r="B625">
        <v>331000</v>
      </c>
      <c r="C625">
        <v>6103000</v>
      </c>
      <c r="D625">
        <v>332000</v>
      </c>
      <c r="E625">
        <v>6104000</v>
      </c>
      <c r="F625">
        <v>16151.473403015239</v>
      </c>
      <c r="G625">
        <v>215</v>
      </c>
      <c r="H625">
        <v>1</v>
      </c>
      <c r="I625">
        <v>30</v>
      </c>
      <c r="J625">
        <v>30</v>
      </c>
      <c r="K625">
        <v>16.151473403015238</v>
      </c>
      <c r="L625">
        <f t="shared" si="29"/>
        <v>2.9423128229271792E-2</v>
      </c>
      <c r="O625">
        <f t="shared" si="30"/>
        <v>16</v>
      </c>
    </row>
    <row r="626" spans="1:15" ht="13.2" customHeight="1" x14ac:dyDescent="0.25">
      <c r="A626">
        <v>24057</v>
      </c>
      <c r="B626">
        <v>331000</v>
      </c>
      <c r="C626">
        <v>6104000</v>
      </c>
      <c r="D626">
        <v>332000</v>
      </c>
      <c r="E626">
        <v>6105000</v>
      </c>
      <c r="F626">
        <v>32994.377387599001</v>
      </c>
      <c r="G626">
        <v>460</v>
      </c>
      <c r="H626">
        <v>1</v>
      </c>
      <c r="I626">
        <v>30</v>
      </c>
      <c r="J626">
        <v>30</v>
      </c>
      <c r="K626">
        <v>32.994377387599002</v>
      </c>
      <c r="L626">
        <f t="shared" si="29"/>
        <v>2.5860995418925756E-2</v>
      </c>
      <c r="O626">
        <f t="shared" si="30"/>
        <v>33</v>
      </c>
    </row>
    <row r="627" spans="1:15" ht="13.2" customHeight="1" x14ac:dyDescent="0.25">
      <c r="A627">
        <v>24272</v>
      </c>
      <c r="B627">
        <v>332000</v>
      </c>
      <c r="C627">
        <v>6031000</v>
      </c>
      <c r="D627">
        <v>333000</v>
      </c>
      <c r="E627">
        <v>6032000</v>
      </c>
      <c r="F627">
        <v>37918.736452136072</v>
      </c>
      <c r="G627">
        <v>499</v>
      </c>
      <c r="H627">
        <v>1</v>
      </c>
      <c r="I627">
        <v>30</v>
      </c>
      <c r="J627">
        <v>30</v>
      </c>
      <c r="K627">
        <v>37.918736452136073</v>
      </c>
      <c r="L627">
        <f t="shared" si="29"/>
        <v>1.5117510469357573E-2</v>
      </c>
      <c r="O627">
        <f t="shared" si="30"/>
        <v>38</v>
      </c>
    </row>
    <row r="628" spans="1:15" ht="13.2" customHeight="1" x14ac:dyDescent="0.25">
      <c r="A628">
        <v>24273</v>
      </c>
      <c r="B628">
        <v>332000</v>
      </c>
      <c r="C628">
        <v>6032000</v>
      </c>
      <c r="D628">
        <v>333000</v>
      </c>
      <c r="E628">
        <v>6033000</v>
      </c>
      <c r="F628">
        <v>36051.405796833227</v>
      </c>
      <c r="G628">
        <v>478</v>
      </c>
      <c r="H628">
        <v>1</v>
      </c>
      <c r="I628">
        <v>30</v>
      </c>
      <c r="J628">
        <v>30</v>
      </c>
      <c r="K628">
        <v>36.051405796833237</v>
      </c>
      <c r="L628">
        <f t="shared" si="29"/>
        <v>1.903013421007848E-2</v>
      </c>
      <c r="O628">
        <f t="shared" si="30"/>
        <v>36</v>
      </c>
    </row>
    <row r="629" spans="1:15" ht="13.2" customHeight="1" x14ac:dyDescent="0.25">
      <c r="A629">
        <v>24274</v>
      </c>
      <c r="B629">
        <v>332000</v>
      </c>
      <c r="C629">
        <v>6033000</v>
      </c>
      <c r="D629">
        <v>333000</v>
      </c>
      <c r="E629">
        <v>6033999.9999999991</v>
      </c>
      <c r="F629">
        <v>30760.247994066849</v>
      </c>
      <c r="G629">
        <v>436</v>
      </c>
      <c r="H629">
        <v>1</v>
      </c>
      <c r="I629">
        <v>30</v>
      </c>
      <c r="J629">
        <v>30</v>
      </c>
      <c r="K629">
        <v>30.760247994066852</v>
      </c>
      <c r="L629">
        <f t="shared" si="29"/>
        <v>3.0625674271144331E-2</v>
      </c>
      <c r="O629">
        <f t="shared" si="30"/>
        <v>31</v>
      </c>
    </row>
    <row r="630" spans="1:15" ht="13.2" customHeight="1" x14ac:dyDescent="0.25">
      <c r="A630">
        <v>24275</v>
      </c>
      <c r="B630">
        <v>332000</v>
      </c>
      <c r="C630">
        <v>6033999.9999999991</v>
      </c>
      <c r="D630">
        <v>333000</v>
      </c>
      <c r="E630">
        <v>6035000</v>
      </c>
      <c r="F630">
        <v>9793.342493242917</v>
      </c>
      <c r="G630">
        <v>67</v>
      </c>
      <c r="H630">
        <v>1</v>
      </c>
      <c r="I630">
        <v>30</v>
      </c>
      <c r="J630">
        <v>30</v>
      </c>
      <c r="K630">
        <v>9.7933424932429176</v>
      </c>
      <c r="L630">
        <f t="shared" si="29"/>
        <v>1.5542180986330038E-2</v>
      </c>
      <c r="O630">
        <f t="shared" si="30"/>
        <v>10</v>
      </c>
    </row>
    <row r="631" spans="1:15" ht="13.2" customHeight="1" x14ac:dyDescent="0.25">
      <c r="A631">
        <v>24276</v>
      </c>
      <c r="B631">
        <v>332000</v>
      </c>
      <c r="C631">
        <v>6035000</v>
      </c>
      <c r="D631">
        <v>333000</v>
      </c>
      <c r="E631">
        <v>6036000</v>
      </c>
      <c r="F631">
        <v>13000.753509530979</v>
      </c>
      <c r="G631">
        <v>92</v>
      </c>
      <c r="H631">
        <v>1</v>
      </c>
      <c r="I631">
        <v>30</v>
      </c>
      <c r="J631">
        <v>30</v>
      </c>
      <c r="K631">
        <v>13.000753509530981</v>
      </c>
      <c r="L631">
        <f t="shared" si="29"/>
        <v>2.2478827938164993E-2</v>
      </c>
      <c r="O631">
        <f t="shared" si="30"/>
        <v>13</v>
      </c>
    </row>
    <row r="632" spans="1:15" ht="13.2" customHeight="1" x14ac:dyDescent="0.25">
      <c r="A632">
        <v>24307</v>
      </c>
      <c r="B632">
        <v>332000</v>
      </c>
      <c r="C632">
        <v>6065999.9999999991</v>
      </c>
      <c r="D632">
        <v>333000</v>
      </c>
      <c r="E632">
        <v>6067000</v>
      </c>
      <c r="F632">
        <v>34189.372773484683</v>
      </c>
      <c r="G632">
        <v>465</v>
      </c>
      <c r="H632">
        <v>1</v>
      </c>
      <c r="I632">
        <v>30</v>
      </c>
      <c r="J632">
        <v>30</v>
      </c>
      <c r="K632">
        <v>34.189372773484678</v>
      </c>
      <c r="L632">
        <f t="shared" si="29"/>
        <v>2.3178000259924961E-2</v>
      </c>
      <c r="O632">
        <f t="shared" si="30"/>
        <v>34</v>
      </c>
    </row>
    <row r="633" spans="1:15" ht="13.2" customHeight="1" x14ac:dyDescent="0.25">
      <c r="A633">
        <v>24308</v>
      </c>
      <c r="B633">
        <v>332000</v>
      </c>
      <c r="C633">
        <v>6067000</v>
      </c>
      <c r="D633">
        <v>333000</v>
      </c>
      <c r="E633">
        <v>6068000</v>
      </c>
      <c r="F633">
        <v>24646.42972563906</v>
      </c>
      <c r="G633">
        <v>270</v>
      </c>
      <c r="H633">
        <v>1</v>
      </c>
      <c r="I633">
        <v>30</v>
      </c>
      <c r="J633">
        <v>30</v>
      </c>
      <c r="K633">
        <v>24.646429725639059</v>
      </c>
      <c r="L633">
        <f t="shared" si="29"/>
        <v>3.8356685848693048E-2</v>
      </c>
      <c r="O633">
        <f t="shared" si="30"/>
        <v>25</v>
      </c>
    </row>
    <row r="634" spans="1:15" ht="13.2" customHeight="1" x14ac:dyDescent="0.25">
      <c r="A634">
        <v>24309</v>
      </c>
      <c r="B634">
        <v>332000</v>
      </c>
      <c r="C634">
        <v>6068000</v>
      </c>
      <c r="D634">
        <v>333000</v>
      </c>
      <c r="E634">
        <v>6069000</v>
      </c>
      <c r="F634">
        <v>34929.543501127322</v>
      </c>
      <c r="G634">
        <v>375</v>
      </c>
      <c r="H634">
        <v>1</v>
      </c>
      <c r="I634">
        <v>30</v>
      </c>
      <c r="J634">
        <v>30</v>
      </c>
      <c r="K634">
        <v>34.92954350112732</v>
      </c>
      <c r="L634">
        <f t="shared" si="29"/>
        <v>2.1513702292262581E-2</v>
      </c>
      <c r="O634">
        <f t="shared" si="30"/>
        <v>35</v>
      </c>
    </row>
    <row r="635" spans="1:15" ht="13.2" customHeight="1" x14ac:dyDescent="0.25">
      <c r="A635">
        <v>24310</v>
      </c>
      <c r="B635">
        <v>332000</v>
      </c>
      <c r="C635">
        <v>6069000</v>
      </c>
      <c r="D635">
        <v>333000</v>
      </c>
      <c r="E635">
        <v>6070000.0000000009</v>
      </c>
      <c r="F635">
        <v>38518.437240320287</v>
      </c>
      <c r="G635">
        <v>566</v>
      </c>
      <c r="H635">
        <v>1</v>
      </c>
      <c r="I635">
        <v>30</v>
      </c>
      <c r="J635">
        <v>30</v>
      </c>
      <c r="K635">
        <v>38.518437240320303</v>
      </c>
      <c r="L635">
        <f t="shared" si="29"/>
        <v>1.3943927932964966E-2</v>
      </c>
      <c r="O635">
        <f t="shared" si="30"/>
        <v>39</v>
      </c>
    </row>
    <row r="636" spans="1:15" ht="13.2" customHeight="1" x14ac:dyDescent="0.25">
      <c r="A636">
        <v>24311</v>
      </c>
      <c r="B636">
        <v>332000</v>
      </c>
      <c r="C636">
        <v>6070000.0000000009</v>
      </c>
      <c r="D636">
        <v>333000</v>
      </c>
      <c r="E636">
        <v>6071000</v>
      </c>
      <c r="F636">
        <v>25338.056736615199</v>
      </c>
      <c r="G636">
        <v>319</v>
      </c>
      <c r="H636">
        <v>1</v>
      </c>
      <c r="I636">
        <v>30</v>
      </c>
      <c r="J636">
        <v>30</v>
      </c>
      <c r="K636">
        <v>25.33805673661519</v>
      </c>
      <c r="L636">
        <f t="shared" si="29"/>
        <v>3.8051054953115754E-2</v>
      </c>
      <c r="O636">
        <f t="shared" si="30"/>
        <v>25</v>
      </c>
    </row>
    <row r="637" spans="1:15" ht="13.2" customHeight="1" x14ac:dyDescent="0.25">
      <c r="A637">
        <v>24312</v>
      </c>
      <c r="B637">
        <v>332000</v>
      </c>
      <c r="C637">
        <v>6071000</v>
      </c>
      <c r="D637">
        <v>333000</v>
      </c>
      <c r="E637">
        <v>6072000</v>
      </c>
      <c r="F637">
        <v>21061.80422936815</v>
      </c>
      <c r="G637">
        <v>349</v>
      </c>
      <c r="H637">
        <v>1</v>
      </c>
      <c r="I637">
        <v>30</v>
      </c>
      <c r="J637">
        <v>30</v>
      </c>
      <c r="K637">
        <v>21.06180422936815</v>
      </c>
      <c r="L637">
        <f t="shared" si="29"/>
        <v>3.7226109041338364E-2</v>
      </c>
      <c r="O637">
        <f t="shared" si="30"/>
        <v>21</v>
      </c>
    </row>
    <row r="638" spans="1:15" ht="13.2" customHeight="1" x14ac:dyDescent="0.25">
      <c r="A638">
        <v>24313</v>
      </c>
      <c r="B638">
        <v>332000</v>
      </c>
      <c r="C638">
        <v>6072000</v>
      </c>
      <c r="D638">
        <v>333000</v>
      </c>
      <c r="E638">
        <v>6073000</v>
      </c>
      <c r="F638">
        <v>38311.37134804688</v>
      </c>
      <c r="G638">
        <v>710</v>
      </c>
      <c r="H638">
        <v>1</v>
      </c>
      <c r="I638">
        <v>30</v>
      </c>
      <c r="J638">
        <v>30</v>
      </c>
      <c r="K638">
        <v>38.311371348046883</v>
      </c>
      <c r="L638">
        <f t="shared" si="29"/>
        <v>1.4343900887339181E-2</v>
      </c>
      <c r="O638">
        <f t="shared" si="30"/>
        <v>38</v>
      </c>
    </row>
    <row r="639" spans="1:15" ht="13.2" customHeight="1" x14ac:dyDescent="0.25">
      <c r="A639">
        <v>24314</v>
      </c>
      <c r="B639">
        <v>332000</v>
      </c>
      <c r="C639">
        <v>6073000</v>
      </c>
      <c r="D639">
        <v>333000</v>
      </c>
      <c r="E639">
        <v>6073999.9999999991</v>
      </c>
      <c r="F639">
        <v>48307.866097138089</v>
      </c>
      <c r="G639">
        <v>897</v>
      </c>
      <c r="H639">
        <v>1</v>
      </c>
      <c r="I639">
        <v>30</v>
      </c>
      <c r="J639">
        <v>30</v>
      </c>
      <c r="K639">
        <v>48.307866097138088</v>
      </c>
      <c r="L639">
        <f t="shared" si="29"/>
        <v>2.3217352169130397E-3</v>
      </c>
      <c r="O639">
        <f t="shared" si="30"/>
        <v>48</v>
      </c>
    </row>
    <row r="640" spans="1:15" ht="13.2" customHeight="1" x14ac:dyDescent="0.25">
      <c r="A640">
        <v>24315</v>
      </c>
      <c r="B640">
        <v>332000</v>
      </c>
      <c r="C640">
        <v>6073999.9999999991</v>
      </c>
      <c r="D640">
        <v>333000</v>
      </c>
      <c r="E640">
        <v>6075000</v>
      </c>
      <c r="F640">
        <v>29996.594806525671</v>
      </c>
      <c r="G640">
        <v>495</v>
      </c>
      <c r="H640">
        <v>1</v>
      </c>
      <c r="I640">
        <v>30</v>
      </c>
      <c r="J640">
        <v>30</v>
      </c>
      <c r="K640">
        <v>29.996594806525671</v>
      </c>
      <c r="L640">
        <f t="shared" si="29"/>
        <v>3.2103968560971176E-2</v>
      </c>
      <c r="O640">
        <f t="shared" si="30"/>
        <v>30</v>
      </c>
    </row>
    <row r="641" spans="1:15" ht="13.2" customHeight="1" x14ac:dyDescent="0.25">
      <c r="A641">
        <v>24316</v>
      </c>
      <c r="B641">
        <v>332000</v>
      </c>
      <c r="C641">
        <v>6075000</v>
      </c>
      <c r="D641">
        <v>333000</v>
      </c>
      <c r="E641">
        <v>6076000</v>
      </c>
      <c r="F641">
        <v>21762.974369970088</v>
      </c>
      <c r="G641">
        <v>283</v>
      </c>
      <c r="H641">
        <v>1</v>
      </c>
      <c r="I641">
        <v>30</v>
      </c>
      <c r="J641">
        <v>30</v>
      </c>
      <c r="K641">
        <v>21.762974369970092</v>
      </c>
      <c r="L641">
        <f t="shared" si="29"/>
        <v>3.7798805382360412E-2</v>
      </c>
      <c r="O641">
        <f t="shared" si="30"/>
        <v>22</v>
      </c>
    </row>
    <row r="642" spans="1:15" ht="13.2" customHeight="1" x14ac:dyDescent="0.25">
      <c r="A642">
        <v>24317</v>
      </c>
      <c r="B642">
        <v>332000</v>
      </c>
      <c r="C642">
        <v>6076000</v>
      </c>
      <c r="D642">
        <v>333000</v>
      </c>
      <c r="E642">
        <v>6077000</v>
      </c>
      <c r="F642">
        <v>12343.151382758781</v>
      </c>
      <c r="G642">
        <v>155</v>
      </c>
      <c r="H642">
        <v>1</v>
      </c>
      <c r="I642">
        <v>30</v>
      </c>
      <c r="J642">
        <v>30</v>
      </c>
      <c r="K642">
        <v>12.34315138275878</v>
      </c>
      <c r="L642">
        <f t="shared" si="29"/>
        <v>2.1004238157460248E-2</v>
      </c>
      <c r="O642">
        <f t="shared" si="30"/>
        <v>12</v>
      </c>
    </row>
    <row r="643" spans="1:15" ht="13.2" customHeight="1" x14ac:dyDescent="0.25">
      <c r="A643">
        <v>24318</v>
      </c>
      <c r="B643">
        <v>332000</v>
      </c>
      <c r="C643">
        <v>6077000</v>
      </c>
      <c r="D643">
        <v>333000</v>
      </c>
      <c r="E643">
        <v>6078000.0000000009</v>
      </c>
      <c r="F643">
        <v>33704.388903521482</v>
      </c>
      <c r="G643">
        <v>455</v>
      </c>
      <c r="H643">
        <v>1</v>
      </c>
      <c r="I643">
        <v>30</v>
      </c>
      <c r="J643">
        <v>30</v>
      </c>
      <c r="K643">
        <v>33.704388903521483</v>
      </c>
      <c r="L643">
        <f t="shared" ref="L643:L706" si="31">NORMDIST(K643, $N$3,$N$4,FALSE)</f>
        <v>2.4270468047435087E-2</v>
      </c>
      <c r="O643">
        <f t="shared" ref="O643:O706" si="32">ROUND(K643,0)</f>
        <v>34</v>
      </c>
    </row>
    <row r="644" spans="1:15" ht="13.2" customHeight="1" x14ac:dyDescent="0.25">
      <c r="A644">
        <v>24321</v>
      </c>
      <c r="B644">
        <v>332000</v>
      </c>
      <c r="C644">
        <v>6080000</v>
      </c>
      <c r="D644">
        <v>333000</v>
      </c>
      <c r="E644">
        <v>6081000</v>
      </c>
      <c r="F644">
        <v>40642.874976563362</v>
      </c>
      <c r="G644">
        <v>683</v>
      </c>
      <c r="H644">
        <v>1</v>
      </c>
      <c r="I644">
        <v>30</v>
      </c>
      <c r="J644">
        <v>30</v>
      </c>
      <c r="K644">
        <v>40.642874976563363</v>
      </c>
      <c r="L644">
        <f t="shared" si="31"/>
        <v>1.0194281116182192E-2</v>
      </c>
      <c r="O644">
        <f t="shared" si="32"/>
        <v>41</v>
      </c>
    </row>
    <row r="645" spans="1:15" ht="13.2" customHeight="1" x14ac:dyDescent="0.25">
      <c r="A645">
        <v>24322</v>
      </c>
      <c r="B645">
        <v>332000</v>
      </c>
      <c r="C645">
        <v>6081000</v>
      </c>
      <c r="D645">
        <v>333000</v>
      </c>
      <c r="E645">
        <v>6081999.9999999991</v>
      </c>
      <c r="F645">
        <v>37001.158931400023</v>
      </c>
      <c r="G645">
        <v>515</v>
      </c>
      <c r="H645">
        <v>1</v>
      </c>
      <c r="I645">
        <v>30</v>
      </c>
      <c r="J645">
        <v>30</v>
      </c>
      <c r="K645">
        <v>37.00115893140002</v>
      </c>
      <c r="L645">
        <f t="shared" si="31"/>
        <v>1.6996610058701192E-2</v>
      </c>
      <c r="O645">
        <f t="shared" si="32"/>
        <v>37</v>
      </c>
    </row>
    <row r="646" spans="1:15" ht="13.2" customHeight="1" x14ac:dyDescent="0.25">
      <c r="A646">
        <v>24323</v>
      </c>
      <c r="B646">
        <v>332000</v>
      </c>
      <c r="C646">
        <v>6081999.9999999991</v>
      </c>
      <c r="D646">
        <v>333000</v>
      </c>
      <c r="E646">
        <v>6083000</v>
      </c>
      <c r="F646">
        <v>1602.9616552344851</v>
      </c>
      <c r="G646">
        <v>6</v>
      </c>
      <c r="H646">
        <v>1</v>
      </c>
      <c r="I646">
        <v>30</v>
      </c>
      <c r="J646">
        <v>30</v>
      </c>
      <c r="K646">
        <v>1.602961655234485</v>
      </c>
      <c r="L646">
        <f t="shared" si="31"/>
        <v>3.9217175978684118E-3</v>
      </c>
      <c r="O646">
        <f t="shared" si="32"/>
        <v>2</v>
      </c>
    </row>
    <row r="647" spans="1:15" ht="13.2" customHeight="1" x14ac:dyDescent="0.25">
      <c r="A647">
        <v>24324</v>
      </c>
      <c r="B647">
        <v>332000</v>
      </c>
      <c r="C647">
        <v>6083000</v>
      </c>
      <c r="D647">
        <v>333000</v>
      </c>
      <c r="E647">
        <v>6084000</v>
      </c>
      <c r="F647">
        <v>3798.915051327233</v>
      </c>
      <c r="G647">
        <v>9</v>
      </c>
      <c r="H647">
        <v>1</v>
      </c>
      <c r="I647">
        <v>30</v>
      </c>
      <c r="J647">
        <v>30</v>
      </c>
      <c r="K647">
        <v>3.7989150513272318</v>
      </c>
      <c r="L647">
        <f t="shared" si="31"/>
        <v>6.0316975203327447E-3</v>
      </c>
      <c r="O647">
        <f t="shared" si="32"/>
        <v>4</v>
      </c>
    </row>
    <row r="648" spans="1:15" ht="13.2" customHeight="1" x14ac:dyDescent="0.25">
      <c r="A648">
        <v>24325</v>
      </c>
      <c r="B648">
        <v>332000</v>
      </c>
      <c r="C648">
        <v>6084000</v>
      </c>
      <c r="D648">
        <v>333000</v>
      </c>
      <c r="E648">
        <v>6085000</v>
      </c>
      <c r="F648">
        <v>14205.28662775518</v>
      </c>
      <c r="G648">
        <v>144</v>
      </c>
      <c r="H648">
        <v>1</v>
      </c>
      <c r="I648">
        <v>30</v>
      </c>
      <c r="J648">
        <v>30</v>
      </c>
      <c r="K648">
        <v>14.20528662775518</v>
      </c>
      <c r="L648">
        <f t="shared" si="31"/>
        <v>2.5189050290959015E-2</v>
      </c>
      <c r="O648">
        <f t="shared" si="32"/>
        <v>14</v>
      </c>
    </row>
    <row r="649" spans="1:15" ht="13.2" customHeight="1" x14ac:dyDescent="0.25">
      <c r="A649">
        <v>24326</v>
      </c>
      <c r="B649">
        <v>332000</v>
      </c>
      <c r="C649">
        <v>6085000</v>
      </c>
      <c r="D649">
        <v>333000</v>
      </c>
      <c r="E649">
        <v>6086000.0000000009</v>
      </c>
      <c r="F649">
        <v>48244.703990719812</v>
      </c>
      <c r="G649">
        <v>723</v>
      </c>
      <c r="H649">
        <v>1</v>
      </c>
      <c r="I649">
        <v>30</v>
      </c>
      <c r="J649">
        <v>30</v>
      </c>
      <c r="K649">
        <v>48.244703990719813</v>
      </c>
      <c r="L649">
        <f t="shared" si="31"/>
        <v>2.3554750699700294E-3</v>
      </c>
      <c r="O649">
        <f t="shared" si="32"/>
        <v>48</v>
      </c>
    </row>
    <row r="650" spans="1:15" ht="13.2" customHeight="1" x14ac:dyDescent="0.25">
      <c r="A650">
        <v>24327</v>
      </c>
      <c r="B650">
        <v>332000</v>
      </c>
      <c r="C650">
        <v>6086000.0000000009</v>
      </c>
      <c r="D650">
        <v>333000</v>
      </c>
      <c r="E650">
        <v>6087000</v>
      </c>
      <c r="F650">
        <v>41534.545452434642</v>
      </c>
      <c r="G650">
        <v>685</v>
      </c>
      <c r="H650">
        <v>1</v>
      </c>
      <c r="I650">
        <v>30</v>
      </c>
      <c r="J650">
        <v>30</v>
      </c>
      <c r="K650">
        <v>41.534545452434642</v>
      </c>
      <c r="L650">
        <f t="shared" si="31"/>
        <v>8.8272140535748164E-3</v>
      </c>
      <c r="O650">
        <f t="shared" si="32"/>
        <v>42</v>
      </c>
    </row>
    <row r="651" spans="1:15" ht="13.2" customHeight="1" x14ac:dyDescent="0.25">
      <c r="A651">
        <v>24328</v>
      </c>
      <c r="B651">
        <v>332000</v>
      </c>
      <c r="C651">
        <v>6087000</v>
      </c>
      <c r="D651">
        <v>333000</v>
      </c>
      <c r="E651">
        <v>6088000</v>
      </c>
      <c r="F651">
        <v>50867.04816214805</v>
      </c>
      <c r="G651">
        <v>937</v>
      </c>
      <c r="H651">
        <v>1</v>
      </c>
      <c r="I651">
        <v>30</v>
      </c>
      <c r="J651">
        <v>30</v>
      </c>
      <c r="K651">
        <v>50.867048162148052</v>
      </c>
      <c r="L651">
        <f t="shared" si="31"/>
        <v>1.2541910663361048E-3</v>
      </c>
      <c r="O651">
        <f t="shared" si="32"/>
        <v>51</v>
      </c>
    </row>
    <row r="652" spans="1:15" ht="13.2" customHeight="1" x14ac:dyDescent="0.25">
      <c r="A652">
        <v>24329</v>
      </c>
      <c r="B652">
        <v>332000</v>
      </c>
      <c r="C652">
        <v>6088000</v>
      </c>
      <c r="D652">
        <v>333000</v>
      </c>
      <c r="E652">
        <v>6089000</v>
      </c>
      <c r="F652">
        <v>46153.185629910069</v>
      </c>
      <c r="G652">
        <v>940</v>
      </c>
      <c r="H652">
        <v>1</v>
      </c>
      <c r="I652">
        <v>30</v>
      </c>
      <c r="J652">
        <v>30</v>
      </c>
      <c r="K652">
        <v>46.15318562991007</v>
      </c>
      <c r="L652">
        <f t="shared" si="31"/>
        <v>3.7191854748118603E-3</v>
      </c>
      <c r="O652">
        <f t="shared" si="32"/>
        <v>46</v>
      </c>
    </row>
    <row r="653" spans="1:15" ht="13.2" customHeight="1" x14ac:dyDescent="0.25">
      <c r="A653">
        <v>24330</v>
      </c>
      <c r="B653">
        <v>332000</v>
      </c>
      <c r="C653">
        <v>6089000</v>
      </c>
      <c r="D653">
        <v>333000</v>
      </c>
      <c r="E653">
        <v>6089999.9999999991</v>
      </c>
      <c r="F653">
        <v>15967.124020997429</v>
      </c>
      <c r="G653">
        <v>253</v>
      </c>
      <c r="H653">
        <v>1</v>
      </c>
      <c r="I653">
        <v>30</v>
      </c>
      <c r="J653">
        <v>30</v>
      </c>
      <c r="K653">
        <v>15.96712402099743</v>
      </c>
      <c r="L653">
        <f t="shared" si="31"/>
        <v>2.9037154102039376E-2</v>
      </c>
      <c r="O653">
        <f t="shared" si="32"/>
        <v>16</v>
      </c>
    </row>
    <row r="654" spans="1:15" ht="13.2" customHeight="1" x14ac:dyDescent="0.25">
      <c r="A654">
        <v>24337</v>
      </c>
      <c r="B654">
        <v>332000</v>
      </c>
      <c r="C654">
        <v>6096000</v>
      </c>
      <c r="D654">
        <v>333000</v>
      </c>
      <c r="E654">
        <v>6097000</v>
      </c>
      <c r="F654">
        <v>33679.123411430854</v>
      </c>
      <c r="G654">
        <v>386</v>
      </c>
      <c r="H654">
        <v>1</v>
      </c>
      <c r="I654">
        <v>30</v>
      </c>
      <c r="J654">
        <v>30</v>
      </c>
      <c r="K654">
        <v>33.679123411430851</v>
      </c>
      <c r="L654">
        <f t="shared" si="31"/>
        <v>2.4327310833048222E-2</v>
      </c>
      <c r="O654">
        <f t="shared" si="32"/>
        <v>34</v>
      </c>
    </row>
    <row r="655" spans="1:15" ht="13.2" customHeight="1" x14ac:dyDescent="0.25">
      <c r="A655">
        <v>24338</v>
      </c>
      <c r="B655">
        <v>332000</v>
      </c>
      <c r="C655">
        <v>6097000</v>
      </c>
      <c r="D655">
        <v>333000</v>
      </c>
      <c r="E655">
        <v>6097999.9999999991</v>
      </c>
      <c r="F655">
        <v>40536.67702013941</v>
      </c>
      <c r="G655">
        <v>737</v>
      </c>
      <c r="H655">
        <v>1</v>
      </c>
      <c r="I655">
        <v>30</v>
      </c>
      <c r="J655">
        <v>30</v>
      </c>
      <c r="K655">
        <v>40.536677020139408</v>
      </c>
      <c r="L655">
        <f t="shared" si="31"/>
        <v>1.0365493029974858E-2</v>
      </c>
      <c r="O655">
        <f t="shared" si="32"/>
        <v>41</v>
      </c>
    </row>
    <row r="656" spans="1:15" ht="13.2" customHeight="1" x14ac:dyDescent="0.25">
      <c r="A656">
        <v>24339</v>
      </c>
      <c r="B656">
        <v>332000</v>
      </c>
      <c r="C656">
        <v>6097999.9999999991</v>
      </c>
      <c r="D656">
        <v>333000</v>
      </c>
      <c r="E656">
        <v>6099000</v>
      </c>
      <c r="F656">
        <v>45011.938755189047</v>
      </c>
      <c r="G656">
        <v>686</v>
      </c>
      <c r="H656">
        <v>1</v>
      </c>
      <c r="I656">
        <v>30</v>
      </c>
      <c r="J656">
        <v>30</v>
      </c>
      <c r="K656">
        <v>45.01193875518905</v>
      </c>
      <c r="L656">
        <f t="shared" si="31"/>
        <v>4.6905916810996567E-3</v>
      </c>
      <c r="O656">
        <f t="shared" si="32"/>
        <v>45</v>
      </c>
    </row>
    <row r="657" spans="1:15" ht="13.2" customHeight="1" x14ac:dyDescent="0.25">
      <c r="A657">
        <v>24340</v>
      </c>
      <c r="B657">
        <v>332000</v>
      </c>
      <c r="C657">
        <v>6099000</v>
      </c>
      <c r="D657">
        <v>333000</v>
      </c>
      <c r="E657">
        <v>6100000</v>
      </c>
      <c r="F657">
        <v>44550.948329187333</v>
      </c>
      <c r="G657">
        <v>857</v>
      </c>
      <c r="H657">
        <v>1</v>
      </c>
      <c r="I657">
        <v>30</v>
      </c>
      <c r="J657">
        <v>30</v>
      </c>
      <c r="K657">
        <v>44.550948329187342</v>
      </c>
      <c r="L657">
        <f t="shared" si="31"/>
        <v>5.133841096456879E-3</v>
      </c>
      <c r="O657">
        <f t="shared" si="32"/>
        <v>45</v>
      </c>
    </row>
    <row r="658" spans="1:15" ht="13.2" customHeight="1" x14ac:dyDescent="0.25">
      <c r="A658">
        <v>24341</v>
      </c>
      <c r="B658">
        <v>332000</v>
      </c>
      <c r="C658">
        <v>6100000</v>
      </c>
      <c r="D658">
        <v>333000</v>
      </c>
      <c r="E658">
        <v>6101000</v>
      </c>
      <c r="F658">
        <v>16782.577755226641</v>
      </c>
      <c r="G658">
        <v>234</v>
      </c>
      <c r="H658">
        <v>1</v>
      </c>
      <c r="I658">
        <v>30</v>
      </c>
      <c r="J658">
        <v>30</v>
      </c>
      <c r="K658">
        <v>16.78257775522664</v>
      </c>
      <c r="L658">
        <f t="shared" si="31"/>
        <v>3.0710057550048325E-2</v>
      </c>
      <c r="O658">
        <f t="shared" si="32"/>
        <v>17</v>
      </c>
    </row>
    <row r="659" spans="1:15" ht="13.2" customHeight="1" x14ac:dyDescent="0.25">
      <c r="A659">
        <v>24342</v>
      </c>
      <c r="B659">
        <v>332000</v>
      </c>
      <c r="C659">
        <v>6101000</v>
      </c>
      <c r="D659">
        <v>333000</v>
      </c>
      <c r="E659">
        <v>6102000.0000000009</v>
      </c>
      <c r="F659">
        <v>18202.039056371319</v>
      </c>
      <c r="G659">
        <v>218</v>
      </c>
      <c r="H659">
        <v>1</v>
      </c>
      <c r="I659">
        <v>30</v>
      </c>
      <c r="J659">
        <v>30</v>
      </c>
      <c r="K659">
        <v>18.202039056371319</v>
      </c>
      <c r="L659">
        <f t="shared" si="31"/>
        <v>3.3358780253392735E-2</v>
      </c>
      <c r="O659">
        <f t="shared" si="32"/>
        <v>18</v>
      </c>
    </row>
    <row r="660" spans="1:15" ht="13.2" customHeight="1" x14ac:dyDescent="0.25">
      <c r="A660">
        <v>24343</v>
      </c>
      <c r="B660">
        <v>332000</v>
      </c>
      <c r="C660">
        <v>6102000.0000000009</v>
      </c>
      <c r="D660">
        <v>333000</v>
      </c>
      <c r="E660">
        <v>6103000</v>
      </c>
      <c r="F660">
        <v>12431.600185459331</v>
      </c>
      <c r="G660">
        <v>116</v>
      </c>
      <c r="H660">
        <v>1</v>
      </c>
      <c r="I660">
        <v>30</v>
      </c>
      <c r="J660">
        <v>30</v>
      </c>
      <c r="K660">
        <v>12.431600185459329</v>
      </c>
      <c r="L660">
        <f t="shared" si="31"/>
        <v>2.1201767949947697E-2</v>
      </c>
      <c r="O660">
        <f t="shared" si="32"/>
        <v>12</v>
      </c>
    </row>
    <row r="661" spans="1:15" ht="13.2" customHeight="1" x14ac:dyDescent="0.25">
      <c r="A661">
        <v>24344</v>
      </c>
      <c r="B661">
        <v>332000</v>
      </c>
      <c r="C661">
        <v>6103000</v>
      </c>
      <c r="D661">
        <v>333000</v>
      </c>
      <c r="E661">
        <v>6104000</v>
      </c>
      <c r="F661">
        <v>19643.630097137739</v>
      </c>
      <c r="G661">
        <v>207</v>
      </c>
      <c r="H661">
        <v>1</v>
      </c>
      <c r="I661">
        <v>30</v>
      </c>
      <c r="J661">
        <v>30</v>
      </c>
      <c r="K661">
        <v>19.643630097137741</v>
      </c>
      <c r="L661">
        <f t="shared" si="31"/>
        <v>3.5592506074513149E-2</v>
      </c>
      <c r="O661">
        <f t="shared" si="32"/>
        <v>20</v>
      </c>
    </row>
    <row r="662" spans="1:15" ht="13.2" customHeight="1" x14ac:dyDescent="0.25">
      <c r="A662">
        <v>24345</v>
      </c>
      <c r="B662">
        <v>332000</v>
      </c>
      <c r="C662">
        <v>6104000</v>
      </c>
      <c r="D662">
        <v>333000</v>
      </c>
      <c r="E662">
        <v>6105000</v>
      </c>
      <c r="F662">
        <v>11051.821854981819</v>
      </c>
      <c r="G662">
        <v>141</v>
      </c>
      <c r="H662">
        <v>1</v>
      </c>
      <c r="I662">
        <v>30</v>
      </c>
      <c r="J662">
        <v>30</v>
      </c>
      <c r="K662">
        <v>11.051821854981821</v>
      </c>
      <c r="L662">
        <f t="shared" si="31"/>
        <v>1.8169940890659094E-2</v>
      </c>
      <c r="O662">
        <f t="shared" si="32"/>
        <v>11</v>
      </c>
    </row>
    <row r="663" spans="1:15" ht="13.2" customHeight="1" x14ac:dyDescent="0.25">
      <c r="A663">
        <v>24560</v>
      </c>
      <c r="B663">
        <v>333000</v>
      </c>
      <c r="C663">
        <v>6031000</v>
      </c>
      <c r="D663">
        <v>334000</v>
      </c>
      <c r="E663">
        <v>6032000</v>
      </c>
      <c r="F663">
        <v>39005.257418988404</v>
      </c>
      <c r="G663">
        <v>431</v>
      </c>
      <c r="H663">
        <v>1</v>
      </c>
      <c r="I663">
        <v>30</v>
      </c>
      <c r="J663">
        <v>30</v>
      </c>
      <c r="K663">
        <v>39.005257418988407</v>
      </c>
      <c r="L663">
        <f t="shared" si="31"/>
        <v>1.3026452349926335E-2</v>
      </c>
      <c r="O663">
        <f t="shared" si="32"/>
        <v>39</v>
      </c>
    </row>
    <row r="664" spans="1:15" ht="13.2" customHeight="1" x14ac:dyDescent="0.25">
      <c r="A664">
        <v>24561</v>
      </c>
      <c r="B664">
        <v>333000</v>
      </c>
      <c r="C664">
        <v>6032000</v>
      </c>
      <c r="D664">
        <v>334000</v>
      </c>
      <c r="E664">
        <v>6033000</v>
      </c>
      <c r="F664">
        <v>27832.4087878428</v>
      </c>
      <c r="G664">
        <v>300</v>
      </c>
      <c r="H664">
        <v>1</v>
      </c>
      <c r="I664">
        <v>30</v>
      </c>
      <c r="J664">
        <v>30</v>
      </c>
      <c r="K664">
        <v>27.832408787842809</v>
      </c>
      <c r="L664">
        <f t="shared" si="31"/>
        <v>3.5625793607505125E-2</v>
      </c>
      <c r="O664">
        <f t="shared" si="32"/>
        <v>28</v>
      </c>
    </row>
    <row r="665" spans="1:15" ht="13.2" customHeight="1" x14ac:dyDescent="0.25">
      <c r="A665">
        <v>24562</v>
      </c>
      <c r="B665">
        <v>333000</v>
      </c>
      <c r="C665">
        <v>6033000</v>
      </c>
      <c r="D665">
        <v>334000</v>
      </c>
      <c r="E665">
        <v>6033999.9999999991</v>
      </c>
      <c r="F665">
        <v>32987.56511514353</v>
      </c>
      <c r="G665">
        <v>367</v>
      </c>
      <c r="H665">
        <v>1</v>
      </c>
      <c r="I665">
        <v>30</v>
      </c>
      <c r="J665">
        <v>30</v>
      </c>
      <c r="K665">
        <v>32.987565115143532</v>
      </c>
      <c r="L665">
        <f t="shared" si="31"/>
        <v>2.5876161714740487E-2</v>
      </c>
      <c r="O665">
        <f t="shared" si="32"/>
        <v>33</v>
      </c>
    </row>
    <row r="666" spans="1:15" ht="13.2" customHeight="1" x14ac:dyDescent="0.25">
      <c r="A666">
        <v>24563</v>
      </c>
      <c r="B666">
        <v>333000</v>
      </c>
      <c r="C666">
        <v>6033999.9999999991</v>
      </c>
      <c r="D666">
        <v>334000</v>
      </c>
      <c r="E666">
        <v>6035000</v>
      </c>
      <c r="F666">
        <v>25379.24490983014</v>
      </c>
      <c r="G666">
        <v>295</v>
      </c>
      <c r="H666">
        <v>1</v>
      </c>
      <c r="I666">
        <v>30</v>
      </c>
      <c r="J666">
        <v>30</v>
      </c>
      <c r="K666">
        <v>25.379244909830149</v>
      </c>
      <c r="L666">
        <f t="shared" si="31"/>
        <v>3.8027585514372284E-2</v>
      </c>
      <c r="O666">
        <f t="shared" si="32"/>
        <v>25</v>
      </c>
    </row>
    <row r="667" spans="1:15" ht="13.2" customHeight="1" x14ac:dyDescent="0.25">
      <c r="A667">
        <v>24594</v>
      </c>
      <c r="B667">
        <v>333000</v>
      </c>
      <c r="C667">
        <v>6065000</v>
      </c>
      <c r="D667">
        <v>334000</v>
      </c>
      <c r="E667">
        <v>6065999.9999999991</v>
      </c>
      <c r="F667">
        <v>28049.112906648588</v>
      </c>
      <c r="G667">
        <v>449</v>
      </c>
      <c r="H667">
        <v>1</v>
      </c>
      <c r="I667">
        <v>30</v>
      </c>
      <c r="J667">
        <v>30</v>
      </c>
      <c r="K667">
        <v>28.049112906648588</v>
      </c>
      <c r="L667">
        <f t="shared" si="31"/>
        <v>3.5325759216589071E-2</v>
      </c>
      <c r="O667">
        <f t="shared" si="32"/>
        <v>28</v>
      </c>
    </row>
    <row r="668" spans="1:15" ht="13.2" customHeight="1" x14ac:dyDescent="0.25">
      <c r="A668">
        <v>24595</v>
      </c>
      <c r="B668">
        <v>333000</v>
      </c>
      <c r="C668">
        <v>6065999.9999999991</v>
      </c>
      <c r="D668">
        <v>334000</v>
      </c>
      <c r="E668">
        <v>6067000</v>
      </c>
      <c r="F668">
        <v>35736.249977968037</v>
      </c>
      <c r="G668">
        <v>551</v>
      </c>
      <c r="H668">
        <v>1</v>
      </c>
      <c r="I668">
        <v>30</v>
      </c>
      <c r="J668">
        <v>30</v>
      </c>
      <c r="K668">
        <v>35.736249977968043</v>
      </c>
      <c r="L668">
        <f t="shared" si="31"/>
        <v>1.9720669899072545E-2</v>
      </c>
      <c r="O668">
        <f t="shared" si="32"/>
        <v>36</v>
      </c>
    </row>
    <row r="669" spans="1:15" ht="13.2" customHeight="1" x14ac:dyDescent="0.25">
      <c r="A669">
        <v>24596</v>
      </c>
      <c r="B669">
        <v>333000</v>
      </c>
      <c r="C669">
        <v>6067000</v>
      </c>
      <c r="D669">
        <v>334000</v>
      </c>
      <c r="E669">
        <v>6068000</v>
      </c>
      <c r="F669">
        <v>28334.809782488919</v>
      </c>
      <c r="G669">
        <v>265</v>
      </c>
      <c r="H669">
        <v>1</v>
      </c>
      <c r="I669">
        <v>30</v>
      </c>
      <c r="J669">
        <v>30</v>
      </c>
      <c r="K669">
        <v>28.334809782488922</v>
      </c>
      <c r="L669">
        <f t="shared" si="31"/>
        <v>3.4910717996185649E-2</v>
      </c>
      <c r="O669">
        <f t="shared" si="32"/>
        <v>28</v>
      </c>
    </row>
    <row r="670" spans="1:15" ht="13.2" customHeight="1" x14ac:dyDescent="0.25">
      <c r="A670">
        <v>24597</v>
      </c>
      <c r="B670">
        <v>333000</v>
      </c>
      <c r="C670">
        <v>6068000</v>
      </c>
      <c r="D670">
        <v>334000</v>
      </c>
      <c r="E670">
        <v>6069000</v>
      </c>
      <c r="F670">
        <v>37043.198650222323</v>
      </c>
      <c r="G670">
        <v>435</v>
      </c>
      <c r="H670">
        <v>1</v>
      </c>
      <c r="I670">
        <v>30</v>
      </c>
      <c r="J670">
        <v>30</v>
      </c>
      <c r="K670">
        <v>37.043198650222322</v>
      </c>
      <c r="L670">
        <f t="shared" si="31"/>
        <v>1.6908517803257955E-2</v>
      </c>
      <c r="O670">
        <f t="shared" si="32"/>
        <v>37</v>
      </c>
    </row>
    <row r="671" spans="1:15" ht="13.2" customHeight="1" x14ac:dyDescent="0.25">
      <c r="A671">
        <v>24598</v>
      </c>
      <c r="B671">
        <v>333000</v>
      </c>
      <c r="C671">
        <v>6069000</v>
      </c>
      <c r="D671">
        <v>334000</v>
      </c>
      <c r="E671">
        <v>6070000.0000000009</v>
      </c>
      <c r="F671">
        <v>39855.581406660101</v>
      </c>
      <c r="G671">
        <v>547</v>
      </c>
      <c r="H671">
        <v>1</v>
      </c>
      <c r="I671">
        <v>30</v>
      </c>
      <c r="J671">
        <v>30</v>
      </c>
      <c r="K671">
        <v>39.8555814066601</v>
      </c>
      <c r="L671">
        <f t="shared" si="31"/>
        <v>1.1505256876083694E-2</v>
      </c>
      <c r="O671">
        <f t="shared" si="32"/>
        <v>40</v>
      </c>
    </row>
    <row r="672" spans="1:15" ht="13.2" customHeight="1" x14ac:dyDescent="0.25">
      <c r="A672">
        <v>24599</v>
      </c>
      <c r="B672">
        <v>333000</v>
      </c>
      <c r="C672">
        <v>6070000.0000000009</v>
      </c>
      <c r="D672">
        <v>334000</v>
      </c>
      <c r="E672">
        <v>6071000</v>
      </c>
      <c r="F672">
        <v>33961.461091139077</v>
      </c>
      <c r="G672">
        <v>402</v>
      </c>
      <c r="H672">
        <v>1</v>
      </c>
      <c r="I672">
        <v>30</v>
      </c>
      <c r="J672">
        <v>30</v>
      </c>
      <c r="K672">
        <v>33.961461091139078</v>
      </c>
      <c r="L672">
        <f t="shared" si="31"/>
        <v>2.3691590393306632E-2</v>
      </c>
      <c r="O672">
        <f t="shared" si="32"/>
        <v>34</v>
      </c>
    </row>
    <row r="673" spans="1:15" ht="13.2" customHeight="1" x14ac:dyDescent="0.25">
      <c r="A673">
        <v>24600</v>
      </c>
      <c r="B673">
        <v>333000</v>
      </c>
      <c r="C673">
        <v>6071000</v>
      </c>
      <c r="D673">
        <v>334000</v>
      </c>
      <c r="E673">
        <v>6072000</v>
      </c>
      <c r="F673">
        <v>36931.218857435568</v>
      </c>
      <c r="G673">
        <v>473</v>
      </c>
      <c r="H673">
        <v>1</v>
      </c>
      <c r="I673">
        <v>30</v>
      </c>
      <c r="J673">
        <v>30</v>
      </c>
      <c r="K673">
        <v>36.931218857435567</v>
      </c>
      <c r="L673">
        <f t="shared" si="31"/>
        <v>1.7143559035347606E-2</v>
      </c>
      <c r="O673">
        <f t="shared" si="32"/>
        <v>37</v>
      </c>
    </row>
    <row r="674" spans="1:15" ht="13.2" customHeight="1" x14ac:dyDescent="0.25">
      <c r="A674">
        <v>24601</v>
      </c>
      <c r="B674">
        <v>333000</v>
      </c>
      <c r="C674">
        <v>6072000</v>
      </c>
      <c r="D674">
        <v>334000</v>
      </c>
      <c r="E674">
        <v>6073000</v>
      </c>
      <c r="F674">
        <v>26447.684132827399</v>
      </c>
      <c r="G674">
        <v>411</v>
      </c>
      <c r="H674">
        <v>1</v>
      </c>
      <c r="I674">
        <v>30</v>
      </c>
      <c r="J674">
        <v>30</v>
      </c>
      <c r="K674">
        <v>26.447684132827401</v>
      </c>
      <c r="L674">
        <f t="shared" si="31"/>
        <v>3.7217767693008753E-2</v>
      </c>
      <c r="O674">
        <f t="shared" si="32"/>
        <v>26</v>
      </c>
    </row>
    <row r="675" spans="1:15" ht="13.2" customHeight="1" x14ac:dyDescent="0.25">
      <c r="A675">
        <v>24602</v>
      </c>
      <c r="B675">
        <v>333000</v>
      </c>
      <c r="C675">
        <v>6073000</v>
      </c>
      <c r="D675">
        <v>334000</v>
      </c>
      <c r="E675">
        <v>6073999.9999999991</v>
      </c>
      <c r="F675">
        <v>43506.08773502228</v>
      </c>
      <c r="G675">
        <v>732</v>
      </c>
      <c r="H675">
        <v>1</v>
      </c>
      <c r="I675">
        <v>30</v>
      </c>
      <c r="J675">
        <v>30</v>
      </c>
      <c r="K675">
        <v>43.506087735022277</v>
      </c>
      <c r="L675">
        <f t="shared" si="31"/>
        <v>6.2537844700356286E-3</v>
      </c>
      <c r="O675">
        <f t="shared" si="32"/>
        <v>44</v>
      </c>
    </row>
    <row r="676" spans="1:15" ht="13.2" customHeight="1" x14ac:dyDescent="0.25">
      <c r="A676">
        <v>24603</v>
      </c>
      <c r="B676">
        <v>333000</v>
      </c>
      <c r="C676">
        <v>6073999.9999999991</v>
      </c>
      <c r="D676">
        <v>334000</v>
      </c>
      <c r="E676">
        <v>6075000</v>
      </c>
      <c r="F676">
        <v>32041.272818958299</v>
      </c>
      <c r="G676">
        <v>435</v>
      </c>
      <c r="H676">
        <v>1</v>
      </c>
      <c r="I676">
        <v>30</v>
      </c>
      <c r="J676">
        <v>30</v>
      </c>
      <c r="K676">
        <v>32.041272818958298</v>
      </c>
      <c r="L676">
        <f t="shared" si="31"/>
        <v>2.7954065533163951E-2</v>
      </c>
      <c r="O676">
        <f t="shared" si="32"/>
        <v>32</v>
      </c>
    </row>
    <row r="677" spans="1:15" ht="13.2" customHeight="1" x14ac:dyDescent="0.25">
      <c r="A677">
        <v>24604</v>
      </c>
      <c r="B677">
        <v>333000</v>
      </c>
      <c r="C677">
        <v>6075000</v>
      </c>
      <c r="D677">
        <v>334000</v>
      </c>
      <c r="E677">
        <v>6076000</v>
      </c>
      <c r="F677">
        <v>23687.43542740355</v>
      </c>
      <c r="G677">
        <v>169</v>
      </c>
      <c r="H677">
        <v>1</v>
      </c>
      <c r="I677">
        <v>30</v>
      </c>
      <c r="J677">
        <v>30</v>
      </c>
      <c r="K677">
        <v>23.68743542740355</v>
      </c>
      <c r="L677">
        <f t="shared" si="31"/>
        <v>3.849969155667847E-2</v>
      </c>
      <c r="O677">
        <f t="shared" si="32"/>
        <v>24</v>
      </c>
    </row>
    <row r="678" spans="1:15" ht="13.2" customHeight="1" x14ac:dyDescent="0.25">
      <c r="A678">
        <v>24605</v>
      </c>
      <c r="B678">
        <v>333000</v>
      </c>
      <c r="C678">
        <v>6076000</v>
      </c>
      <c r="D678">
        <v>334000</v>
      </c>
      <c r="E678">
        <v>6077000</v>
      </c>
      <c r="F678">
        <v>17042.455319759982</v>
      </c>
      <c r="G678">
        <v>188</v>
      </c>
      <c r="H678">
        <v>1</v>
      </c>
      <c r="I678">
        <v>30</v>
      </c>
      <c r="J678">
        <v>30</v>
      </c>
      <c r="K678">
        <v>17.042455319759981</v>
      </c>
      <c r="L678">
        <f t="shared" si="31"/>
        <v>3.1222532120768323E-2</v>
      </c>
      <c r="O678">
        <f t="shared" si="32"/>
        <v>17</v>
      </c>
    </row>
    <row r="679" spans="1:15" ht="13.2" customHeight="1" x14ac:dyDescent="0.25">
      <c r="A679">
        <v>24606</v>
      </c>
      <c r="B679">
        <v>333000</v>
      </c>
      <c r="C679">
        <v>6077000</v>
      </c>
      <c r="D679">
        <v>334000</v>
      </c>
      <c r="E679">
        <v>6078000.0000000009</v>
      </c>
      <c r="F679">
        <v>23770.271173647139</v>
      </c>
      <c r="G679">
        <v>224</v>
      </c>
      <c r="H679">
        <v>1</v>
      </c>
      <c r="I679">
        <v>30</v>
      </c>
      <c r="J679">
        <v>30</v>
      </c>
      <c r="K679">
        <v>23.770271173647139</v>
      </c>
      <c r="L679">
        <f t="shared" si="31"/>
        <v>3.8500327876984673E-2</v>
      </c>
      <c r="O679">
        <f t="shared" si="32"/>
        <v>24</v>
      </c>
    </row>
    <row r="680" spans="1:15" ht="13.2" customHeight="1" x14ac:dyDescent="0.25">
      <c r="A680">
        <v>24608</v>
      </c>
      <c r="B680">
        <v>333000</v>
      </c>
      <c r="C680">
        <v>6079000</v>
      </c>
      <c r="D680">
        <v>334000</v>
      </c>
      <c r="E680">
        <v>6080000</v>
      </c>
      <c r="F680">
        <v>25444.20668706479</v>
      </c>
      <c r="G680">
        <v>376</v>
      </c>
      <c r="H680">
        <v>1</v>
      </c>
      <c r="I680">
        <v>30</v>
      </c>
      <c r="J680">
        <v>30</v>
      </c>
      <c r="K680">
        <v>25.444206687064788</v>
      </c>
      <c r="L680">
        <f t="shared" si="31"/>
        <v>3.7989379143051755E-2</v>
      </c>
      <c r="O680">
        <f t="shared" si="32"/>
        <v>25</v>
      </c>
    </row>
    <row r="681" spans="1:15" ht="13.2" customHeight="1" x14ac:dyDescent="0.25">
      <c r="A681">
        <v>24609</v>
      </c>
      <c r="B681">
        <v>333000</v>
      </c>
      <c r="C681">
        <v>6080000</v>
      </c>
      <c r="D681">
        <v>334000</v>
      </c>
      <c r="E681">
        <v>6081000</v>
      </c>
      <c r="F681">
        <v>31630.342963374369</v>
      </c>
      <c r="G681">
        <v>584</v>
      </c>
      <c r="H681">
        <v>1</v>
      </c>
      <c r="I681">
        <v>30</v>
      </c>
      <c r="J681">
        <v>30</v>
      </c>
      <c r="K681">
        <v>31.630342963374371</v>
      </c>
      <c r="L681">
        <f t="shared" si="31"/>
        <v>2.8832619544390949E-2</v>
      </c>
      <c r="O681">
        <f t="shared" si="32"/>
        <v>32</v>
      </c>
    </row>
    <row r="682" spans="1:15" ht="13.2" customHeight="1" x14ac:dyDescent="0.25">
      <c r="A682">
        <v>24610</v>
      </c>
      <c r="B682">
        <v>333000</v>
      </c>
      <c r="C682">
        <v>6081000</v>
      </c>
      <c r="D682">
        <v>334000</v>
      </c>
      <c r="E682">
        <v>6081999.9999999991</v>
      </c>
      <c r="F682">
        <v>13064.687028004861</v>
      </c>
      <c r="G682">
        <v>178</v>
      </c>
      <c r="H682">
        <v>1</v>
      </c>
      <c r="I682">
        <v>30</v>
      </c>
      <c r="J682">
        <v>30</v>
      </c>
      <c r="K682">
        <v>13.06468702800486</v>
      </c>
      <c r="L682">
        <f t="shared" si="31"/>
        <v>2.2622739234838447E-2</v>
      </c>
      <c r="O682">
        <f t="shared" si="32"/>
        <v>13</v>
      </c>
    </row>
    <row r="683" spans="1:15" ht="13.2" customHeight="1" x14ac:dyDescent="0.25">
      <c r="A683">
        <v>24611</v>
      </c>
      <c r="B683">
        <v>333000</v>
      </c>
      <c r="C683">
        <v>6081999.9999999991</v>
      </c>
      <c r="D683">
        <v>334000</v>
      </c>
      <c r="E683">
        <v>6083000</v>
      </c>
      <c r="F683">
        <v>7546.6744421890371</v>
      </c>
      <c r="G683">
        <v>43</v>
      </c>
      <c r="H683">
        <v>1</v>
      </c>
      <c r="I683">
        <v>30</v>
      </c>
      <c r="J683">
        <v>30</v>
      </c>
      <c r="K683">
        <v>7.5466744421890368</v>
      </c>
      <c r="L683">
        <f t="shared" si="31"/>
        <v>1.1336355390929276E-2</v>
      </c>
      <c r="O683">
        <f t="shared" si="32"/>
        <v>8</v>
      </c>
    </row>
    <row r="684" spans="1:15" ht="13.2" customHeight="1" x14ac:dyDescent="0.25">
      <c r="A684">
        <v>24612</v>
      </c>
      <c r="B684">
        <v>333000</v>
      </c>
      <c r="C684">
        <v>6083000</v>
      </c>
      <c r="D684">
        <v>334000</v>
      </c>
      <c r="E684">
        <v>6084000</v>
      </c>
      <c r="F684">
        <v>6466.2327921154028</v>
      </c>
      <c r="G684">
        <v>41</v>
      </c>
      <c r="H684">
        <v>1</v>
      </c>
      <c r="I684">
        <v>30</v>
      </c>
      <c r="J684">
        <v>30</v>
      </c>
      <c r="K684">
        <v>6.4662327921154032</v>
      </c>
      <c r="L684">
        <f t="shared" si="31"/>
        <v>9.5785660269980775E-3</v>
      </c>
      <c r="O684">
        <f t="shared" si="32"/>
        <v>6</v>
      </c>
    </row>
    <row r="685" spans="1:15" ht="13.2" customHeight="1" x14ac:dyDescent="0.25">
      <c r="A685">
        <v>24613</v>
      </c>
      <c r="B685">
        <v>333000</v>
      </c>
      <c r="C685">
        <v>6084000</v>
      </c>
      <c r="D685">
        <v>334000</v>
      </c>
      <c r="E685">
        <v>6085000</v>
      </c>
      <c r="F685">
        <v>9217.4349312219911</v>
      </c>
      <c r="G685">
        <v>91</v>
      </c>
      <c r="H685">
        <v>1</v>
      </c>
      <c r="I685">
        <v>30</v>
      </c>
      <c r="J685">
        <v>30</v>
      </c>
      <c r="K685">
        <v>9.217434931221991</v>
      </c>
      <c r="L685">
        <f t="shared" si="31"/>
        <v>1.4398911523208185E-2</v>
      </c>
      <c r="O685">
        <f t="shared" si="32"/>
        <v>9</v>
      </c>
    </row>
    <row r="686" spans="1:15" ht="13.2" customHeight="1" x14ac:dyDescent="0.25">
      <c r="A686">
        <v>24614</v>
      </c>
      <c r="B686">
        <v>333000</v>
      </c>
      <c r="C686">
        <v>6085000</v>
      </c>
      <c r="D686">
        <v>334000</v>
      </c>
      <c r="E686">
        <v>6086000.0000000009</v>
      </c>
      <c r="F686">
        <v>26482.91783728165</v>
      </c>
      <c r="G686">
        <v>298</v>
      </c>
      <c r="H686">
        <v>1</v>
      </c>
      <c r="I686">
        <v>30</v>
      </c>
      <c r="J686">
        <v>30</v>
      </c>
      <c r="K686">
        <v>26.482917837281651</v>
      </c>
      <c r="L686">
        <f t="shared" si="31"/>
        <v>3.7184624125571483E-2</v>
      </c>
      <c r="O686">
        <f t="shared" si="32"/>
        <v>26</v>
      </c>
    </row>
    <row r="687" spans="1:15" ht="13.2" customHeight="1" x14ac:dyDescent="0.25">
      <c r="A687">
        <v>24615</v>
      </c>
      <c r="B687">
        <v>333000</v>
      </c>
      <c r="C687">
        <v>6086000.0000000009</v>
      </c>
      <c r="D687">
        <v>334000</v>
      </c>
      <c r="E687">
        <v>6087000</v>
      </c>
      <c r="F687">
        <v>33947.395884398233</v>
      </c>
      <c r="G687">
        <v>532</v>
      </c>
      <c r="H687">
        <v>1</v>
      </c>
      <c r="I687">
        <v>30</v>
      </c>
      <c r="J687">
        <v>30</v>
      </c>
      <c r="K687">
        <v>33.947395884398233</v>
      </c>
      <c r="L687">
        <f t="shared" si="31"/>
        <v>2.3723280075459902E-2</v>
      </c>
      <c r="O687">
        <f t="shared" si="32"/>
        <v>34</v>
      </c>
    </row>
    <row r="688" spans="1:15" ht="13.2" customHeight="1" x14ac:dyDescent="0.25">
      <c r="A688">
        <v>24616</v>
      </c>
      <c r="B688">
        <v>333000</v>
      </c>
      <c r="C688">
        <v>6087000</v>
      </c>
      <c r="D688">
        <v>334000</v>
      </c>
      <c r="E688">
        <v>6088000</v>
      </c>
      <c r="F688">
        <v>49584.458227781448</v>
      </c>
      <c r="G688">
        <v>979</v>
      </c>
      <c r="H688">
        <v>1</v>
      </c>
      <c r="I688">
        <v>30</v>
      </c>
      <c r="J688">
        <v>30</v>
      </c>
      <c r="K688">
        <v>49.584458227781447</v>
      </c>
      <c r="L688">
        <f t="shared" si="31"/>
        <v>1.7207308492190039E-3</v>
      </c>
      <c r="O688">
        <f t="shared" si="32"/>
        <v>50</v>
      </c>
    </row>
    <row r="689" spans="1:15" ht="13.2" customHeight="1" x14ac:dyDescent="0.25">
      <c r="A689">
        <v>24617</v>
      </c>
      <c r="B689">
        <v>333000</v>
      </c>
      <c r="C689">
        <v>6088000</v>
      </c>
      <c r="D689">
        <v>334000</v>
      </c>
      <c r="E689">
        <v>6089000</v>
      </c>
      <c r="F689">
        <v>49106.641084946052</v>
      </c>
      <c r="G689">
        <v>976</v>
      </c>
      <c r="H689">
        <v>1</v>
      </c>
      <c r="I689">
        <v>30</v>
      </c>
      <c r="J689">
        <v>30</v>
      </c>
      <c r="K689">
        <v>49.106641084946048</v>
      </c>
      <c r="L689">
        <f t="shared" si="31"/>
        <v>1.9283240160905646E-3</v>
      </c>
      <c r="O689">
        <f t="shared" si="32"/>
        <v>49</v>
      </c>
    </row>
    <row r="690" spans="1:15" ht="13.2" customHeight="1" x14ac:dyDescent="0.25">
      <c r="A690">
        <v>24618</v>
      </c>
      <c r="B690">
        <v>333000</v>
      </c>
      <c r="C690">
        <v>6089000</v>
      </c>
      <c r="D690">
        <v>334000</v>
      </c>
      <c r="E690">
        <v>6089999.9999999991</v>
      </c>
      <c r="F690">
        <v>26090.38074394194</v>
      </c>
      <c r="G690">
        <v>365</v>
      </c>
      <c r="H690">
        <v>1</v>
      </c>
      <c r="I690">
        <v>30</v>
      </c>
      <c r="J690">
        <v>30</v>
      </c>
      <c r="K690">
        <v>26.090380743941939</v>
      </c>
      <c r="L690">
        <f t="shared" si="31"/>
        <v>3.753102788100865E-2</v>
      </c>
      <c r="O690">
        <f t="shared" si="32"/>
        <v>26</v>
      </c>
    </row>
    <row r="691" spans="1:15" ht="13.2" customHeight="1" x14ac:dyDescent="0.25">
      <c r="A691">
        <v>24625</v>
      </c>
      <c r="B691">
        <v>333000</v>
      </c>
      <c r="C691">
        <v>6096000</v>
      </c>
      <c r="D691">
        <v>334000</v>
      </c>
      <c r="E691">
        <v>6097000</v>
      </c>
      <c r="F691">
        <v>40183.026205668088</v>
      </c>
      <c r="G691">
        <v>562</v>
      </c>
      <c r="H691">
        <v>1</v>
      </c>
      <c r="I691">
        <v>30</v>
      </c>
      <c r="J691">
        <v>30</v>
      </c>
      <c r="K691">
        <v>40.183026205668092</v>
      </c>
      <c r="L691">
        <f t="shared" si="31"/>
        <v>1.0948356899765452E-2</v>
      </c>
      <c r="O691">
        <f t="shared" si="32"/>
        <v>40</v>
      </c>
    </row>
    <row r="692" spans="1:15" ht="13.2" customHeight="1" x14ac:dyDescent="0.25">
      <c r="A692">
        <v>24626</v>
      </c>
      <c r="B692">
        <v>333000</v>
      </c>
      <c r="C692">
        <v>6097000</v>
      </c>
      <c r="D692">
        <v>334000</v>
      </c>
      <c r="E692">
        <v>6097999.9999999991</v>
      </c>
      <c r="F692">
        <v>35464.631019014218</v>
      </c>
      <c r="G692">
        <v>555</v>
      </c>
      <c r="H692">
        <v>1</v>
      </c>
      <c r="I692">
        <v>30</v>
      </c>
      <c r="J692">
        <v>30</v>
      </c>
      <c r="K692">
        <v>35.464631019014227</v>
      </c>
      <c r="L692">
        <f t="shared" si="31"/>
        <v>2.0320795598406174E-2</v>
      </c>
      <c r="O692">
        <f t="shared" si="32"/>
        <v>35</v>
      </c>
    </row>
    <row r="693" spans="1:15" ht="13.2" customHeight="1" x14ac:dyDescent="0.25">
      <c r="A693">
        <v>24627</v>
      </c>
      <c r="B693">
        <v>333000</v>
      </c>
      <c r="C693">
        <v>6097999.9999999991</v>
      </c>
      <c r="D693">
        <v>334000</v>
      </c>
      <c r="E693">
        <v>6099000</v>
      </c>
      <c r="F693">
        <v>39794.578710890739</v>
      </c>
      <c r="G693">
        <v>585</v>
      </c>
      <c r="H693">
        <v>1</v>
      </c>
      <c r="I693">
        <v>30</v>
      </c>
      <c r="J693">
        <v>30</v>
      </c>
      <c r="K693">
        <v>39.79457871089074</v>
      </c>
      <c r="L693">
        <f t="shared" si="31"/>
        <v>1.1610813632374289E-2</v>
      </c>
      <c r="O693">
        <f t="shared" si="32"/>
        <v>40</v>
      </c>
    </row>
    <row r="694" spans="1:15" ht="13.2" customHeight="1" x14ac:dyDescent="0.25">
      <c r="A694">
        <v>24628</v>
      </c>
      <c r="B694">
        <v>333000</v>
      </c>
      <c r="C694">
        <v>6099000</v>
      </c>
      <c r="D694">
        <v>334000</v>
      </c>
      <c r="E694">
        <v>6100000</v>
      </c>
      <c r="F694">
        <v>26925.41004801961</v>
      </c>
      <c r="G694">
        <v>450</v>
      </c>
      <c r="H694">
        <v>1</v>
      </c>
      <c r="I694">
        <v>30</v>
      </c>
      <c r="J694">
        <v>30</v>
      </c>
      <c r="K694">
        <v>26.925410048019611</v>
      </c>
      <c r="L694">
        <f t="shared" si="31"/>
        <v>3.6734706957287852E-2</v>
      </c>
      <c r="O694">
        <f t="shared" si="32"/>
        <v>27</v>
      </c>
    </row>
    <row r="695" spans="1:15" ht="13.2" customHeight="1" x14ac:dyDescent="0.25">
      <c r="A695">
        <v>24632</v>
      </c>
      <c r="B695">
        <v>333000</v>
      </c>
      <c r="C695">
        <v>6103000</v>
      </c>
      <c r="D695">
        <v>334000</v>
      </c>
      <c r="E695">
        <v>6104000</v>
      </c>
      <c r="F695">
        <v>16645.862658904782</v>
      </c>
      <c r="G695">
        <v>225</v>
      </c>
      <c r="H695">
        <v>1</v>
      </c>
      <c r="I695">
        <v>30</v>
      </c>
      <c r="J695">
        <v>30</v>
      </c>
      <c r="K695">
        <v>16.645862658904779</v>
      </c>
      <c r="L695">
        <f t="shared" si="31"/>
        <v>3.0436157063873943E-2</v>
      </c>
      <c r="O695">
        <f t="shared" si="32"/>
        <v>17</v>
      </c>
    </row>
    <row r="696" spans="1:15" ht="13.2" customHeight="1" x14ac:dyDescent="0.25">
      <c r="A696">
        <v>24633</v>
      </c>
      <c r="B696">
        <v>333000</v>
      </c>
      <c r="C696">
        <v>6104000</v>
      </c>
      <c r="D696">
        <v>334000</v>
      </c>
      <c r="E696">
        <v>6105000</v>
      </c>
      <c r="F696">
        <v>26756.427843360088</v>
      </c>
      <c r="G696">
        <v>435</v>
      </c>
      <c r="H696">
        <v>1</v>
      </c>
      <c r="I696">
        <v>30</v>
      </c>
      <c r="J696">
        <v>30</v>
      </c>
      <c r="K696">
        <v>26.75642784336009</v>
      </c>
      <c r="L696">
        <f t="shared" si="31"/>
        <v>3.6913822506393634E-2</v>
      </c>
      <c r="O696">
        <f t="shared" si="32"/>
        <v>27</v>
      </c>
    </row>
    <row r="697" spans="1:15" ht="13.2" customHeight="1" x14ac:dyDescent="0.25">
      <c r="A697">
        <v>24634</v>
      </c>
      <c r="B697">
        <v>333000</v>
      </c>
      <c r="C697">
        <v>6105000</v>
      </c>
      <c r="D697">
        <v>334000</v>
      </c>
      <c r="E697">
        <v>6105999.9999999991</v>
      </c>
      <c r="F697">
        <v>9489.8200816228073</v>
      </c>
      <c r="G697">
        <v>76</v>
      </c>
      <c r="H697">
        <v>1</v>
      </c>
      <c r="I697">
        <v>30</v>
      </c>
      <c r="J697">
        <v>30</v>
      </c>
      <c r="K697">
        <v>9.489820081622808</v>
      </c>
      <c r="L697">
        <f t="shared" si="31"/>
        <v>1.493451039301851E-2</v>
      </c>
      <c r="O697">
        <f t="shared" si="32"/>
        <v>9</v>
      </c>
    </row>
    <row r="698" spans="1:15" ht="13.2" customHeight="1" x14ac:dyDescent="0.25">
      <c r="A698">
        <v>24849</v>
      </c>
      <c r="B698">
        <v>334000</v>
      </c>
      <c r="C698">
        <v>6032000</v>
      </c>
      <c r="D698">
        <v>335000</v>
      </c>
      <c r="E698">
        <v>6033000</v>
      </c>
      <c r="F698">
        <v>32722.816711152231</v>
      </c>
      <c r="G698">
        <v>501</v>
      </c>
      <c r="H698">
        <v>1</v>
      </c>
      <c r="I698">
        <v>30</v>
      </c>
      <c r="J698">
        <v>30</v>
      </c>
      <c r="K698">
        <v>32.722816711152227</v>
      </c>
      <c r="L698">
        <f t="shared" si="31"/>
        <v>2.646365583254295E-2</v>
      </c>
      <c r="O698">
        <f t="shared" si="32"/>
        <v>33</v>
      </c>
    </row>
    <row r="699" spans="1:15" ht="13.2" customHeight="1" x14ac:dyDescent="0.25">
      <c r="A699">
        <v>24850</v>
      </c>
      <c r="B699">
        <v>334000</v>
      </c>
      <c r="C699">
        <v>6033000</v>
      </c>
      <c r="D699">
        <v>335000</v>
      </c>
      <c r="E699">
        <v>6033999.9999999991</v>
      </c>
      <c r="F699">
        <v>25382.35251957229</v>
      </c>
      <c r="G699">
        <v>267</v>
      </c>
      <c r="H699">
        <v>1</v>
      </c>
      <c r="I699">
        <v>30</v>
      </c>
      <c r="J699">
        <v>30</v>
      </c>
      <c r="K699">
        <v>25.38235251957229</v>
      </c>
      <c r="L699">
        <f t="shared" si="31"/>
        <v>3.802579097906484E-2</v>
      </c>
      <c r="O699">
        <f t="shared" si="32"/>
        <v>25</v>
      </c>
    </row>
    <row r="700" spans="1:15" ht="13.2" customHeight="1" x14ac:dyDescent="0.25">
      <c r="A700">
        <v>24851</v>
      </c>
      <c r="B700">
        <v>334000</v>
      </c>
      <c r="C700">
        <v>6033999.9999999991</v>
      </c>
      <c r="D700">
        <v>335000</v>
      </c>
      <c r="E700">
        <v>6035000</v>
      </c>
      <c r="F700">
        <v>11351.03855388896</v>
      </c>
      <c r="G700">
        <v>74</v>
      </c>
      <c r="H700">
        <v>1</v>
      </c>
      <c r="I700">
        <v>30</v>
      </c>
      <c r="J700">
        <v>30</v>
      </c>
      <c r="K700">
        <v>11.35103855388896</v>
      </c>
      <c r="L700">
        <f t="shared" si="31"/>
        <v>1.8816590964776548E-2</v>
      </c>
      <c r="O700">
        <f t="shared" si="32"/>
        <v>11</v>
      </c>
    </row>
    <row r="701" spans="1:15" ht="13.2" customHeight="1" x14ac:dyDescent="0.25">
      <c r="A701">
        <v>24882</v>
      </c>
      <c r="B701">
        <v>334000</v>
      </c>
      <c r="C701">
        <v>6065000</v>
      </c>
      <c r="D701">
        <v>335000</v>
      </c>
      <c r="E701">
        <v>6065999.9999999991</v>
      </c>
      <c r="F701">
        <v>30484.197391032631</v>
      </c>
      <c r="G701">
        <v>409</v>
      </c>
      <c r="H701">
        <v>1</v>
      </c>
      <c r="I701">
        <v>30</v>
      </c>
      <c r="J701">
        <v>30</v>
      </c>
      <c r="K701">
        <v>30.48419739103263</v>
      </c>
      <c r="L701">
        <f t="shared" si="31"/>
        <v>3.1171566074428756E-2</v>
      </c>
      <c r="O701">
        <f t="shared" si="32"/>
        <v>30</v>
      </c>
    </row>
    <row r="702" spans="1:15" ht="13.2" customHeight="1" x14ac:dyDescent="0.25">
      <c r="A702">
        <v>24883</v>
      </c>
      <c r="B702">
        <v>334000</v>
      </c>
      <c r="C702">
        <v>6065999.9999999991</v>
      </c>
      <c r="D702">
        <v>335000</v>
      </c>
      <c r="E702">
        <v>6067000</v>
      </c>
      <c r="F702">
        <v>27720.708369949341</v>
      </c>
      <c r="G702">
        <v>326</v>
      </c>
      <c r="H702">
        <v>1</v>
      </c>
      <c r="I702">
        <v>30</v>
      </c>
      <c r="J702">
        <v>30</v>
      </c>
      <c r="K702">
        <v>27.720708369949339</v>
      </c>
      <c r="L702">
        <f t="shared" si="31"/>
        <v>3.5775328909842259E-2</v>
      </c>
      <c r="O702">
        <f t="shared" si="32"/>
        <v>28</v>
      </c>
    </row>
    <row r="703" spans="1:15" ht="13.2" customHeight="1" x14ac:dyDescent="0.25">
      <c r="A703">
        <v>24884</v>
      </c>
      <c r="B703">
        <v>334000</v>
      </c>
      <c r="C703">
        <v>6067000</v>
      </c>
      <c r="D703">
        <v>335000</v>
      </c>
      <c r="E703">
        <v>6068000</v>
      </c>
      <c r="F703">
        <v>26435.996516239571</v>
      </c>
      <c r="G703">
        <v>218</v>
      </c>
      <c r="H703">
        <v>1</v>
      </c>
      <c r="I703">
        <v>30</v>
      </c>
      <c r="J703">
        <v>30</v>
      </c>
      <c r="K703">
        <v>26.43599651623957</v>
      </c>
      <c r="L703">
        <f t="shared" si="31"/>
        <v>3.7228673427069099E-2</v>
      </c>
      <c r="O703">
        <f t="shared" si="32"/>
        <v>26</v>
      </c>
    </row>
    <row r="704" spans="1:15" ht="13.2" customHeight="1" x14ac:dyDescent="0.25">
      <c r="A704">
        <v>24885</v>
      </c>
      <c r="B704">
        <v>334000</v>
      </c>
      <c r="C704">
        <v>6068000</v>
      </c>
      <c r="D704">
        <v>335000</v>
      </c>
      <c r="E704">
        <v>6069000</v>
      </c>
      <c r="F704">
        <v>32396.264829242649</v>
      </c>
      <c r="G704">
        <v>342</v>
      </c>
      <c r="H704">
        <v>1</v>
      </c>
      <c r="I704">
        <v>30</v>
      </c>
      <c r="J704">
        <v>30</v>
      </c>
      <c r="K704">
        <v>32.396264829242646</v>
      </c>
      <c r="L704">
        <f t="shared" si="31"/>
        <v>2.7182248469518545E-2</v>
      </c>
      <c r="O704">
        <f t="shared" si="32"/>
        <v>32</v>
      </c>
    </row>
    <row r="705" spans="1:15" ht="13.2" customHeight="1" x14ac:dyDescent="0.25">
      <c r="A705">
        <v>24886</v>
      </c>
      <c r="B705">
        <v>334000</v>
      </c>
      <c r="C705">
        <v>6069000</v>
      </c>
      <c r="D705">
        <v>335000</v>
      </c>
      <c r="E705">
        <v>6070000.0000000009</v>
      </c>
      <c r="F705">
        <v>33405.957721825151</v>
      </c>
      <c r="G705">
        <v>408</v>
      </c>
      <c r="H705">
        <v>1</v>
      </c>
      <c r="I705">
        <v>30</v>
      </c>
      <c r="J705">
        <v>30</v>
      </c>
      <c r="K705">
        <v>33.405957721825153</v>
      </c>
      <c r="L705">
        <f t="shared" si="31"/>
        <v>2.4940980485145325E-2</v>
      </c>
      <c r="O705">
        <f t="shared" si="32"/>
        <v>33</v>
      </c>
    </row>
    <row r="706" spans="1:15" ht="13.2" customHeight="1" x14ac:dyDescent="0.25">
      <c r="A706">
        <v>24887</v>
      </c>
      <c r="B706">
        <v>334000</v>
      </c>
      <c r="C706">
        <v>6070000.0000000009</v>
      </c>
      <c r="D706">
        <v>335000</v>
      </c>
      <c r="E706">
        <v>6071000</v>
      </c>
      <c r="F706">
        <v>34961.532897370947</v>
      </c>
      <c r="G706">
        <v>401</v>
      </c>
      <c r="H706">
        <v>1</v>
      </c>
      <c r="I706">
        <v>30</v>
      </c>
      <c r="J706">
        <v>30</v>
      </c>
      <c r="K706">
        <v>34.961532897370951</v>
      </c>
      <c r="L706">
        <f t="shared" si="31"/>
        <v>2.1442064579929438E-2</v>
      </c>
      <c r="O706">
        <f t="shared" si="32"/>
        <v>35</v>
      </c>
    </row>
    <row r="707" spans="1:15" ht="13.2" customHeight="1" x14ac:dyDescent="0.25">
      <c r="A707">
        <v>24888</v>
      </c>
      <c r="B707">
        <v>334000</v>
      </c>
      <c r="C707">
        <v>6071000</v>
      </c>
      <c r="D707">
        <v>335000</v>
      </c>
      <c r="E707">
        <v>6072000</v>
      </c>
      <c r="F707">
        <v>21671.935144486401</v>
      </c>
      <c r="G707">
        <v>280</v>
      </c>
      <c r="H707">
        <v>1</v>
      </c>
      <c r="I707">
        <v>30</v>
      </c>
      <c r="J707">
        <v>30</v>
      </c>
      <c r="K707">
        <v>21.671935144486401</v>
      </c>
      <c r="L707">
        <f t="shared" ref="L707:L770" si="33">NORMDIST(K707, $N$3,$N$4,FALSE)</f>
        <v>3.7733711215803899E-2</v>
      </c>
      <c r="O707">
        <f t="shared" ref="O707:O770" si="34">ROUND(K707,0)</f>
        <v>22</v>
      </c>
    </row>
    <row r="708" spans="1:15" ht="13.2" customHeight="1" x14ac:dyDescent="0.25">
      <c r="A708">
        <v>24889</v>
      </c>
      <c r="B708">
        <v>334000</v>
      </c>
      <c r="C708">
        <v>6072000</v>
      </c>
      <c r="D708">
        <v>335000</v>
      </c>
      <c r="E708">
        <v>6073000</v>
      </c>
      <c r="F708">
        <v>25366.48136304217</v>
      </c>
      <c r="G708">
        <v>359</v>
      </c>
      <c r="H708">
        <v>1</v>
      </c>
      <c r="I708">
        <v>30</v>
      </c>
      <c r="J708">
        <v>30</v>
      </c>
      <c r="K708">
        <v>25.366481363042169</v>
      </c>
      <c r="L708">
        <f t="shared" si="33"/>
        <v>3.8034921022695567E-2</v>
      </c>
      <c r="O708">
        <f t="shared" si="34"/>
        <v>25</v>
      </c>
    </row>
    <row r="709" spans="1:15" ht="13.2" customHeight="1" x14ac:dyDescent="0.25">
      <c r="A709">
        <v>24890</v>
      </c>
      <c r="B709">
        <v>334000</v>
      </c>
      <c r="C709">
        <v>6073000</v>
      </c>
      <c r="D709">
        <v>335000</v>
      </c>
      <c r="E709">
        <v>6073999.9999999991</v>
      </c>
      <c r="F709">
        <v>30196.05111746012</v>
      </c>
      <c r="G709">
        <v>423</v>
      </c>
      <c r="H709">
        <v>1</v>
      </c>
      <c r="I709">
        <v>30</v>
      </c>
      <c r="J709">
        <v>30</v>
      </c>
      <c r="K709">
        <v>30.196051117460119</v>
      </c>
      <c r="L709">
        <f t="shared" si="33"/>
        <v>3.1727730487318244E-2</v>
      </c>
      <c r="O709">
        <f t="shared" si="34"/>
        <v>30</v>
      </c>
    </row>
    <row r="710" spans="1:15" ht="13.2" customHeight="1" x14ac:dyDescent="0.25">
      <c r="A710">
        <v>24891</v>
      </c>
      <c r="B710">
        <v>334000</v>
      </c>
      <c r="C710">
        <v>6073999.9999999991</v>
      </c>
      <c r="D710">
        <v>335000</v>
      </c>
      <c r="E710">
        <v>6075000</v>
      </c>
      <c r="F710">
        <v>6125.3495094524014</v>
      </c>
      <c r="G710">
        <v>72</v>
      </c>
      <c r="H710">
        <v>1</v>
      </c>
      <c r="I710">
        <v>30</v>
      </c>
      <c r="J710">
        <v>30</v>
      </c>
      <c r="K710">
        <v>6.1253495094524011</v>
      </c>
      <c r="L710">
        <f t="shared" si="33"/>
        <v>9.0622137906388386E-3</v>
      </c>
      <c r="O710">
        <f t="shared" si="34"/>
        <v>6</v>
      </c>
    </row>
    <row r="711" spans="1:15" ht="13.2" customHeight="1" x14ac:dyDescent="0.25">
      <c r="A711">
        <v>24892</v>
      </c>
      <c r="B711">
        <v>334000</v>
      </c>
      <c r="C711">
        <v>6075000</v>
      </c>
      <c r="D711">
        <v>335000</v>
      </c>
      <c r="E711">
        <v>6076000</v>
      </c>
      <c r="F711">
        <v>23953.103790283021</v>
      </c>
      <c r="G711">
        <v>152</v>
      </c>
      <c r="H711">
        <v>1</v>
      </c>
      <c r="I711">
        <v>30</v>
      </c>
      <c r="J711">
        <v>30</v>
      </c>
      <c r="K711">
        <v>23.95310379028302</v>
      </c>
      <c r="L711">
        <f t="shared" si="33"/>
        <v>3.8493024650402309E-2</v>
      </c>
      <c r="O711">
        <f t="shared" si="34"/>
        <v>24</v>
      </c>
    </row>
    <row r="712" spans="1:15" ht="13.2" customHeight="1" x14ac:dyDescent="0.25">
      <c r="A712">
        <v>24893</v>
      </c>
      <c r="B712">
        <v>334000</v>
      </c>
      <c r="C712">
        <v>6076000</v>
      </c>
      <c r="D712">
        <v>335000</v>
      </c>
      <c r="E712">
        <v>6077000</v>
      </c>
      <c r="F712">
        <v>24943.188478583299</v>
      </c>
      <c r="G712">
        <v>295</v>
      </c>
      <c r="H712">
        <v>1</v>
      </c>
      <c r="I712">
        <v>30</v>
      </c>
      <c r="J712">
        <v>30</v>
      </c>
      <c r="K712">
        <v>24.943188478583298</v>
      </c>
      <c r="L712">
        <f t="shared" si="33"/>
        <v>3.8246112575461545E-2</v>
      </c>
      <c r="O712">
        <f t="shared" si="34"/>
        <v>25</v>
      </c>
    </row>
    <row r="713" spans="1:15" ht="13.2" customHeight="1" x14ac:dyDescent="0.25">
      <c r="A713">
        <v>24894</v>
      </c>
      <c r="B713">
        <v>334000</v>
      </c>
      <c r="C713">
        <v>6077000</v>
      </c>
      <c r="D713">
        <v>335000</v>
      </c>
      <c r="E713">
        <v>6078000.0000000009</v>
      </c>
      <c r="F713">
        <v>21797.686382711108</v>
      </c>
      <c r="G713">
        <v>227</v>
      </c>
      <c r="H713">
        <v>1</v>
      </c>
      <c r="I713">
        <v>30</v>
      </c>
      <c r="J713">
        <v>30</v>
      </c>
      <c r="K713">
        <v>21.79768638271111</v>
      </c>
      <c r="L713">
        <f t="shared" si="33"/>
        <v>3.7822885626626286E-2</v>
      </c>
      <c r="O713">
        <f t="shared" si="34"/>
        <v>22</v>
      </c>
    </row>
    <row r="714" spans="1:15" ht="13.2" customHeight="1" x14ac:dyDescent="0.25">
      <c r="A714">
        <v>24897</v>
      </c>
      <c r="B714">
        <v>334000</v>
      </c>
      <c r="C714">
        <v>6080000</v>
      </c>
      <c r="D714">
        <v>335000</v>
      </c>
      <c r="E714">
        <v>6081000</v>
      </c>
      <c r="F714">
        <v>13199.027729741079</v>
      </c>
      <c r="G714">
        <v>150</v>
      </c>
      <c r="H714">
        <v>1</v>
      </c>
      <c r="I714">
        <v>30</v>
      </c>
      <c r="J714">
        <v>30</v>
      </c>
      <c r="K714">
        <v>13.199027729741079</v>
      </c>
      <c r="L714">
        <f t="shared" si="33"/>
        <v>2.2925298958709331E-2</v>
      </c>
      <c r="O714">
        <f t="shared" si="34"/>
        <v>13</v>
      </c>
    </row>
    <row r="715" spans="1:15" ht="13.2" customHeight="1" x14ac:dyDescent="0.25">
      <c r="A715">
        <v>24898</v>
      </c>
      <c r="B715">
        <v>334000</v>
      </c>
      <c r="C715">
        <v>6081000</v>
      </c>
      <c r="D715">
        <v>335000</v>
      </c>
      <c r="E715">
        <v>6081999.9999999991</v>
      </c>
      <c r="F715">
        <v>5606.5294911861092</v>
      </c>
      <c r="G715">
        <v>41</v>
      </c>
      <c r="H715">
        <v>1</v>
      </c>
      <c r="I715">
        <v>30</v>
      </c>
      <c r="J715">
        <v>30</v>
      </c>
      <c r="K715">
        <v>5.6065294911861097</v>
      </c>
      <c r="L715">
        <f t="shared" si="33"/>
        <v>8.3119670780565594E-3</v>
      </c>
      <c r="O715">
        <f t="shared" si="34"/>
        <v>6</v>
      </c>
    </row>
    <row r="716" spans="1:15" ht="13.2" customHeight="1" x14ac:dyDescent="0.25">
      <c r="A716">
        <v>24899</v>
      </c>
      <c r="B716">
        <v>334000</v>
      </c>
      <c r="C716">
        <v>6081999.9999999991</v>
      </c>
      <c r="D716">
        <v>335000</v>
      </c>
      <c r="E716">
        <v>6083000</v>
      </c>
      <c r="F716">
        <v>5776.9379827457233</v>
      </c>
      <c r="G716">
        <v>29</v>
      </c>
      <c r="H716">
        <v>1</v>
      </c>
      <c r="I716">
        <v>30</v>
      </c>
      <c r="J716">
        <v>30</v>
      </c>
      <c r="K716">
        <v>5.7769379827457232</v>
      </c>
      <c r="L716">
        <f t="shared" si="33"/>
        <v>8.5536391764124368E-3</v>
      </c>
      <c r="O716">
        <f t="shared" si="34"/>
        <v>6</v>
      </c>
    </row>
    <row r="717" spans="1:15" ht="13.2" customHeight="1" x14ac:dyDescent="0.25">
      <c r="A717">
        <v>24900</v>
      </c>
      <c r="B717">
        <v>334000</v>
      </c>
      <c r="C717">
        <v>6083000</v>
      </c>
      <c r="D717">
        <v>335000</v>
      </c>
      <c r="E717">
        <v>6084000</v>
      </c>
      <c r="F717">
        <v>7187.0839971343339</v>
      </c>
      <c r="G717">
        <v>66</v>
      </c>
      <c r="H717">
        <v>1</v>
      </c>
      <c r="I717">
        <v>30</v>
      </c>
      <c r="J717">
        <v>30</v>
      </c>
      <c r="K717">
        <v>7.1870839971343337</v>
      </c>
      <c r="L717">
        <f t="shared" si="33"/>
        <v>1.0731103920305862E-2</v>
      </c>
      <c r="O717">
        <f t="shared" si="34"/>
        <v>7</v>
      </c>
    </row>
    <row r="718" spans="1:15" ht="13.2" customHeight="1" x14ac:dyDescent="0.25">
      <c r="A718">
        <v>24901</v>
      </c>
      <c r="B718">
        <v>334000</v>
      </c>
      <c r="C718">
        <v>6084000</v>
      </c>
      <c r="D718">
        <v>335000</v>
      </c>
      <c r="E718">
        <v>6085000</v>
      </c>
      <c r="F718">
        <v>6657.6160229260377</v>
      </c>
      <c r="G718">
        <v>61</v>
      </c>
      <c r="H718">
        <v>1</v>
      </c>
      <c r="I718">
        <v>30</v>
      </c>
      <c r="J718">
        <v>30</v>
      </c>
      <c r="K718">
        <v>6.6576160229260379</v>
      </c>
      <c r="L718">
        <f t="shared" si="33"/>
        <v>9.876567715111766E-3</v>
      </c>
      <c r="O718">
        <f t="shared" si="34"/>
        <v>7</v>
      </c>
    </row>
    <row r="719" spans="1:15" ht="13.2" customHeight="1" x14ac:dyDescent="0.25">
      <c r="A719">
        <v>24902</v>
      </c>
      <c r="B719">
        <v>334000</v>
      </c>
      <c r="C719">
        <v>6085000</v>
      </c>
      <c r="D719">
        <v>335000</v>
      </c>
      <c r="E719">
        <v>6086000.0000000009</v>
      </c>
      <c r="F719">
        <v>18097.994261096141</v>
      </c>
      <c r="G719">
        <v>155</v>
      </c>
      <c r="H719">
        <v>1</v>
      </c>
      <c r="I719">
        <v>30</v>
      </c>
      <c r="J719">
        <v>30</v>
      </c>
      <c r="K719">
        <v>18.09799426109614</v>
      </c>
      <c r="L719">
        <f t="shared" si="33"/>
        <v>3.3178241190847065E-2</v>
      </c>
      <c r="O719">
        <f t="shared" si="34"/>
        <v>18</v>
      </c>
    </row>
    <row r="720" spans="1:15" ht="13.2" customHeight="1" x14ac:dyDescent="0.25">
      <c r="A720">
        <v>24903</v>
      </c>
      <c r="B720">
        <v>334000</v>
      </c>
      <c r="C720">
        <v>6086000.0000000009</v>
      </c>
      <c r="D720">
        <v>335000</v>
      </c>
      <c r="E720">
        <v>6087000</v>
      </c>
      <c r="F720">
        <v>25080.954908109139</v>
      </c>
      <c r="G720">
        <v>264</v>
      </c>
      <c r="H720">
        <v>1</v>
      </c>
      <c r="I720">
        <v>30</v>
      </c>
      <c r="J720">
        <v>30</v>
      </c>
      <c r="K720">
        <v>25.080954908109138</v>
      </c>
      <c r="L720">
        <f t="shared" si="33"/>
        <v>3.8184242825680691E-2</v>
      </c>
      <c r="O720">
        <f t="shared" si="34"/>
        <v>25</v>
      </c>
    </row>
    <row r="721" spans="1:15" ht="13.2" customHeight="1" x14ac:dyDescent="0.25">
      <c r="A721">
        <v>24904</v>
      </c>
      <c r="B721">
        <v>334000</v>
      </c>
      <c r="C721">
        <v>6087000</v>
      </c>
      <c r="D721">
        <v>335000</v>
      </c>
      <c r="E721">
        <v>6088000</v>
      </c>
      <c r="F721">
        <v>27793.182261190999</v>
      </c>
      <c r="G721">
        <v>395</v>
      </c>
      <c r="H721">
        <v>1</v>
      </c>
      <c r="I721">
        <v>30</v>
      </c>
      <c r="J721">
        <v>30</v>
      </c>
      <c r="K721">
        <v>27.793182261190999</v>
      </c>
      <c r="L721">
        <f t="shared" si="33"/>
        <v>3.5678707835385105E-2</v>
      </c>
      <c r="O721">
        <f t="shared" si="34"/>
        <v>28</v>
      </c>
    </row>
    <row r="722" spans="1:15" ht="13.2" customHeight="1" x14ac:dyDescent="0.25">
      <c r="A722">
        <v>24905</v>
      </c>
      <c r="B722">
        <v>334000</v>
      </c>
      <c r="C722">
        <v>6088000</v>
      </c>
      <c r="D722">
        <v>335000</v>
      </c>
      <c r="E722">
        <v>6089000</v>
      </c>
      <c r="F722">
        <v>47284.316335432057</v>
      </c>
      <c r="G722">
        <v>839</v>
      </c>
      <c r="H722">
        <v>1</v>
      </c>
      <c r="I722">
        <v>30</v>
      </c>
      <c r="J722">
        <v>30</v>
      </c>
      <c r="K722">
        <v>47.284316335432059</v>
      </c>
      <c r="L722">
        <f t="shared" si="33"/>
        <v>2.9198672817146169E-3</v>
      </c>
      <c r="O722">
        <f t="shared" si="34"/>
        <v>47</v>
      </c>
    </row>
    <row r="723" spans="1:15" ht="13.2" customHeight="1" x14ac:dyDescent="0.25">
      <c r="A723">
        <v>24906</v>
      </c>
      <c r="B723">
        <v>334000</v>
      </c>
      <c r="C723">
        <v>6089000</v>
      </c>
      <c r="D723">
        <v>335000</v>
      </c>
      <c r="E723">
        <v>6089999.9999999991</v>
      </c>
      <c r="F723">
        <v>30759.261720976621</v>
      </c>
      <c r="G723">
        <v>460</v>
      </c>
      <c r="H723">
        <v>1</v>
      </c>
      <c r="I723">
        <v>30</v>
      </c>
      <c r="J723">
        <v>30</v>
      </c>
      <c r="K723">
        <v>30.759261720976621</v>
      </c>
      <c r="L723">
        <f t="shared" si="33"/>
        <v>3.0627646207334328E-2</v>
      </c>
      <c r="O723">
        <f t="shared" si="34"/>
        <v>31</v>
      </c>
    </row>
    <row r="724" spans="1:15" ht="13.2" customHeight="1" x14ac:dyDescent="0.25">
      <c r="A724">
        <v>24912</v>
      </c>
      <c r="B724">
        <v>334000</v>
      </c>
      <c r="C724">
        <v>6095000</v>
      </c>
      <c r="D724">
        <v>335000</v>
      </c>
      <c r="E724">
        <v>6096000</v>
      </c>
      <c r="F724">
        <v>29505.801924790019</v>
      </c>
      <c r="G724">
        <v>358</v>
      </c>
      <c r="H724">
        <v>1</v>
      </c>
      <c r="I724">
        <v>30</v>
      </c>
      <c r="J724">
        <v>30</v>
      </c>
      <c r="K724">
        <v>29.505801924790021</v>
      </c>
      <c r="L724">
        <f t="shared" si="33"/>
        <v>3.299677076927271E-2</v>
      </c>
      <c r="O724">
        <f t="shared" si="34"/>
        <v>30</v>
      </c>
    </row>
    <row r="725" spans="1:15" ht="13.2" customHeight="1" x14ac:dyDescent="0.25">
      <c r="A725">
        <v>24913</v>
      </c>
      <c r="B725">
        <v>334000</v>
      </c>
      <c r="C725">
        <v>6096000</v>
      </c>
      <c r="D725">
        <v>335000</v>
      </c>
      <c r="E725">
        <v>6097000</v>
      </c>
      <c r="F725">
        <v>39105.454030144509</v>
      </c>
      <c r="G725">
        <v>567</v>
      </c>
      <c r="H725">
        <v>1</v>
      </c>
      <c r="I725">
        <v>30</v>
      </c>
      <c r="J725">
        <v>30</v>
      </c>
      <c r="K725">
        <v>39.105454030144507</v>
      </c>
      <c r="L725">
        <f t="shared" si="33"/>
        <v>1.2841726602778646E-2</v>
      </c>
      <c r="O725">
        <f t="shared" si="34"/>
        <v>39</v>
      </c>
    </row>
    <row r="726" spans="1:15" ht="13.2" customHeight="1" x14ac:dyDescent="0.25">
      <c r="A726">
        <v>24914</v>
      </c>
      <c r="B726">
        <v>334000</v>
      </c>
      <c r="C726">
        <v>6097000</v>
      </c>
      <c r="D726">
        <v>335000</v>
      </c>
      <c r="E726">
        <v>6097999.9999999991</v>
      </c>
      <c r="F726">
        <v>40701.913201422947</v>
      </c>
      <c r="G726">
        <v>643</v>
      </c>
      <c r="H726">
        <v>1</v>
      </c>
      <c r="I726">
        <v>30</v>
      </c>
      <c r="J726">
        <v>30</v>
      </c>
      <c r="K726">
        <v>40.701913201422947</v>
      </c>
      <c r="L726">
        <f t="shared" si="33"/>
        <v>1.0099867194204986E-2</v>
      </c>
      <c r="O726">
        <f t="shared" si="34"/>
        <v>41</v>
      </c>
    </row>
    <row r="727" spans="1:15" ht="13.2" customHeight="1" x14ac:dyDescent="0.25">
      <c r="A727">
        <v>24915</v>
      </c>
      <c r="B727">
        <v>334000</v>
      </c>
      <c r="C727">
        <v>6097999.9999999991</v>
      </c>
      <c r="D727">
        <v>335000</v>
      </c>
      <c r="E727">
        <v>6099000</v>
      </c>
      <c r="F727">
        <v>46502.920898247598</v>
      </c>
      <c r="G727">
        <v>795</v>
      </c>
      <c r="H727">
        <v>1</v>
      </c>
      <c r="I727">
        <v>30</v>
      </c>
      <c r="J727">
        <v>30</v>
      </c>
      <c r="K727">
        <v>46.502920898247602</v>
      </c>
      <c r="L727">
        <f t="shared" si="33"/>
        <v>3.4554871529310287E-3</v>
      </c>
      <c r="O727">
        <f t="shared" si="34"/>
        <v>47</v>
      </c>
    </row>
    <row r="728" spans="1:15" ht="13.2" customHeight="1" x14ac:dyDescent="0.25">
      <c r="A728">
        <v>24921</v>
      </c>
      <c r="B728">
        <v>334000</v>
      </c>
      <c r="C728">
        <v>6104000</v>
      </c>
      <c r="D728">
        <v>335000</v>
      </c>
      <c r="E728">
        <v>6105000</v>
      </c>
      <c r="F728">
        <v>17528.020412488859</v>
      </c>
      <c r="G728">
        <v>193</v>
      </c>
      <c r="H728">
        <v>1</v>
      </c>
      <c r="I728">
        <v>30</v>
      </c>
      <c r="J728">
        <v>30</v>
      </c>
      <c r="K728">
        <v>17.528020412488861</v>
      </c>
      <c r="L728">
        <f t="shared" si="33"/>
        <v>3.2148852455943254E-2</v>
      </c>
      <c r="O728">
        <f t="shared" si="34"/>
        <v>18</v>
      </c>
    </row>
    <row r="729" spans="1:15" ht="13.2" customHeight="1" x14ac:dyDescent="0.25">
      <c r="A729">
        <v>24922</v>
      </c>
      <c r="B729">
        <v>334000</v>
      </c>
      <c r="C729">
        <v>6105000</v>
      </c>
      <c r="D729">
        <v>335000</v>
      </c>
      <c r="E729">
        <v>6105999.9999999991</v>
      </c>
      <c r="F729">
        <v>11275.35621810279</v>
      </c>
      <c r="G729">
        <v>100</v>
      </c>
      <c r="H729">
        <v>1</v>
      </c>
      <c r="I729">
        <v>30</v>
      </c>
      <c r="J729">
        <v>30</v>
      </c>
      <c r="K729">
        <v>11.27535621810279</v>
      </c>
      <c r="L729">
        <f t="shared" si="33"/>
        <v>1.865235737084444E-2</v>
      </c>
      <c r="O729">
        <f t="shared" si="34"/>
        <v>11</v>
      </c>
    </row>
    <row r="730" spans="1:15" ht="13.2" customHeight="1" x14ac:dyDescent="0.25">
      <c r="A730">
        <v>24923</v>
      </c>
      <c r="B730">
        <v>334000</v>
      </c>
      <c r="C730">
        <v>6105999.9999999991</v>
      </c>
      <c r="D730">
        <v>335000</v>
      </c>
      <c r="E730">
        <v>6107000</v>
      </c>
      <c r="F730">
        <v>8924.5558033523102</v>
      </c>
      <c r="G730">
        <v>73</v>
      </c>
      <c r="H730">
        <v>1</v>
      </c>
      <c r="I730">
        <v>30</v>
      </c>
      <c r="J730">
        <v>30</v>
      </c>
      <c r="K730">
        <v>8.9245558033523107</v>
      </c>
      <c r="L730">
        <f t="shared" si="33"/>
        <v>1.3833756665012055E-2</v>
      </c>
      <c r="O730">
        <f t="shared" si="34"/>
        <v>9</v>
      </c>
    </row>
    <row r="731" spans="1:15" ht="13.2" customHeight="1" x14ac:dyDescent="0.25">
      <c r="A731">
        <v>25138</v>
      </c>
      <c r="B731">
        <v>335000</v>
      </c>
      <c r="C731">
        <v>6033000</v>
      </c>
      <c r="D731">
        <v>336000</v>
      </c>
      <c r="E731">
        <v>6033999.9999999991</v>
      </c>
      <c r="F731">
        <v>12869.095623323141</v>
      </c>
      <c r="G731">
        <v>66</v>
      </c>
      <c r="H731">
        <v>1</v>
      </c>
      <c r="I731">
        <v>30</v>
      </c>
      <c r="J731">
        <v>30</v>
      </c>
      <c r="K731">
        <v>12.86909562332314</v>
      </c>
      <c r="L731">
        <f t="shared" si="33"/>
        <v>2.2182689355603472E-2</v>
      </c>
      <c r="O731">
        <f t="shared" si="34"/>
        <v>13</v>
      </c>
    </row>
    <row r="732" spans="1:15" ht="13.2" customHeight="1" x14ac:dyDescent="0.25">
      <c r="A732">
        <v>25170</v>
      </c>
      <c r="B732">
        <v>335000</v>
      </c>
      <c r="C732">
        <v>6065000</v>
      </c>
      <c r="D732">
        <v>336000</v>
      </c>
      <c r="E732">
        <v>6065999.9999999991</v>
      </c>
      <c r="F732">
        <v>27297.832717327459</v>
      </c>
      <c r="G732">
        <v>324</v>
      </c>
      <c r="H732">
        <v>1</v>
      </c>
      <c r="I732">
        <v>30</v>
      </c>
      <c r="J732">
        <v>30</v>
      </c>
      <c r="K732">
        <v>27.297832717327459</v>
      </c>
      <c r="L732">
        <f t="shared" si="33"/>
        <v>3.6308905798518261E-2</v>
      </c>
      <c r="O732">
        <f t="shared" si="34"/>
        <v>27</v>
      </c>
    </row>
    <row r="733" spans="1:15" ht="13.2" customHeight="1" x14ac:dyDescent="0.25">
      <c r="A733">
        <v>25171</v>
      </c>
      <c r="B733">
        <v>335000</v>
      </c>
      <c r="C733">
        <v>6065999.9999999991</v>
      </c>
      <c r="D733">
        <v>336000</v>
      </c>
      <c r="E733">
        <v>6067000</v>
      </c>
      <c r="F733">
        <v>34945.316404448968</v>
      </c>
      <c r="G733">
        <v>464</v>
      </c>
      <c r="H733">
        <v>1</v>
      </c>
      <c r="I733">
        <v>30</v>
      </c>
      <c r="J733">
        <v>30</v>
      </c>
      <c r="K733">
        <v>34.945316404448967</v>
      </c>
      <c r="L733">
        <f t="shared" si="33"/>
        <v>2.1478375848636391E-2</v>
      </c>
      <c r="O733">
        <f t="shared" si="34"/>
        <v>35</v>
      </c>
    </row>
    <row r="734" spans="1:15" ht="13.2" customHeight="1" x14ac:dyDescent="0.25">
      <c r="A734">
        <v>25172</v>
      </c>
      <c r="B734">
        <v>335000</v>
      </c>
      <c r="C734">
        <v>6067000</v>
      </c>
      <c r="D734">
        <v>336000</v>
      </c>
      <c r="E734">
        <v>6068000</v>
      </c>
      <c r="F734">
        <v>24600.334076470172</v>
      </c>
      <c r="G734">
        <v>202</v>
      </c>
      <c r="H734">
        <v>1</v>
      </c>
      <c r="I734">
        <v>30</v>
      </c>
      <c r="J734">
        <v>30</v>
      </c>
      <c r="K734">
        <v>24.600334076470169</v>
      </c>
      <c r="L734">
        <f t="shared" si="33"/>
        <v>3.8371065864481226E-2</v>
      </c>
      <c r="O734">
        <f t="shared" si="34"/>
        <v>25</v>
      </c>
    </row>
    <row r="735" spans="1:15" ht="13.2" customHeight="1" x14ac:dyDescent="0.25">
      <c r="A735">
        <v>25173</v>
      </c>
      <c r="B735">
        <v>335000</v>
      </c>
      <c r="C735">
        <v>6068000</v>
      </c>
      <c r="D735">
        <v>336000</v>
      </c>
      <c r="E735">
        <v>6069000</v>
      </c>
      <c r="F735">
        <v>40706.509774082188</v>
      </c>
      <c r="G735">
        <v>509</v>
      </c>
      <c r="H735">
        <v>1</v>
      </c>
      <c r="I735">
        <v>30</v>
      </c>
      <c r="J735">
        <v>30</v>
      </c>
      <c r="K735">
        <v>40.706509774082193</v>
      </c>
      <c r="L735">
        <f t="shared" si="33"/>
        <v>1.0092539403622819E-2</v>
      </c>
      <c r="O735">
        <f t="shared" si="34"/>
        <v>41</v>
      </c>
    </row>
    <row r="736" spans="1:15" ht="13.2" customHeight="1" x14ac:dyDescent="0.25">
      <c r="A736">
        <v>25174</v>
      </c>
      <c r="B736">
        <v>335000</v>
      </c>
      <c r="C736">
        <v>6069000</v>
      </c>
      <c r="D736">
        <v>336000</v>
      </c>
      <c r="E736">
        <v>6070000.0000000009</v>
      </c>
      <c r="F736">
        <v>23895.84153769604</v>
      </c>
      <c r="G736">
        <v>286</v>
      </c>
      <c r="H736">
        <v>1</v>
      </c>
      <c r="I736">
        <v>30</v>
      </c>
      <c r="J736">
        <v>30</v>
      </c>
      <c r="K736">
        <v>23.89584153769604</v>
      </c>
      <c r="L736">
        <f t="shared" si="33"/>
        <v>3.8496600829519174E-2</v>
      </c>
      <c r="O736">
        <f t="shared" si="34"/>
        <v>24</v>
      </c>
    </row>
    <row r="737" spans="1:15" ht="13.2" customHeight="1" x14ac:dyDescent="0.25">
      <c r="A737">
        <v>25175</v>
      </c>
      <c r="B737">
        <v>335000</v>
      </c>
      <c r="C737">
        <v>6070000.0000000009</v>
      </c>
      <c r="D737">
        <v>336000</v>
      </c>
      <c r="E737">
        <v>6071000</v>
      </c>
      <c r="F737">
        <v>29702.780056087089</v>
      </c>
      <c r="G737">
        <v>341</v>
      </c>
      <c r="H737">
        <v>1</v>
      </c>
      <c r="I737">
        <v>30</v>
      </c>
      <c r="J737">
        <v>30</v>
      </c>
      <c r="K737">
        <v>29.702780056087089</v>
      </c>
      <c r="L737">
        <f t="shared" si="33"/>
        <v>3.2644299580788121E-2</v>
      </c>
      <c r="O737">
        <f t="shared" si="34"/>
        <v>30</v>
      </c>
    </row>
    <row r="738" spans="1:15" ht="13.2" customHeight="1" x14ac:dyDescent="0.25">
      <c r="A738">
        <v>25176</v>
      </c>
      <c r="B738">
        <v>335000</v>
      </c>
      <c r="C738">
        <v>6071000</v>
      </c>
      <c r="D738">
        <v>336000</v>
      </c>
      <c r="E738">
        <v>6072000</v>
      </c>
      <c r="F738">
        <v>17232.97862656679</v>
      </c>
      <c r="G738">
        <v>162</v>
      </c>
      <c r="H738">
        <v>1</v>
      </c>
      <c r="I738">
        <v>30</v>
      </c>
      <c r="J738">
        <v>30</v>
      </c>
      <c r="K738">
        <v>17.232978626566791</v>
      </c>
      <c r="L738">
        <f t="shared" si="33"/>
        <v>3.1591039821037468E-2</v>
      </c>
      <c r="O738">
        <f t="shared" si="34"/>
        <v>17</v>
      </c>
    </row>
    <row r="739" spans="1:15" ht="13.2" customHeight="1" x14ac:dyDescent="0.25">
      <c r="A739">
        <v>25177</v>
      </c>
      <c r="B739">
        <v>335000</v>
      </c>
      <c r="C739">
        <v>6072000</v>
      </c>
      <c r="D739">
        <v>336000</v>
      </c>
      <c r="E739">
        <v>6073000</v>
      </c>
      <c r="F739">
        <v>36554.152622336791</v>
      </c>
      <c r="G739">
        <v>446</v>
      </c>
      <c r="H739">
        <v>1</v>
      </c>
      <c r="I739">
        <v>30</v>
      </c>
      <c r="J739">
        <v>30</v>
      </c>
      <c r="K739">
        <v>36.554152622336787</v>
      </c>
      <c r="L739">
        <f t="shared" si="33"/>
        <v>1.7943879665423643E-2</v>
      </c>
      <c r="O739">
        <f t="shared" si="34"/>
        <v>37</v>
      </c>
    </row>
    <row r="740" spans="1:15" ht="13.2" customHeight="1" x14ac:dyDescent="0.25">
      <c r="A740">
        <v>25178</v>
      </c>
      <c r="B740">
        <v>335000</v>
      </c>
      <c r="C740">
        <v>6073000</v>
      </c>
      <c r="D740">
        <v>336000</v>
      </c>
      <c r="E740">
        <v>6073999.9999999991</v>
      </c>
      <c r="F740">
        <v>31371.341160266151</v>
      </c>
      <c r="G740">
        <v>437</v>
      </c>
      <c r="H740">
        <v>1</v>
      </c>
      <c r="I740">
        <v>30</v>
      </c>
      <c r="J740">
        <v>30</v>
      </c>
      <c r="K740">
        <v>31.371341160266152</v>
      </c>
      <c r="L740">
        <f t="shared" si="33"/>
        <v>2.937674207265736E-2</v>
      </c>
      <c r="O740">
        <f t="shared" si="34"/>
        <v>31</v>
      </c>
    </row>
    <row r="741" spans="1:15" ht="13.2" customHeight="1" x14ac:dyDescent="0.25">
      <c r="A741">
        <v>25179</v>
      </c>
      <c r="B741">
        <v>335000</v>
      </c>
      <c r="C741">
        <v>6073999.9999999991</v>
      </c>
      <c r="D741">
        <v>336000</v>
      </c>
      <c r="E741">
        <v>6075000</v>
      </c>
      <c r="F741">
        <v>20828.12043525698</v>
      </c>
      <c r="G741">
        <v>193</v>
      </c>
      <c r="H741">
        <v>1</v>
      </c>
      <c r="I741">
        <v>30</v>
      </c>
      <c r="J741">
        <v>30</v>
      </c>
      <c r="K741">
        <v>20.828120435256981</v>
      </c>
      <c r="L741">
        <f t="shared" si="33"/>
        <v>3.699951786692833E-2</v>
      </c>
      <c r="O741">
        <f t="shared" si="34"/>
        <v>21</v>
      </c>
    </row>
    <row r="742" spans="1:15" ht="13.2" customHeight="1" x14ac:dyDescent="0.25">
      <c r="A742">
        <v>25180</v>
      </c>
      <c r="B742">
        <v>335000</v>
      </c>
      <c r="C742">
        <v>6075000</v>
      </c>
      <c r="D742">
        <v>336000</v>
      </c>
      <c r="E742">
        <v>6076000</v>
      </c>
      <c r="F742">
        <v>28199.868256165719</v>
      </c>
      <c r="G742">
        <v>278</v>
      </c>
      <c r="H742">
        <v>1</v>
      </c>
      <c r="I742">
        <v>30</v>
      </c>
      <c r="J742">
        <v>30</v>
      </c>
      <c r="K742">
        <v>28.199868256165718</v>
      </c>
      <c r="L742">
        <f t="shared" si="33"/>
        <v>3.5109466624023658E-2</v>
      </c>
      <c r="O742">
        <f t="shared" si="34"/>
        <v>28</v>
      </c>
    </row>
    <row r="743" spans="1:15" ht="13.2" customHeight="1" x14ac:dyDescent="0.25">
      <c r="A743">
        <v>25181</v>
      </c>
      <c r="B743">
        <v>335000</v>
      </c>
      <c r="C743">
        <v>6076000</v>
      </c>
      <c r="D743">
        <v>336000</v>
      </c>
      <c r="E743">
        <v>6077000</v>
      </c>
      <c r="F743">
        <v>27957.408584080709</v>
      </c>
      <c r="G743">
        <v>290</v>
      </c>
      <c r="H743">
        <v>1</v>
      </c>
      <c r="I743">
        <v>30</v>
      </c>
      <c r="J743">
        <v>30</v>
      </c>
      <c r="K743">
        <v>27.95740858408071</v>
      </c>
      <c r="L743">
        <f t="shared" si="33"/>
        <v>3.5454309908709299E-2</v>
      </c>
      <c r="O743">
        <f t="shared" si="34"/>
        <v>28</v>
      </c>
    </row>
    <row r="744" spans="1:15" ht="13.2" customHeight="1" x14ac:dyDescent="0.25">
      <c r="A744">
        <v>25182</v>
      </c>
      <c r="B744">
        <v>335000</v>
      </c>
      <c r="C744">
        <v>6077000</v>
      </c>
      <c r="D744">
        <v>336000</v>
      </c>
      <c r="E744">
        <v>6078000.0000000009</v>
      </c>
      <c r="F744">
        <v>32287.336960772631</v>
      </c>
      <c r="G744">
        <v>326</v>
      </c>
      <c r="H744">
        <v>1</v>
      </c>
      <c r="I744">
        <v>30</v>
      </c>
      <c r="J744">
        <v>30</v>
      </c>
      <c r="K744">
        <v>32.287336960772627</v>
      </c>
      <c r="L744">
        <f t="shared" si="33"/>
        <v>2.7420205744310065E-2</v>
      </c>
      <c r="O744">
        <f t="shared" si="34"/>
        <v>32</v>
      </c>
    </row>
    <row r="745" spans="1:15" ht="13.2" customHeight="1" x14ac:dyDescent="0.25">
      <c r="A745">
        <v>25186</v>
      </c>
      <c r="B745">
        <v>335000</v>
      </c>
      <c r="C745">
        <v>6081000</v>
      </c>
      <c r="D745">
        <v>336000</v>
      </c>
      <c r="E745">
        <v>6081999.9999999991</v>
      </c>
      <c r="F745">
        <v>13518.896492043679</v>
      </c>
      <c r="G745">
        <v>182</v>
      </c>
      <c r="H745">
        <v>1</v>
      </c>
      <c r="I745">
        <v>30</v>
      </c>
      <c r="J745">
        <v>30</v>
      </c>
      <c r="K745">
        <v>13.51889649204368</v>
      </c>
      <c r="L745">
        <f t="shared" si="33"/>
        <v>2.3646086283805868E-2</v>
      </c>
      <c r="O745">
        <f t="shared" si="34"/>
        <v>14</v>
      </c>
    </row>
    <row r="746" spans="1:15" ht="13.2" customHeight="1" x14ac:dyDescent="0.25">
      <c r="A746">
        <v>25187</v>
      </c>
      <c r="B746">
        <v>335000</v>
      </c>
      <c r="C746">
        <v>6081999.9999999991</v>
      </c>
      <c r="D746">
        <v>336000</v>
      </c>
      <c r="E746">
        <v>6083000</v>
      </c>
      <c r="F746">
        <v>32167.75970291363</v>
      </c>
      <c r="G746">
        <v>410</v>
      </c>
      <c r="H746">
        <v>1</v>
      </c>
      <c r="I746">
        <v>30</v>
      </c>
      <c r="J746">
        <v>30</v>
      </c>
      <c r="K746">
        <v>32.167759702913628</v>
      </c>
      <c r="L746">
        <f t="shared" si="33"/>
        <v>2.7680303994097526E-2</v>
      </c>
      <c r="O746">
        <f t="shared" si="34"/>
        <v>32</v>
      </c>
    </row>
    <row r="747" spans="1:15" ht="13.2" customHeight="1" x14ac:dyDescent="0.25">
      <c r="A747">
        <v>25188</v>
      </c>
      <c r="B747">
        <v>335000</v>
      </c>
      <c r="C747">
        <v>6083000</v>
      </c>
      <c r="D747">
        <v>336000</v>
      </c>
      <c r="E747">
        <v>6084000</v>
      </c>
      <c r="F747">
        <v>11099.180452217121</v>
      </c>
      <c r="G747">
        <v>88</v>
      </c>
      <c r="H747">
        <v>1</v>
      </c>
      <c r="I747">
        <v>30</v>
      </c>
      <c r="J747">
        <v>30</v>
      </c>
      <c r="K747">
        <v>11.099180452217119</v>
      </c>
      <c r="L747">
        <f t="shared" si="33"/>
        <v>1.8271804130362269E-2</v>
      </c>
      <c r="O747">
        <f t="shared" si="34"/>
        <v>11</v>
      </c>
    </row>
    <row r="748" spans="1:15" ht="13.2" customHeight="1" x14ac:dyDescent="0.25">
      <c r="A748">
        <v>25189</v>
      </c>
      <c r="B748">
        <v>335000</v>
      </c>
      <c r="C748">
        <v>6084000</v>
      </c>
      <c r="D748">
        <v>336000</v>
      </c>
      <c r="E748">
        <v>6085000</v>
      </c>
      <c r="F748">
        <v>11997.15565145117</v>
      </c>
      <c r="G748">
        <v>122</v>
      </c>
      <c r="H748">
        <v>1</v>
      </c>
      <c r="I748">
        <v>30</v>
      </c>
      <c r="J748">
        <v>30</v>
      </c>
      <c r="K748">
        <v>11.99715565145117</v>
      </c>
      <c r="L748">
        <f t="shared" si="33"/>
        <v>2.0234889254423277E-2</v>
      </c>
      <c r="O748">
        <f t="shared" si="34"/>
        <v>12</v>
      </c>
    </row>
    <row r="749" spans="1:15" ht="13.2" customHeight="1" x14ac:dyDescent="0.25">
      <c r="A749">
        <v>25190</v>
      </c>
      <c r="B749">
        <v>335000</v>
      </c>
      <c r="C749">
        <v>6085000</v>
      </c>
      <c r="D749">
        <v>336000</v>
      </c>
      <c r="E749">
        <v>6086000.0000000009</v>
      </c>
      <c r="F749">
        <v>21088.14801826264</v>
      </c>
      <c r="G749">
        <v>165</v>
      </c>
      <c r="H749">
        <v>1</v>
      </c>
      <c r="I749">
        <v>30</v>
      </c>
      <c r="J749">
        <v>30</v>
      </c>
      <c r="K749">
        <v>21.08814801826264</v>
      </c>
      <c r="L749">
        <f t="shared" si="33"/>
        <v>3.725055186279478E-2</v>
      </c>
      <c r="O749">
        <f t="shared" si="34"/>
        <v>21</v>
      </c>
    </row>
    <row r="750" spans="1:15" ht="13.2" customHeight="1" x14ac:dyDescent="0.25">
      <c r="A750">
        <v>25191</v>
      </c>
      <c r="B750">
        <v>335000</v>
      </c>
      <c r="C750">
        <v>6086000.0000000009</v>
      </c>
      <c r="D750">
        <v>336000</v>
      </c>
      <c r="E750">
        <v>6087000</v>
      </c>
      <c r="F750">
        <v>32893.730462786778</v>
      </c>
      <c r="G750">
        <v>433</v>
      </c>
      <c r="H750">
        <v>1</v>
      </c>
      <c r="I750">
        <v>30</v>
      </c>
      <c r="J750">
        <v>30</v>
      </c>
      <c r="K750">
        <v>32.893730462786777</v>
      </c>
      <c r="L750">
        <f t="shared" si="33"/>
        <v>2.6084827730755406E-2</v>
      </c>
      <c r="O750">
        <f t="shared" si="34"/>
        <v>33</v>
      </c>
    </row>
    <row r="751" spans="1:15" ht="13.2" customHeight="1" x14ac:dyDescent="0.25">
      <c r="A751">
        <v>25192</v>
      </c>
      <c r="B751">
        <v>335000</v>
      </c>
      <c r="C751">
        <v>6087000</v>
      </c>
      <c r="D751">
        <v>336000</v>
      </c>
      <c r="E751">
        <v>6088000</v>
      </c>
      <c r="F751">
        <v>47669.292319237276</v>
      </c>
      <c r="G751">
        <v>711</v>
      </c>
      <c r="H751">
        <v>1</v>
      </c>
      <c r="I751">
        <v>30</v>
      </c>
      <c r="J751">
        <v>30</v>
      </c>
      <c r="K751">
        <v>47.669292319237293</v>
      </c>
      <c r="L751">
        <f t="shared" si="33"/>
        <v>2.6817453286597458E-3</v>
      </c>
      <c r="O751">
        <f t="shared" si="34"/>
        <v>48</v>
      </c>
    </row>
    <row r="752" spans="1:15" ht="13.2" customHeight="1" x14ac:dyDescent="0.25">
      <c r="A752">
        <v>25193</v>
      </c>
      <c r="B752">
        <v>335000</v>
      </c>
      <c r="C752">
        <v>6088000</v>
      </c>
      <c r="D752">
        <v>336000</v>
      </c>
      <c r="E752">
        <v>6089000</v>
      </c>
      <c r="F752">
        <v>31409.971014160848</v>
      </c>
      <c r="G752">
        <v>344</v>
      </c>
      <c r="H752">
        <v>1</v>
      </c>
      <c r="I752">
        <v>30</v>
      </c>
      <c r="J752">
        <v>30</v>
      </c>
      <c r="K752">
        <v>31.409971014160849</v>
      </c>
      <c r="L752">
        <f t="shared" si="33"/>
        <v>2.9296101203282798E-2</v>
      </c>
      <c r="O752">
        <f t="shared" si="34"/>
        <v>31</v>
      </c>
    </row>
    <row r="753" spans="1:15" ht="13.2" customHeight="1" x14ac:dyDescent="0.25">
      <c r="A753">
        <v>25200</v>
      </c>
      <c r="B753">
        <v>335000</v>
      </c>
      <c r="C753">
        <v>6095000</v>
      </c>
      <c r="D753">
        <v>336000</v>
      </c>
      <c r="E753">
        <v>6096000</v>
      </c>
      <c r="F753">
        <v>17614.804483295451</v>
      </c>
      <c r="G753">
        <v>154</v>
      </c>
      <c r="H753">
        <v>1</v>
      </c>
      <c r="I753">
        <v>30</v>
      </c>
      <c r="J753">
        <v>30</v>
      </c>
      <c r="K753">
        <v>17.614804483295451</v>
      </c>
      <c r="L753">
        <f t="shared" si="33"/>
        <v>3.2309809280042144E-2</v>
      </c>
      <c r="O753">
        <f t="shared" si="34"/>
        <v>18</v>
      </c>
    </row>
    <row r="754" spans="1:15" ht="13.2" customHeight="1" x14ac:dyDescent="0.25">
      <c r="A754">
        <v>25201</v>
      </c>
      <c r="B754">
        <v>335000</v>
      </c>
      <c r="C754">
        <v>6096000</v>
      </c>
      <c r="D754">
        <v>336000</v>
      </c>
      <c r="E754">
        <v>6097000</v>
      </c>
      <c r="F754">
        <v>10650.238375319879</v>
      </c>
      <c r="G754">
        <v>104</v>
      </c>
      <c r="H754">
        <v>1</v>
      </c>
      <c r="I754">
        <v>30</v>
      </c>
      <c r="J754">
        <v>30</v>
      </c>
      <c r="K754">
        <v>10.65023837531988</v>
      </c>
      <c r="L754">
        <f t="shared" si="33"/>
        <v>1.7314145527430273E-2</v>
      </c>
      <c r="O754">
        <f t="shared" si="34"/>
        <v>11</v>
      </c>
    </row>
    <row r="755" spans="1:15" ht="13.2" customHeight="1" x14ac:dyDescent="0.25">
      <c r="A755">
        <v>25202</v>
      </c>
      <c r="B755">
        <v>335000</v>
      </c>
      <c r="C755">
        <v>6097000</v>
      </c>
      <c r="D755">
        <v>336000</v>
      </c>
      <c r="E755">
        <v>6097999.9999999991</v>
      </c>
      <c r="F755">
        <v>38915.624201523708</v>
      </c>
      <c r="G755">
        <v>570</v>
      </c>
      <c r="H755">
        <v>1</v>
      </c>
      <c r="I755">
        <v>30</v>
      </c>
      <c r="J755">
        <v>30</v>
      </c>
      <c r="K755">
        <v>38.915624201523713</v>
      </c>
      <c r="L755">
        <f t="shared" si="33"/>
        <v>1.3192908366630542E-2</v>
      </c>
      <c r="O755">
        <f t="shared" si="34"/>
        <v>39</v>
      </c>
    </row>
    <row r="756" spans="1:15" ht="13.2" customHeight="1" x14ac:dyDescent="0.25">
      <c r="A756">
        <v>25203</v>
      </c>
      <c r="B756">
        <v>335000</v>
      </c>
      <c r="C756">
        <v>6097999.9999999991</v>
      </c>
      <c r="D756">
        <v>336000</v>
      </c>
      <c r="E756">
        <v>6099000</v>
      </c>
      <c r="F756">
        <v>21493.199540167228</v>
      </c>
      <c r="G756">
        <v>272</v>
      </c>
      <c r="H756">
        <v>1</v>
      </c>
      <c r="I756">
        <v>30</v>
      </c>
      <c r="J756">
        <v>30</v>
      </c>
      <c r="K756">
        <v>21.493199540167229</v>
      </c>
      <c r="L756">
        <f t="shared" si="33"/>
        <v>3.7597795824353582E-2</v>
      </c>
      <c r="O756">
        <f t="shared" si="34"/>
        <v>21</v>
      </c>
    </row>
    <row r="757" spans="1:15" ht="13.2" customHeight="1" x14ac:dyDescent="0.25">
      <c r="A757">
        <v>25210</v>
      </c>
      <c r="B757">
        <v>335000</v>
      </c>
      <c r="C757">
        <v>6105000</v>
      </c>
      <c r="D757">
        <v>336000</v>
      </c>
      <c r="E757">
        <v>6105999.9999999991</v>
      </c>
      <c r="F757">
        <v>6997.4299577711663</v>
      </c>
      <c r="G757">
        <v>62</v>
      </c>
      <c r="H757">
        <v>1</v>
      </c>
      <c r="I757">
        <v>30</v>
      </c>
      <c r="J757">
        <v>30</v>
      </c>
      <c r="K757">
        <v>6.9974299577711667</v>
      </c>
      <c r="L757">
        <f t="shared" si="33"/>
        <v>1.0419956201269644E-2</v>
      </c>
      <c r="O757">
        <f t="shared" si="34"/>
        <v>7</v>
      </c>
    </row>
    <row r="758" spans="1:15" ht="13.2" customHeight="1" x14ac:dyDescent="0.25">
      <c r="A758">
        <v>25211</v>
      </c>
      <c r="B758">
        <v>335000</v>
      </c>
      <c r="C758">
        <v>6105999.9999999991</v>
      </c>
      <c r="D758">
        <v>336000</v>
      </c>
      <c r="E758">
        <v>6107000</v>
      </c>
      <c r="F758">
        <v>12514.19337588274</v>
      </c>
      <c r="G758">
        <v>176</v>
      </c>
      <c r="H758">
        <v>1</v>
      </c>
      <c r="I758">
        <v>30</v>
      </c>
      <c r="J758">
        <v>30</v>
      </c>
      <c r="K758">
        <v>12.514193375882741</v>
      </c>
      <c r="L758">
        <f t="shared" si="33"/>
        <v>2.1386490516633883E-2</v>
      </c>
      <c r="O758">
        <f t="shared" si="34"/>
        <v>13</v>
      </c>
    </row>
    <row r="759" spans="1:15" ht="13.2" customHeight="1" x14ac:dyDescent="0.25">
      <c r="A759">
        <v>25212</v>
      </c>
      <c r="B759">
        <v>335000</v>
      </c>
      <c r="C759">
        <v>6107000</v>
      </c>
      <c r="D759">
        <v>336000</v>
      </c>
      <c r="E759">
        <v>6108000</v>
      </c>
      <c r="F759">
        <v>17199.811943736619</v>
      </c>
      <c r="G759">
        <v>234</v>
      </c>
      <c r="H759">
        <v>1</v>
      </c>
      <c r="I759">
        <v>30</v>
      </c>
      <c r="J759">
        <v>30</v>
      </c>
      <c r="K759">
        <v>17.19981194373662</v>
      </c>
      <c r="L759">
        <f t="shared" si="33"/>
        <v>3.1527344233105777E-2</v>
      </c>
      <c r="O759">
        <f t="shared" si="34"/>
        <v>17</v>
      </c>
    </row>
    <row r="760" spans="1:15" ht="13.2" customHeight="1" x14ac:dyDescent="0.25">
      <c r="A760">
        <v>25213</v>
      </c>
      <c r="B760">
        <v>335000</v>
      </c>
      <c r="C760">
        <v>6108000</v>
      </c>
      <c r="D760">
        <v>336000</v>
      </c>
      <c r="E760">
        <v>6109000</v>
      </c>
      <c r="F760">
        <v>33603.149195946113</v>
      </c>
      <c r="G760">
        <v>361</v>
      </c>
      <c r="H760">
        <v>1</v>
      </c>
      <c r="I760">
        <v>30</v>
      </c>
      <c r="J760">
        <v>30</v>
      </c>
      <c r="K760">
        <v>33.603149195946102</v>
      </c>
      <c r="L760">
        <f t="shared" si="33"/>
        <v>2.4498164900244607E-2</v>
      </c>
      <c r="O760">
        <f t="shared" si="34"/>
        <v>34</v>
      </c>
    </row>
    <row r="761" spans="1:15" ht="13.2" customHeight="1" x14ac:dyDescent="0.25">
      <c r="A761">
        <v>25458</v>
      </c>
      <c r="B761">
        <v>336000</v>
      </c>
      <c r="C761">
        <v>6065000</v>
      </c>
      <c r="D761">
        <v>337000</v>
      </c>
      <c r="E761">
        <v>6065999.9999999991</v>
      </c>
      <c r="F761">
        <v>33733.904221589102</v>
      </c>
      <c r="G761">
        <v>430</v>
      </c>
      <c r="H761">
        <v>1</v>
      </c>
      <c r="I761">
        <v>30</v>
      </c>
      <c r="J761">
        <v>30</v>
      </c>
      <c r="K761">
        <v>33.7339042215891</v>
      </c>
      <c r="L761">
        <f t="shared" si="33"/>
        <v>2.420404986749923E-2</v>
      </c>
      <c r="O761">
        <f t="shared" si="34"/>
        <v>34</v>
      </c>
    </row>
    <row r="762" spans="1:15" ht="13.2" customHeight="1" x14ac:dyDescent="0.25">
      <c r="A762">
        <v>25459</v>
      </c>
      <c r="B762">
        <v>336000</v>
      </c>
      <c r="C762">
        <v>6065999.9999999991</v>
      </c>
      <c r="D762">
        <v>337000</v>
      </c>
      <c r="E762">
        <v>6067000</v>
      </c>
      <c r="F762">
        <v>32733.27446895757</v>
      </c>
      <c r="G762">
        <v>479</v>
      </c>
      <c r="H762">
        <v>1</v>
      </c>
      <c r="I762">
        <v>30</v>
      </c>
      <c r="J762">
        <v>30</v>
      </c>
      <c r="K762">
        <v>32.733274468957568</v>
      </c>
      <c r="L762">
        <f t="shared" si="33"/>
        <v>2.6440525742510278E-2</v>
      </c>
      <c r="O762">
        <f t="shared" si="34"/>
        <v>33</v>
      </c>
    </row>
    <row r="763" spans="1:15" ht="13.2" customHeight="1" x14ac:dyDescent="0.25">
      <c r="A763">
        <v>25460</v>
      </c>
      <c r="B763">
        <v>336000</v>
      </c>
      <c r="C763">
        <v>6067000</v>
      </c>
      <c r="D763">
        <v>337000</v>
      </c>
      <c r="E763">
        <v>6068000</v>
      </c>
      <c r="F763">
        <v>27396.732310696651</v>
      </c>
      <c r="G763">
        <v>285</v>
      </c>
      <c r="H763">
        <v>1</v>
      </c>
      <c r="I763">
        <v>30</v>
      </c>
      <c r="J763">
        <v>30</v>
      </c>
      <c r="K763">
        <v>27.396732310696649</v>
      </c>
      <c r="L763">
        <f t="shared" si="33"/>
        <v>3.618880665588553E-2</v>
      </c>
      <c r="O763">
        <f t="shared" si="34"/>
        <v>27</v>
      </c>
    </row>
    <row r="764" spans="1:15" ht="13.2" customHeight="1" x14ac:dyDescent="0.25">
      <c r="A764">
        <v>25461</v>
      </c>
      <c r="B764">
        <v>336000</v>
      </c>
      <c r="C764">
        <v>6068000</v>
      </c>
      <c r="D764">
        <v>337000</v>
      </c>
      <c r="E764">
        <v>6069000</v>
      </c>
      <c r="F764">
        <v>30950.818100535689</v>
      </c>
      <c r="G764">
        <v>382</v>
      </c>
      <c r="H764">
        <v>1</v>
      </c>
      <c r="I764">
        <v>30</v>
      </c>
      <c r="J764">
        <v>30</v>
      </c>
      <c r="K764">
        <v>30.950818100535692</v>
      </c>
      <c r="L764">
        <f t="shared" si="33"/>
        <v>3.0241883085249808E-2</v>
      </c>
      <c r="O764">
        <f t="shared" si="34"/>
        <v>31</v>
      </c>
    </row>
    <row r="765" spans="1:15" ht="13.2" customHeight="1" x14ac:dyDescent="0.25">
      <c r="A765">
        <v>25462</v>
      </c>
      <c r="B765">
        <v>336000</v>
      </c>
      <c r="C765">
        <v>6069000</v>
      </c>
      <c r="D765">
        <v>337000</v>
      </c>
      <c r="E765">
        <v>6070000.0000000009</v>
      </c>
      <c r="F765">
        <v>34382.512448495683</v>
      </c>
      <c r="G765">
        <v>446</v>
      </c>
      <c r="H765">
        <v>1</v>
      </c>
      <c r="I765">
        <v>30</v>
      </c>
      <c r="J765">
        <v>30</v>
      </c>
      <c r="K765">
        <v>34.382512448495682</v>
      </c>
      <c r="L765">
        <f t="shared" si="33"/>
        <v>2.2742878276009279E-2</v>
      </c>
      <c r="O765">
        <f t="shared" si="34"/>
        <v>34</v>
      </c>
    </row>
    <row r="766" spans="1:15" ht="13.2" customHeight="1" x14ac:dyDescent="0.25">
      <c r="A766">
        <v>25463</v>
      </c>
      <c r="B766">
        <v>336000</v>
      </c>
      <c r="C766">
        <v>6070000.0000000009</v>
      </c>
      <c r="D766">
        <v>337000</v>
      </c>
      <c r="E766">
        <v>6071000</v>
      </c>
      <c r="F766">
        <v>34009.778920958728</v>
      </c>
      <c r="G766">
        <v>397</v>
      </c>
      <c r="H766">
        <v>1</v>
      </c>
      <c r="I766">
        <v>30</v>
      </c>
      <c r="J766">
        <v>30</v>
      </c>
      <c r="K766">
        <v>34.00977892095873</v>
      </c>
      <c r="L766">
        <f t="shared" si="33"/>
        <v>2.3582718793043748E-2</v>
      </c>
      <c r="O766">
        <f t="shared" si="34"/>
        <v>34</v>
      </c>
    </row>
    <row r="767" spans="1:15" ht="13.2" customHeight="1" x14ac:dyDescent="0.25">
      <c r="A767">
        <v>25464</v>
      </c>
      <c r="B767">
        <v>336000</v>
      </c>
      <c r="C767">
        <v>6071000</v>
      </c>
      <c r="D767">
        <v>337000</v>
      </c>
      <c r="E767">
        <v>6072000</v>
      </c>
      <c r="F767">
        <v>21331.805381643138</v>
      </c>
      <c r="G767">
        <v>219</v>
      </c>
      <c r="H767">
        <v>1</v>
      </c>
      <c r="I767">
        <v>30</v>
      </c>
      <c r="J767">
        <v>30</v>
      </c>
      <c r="K767">
        <v>21.331805381643139</v>
      </c>
      <c r="L767">
        <f t="shared" si="33"/>
        <v>3.7465909348794638E-2</v>
      </c>
      <c r="O767">
        <f t="shared" si="34"/>
        <v>21</v>
      </c>
    </row>
    <row r="768" spans="1:15" ht="13.2" customHeight="1" x14ac:dyDescent="0.25">
      <c r="A768">
        <v>25465</v>
      </c>
      <c r="B768">
        <v>336000</v>
      </c>
      <c r="C768">
        <v>6072000</v>
      </c>
      <c r="D768">
        <v>337000</v>
      </c>
      <c r="E768">
        <v>6073000</v>
      </c>
      <c r="F768">
        <v>37700.001867176034</v>
      </c>
      <c r="G768">
        <v>397</v>
      </c>
      <c r="H768">
        <v>1</v>
      </c>
      <c r="I768">
        <v>30</v>
      </c>
      <c r="J768">
        <v>30</v>
      </c>
      <c r="K768">
        <v>37.700001867176027</v>
      </c>
      <c r="L768">
        <f t="shared" si="33"/>
        <v>1.5556748038099208E-2</v>
      </c>
      <c r="O768">
        <f t="shared" si="34"/>
        <v>38</v>
      </c>
    </row>
    <row r="769" spans="1:15" ht="13.2" customHeight="1" x14ac:dyDescent="0.25">
      <c r="A769">
        <v>25466</v>
      </c>
      <c r="B769">
        <v>336000</v>
      </c>
      <c r="C769">
        <v>6073000</v>
      </c>
      <c r="D769">
        <v>337000</v>
      </c>
      <c r="E769">
        <v>6073999.9999999991</v>
      </c>
      <c r="F769">
        <v>29570.78778796866</v>
      </c>
      <c r="G769">
        <v>411</v>
      </c>
      <c r="H769">
        <v>1</v>
      </c>
      <c r="I769">
        <v>30</v>
      </c>
      <c r="J769">
        <v>30</v>
      </c>
      <c r="K769">
        <v>29.570787787968669</v>
      </c>
      <c r="L769">
        <f t="shared" si="33"/>
        <v>3.2881380261164474E-2</v>
      </c>
      <c r="O769">
        <f t="shared" si="34"/>
        <v>30</v>
      </c>
    </row>
    <row r="770" spans="1:15" ht="13.2" customHeight="1" x14ac:dyDescent="0.25">
      <c r="A770">
        <v>25467</v>
      </c>
      <c r="B770">
        <v>336000</v>
      </c>
      <c r="C770">
        <v>6073999.9999999991</v>
      </c>
      <c r="D770">
        <v>337000</v>
      </c>
      <c r="E770">
        <v>6075000</v>
      </c>
      <c r="F770">
        <v>26517.803324097771</v>
      </c>
      <c r="G770">
        <v>236</v>
      </c>
      <c r="H770">
        <v>1</v>
      </c>
      <c r="I770">
        <v>30</v>
      </c>
      <c r="J770">
        <v>30</v>
      </c>
      <c r="K770">
        <v>26.51780332409777</v>
      </c>
      <c r="L770">
        <f t="shared" si="33"/>
        <v>3.7151414003770401E-2</v>
      </c>
      <c r="O770">
        <f t="shared" si="34"/>
        <v>27</v>
      </c>
    </row>
    <row r="771" spans="1:15" ht="13.2" customHeight="1" x14ac:dyDescent="0.25">
      <c r="A771">
        <v>25468</v>
      </c>
      <c r="B771">
        <v>336000</v>
      </c>
      <c r="C771">
        <v>6075000</v>
      </c>
      <c r="D771">
        <v>337000</v>
      </c>
      <c r="E771">
        <v>6076000</v>
      </c>
      <c r="F771">
        <v>31866.38342540801</v>
      </c>
      <c r="G771">
        <v>340</v>
      </c>
      <c r="H771">
        <v>1</v>
      </c>
      <c r="I771">
        <v>30</v>
      </c>
      <c r="J771">
        <v>30</v>
      </c>
      <c r="K771">
        <v>31.86638342540801</v>
      </c>
      <c r="L771">
        <f t="shared" ref="L771:L834" si="35">NORMDIST(K771, $N$3,$N$4,FALSE)</f>
        <v>2.8330098119576264E-2</v>
      </c>
      <c r="O771">
        <f t="shared" ref="O771:O834" si="36">ROUND(K771,0)</f>
        <v>32</v>
      </c>
    </row>
    <row r="772" spans="1:15" ht="13.2" customHeight="1" x14ac:dyDescent="0.25">
      <c r="A772">
        <v>25469</v>
      </c>
      <c r="B772">
        <v>336000</v>
      </c>
      <c r="C772">
        <v>6076000</v>
      </c>
      <c r="D772">
        <v>337000</v>
      </c>
      <c r="E772">
        <v>6077000</v>
      </c>
      <c r="F772">
        <v>31798.419253656441</v>
      </c>
      <c r="G772">
        <v>303</v>
      </c>
      <c r="H772">
        <v>1</v>
      </c>
      <c r="I772">
        <v>30</v>
      </c>
      <c r="J772">
        <v>30</v>
      </c>
      <c r="K772">
        <v>31.798419253656441</v>
      </c>
      <c r="L772">
        <f t="shared" si="35"/>
        <v>2.8475401379607638E-2</v>
      </c>
      <c r="O772">
        <f t="shared" si="36"/>
        <v>32</v>
      </c>
    </row>
    <row r="773" spans="1:15" ht="13.2" customHeight="1" x14ac:dyDescent="0.25">
      <c r="A773">
        <v>25470</v>
      </c>
      <c r="B773">
        <v>336000</v>
      </c>
      <c r="C773">
        <v>6077000</v>
      </c>
      <c r="D773">
        <v>337000</v>
      </c>
      <c r="E773">
        <v>6078000.0000000009</v>
      </c>
      <c r="F773">
        <v>42298.119989329338</v>
      </c>
      <c r="G773">
        <v>482</v>
      </c>
      <c r="H773">
        <v>1</v>
      </c>
      <c r="I773">
        <v>30</v>
      </c>
      <c r="J773">
        <v>30</v>
      </c>
      <c r="K773">
        <v>42.298119989329336</v>
      </c>
      <c r="L773">
        <f t="shared" si="35"/>
        <v>7.7574322182072109E-3</v>
      </c>
      <c r="O773">
        <f t="shared" si="36"/>
        <v>42</v>
      </c>
    </row>
    <row r="774" spans="1:15" ht="13.2" customHeight="1" x14ac:dyDescent="0.25">
      <c r="A774">
        <v>25475</v>
      </c>
      <c r="B774">
        <v>336000</v>
      </c>
      <c r="C774">
        <v>6081999.9999999991</v>
      </c>
      <c r="D774">
        <v>337000</v>
      </c>
      <c r="E774">
        <v>6083000</v>
      </c>
      <c r="F774">
        <v>32542.365134107149</v>
      </c>
      <c r="G774">
        <v>350</v>
      </c>
      <c r="H774">
        <v>1</v>
      </c>
      <c r="I774">
        <v>30</v>
      </c>
      <c r="J774">
        <v>30</v>
      </c>
      <c r="K774">
        <v>32.54236513410715</v>
      </c>
      <c r="L774">
        <f t="shared" si="35"/>
        <v>2.6861664539479791E-2</v>
      </c>
      <c r="O774">
        <f t="shared" si="36"/>
        <v>33</v>
      </c>
    </row>
    <row r="775" spans="1:15" ht="13.2" customHeight="1" x14ac:dyDescent="0.25">
      <c r="A775">
        <v>25476</v>
      </c>
      <c r="B775">
        <v>336000</v>
      </c>
      <c r="C775">
        <v>6083000</v>
      </c>
      <c r="D775">
        <v>337000</v>
      </c>
      <c r="E775">
        <v>6084000</v>
      </c>
      <c r="F775">
        <v>5041.1374549030643</v>
      </c>
      <c r="G775">
        <v>24</v>
      </c>
      <c r="H775">
        <v>1</v>
      </c>
      <c r="I775">
        <v>30</v>
      </c>
      <c r="J775">
        <v>30</v>
      </c>
      <c r="K775">
        <v>5.0411374549030654</v>
      </c>
      <c r="L775">
        <f t="shared" si="35"/>
        <v>7.5433569098158348E-3</v>
      </c>
      <c r="O775">
        <f t="shared" si="36"/>
        <v>5</v>
      </c>
    </row>
    <row r="776" spans="1:15" ht="13.2" customHeight="1" x14ac:dyDescent="0.25">
      <c r="A776">
        <v>25477</v>
      </c>
      <c r="B776">
        <v>336000</v>
      </c>
      <c r="C776">
        <v>6084000</v>
      </c>
      <c r="D776">
        <v>337000</v>
      </c>
      <c r="E776">
        <v>6085000</v>
      </c>
      <c r="F776">
        <v>9808.1830597961034</v>
      </c>
      <c r="G776">
        <v>35</v>
      </c>
      <c r="H776">
        <v>1</v>
      </c>
      <c r="I776">
        <v>30</v>
      </c>
      <c r="J776">
        <v>30</v>
      </c>
      <c r="K776">
        <v>9.8081830597961037</v>
      </c>
      <c r="L776">
        <f t="shared" si="35"/>
        <v>1.5572176105808669E-2</v>
      </c>
      <c r="O776">
        <f t="shared" si="36"/>
        <v>10</v>
      </c>
    </row>
    <row r="777" spans="1:15" ht="13.2" customHeight="1" x14ac:dyDescent="0.25">
      <c r="A777">
        <v>25480</v>
      </c>
      <c r="B777">
        <v>336000</v>
      </c>
      <c r="C777">
        <v>6087000</v>
      </c>
      <c r="D777">
        <v>337000</v>
      </c>
      <c r="E777">
        <v>6088000</v>
      </c>
      <c r="F777">
        <v>36517.713924915217</v>
      </c>
      <c r="G777">
        <v>380</v>
      </c>
      <c r="H777">
        <v>1</v>
      </c>
      <c r="I777">
        <v>30</v>
      </c>
      <c r="J777">
        <v>30</v>
      </c>
      <c r="K777">
        <v>36.517713924915213</v>
      </c>
      <c r="L777">
        <f t="shared" si="35"/>
        <v>1.8021908501345149E-2</v>
      </c>
      <c r="O777">
        <f t="shared" si="36"/>
        <v>37</v>
      </c>
    </row>
    <row r="778" spans="1:15" ht="13.2" customHeight="1" x14ac:dyDescent="0.25">
      <c r="A778">
        <v>25499</v>
      </c>
      <c r="B778">
        <v>336000</v>
      </c>
      <c r="C778">
        <v>6105999.9999999991</v>
      </c>
      <c r="D778">
        <v>337000</v>
      </c>
      <c r="E778">
        <v>6107000</v>
      </c>
      <c r="F778">
        <v>24656.96542220523</v>
      </c>
      <c r="G778">
        <v>370</v>
      </c>
      <c r="H778">
        <v>1</v>
      </c>
      <c r="I778">
        <v>30</v>
      </c>
      <c r="J778">
        <v>30</v>
      </c>
      <c r="K778">
        <v>24.656965422205239</v>
      </c>
      <c r="L778">
        <f t="shared" si="35"/>
        <v>3.8353293323255926E-2</v>
      </c>
      <c r="O778">
        <f t="shared" si="36"/>
        <v>25</v>
      </c>
    </row>
    <row r="779" spans="1:15" ht="13.2" customHeight="1" x14ac:dyDescent="0.25">
      <c r="A779">
        <v>25500</v>
      </c>
      <c r="B779">
        <v>336000</v>
      </c>
      <c r="C779">
        <v>6107000</v>
      </c>
      <c r="D779">
        <v>337000</v>
      </c>
      <c r="E779">
        <v>6108000</v>
      </c>
      <c r="F779">
        <v>23434.048071622779</v>
      </c>
      <c r="G779">
        <v>253</v>
      </c>
      <c r="H779">
        <v>1</v>
      </c>
      <c r="I779">
        <v>30</v>
      </c>
      <c r="J779">
        <v>30</v>
      </c>
      <c r="K779">
        <v>23.434048071622779</v>
      </c>
      <c r="L779">
        <f t="shared" si="35"/>
        <v>3.8482475069781759E-2</v>
      </c>
      <c r="O779">
        <f t="shared" si="36"/>
        <v>23</v>
      </c>
    </row>
    <row r="780" spans="1:15" ht="13.2" customHeight="1" x14ac:dyDescent="0.25">
      <c r="A780">
        <v>25501</v>
      </c>
      <c r="B780">
        <v>336000</v>
      </c>
      <c r="C780">
        <v>6108000</v>
      </c>
      <c r="D780">
        <v>337000</v>
      </c>
      <c r="E780">
        <v>6109000</v>
      </c>
      <c r="F780">
        <v>23789.449642452539</v>
      </c>
      <c r="G780">
        <v>291</v>
      </c>
      <c r="H780">
        <v>1</v>
      </c>
      <c r="I780">
        <v>30</v>
      </c>
      <c r="J780">
        <v>30</v>
      </c>
      <c r="K780">
        <v>23.789449642452539</v>
      </c>
      <c r="L780">
        <f t="shared" si="35"/>
        <v>3.8500124434664704E-2</v>
      </c>
      <c r="O780">
        <f t="shared" si="36"/>
        <v>24</v>
      </c>
    </row>
    <row r="781" spans="1:15" ht="13.2" customHeight="1" x14ac:dyDescent="0.25">
      <c r="A781">
        <v>25502</v>
      </c>
      <c r="B781">
        <v>336000</v>
      </c>
      <c r="C781">
        <v>6109000</v>
      </c>
      <c r="D781">
        <v>337000</v>
      </c>
      <c r="E781">
        <v>6110000.0000000009</v>
      </c>
      <c r="F781">
        <v>7865.395497688517</v>
      </c>
      <c r="G781">
        <v>86</v>
      </c>
      <c r="H781">
        <v>1</v>
      </c>
      <c r="I781">
        <v>30</v>
      </c>
      <c r="J781">
        <v>30</v>
      </c>
      <c r="K781">
        <v>7.8653954976885174</v>
      </c>
      <c r="L781">
        <f t="shared" si="35"/>
        <v>1.1889318999605911E-2</v>
      </c>
      <c r="O781">
        <f t="shared" si="36"/>
        <v>8</v>
      </c>
    </row>
    <row r="782" spans="1:15" ht="13.2" customHeight="1" x14ac:dyDescent="0.25">
      <c r="A782">
        <v>25521</v>
      </c>
      <c r="B782">
        <v>336000</v>
      </c>
      <c r="C782">
        <v>6128000</v>
      </c>
      <c r="D782">
        <v>337000</v>
      </c>
      <c r="E782">
        <v>6129000</v>
      </c>
      <c r="F782">
        <v>16551.424999725608</v>
      </c>
      <c r="G782">
        <v>135</v>
      </c>
      <c r="H782">
        <v>1</v>
      </c>
      <c r="I782">
        <v>30</v>
      </c>
      <c r="J782">
        <v>30</v>
      </c>
      <c r="K782">
        <v>16.551424999725612</v>
      </c>
      <c r="L782">
        <f t="shared" si="35"/>
        <v>3.024531003335169E-2</v>
      </c>
      <c r="O782">
        <f t="shared" si="36"/>
        <v>17</v>
      </c>
    </row>
    <row r="783" spans="1:15" ht="13.2" customHeight="1" x14ac:dyDescent="0.25">
      <c r="A783">
        <v>25522</v>
      </c>
      <c r="B783">
        <v>336000</v>
      </c>
      <c r="C783">
        <v>6129000</v>
      </c>
      <c r="D783">
        <v>337000</v>
      </c>
      <c r="E783">
        <v>6129999.9999999991</v>
      </c>
      <c r="F783">
        <v>6528.3800124240624</v>
      </c>
      <c r="G783">
        <v>51</v>
      </c>
      <c r="H783">
        <v>1</v>
      </c>
      <c r="I783">
        <v>30</v>
      </c>
      <c r="J783">
        <v>30</v>
      </c>
      <c r="K783">
        <v>6.5283800124240612</v>
      </c>
      <c r="L783">
        <f t="shared" si="35"/>
        <v>9.6746977394287573E-3</v>
      </c>
      <c r="O783">
        <f t="shared" si="36"/>
        <v>7</v>
      </c>
    </row>
    <row r="784" spans="1:15" ht="13.2" customHeight="1" x14ac:dyDescent="0.25">
      <c r="A784">
        <v>25523</v>
      </c>
      <c r="B784">
        <v>336000</v>
      </c>
      <c r="C784">
        <v>6129999.9999999991</v>
      </c>
      <c r="D784">
        <v>337000</v>
      </c>
      <c r="E784">
        <v>6131000</v>
      </c>
      <c r="F784">
        <v>9570.9055736067512</v>
      </c>
      <c r="G784">
        <v>33</v>
      </c>
      <c r="H784">
        <v>1</v>
      </c>
      <c r="I784">
        <v>30</v>
      </c>
      <c r="J784">
        <v>30</v>
      </c>
      <c r="K784">
        <v>9.5709055736067512</v>
      </c>
      <c r="L784">
        <f t="shared" si="35"/>
        <v>1.5095751365866345E-2</v>
      </c>
      <c r="O784">
        <f t="shared" si="36"/>
        <v>10</v>
      </c>
    </row>
    <row r="785" spans="1:15" ht="13.2" customHeight="1" x14ac:dyDescent="0.25">
      <c r="A785">
        <v>25746</v>
      </c>
      <c r="B785">
        <v>337000</v>
      </c>
      <c r="C785">
        <v>6065000</v>
      </c>
      <c r="D785">
        <v>338000</v>
      </c>
      <c r="E785">
        <v>6065999.9999999991</v>
      </c>
      <c r="F785">
        <v>30031.726184006031</v>
      </c>
      <c r="G785">
        <v>432</v>
      </c>
      <c r="H785">
        <v>1</v>
      </c>
      <c r="I785">
        <v>30</v>
      </c>
      <c r="J785">
        <v>30</v>
      </c>
      <c r="K785">
        <v>30.03172618400604</v>
      </c>
      <c r="L785">
        <f t="shared" si="35"/>
        <v>3.2038238661117553E-2</v>
      </c>
      <c r="O785">
        <f t="shared" si="36"/>
        <v>30</v>
      </c>
    </row>
    <row r="786" spans="1:15" ht="13.2" customHeight="1" x14ac:dyDescent="0.25">
      <c r="A786">
        <v>25747</v>
      </c>
      <c r="B786">
        <v>337000</v>
      </c>
      <c r="C786">
        <v>6065999.9999999991</v>
      </c>
      <c r="D786">
        <v>338000</v>
      </c>
      <c r="E786">
        <v>6067000</v>
      </c>
      <c r="F786">
        <v>30620.484474734829</v>
      </c>
      <c r="G786">
        <v>432</v>
      </c>
      <c r="H786">
        <v>1</v>
      </c>
      <c r="I786">
        <v>30</v>
      </c>
      <c r="J786">
        <v>30</v>
      </c>
      <c r="K786">
        <v>30.62048447473483</v>
      </c>
      <c r="L786">
        <f t="shared" si="35"/>
        <v>3.0903593145921594E-2</v>
      </c>
      <c r="O786">
        <f t="shared" si="36"/>
        <v>31</v>
      </c>
    </row>
    <row r="787" spans="1:15" ht="13.2" customHeight="1" x14ac:dyDescent="0.25">
      <c r="A787">
        <v>25748</v>
      </c>
      <c r="B787">
        <v>337000</v>
      </c>
      <c r="C787">
        <v>6067000</v>
      </c>
      <c r="D787">
        <v>338000</v>
      </c>
      <c r="E787">
        <v>6068000</v>
      </c>
      <c r="F787">
        <v>29749.150399103339</v>
      </c>
      <c r="G787">
        <v>321</v>
      </c>
      <c r="H787">
        <v>1</v>
      </c>
      <c r="I787">
        <v>30</v>
      </c>
      <c r="J787">
        <v>30</v>
      </c>
      <c r="K787">
        <v>29.749150399103339</v>
      </c>
      <c r="L787">
        <f t="shared" si="35"/>
        <v>3.2560162838926883E-2</v>
      </c>
      <c r="O787">
        <f t="shared" si="36"/>
        <v>30</v>
      </c>
    </row>
    <row r="788" spans="1:15" ht="13.2" customHeight="1" x14ac:dyDescent="0.25">
      <c r="A788">
        <v>25749</v>
      </c>
      <c r="B788">
        <v>337000</v>
      </c>
      <c r="C788">
        <v>6068000</v>
      </c>
      <c r="D788">
        <v>338000</v>
      </c>
      <c r="E788">
        <v>6069000</v>
      </c>
      <c r="F788">
        <v>24420.927796403601</v>
      </c>
      <c r="G788">
        <v>285</v>
      </c>
      <c r="H788">
        <v>1</v>
      </c>
      <c r="I788">
        <v>30</v>
      </c>
      <c r="J788">
        <v>30</v>
      </c>
      <c r="K788">
        <v>24.4209277964036</v>
      </c>
      <c r="L788">
        <f t="shared" si="35"/>
        <v>3.8419846086015612E-2</v>
      </c>
      <c r="O788">
        <f t="shared" si="36"/>
        <v>24</v>
      </c>
    </row>
    <row r="789" spans="1:15" ht="13.2" customHeight="1" x14ac:dyDescent="0.25">
      <c r="A789">
        <v>25750</v>
      </c>
      <c r="B789">
        <v>337000</v>
      </c>
      <c r="C789">
        <v>6069000</v>
      </c>
      <c r="D789">
        <v>338000</v>
      </c>
      <c r="E789">
        <v>6070000.0000000009</v>
      </c>
      <c r="F789">
        <v>36915.345188323387</v>
      </c>
      <c r="G789">
        <v>461</v>
      </c>
      <c r="H789">
        <v>1</v>
      </c>
      <c r="I789">
        <v>30</v>
      </c>
      <c r="J789">
        <v>30</v>
      </c>
      <c r="K789">
        <v>36.915345188323393</v>
      </c>
      <c r="L789">
        <f t="shared" si="35"/>
        <v>1.7176978268478461E-2</v>
      </c>
      <c r="O789">
        <f t="shared" si="36"/>
        <v>37</v>
      </c>
    </row>
    <row r="790" spans="1:15" ht="13.2" customHeight="1" x14ac:dyDescent="0.25">
      <c r="A790">
        <v>25751</v>
      </c>
      <c r="B790">
        <v>337000</v>
      </c>
      <c r="C790">
        <v>6070000.0000000009</v>
      </c>
      <c r="D790">
        <v>338000</v>
      </c>
      <c r="E790">
        <v>6071000</v>
      </c>
      <c r="F790">
        <v>32490.12126382464</v>
      </c>
      <c r="G790">
        <v>314</v>
      </c>
      <c r="H790">
        <v>1</v>
      </c>
      <c r="I790">
        <v>30</v>
      </c>
      <c r="J790">
        <v>30</v>
      </c>
      <c r="K790">
        <v>32.490121263824641</v>
      </c>
      <c r="L790">
        <f t="shared" si="35"/>
        <v>2.6976481206089288E-2</v>
      </c>
      <c r="O790">
        <f t="shared" si="36"/>
        <v>32</v>
      </c>
    </row>
    <row r="791" spans="1:15" ht="13.2" customHeight="1" x14ac:dyDescent="0.25">
      <c r="A791">
        <v>25752</v>
      </c>
      <c r="B791">
        <v>337000</v>
      </c>
      <c r="C791">
        <v>6071000</v>
      </c>
      <c r="D791">
        <v>338000</v>
      </c>
      <c r="E791">
        <v>6072000</v>
      </c>
      <c r="F791">
        <v>14458.051233385249</v>
      </c>
      <c r="G791">
        <v>178</v>
      </c>
      <c r="H791">
        <v>1</v>
      </c>
      <c r="I791">
        <v>30</v>
      </c>
      <c r="J791">
        <v>30</v>
      </c>
      <c r="K791">
        <v>14.45805123338525</v>
      </c>
      <c r="L791">
        <f t="shared" si="35"/>
        <v>2.5753790462180518E-2</v>
      </c>
      <c r="O791">
        <f t="shared" si="36"/>
        <v>14</v>
      </c>
    </row>
    <row r="792" spans="1:15" ht="13.2" customHeight="1" x14ac:dyDescent="0.25">
      <c r="A792">
        <v>25753</v>
      </c>
      <c r="B792">
        <v>337000</v>
      </c>
      <c r="C792">
        <v>6072000</v>
      </c>
      <c r="D792">
        <v>338000</v>
      </c>
      <c r="E792">
        <v>6073000</v>
      </c>
      <c r="F792">
        <v>31367.310191306391</v>
      </c>
      <c r="G792">
        <v>347</v>
      </c>
      <c r="H792">
        <v>1</v>
      </c>
      <c r="I792">
        <v>30</v>
      </c>
      <c r="J792">
        <v>30</v>
      </c>
      <c r="K792">
        <v>31.367310191306391</v>
      </c>
      <c r="L792">
        <f t="shared" si="35"/>
        <v>2.9385146077784301E-2</v>
      </c>
      <c r="O792">
        <f t="shared" si="36"/>
        <v>31</v>
      </c>
    </row>
    <row r="793" spans="1:15" ht="13.2" customHeight="1" x14ac:dyDescent="0.25">
      <c r="A793">
        <v>25754</v>
      </c>
      <c r="B793">
        <v>337000</v>
      </c>
      <c r="C793">
        <v>6073000</v>
      </c>
      <c r="D793">
        <v>338000</v>
      </c>
      <c r="E793">
        <v>6073999.9999999991</v>
      </c>
      <c r="F793">
        <v>24040.016469775808</v>
      </c>
      <c r="G793">
        <v>343</v>
      </c>
      <c r="H793">
        <v>1</v>
      </c>
      <c r="I793">
        <v>30</v>
      </c>
      <c r="J793">
        <v>30</v>
      </c>
      <c r="K793">
        <v>24.040016469775811</v>
      </c>
      <c r="L793">
        <f t="shared" si="35"/>
        <v>3.8485351608672981E-2</v>
      </c>
      <c r="O793">
        <f t="shared" si="36"/>
        <v>24</v>
      </c>
    </row>
    <row r="794" spans="1:15" ht="13.2" customHeight="1" x14ac:dyDescent="0.25">
      <c r="A794">
        <v>25755</v>
      </c>
      <c r="B794">
        <v>337000</v>
      </c>
      <c r="C794">
        <v>6073999.9999999991</v>
      </c>
      <c r="D794">
        <v>338000</v>
      </c>
      <c r="E794">
        <v>6075000</v>
      </c>
      <c r="F794">
        <v>28833.63504187033</v>
      </c>
      <c r="G794">
        <v>302</v>
      </c>
      <c r="H794">
        <v>1</v>
      </c>
      <c r="I794">
        <v>30</v>
      </c>
      <c r="J794">
        <v>30</v>
      </c>
      <c r="K794">
        <v>28.83363504187033</v>
      </c>
      <c r="L794">
        <f t="shared" si="35"/>
        <v>3.4135449945367512E-2</v>
      </c>
      <c r="O794">
        <f t="shared" si="36"/>
        <v>29</v>
      </c>
    </row>
    <row r="795" spans="1:15" ht="13.2" customHeight="1" x14ac:dyDescent="0.25">
      <c r="A795">
        <v>25756</v>
      </c>
      <c r="B795">
        <v>337000</v>
      </c>
      <c r="C795">
        <v>6075000</v>
      </c>
      <c r="D795">
        <v>338000</v>
      </c>
      <c r="E795">
        <v>6076000</v>
      </c>
      <c r="F795">
        <v>36244.297207142517</v>
      </c>
      <c r="G795">
        <v>522</v>
      </c>
      <c r="H795">
        <v>1</v>
      </c>
      <c r="I795">
        <v>30</v>
      </c>
      <c r="J795">
        <v>30</v>
      </c>
      <c r="K795">
        <v>36.244297207142523</v>
      </c>
      <c r="L795">
        <f t="shared" si="35"/>
        <v>1.8610979369838472E-2</v>
      </c>
      <c r="O795">
        <f t="shared" si="36"/>
        <v>36</v>
      </c>
    </row>
    <row r="796" spans="1:15" ht="13.2" customHeight="1" x14ac:dyDescent="0.25">
      <c r="A796">
        <v>25757</v>
      </c>
      <c r="B796">
        <v>337000</v>
      </c>
      <c r="C796">
        <v>6076000</v>
      </c>
      <c r="D796">
        <v>338000</v>
      </c>
      <c r="E796">
        <v>6077000</v>
      </c>
      <c r="F796">
        <v>36796.003121810783</v>
      </c>
      <c r="G796">
        <v>474</v>
      </c>
      <c r="H796">
        <v>1</v>
      </c>
      <c r="I796">
        <v>30</v>
      </c>
      <c r="J796">
        <v>30</v>
      </c>
      <c r="K796">
        <v>36.796003121810777</v>
      </c>
      <c r="L796">
        <f t="shared" si="35"/>
        <v>1.7429017279803824E-2</v>
      </c>
      <c r="O796">
        <f t="shared" si="36"/>
        <v>37</v>
      </c>
    </row>
    <row r="797" spans="1:15" ht="13.2" customHeight="1" x14ac:dyDescent="0.25">
      <c r="A797">
        <v>25758</v>
      </c>
      <c r="B797">
        <v>337000</v>
      </c>
      <c r="C797">
        <v>6077000</v>
      </c>
      <c r="D797">
        <v>338000</v>
      </c>
      <c r="E797">
        <v>6078000.0000000009</v>
      </c>
      <c r="F797">
        <v>44216.361832744049</v>
      </c>
      <c r="G797">
        <v>535</v>
      </c>
      <c r="H797">
        <v>1</v>
      </c>
      <c r="I797">
        <v>30</v>
      </c>
      <c r="J797">
        <v>30</v>
      </c>
      <c r="K797">
        <v>44.216361832744049</v>
      </c>
      <c r="L797">
        <f t="shared" si="35"/>
        <v>5.4747734270790133E-3</v>
      </c>
      <c r="O797">
        <f t="shared" si="36"/>
        <v>44</v>
      </c>
    </row>
    <row r="798" spans="1:15" ht="13.2" customHeight="1" x14ac:dyDescent="0.25">
      <c r="A798">
        <v>25787</v>
      </c>
      <c r="B798">
        <v>337000</v>
      </c>
      <c r="C798">
        <v>6105999.9999999991</v>
      </c>
      <c r="D798">
        <v>338000</v>
      </c>
      <c r="E798">
        <v>6107000</v>
      </c>
      <c r="F798">
        <v>3592.3517982236658</v>
      </c>
      <c r="G798">
        <v>14</v>
      </c>
      <c r="H798">
        <v>1</v>
      </c>
      <c r="I798">
        <v>30</v>
      </c>
      <c r="J798">
        <v>30</v>
      </c>
      <c r="K798">
        <v>3.5923517982236661</v>
      </c>
      <c r="L798">
        <f t="shared" si="35"/>
        <v>5.8034179828986964E-3</v>
      </c>
      <c r="O798">
        <f t="shared" si="36"/>
        <v>4</v>
      </c>
    </row>
    <row r="799" spans="1:15" ht="13.2" customHeight="1" x14ac:dyDescent="0.25">
      <c r="A799">
        <v>25788</v>
      </c>
      <c r="B799">
        <v>337000</v>
      </c>
      <c r="C799">
        <v>6107000</v>
      </c>
      <c r="D799">
        <v>338000</v>
      </c>
      <c r="E799">
        <v>6108000</v>
      </c>
      <c r="F799">
        <v>13919.375305441739</v>
      </c>
      <c r="G799">
        <v>129</v>
      </c>
      <c r="H799">
        <v>1</v>
      </c>
      <c r="I799">
        <v>30</v>
      </c>
      <c r="J799">
        <v>30</v>
      </c>
      <c r="K799">
        <v>13.91937530544174</v>
      </c>
      <c r="L799">
        <f t="shared" si="35"/>
        <v>2.4547552117333431E-2</v>
      </c>
      <c r="O799">
        <f t="shared" si="36"/>
        <v>14</v>
      </c>
    </row>
    <row r="800" spans="1:15" ht="13.2" customHeight="1" x14ac:dyDescent="0.25">
      <c r="A800">
        <v>25808</v>
      </c>
      <c r="B800">
        <v>337000</v>
      </c>
      <c r="C800">
        <v>6127000</v>
      </c>
      <c r="D800">
        <v>338000</v>
      </c>
      <c r="E800">
        <v>6128000</v>
      </c>
      <c r="F800">
        <v>23928.491771043529</v>
      </c>
      <c r="G800">
        <v>278</v>
      </c>
      <c r="H800">
        <v>1</v>
      </c>
      <c r="I800">
        <v>30</v>
      </c>
      <c r="J800">
        <v>30</v>
      </c>
      <c r="K800">
        <v>23.928491771043529</v>
      </c>
      <c r="L800">
        <f t="shared" si="35"/>
        <v>3.8494705745654466E-2</v>
      </c>
      <c r="O800">
        <f t="shared" si="36"/>
        <v>24</v>
      </c>
    </row>
    <row r="801" spans="1:15" ht="13.2" customHeight="1" x14ac:dyDescent="0.25">
      <c r="A801">
        <v>25809</v>
      </c>
      <c r="B801">
        <v>337000</v>
      </c>
      <c r="C801">
        <v>6128000</v>
      </c>
      <c r="D801">
        <v>338000</v>
      </c>
      <c r="E801">
        <v>6129000</v>
      </c>
      <c r="F801">
        <v>22992.392636034951</v>
      </c>
      <c r="G801">
        <v>251</v>
      </c>
      <c r="H801">
        <v>1</v>
      </c>
      <c r="I801">
        <v>30</v>
      </c>
      <c r="J801">
        <v>30</v>
      </c>
      <c r="K801">
        <v>22.99239263603495</v>
      </c>
      <c r="L801">
        <f t="shared" si="35"/>
        <v>3.8397557589653339E-2</v>
      </c>
      <c r="O801">
        <f t="shared" si="36"/>
        <v>23</v>
      </c>
    </row>
    <row r="802" spans="1:15" ht="13.2" customHeight="1" x14ac:dyDescent="0.25">
      <c r="A802">
        <v>25810</v>
      </c>
      <c r="B802">
        <v>337000</v>
      </c>
      <c r="C802">
        <v>6129000</v>
      </c>
      <c r="D802">
        <v>338000</v>
      </c>
      <c r="E802">
        <v>6129999.9999999991</v>
      </c>
      <c r="F802">
        <v>3402.4912587258391</v>
      </c>
      <c r="G802">
        <v>30</v>
      </c>
      <c r="H802">
        <v>1</v>
      </c>
      <c r="I802">
        <v>30</v>
      </c>
      <c r="J802">
        <v>30</v>
      </c>
      <c r="K802">
        <v>3.402491258725838</v>
      </c>
      <c r="L802">
        <f t="shared" si="35"/>
        <v>5.5992621275180446E-3</v>
      </c>
      <c r="O802">
        <f t="shared" si="36"/>
        <v>3</v>
      </c>
    </row>
    <row r="803" spans="1:15" ht="13.2" customHeight="1" x14ac:dyDescent="0.25">
      <c r="A803">
        <v>25811</v>
      </c>
      <c r="B803">
        <v>337000</v>
      </c>
      <c r="C803">
        <v>6129999.9999999991</v>
      </c>
      <c r="D803">
        <v>338000</v>
      </c>
      <c r="E803">
        <v>6131000</v>
      </c>
      <c r="F803">
        <v>11661.28415773431</v>
      </c>
      <c r="G803">
        <v>62</v>
      </c>
      <c r="H803">
        <v>1</v>
      </c>
      <c r="I803">
        <v>30</v>
      </c>
      <c r="J803">
        <v>30</v>
      </c>
      <c r="K803">
        <v>11.661284157734309</v>
      </c>
      <c r="L803">
        <f t="shared" si="35"/>
        <v>1.9494215925001286E-2</v>
      </c>
      <c r="O803">
        <f t="shared" si="36"/>
        <v>12</v>
      </c>
    </row>
    <row r="804" spans="1:15" ht="13.2" customHeight="1" x14ac:dyDescent="0.25">
      <c r="A804">
        <v>25812</v>
      </c>
      <c r="B804">
        <v>337000</v>
      </c>
      <c r="C804">
        <v>6131000</v>
      </c>
      <c r="D804">
        <v>338000</v>
      </c>
      <c r="E804">
        <v>6132000</v>
      </c>
      <c r="F804">
        <v>13667.377452496699</v>
      </c>
      <c r="G804">
        <v>125</v>
      </c>
      <c r="H804">
        <v>1</v>
      </c>
      <c r="I804">
        <v>30</v>
      </c>
      <c r="J804">
        <v>30</v>
      </c>
      <c r="K804">
        <v>13.6673774524967</v>
      </c>
      <c r="L804">
        <f t="shared" si="35"/>
        <v>2.3980562639376118E-2</v>
      </c>
      <c r="O804">
        <f t="shared" si="36"/>
        <v>14</v>
      </c>
    </row>
    <row r="805" spans="1:15" ht="13.2" customHeight="1" x14ac:dyDescent="0.25">
      <c r="A805">
        <v>26033</v>
      </c>
      <c r="B805">
        <v>338000</v>
      </c>
      <c r="C805">
        <v>6064000</v>
      </c>
      <c r="D805">
        <v>339000</v>
      </c>
      <c r="E805">
        <v>6065000</v>
      </c>
      <c r="F805">
        <v>19382.15756278787</v>
      </c>
      <c r="G805">
        <v>235</v>
      </c>
      <c r="H805">
        <v>1</v>
      </c>
      <c r="I805">
        <v>30</v>
      </c>
      <c r="J805">
        <v>30</v>
      </c>
      <c r="K805">
        <v>19.382157562787871</v>
      </c>
      <c r="L805">
        <f t="shared" si="35"/>
        <v>3.5227118405513305E-2</v>
      </c>
      <c r="O805">
        <f t="shared" si="36"/>
        <v>19</v>
      </c>
    </row>
    <row r="806" spans="1:15" ht="13.2" customHeight="1" x14ac:dyDescent="0.25">
      <c r="A806">
        <v>26034</v>
      </c>
      <c r="B806">
        <v>338000</v>
      </c>
      <c r="C806">
        <v>6065000</v>
      </c>
      <c r="D806">
        <v>339000</v>
      </c>
      <c r="E806">
        <v>6065999.9999999991</v>
      </c>
      <c r="F806">
        <v>12519.18722095068</v>
      </c>
      <c r="G806">
        <v>111</v>
      </c>
      <c r="H806">
        <v>1</v>
      </c>
      <c r="I806">
        <v>30</v>
      </c>
      <c r="J806">
        <v>30</v>
      </c>
      <c r="K806">
        <v>12.51918722095068</v>
      </c>
      <c r="L806">
        <f t="shared" si="35"/>
        <v>2.1397667299526659E-2</v>
      </c>
      <c r="O806">
        <f t="shared" si="36"/>
        <v>13</v>
      </c>
    </row>
    <row r="807" spans="1:15" ht="13.2" customHeight="1" x14ac:dyDescent="0.25">
      <c r="A807">
        <v>26035</v>
      </c>
      <c r="B807">
        <v>338000</v>
      </c>
      <c r="C807">
        <v>6065999.9999999991</v>
      </c>
      <c r="D807">
        <v>339000</v>
      </c>
      <c r="E807">
        <v>6067000</v>
      </c>
      <c r="F807">
        <v>16812.034501639071</v>
      </c>
      <c r="G807">
        <v>182</v>
      </c>
      <c r="H807">
        <v>1</v>
      </c>
      <c r="I807">
        <v>30</v>
      </c>
      <c r="J807">
        <v>30</v>
      </c>
      <c r="K807">
        <v>16.812034501639069</v>
      </c>
      <c r="L807">
        <f t="shared" si="35"/>
        <v>3.0768693019872471E-2</v>
      </c>
      <c r="O807">
        <f t="shared" si="36"/>
        <v>17</v>
      </c>
    </row>
    <row r="808" spans="1:15" ht="13.2" customHeight="1" x14ac:dyDescent="0.25">
      <c r="A808">
        <v>26036</v>
      </c>
      <c r="B808">
        <v>338000</v>
      </c>
      <c r="C808">
        <v>6067000</v>
      </c>
      <c r="D808">
        <v>339000</v>
      </c>
      <c r="E808">
        <v>6068000</v>
      </c>
      <c r="F808">
        <v>16297.83664968917</v>
      </c>
      <c r="G808">
        <v>162</v>
      </c>
      <c r="H808">
        <v>1</v>
      </c>
      <c r="I808">
        <v>30</v>
      </c>
      <c r="J808">
        <v>30</v>
      </c>
      <c r="K808">
        <v>16.29783664968917</v>
      </c>
      <c r="L808">
        <f t="shared" si="35"/>
        <v>2.9726519521500752E-2</v>
      </c>
      <c r="O808">
        <f t="shared" si="36"/>
        <v>16</v>
      </c>
    </row>
    <row r="809" spans="1:15" ht="13.2" customHeight="1" x14ac:dyDescent="0.25">
      <c r="A809">
        <v>26037</v>
      </c>
      <c r="B809">
        <v>338000</v>
      </c>
      <c r="C809">
        <v>6068000</v>
      </c>
      <c r="D809">
        <v>339000</v>
      </c>
      <c r="E809">
        <v>6069000</v>
      </c>
      <c r="F809">
        <v>21754.904752805851</v>
      </c>
      <c r="G809">
        <v>172</v>
      </c>
      <c r="H809">
        <v>1</v>
      </c>
      <c r="I809">
        <v>30</v>
      </c>
      <c r="J809">
        <v>30</v>
      </c>
      <c r="K809">
        <v>21.754904752805849</v>
      </c>
      <c r="L809">
        <f t="shared" si="35"/>
        <v>3.7793148806368373E-2</v>
      </c>
      <c r="O809">
        <f t="shared" si="36"/>
        <v>22</v>
      </c>
    </row>
    <row r="810" spans="1:15" ht="13.2" customHeight="1" x14ac:dyDescent="0.25">
      <c r="A810">
        <v>26038</v>
      </c>
      <c r="B810">
        <v>338000</v>
      </c>
      <c r="C810">
        <v>6069000</v>
      </c>
      <c r="D810">
        <v>339000</v>
      </c>
      <c r="E810">
        <v>6070000.0000000009</v>
      </c>
      <c r="F810">
        <v>35605.735635458499</v>
      </c>
      <c r="G810">
        <v>354</v>
      </c>
      <c r="H810">
        <v>1</v>
      </c>
      <c r="I810">
        <v>30</v>
      </c>
      <c r="J810">
        <v>30</v>
      </c>
      <c r="K810">
        <v>35.605735635458501</v>
      </c>
      <c r="L810">
        <f t="shared" si="35"/>
        <v>2.000850441695327E-2</v>
      </c>
      <c r="O810">
        <f t="shared" si="36"/>
        <v>36</v>
      </c>
    </row>
    <row r="811" spans="1:15" ht="13.2" customHeight="1" x14ac:dyDescent="0.25">
      <c r="A811">
        <v>26039</v>
      </c>
      <c r="B811">
        <v>338000</v>
      </c>
      <c r="C811">
        <v>6070000.0000000009</v>
      </c>
      <c r="D811">
        <v>339000</v>
      </c>
      <c r="E811">
        <v>6071000</v>
      </c>
      <c r="F811">
        <v>34114.172140603398</v>
      </c>
      <c r="G811">
        <v>423</v>
      </c>
      <c r="H811">
        <v>1</v>
      </c>
      <c r="I811">
        <v>30</v>
      </c>
      <c r="J811">
        <v>30</v>
      </c>
      <c r="K811">
        <v>34.114172140603408</v>
      </c>
      <c r="L811">
        <f t="shared" si="35"/>
        <v>2.3347467778755716E-2</v>
      </c>
      <c r="O811">
        <f t="shared" si="36"/>
        <v>34</v>
      </c>
    </row>
    <row r="812" spans="1:15" ht="13.2" customHeight="1" x14ac:dyDescent="0.25">
      <c r="A812">
        <v>26040</v>
      </c>
      <c r="B812">
        <v>338000</v>
      </c>
      <c r="C812">
        <v>6071000</v>
      </c>
      <c r="D812">
        <v>339000</v>
      </c>
      <c r="E812">
        <v>6072000</v>
      </c>
      <c r="F812">
        <v>7320.7776259157963</v>
      </c>
      <c r="G812">
        <v>71</v>
      </c>
      <c r="H812">
        <v>1</v>
      </c>
      <c r="I812">
        <v>30</v>
      </c>
      <c r="J812">
        <v>30</v>
      </c>
      <c r="K812">
        <v>7.3207776259157962</v>
      </c>
      <c r="L812">
        <f t="shared" si="35"/>
        <v>1.0953804388677326E-2</v>
      </c>
      <c r="O812">
        <f t="shared" si="36"/>
        <v>7</v>
      </c>
    </row>
    <row r="813" spans="1:15" ht="13.2" customHeight="1" x14ac:dyDescent="0.25">
      <c r="A813">
        <v>26041</v>
      </c>
      <c r="B813">
        <v>338000</v>
      </c>
      <c r="C813">
        <v>6072000</v>
      </c>
      <c r="D813">
        <v>339000</v>
      </c>
      <c r="E813">
        <v>6073000</v>
      </c>
      <c r="F813">
        <v>28487.38973482115</v>
      </c>
      <c r="G813">
        <v>351</v>
      </c>
      <c r="H813">
        <v>1</v>
      </c>
      <c r="I813">
        <v>30</v>
      </c>
      <c r="J813">
        <v>30</v>
      </c>
      <c r="K813">
        <v>28.48738973482115</v>
      </c>
      <c r="L813">
        <f t="shared" si="35"/>
        <v>3.4680259992205184E-2</v>
      </c>
      <c r="O813">
        <f t="shared" si="36"/>
        <v>28</v>
      </c>
    </row>
    <row r="814" spans="1:15" ht="13.2" customHeight="1" x14ac:dyDescent="0.25">
      <c r="A814">
        <v>26042</v>
      </c>
      <c r="B814">
        <v>338000</v>
      </c>
      <c r="C814">
        <v>6073000</v>
      </c>
      <c r="D814">
        <v>339000</v>
      </c>
      <c r="E814">
        <v>6073999.9999999991</v>
      </c>
      <c r="F814">
        <v>30663.23983967994</v>
      </c>
      <c r="G814">
        <v>389</v>
      </c>
      <c r="H814">
        <v>1</v>
      </c>
      <c r="I814">
        <v>30</v>
      </c>
      <c r="J814">
        <v>30</v>
      </c>
      <c r="K814">
        <v>30.663239839679939</v>
      </c>
      <c r="L814">
        <f t="shared" si="35"/>
        <v>3.0818902913939974E-2</v>
      </c>
      <c r="O814">
        <f t="shared" si="36"/>
        <v>31</v>
      </c>
    </row>
    <row r="815" spans="1:15" ht="13.2" customHeight="1" x14ac:dyDescent="0.25">
      <c r="A815">
        <v>26043</v>
      </c>
      <c r="B815">
        <v>338000</v>
      </c>
      <c r="C815">
        <v>6073999.9999999991</v>
      </c>
      <c r="D815">
        <v>339000</v>
      </c>
      <c r="E815">
        <v>6075000</v>
      </c>
      <c r="F815">
        <v>30384.776807906921</v>
      </c>
      <c r="G815">
        <v>372</v>
      </c>
      <c r="H815">
        <v>1</v>
      </c>
      <c r="I815">
        <v>30</v>
      </c>
      <c r="J815">
        <v>30</v>
      </c>
      <c r="K815">
        <v>30.38477680790692</v>
      </c>
      <c r="L815">
        <f t="shared" si="35"/>
        <v>3.1365092401488555E-2</v>
      </c>
      <c r="O815">
        <f t="shared" si="36"/>
        <v>30</v>
      </c>
    </row>
    <row r="816" spans="1:15" ht="13.2" customHeight="1" x14ac:dyDescent="0.25">
      <c r="A816">
        <v>26044</v>
      </c>
      <c r="B816">
        <v>338000</v>
      </c>
      <c r="C816">
        <v>6075000</v>
      </c>
      <c r="D816">
        <v>339000</v>
      </c>
      <c r="E816">
        <v>6076000</v>
      </c>
      <c r="F816">
        <v>29368.07903907344</v>
      </c>
      <c r="G816">
        <v>413</v>
      </c>
      <c r="H816">
        <v>1</v>
      </c>
      <c r="I816">
        <v>30</v>
      </c>
      <c r="J816">
        <v>30</v>
      </c>
      <c r="K816">
        <v>29.368079039073439</v>
      </c>
      <c r="L816">
        <f t="shared" si="35"/>
        <v>3.3238333715434484E-2</v>
      </c>
      <c r="O816">
        <f t="shared" si="36"/>
        <v>29</v>
      </c>
    </row>
    <row r="817" spans="1:15" ht="13.2" customHeight="1" x14ac:dyDescent="0.25">
      <c r="A817">
        <v>26045</v>
      </c>
      <c r="B817">
        <v>338000</v>
      </c>
      <c r="C817">
        <v>6076000</v>
      </c>
      <c r="D817">
        <v>339000</v>
      </c>
      <c r="E817">
        <v>6077000</v>
      </c>
      <c r="F817">
        <v>29091.466588797739</v>
      </c>
      <c r="G817">
        <v>400</v>
      </c>
      <c r="H817">
        <v>1</v>
      </c>
      <c r="I817">
        <v>30</v>
      </c>
      <c r="J817">
        <v>30</v>
      </c>
      <c r="K817">
        <v>29.09146658879774</v>
      </c>
      <c r="L817">
        <f t="shared" si="35"/>
        <v>3.3710865332974953E-2</v>
      </c>
      <c r="O817">
        <f t="shared" si="36"/>
        <v>29</v>
      </c>
    </row>
    <row r="818" spans="1:15" ht="13.2" customHeight="1" x14ac:dyDescent="0.25">
      <c r="A818">
        <v>26046</v>
      </c>
      <c r="B818">
        <v>338000</v>
      </c>
      <c r="C818">
        <v>6077000</v>
      </c>
      <c r="D818">
        <v>339000</v>
      </c>
      <c r="E818">
        <v>6078000.0000000009</v>
      </c>
      <c r="F818">
        <v>34165.660745164147</v>
      </c>
      <c r="G818">
        <v>472</v>
      </c>
      <c r="H818">
        <v>1</v>
      </c>
      <c r="I818">
        <v>30</v>
      </c>
      <c r="J818">
        <v>30</v>
      </c>
      <c r="K818">
        <v>34.165660745164153</v>
      </c>
      <c r="L818">
        <f t="shared" si="35"/>
        <v>2.3231435100614404E-2</v>
      </c>
      <c r="O818">
        <f t="shared" si="36"/>
        <v>34</v>
      </c>
    </row>
    <row r="819" spans="1:15" ht="13.2" customHeight="1" x14ac:dyDescent="0.25">
      <c r="A819">
        <v>26047</v>
      </c>
      <c r="B819">
        <v>338000</v>
      </c>
      <c r="C819">
        <v>6078000.0000000009</v>
      </c>
      <c r="D819">
        <v>339000</v>
      </c>
      <c r="E819">
        <v>6079000</v>
      </c>
      <c r="F819">
        <v>22127.88924511915</v>
      </c>
      <c r="G819">
        <v>290</v>
      </c>
      <c r="H819">
        <v>1</v>
      </c>
      <c r="I819">
        <v>30</v>
      </c>
      <c r="J819">
        <v>30</v>
      </c>
      <c r="K819">
        <v>22.12788924511915</v>
      </c>
      <c r="L819">
        <f t="shared" si="35"/>
        <v>3.8031374746181471E-2</v>
      </c>
      <c r="O819">
        <f t="shared" si="36"/>
        <v>22</v>
      </c>
    </row>
    <row r="820" spans="1:15" ht="13.2" customHeight="1" x14ac:dyDescent="0.25">
      <c r="A820">
        <v>26085</v>
      </c>
      <c r="B820">
        <v>338000</v>
      </c>
      <c r="C820">
        <v>6116000</v>
      </c>
      <c r="D820">
        <v>339000</v>
      </c>
      <c r="E820">
        <v>6117000</v>
      </c>
      <c r="F820">
        <v>15625.952553285581</v>
      </c>
      <c r="G820">
        <v>171</v>
      </c>
      <c r="H820">
        <v>1</v>
      </c>
      <c r="I820">
        <v>30</v>
      </c>
      <c r="J820">
        <v>30</v>
      </c>
      <c r="K820">
        <v>15.625952553285581</v>
      </c>
      <c r="L820">
        <f t="shared" si="35"/>
        <v>2.831249788790044E-2</v>
      </c>
      <c r="O820">
        <f t="shared" si="36"/>
        <v>16</v>
      </c>
    </row>
    <row r="821" spans="1:15" ht="13.2" customHeight="1" x14ac:dyDescent="0.25">
      <c r="A821">
        <v>26097</v>
      </c>
      <c r="B821">
        <v>338000</v>
      </c>
      <c r="C821">
        <v>6128000</v>
      </c>
      <c r="D821">
        <v>339000</v>
      </c>
      <c r="E821">
        <v>6129000</v>
      </c>
      <c r="F821">
        <v>36457.350160682872</v>
      </c>
      <c r="G821">
        <v>445</v>
      </c>
      <c r="H821">
        <v>1</v>
      </c>
      <c r="I821">
        <v>30</v>
      </c>
      <c r="J821">
        <v>30</v>
      </c>
      <c r="K821">
        <v>36.457350160682871</v>
      </c>
      <c r="L821">
        <f t="shared" si="35"/>
        <v>1.8151423233952718E-2</v>
      </c>
      <c r="O821">
        <f t="shared" si="36"/>
        <v>36</v>
      </c>
    </row>
    <row r="822" spans="1:15" ht="13.2" customHeight="1" x14ac:dyDescent="0.25">
      <c r="A822">
        <v>26098</v>
      </c>
      <c r="B822">
        <v>338000</v>
      </c>
      <c r="C822">
        <v>6129000</v>
      </c>
      <c r="D822">
        <v>339000</v>
      </c>
      <c r="E822">
        <v>6129999.9999999991</v>
      </c>
      <c r="F822">
        <v>9333.6650018242435</v>
      </c>
      <c r="G822">
        <v>96</v>
      </c>
      <c r="H822">
        <v>1</v>
      </c>
      <c r="I822">
        <v>30</v>
      </c>
      <c r="J822">
        <v>30</v>
      </c>
      <c r="K822">
        <v>9.3336650018242437</v>
      </c>
      <c r="L822">
        <f t="shared" si="35"/>
        <v>1.4626303838723849E-2</v>
      </c>
      <c r="O822">
        <f t="shared" si="36"/>
        <v>9</v>
      </c>
    </row>
    <row r="823" spans="1:15" ht="13.2" customHeight="1" x14ac:dyDescent="0.25">
      <c r="A823">
        <v>26099</v>
      </c>
      <c r="B823">
        <v>338000</v>
      </c>
      <c r="C823">
        <v>6129999.9999999991</v>
      </c>
      <c r="D823">
        <v>339000</v>
      </c>
      <c r="E823">
        <v>6131000</v>
      </c>
      <c r="F823">
        <v>14833.687318585329</v>
      </c>
      <c r="G823">
        <v>94</v>
      </c>
      <c r="H823">
        <v>1</v>
      </c>
      <c r="I823">
        <v>30</v>
      </c>
      <c r="J823">
        <v>30</v>
      </c>
      <c r="K823">
        <v>14.83368731858533</v>
      </c>
      <c r="L823">
        <f t="shared" si="35"/>
        <v>2.6587289878862264E-2</v>
      </c>
      <c r="O823">
        <f t="shared" si="36"/>
        <v>15</v>
      </c>
    </row>
    <row r="824" spans="1:15" ht="13.2" customHeight="1" x14ac:dyDescent="0.25">
      <c r="A824">
        <v>26100</v>
      </c>
      <c r="B824">
        <v>338000</v>
      </c>
      <c r="C824">
        <v>6131000</v>
      </c>
      <c r="D824">
        <v>339000</v>
      </c>
      <c r="E824">
        <v>6132000</v>
      </c>
      <c r="F824">
        <v>20308.45769587734</v>
      </c>
      <c r="G824">
        <v>139</v>
      </c>
      <c r="H824">
        <v>1</v>
      </c>
      <c r="I824">
        <v>30</v>
      </c>
      <c r="J824">
        <v>30</v>
      </c>
      <c r="K824">
        <v>20.30845769587734</v>
      </c>
      <c r="L824">
        <f t="shared" si="35"/>
        <v>3.6434077757980535E-2</v>
      </c>
      <c r="O824">
        <f t="shared" si="36"/>
        <v>20</v>
      </c>
    </row>
    <row r="825" spans="1:15" ht="13.2" customHeight="1" x14ac:dyDescent="0.25">
      <c r="A825">
        <v>26327</v>
      </c>
      <c r="B825">
        <v>339000</v>
      </c>
      <c r="C825">
        <v>6070000.0000000009</v>
      </c>
      <c r="D825">
        <v>340000</v>
      </c>
      <c r="E825">
        <v>6071000</v>
      </c>
      <c r="F825">
        <v>28900.52104491986</v>
      </c>
      <c r="G825">
        <v>398</v>
      </c>
      <c r="H825">
        <v>1</v>
      </c>
      <c r="I825">
        <v>30</v>
      </c>
      <c r="J825">
        <v>30</v>
      </c>
      <c r="K825">
        <v>28.900521044919859</v>
      </c>
      <c r="L825">
        <f t="shared" si="35"/>
        <v>3.4026817934964995E-2</v>
      </c>
      <c r="O825">
        <f t="shared" si="36"/>
        <v>29</v>
      </c>
    </row>
    <row r="826" spans="1:15" ht="13.2" customHeight="1" x14ac:dyDescent="0.25">
      <c r="A826">
        <v>26328</v>
      </c>
      <c r="B826">
        <v>339000</v>
      </c>
      <c r="C826">
        <v>6071000</v>
      </c>
      <c r="D826">
        <v>340000</v>
      </c>
      <c r="E826">
        <v>6072000</v>
      </c>
      <c r="F826">
        <v>10365.42321943189</v>
      </c>
      <c r="G826">
        <v>112</v>
      </c>
      <c r="H826">
        <v>1</v>
      </c>
      <c r="I826">
        <v>30</v>
      </c>
      <c r="J826">
        <v>30</v>
      </c>
      <c r="K826">
        <v>10.365423219431889</v>
      </c>
      <c r="L826">
        <f t="shared" si="35"/>
        <v>1.671650878148212E-2</v>
      </c>
      <c r="O826">
        <f t="shared" si="36"/>
        <v>10</v>
      </c>
    </row>
    <row r="827" spans="1:15" ht="13.2" customHeight="1" x14ac:dyDescent="0.25">
      <c r="A827">
        <v>26329</v>
      </c>
      <c r="B827">
        <v>339000</v>
      </c>
      <c r="C827">
        <v>6072000</v>
      </c>
      <c r="D827">
        <v>340000</v>
      </c>
      <c r="E827">
        <v>6073000</v>
      </c>
      <c r="F827">
        <v>23638.686874068349</v>
      </c>
      <c r="G827">
        <v>331</v>
      </c>
      <c r="H827">
        <v>1</v>
      </c>
      <c r="I827">
        <v>30</v>
      </c>
      <c r="J827">
        <v>30</v>
      </c>
      <c r="K827">
        <v>23.638686874068348</v>
      </c>
      <c r="L827">
        <f t="shared" si="35"/>
        <v>3.8498167102906718E-2</v>
      </c>
      <c r="O827">
        <f t="shared" si="36"/>
        <v>24</v>
      </c>
    </row>
    <row r="828" spans="1:15" ht="13.2" customHeight="1" x14ac:dyDescent="0.25">
      <c r="A828">
        <v>26330</v>
      </c>
      <c r="B828">
        <v>339000</v>
      </c>
      <c r="C828">
        <v>6073000</v>
      </c>
      <c r="D828">
        <v>340000</v>
      </c>
      <c r="E828">
        <v>6073999.9999999991</v>
      </c>
      <c r="F828">
        <v>28787.43956801121</v>
      </c>
      <c r="G828">
        <v>374</v>
      </c>
      <c r="H828">
        <v>1</v>
      </c>
      <c r="I828">
        <v>30</v>
      </c>
      <c r="J828">
        <v>30</v>
      </c>
      <c r="K828">
        <v>28.787439568011209</v>
      </c>
      <c r="L828">
        <f t="shared" si="35"/>
        <v>3.4209847923242227E-2</v>
      </c>
      <c r="O828">
        <f t="shared" si="36"/>
        <v>29</v>
      </c>
    </row>
    <row r="829" spans="1:15" ht="13.2" customHeight="1" x14ac:dyDescent="0.25">
      <c r="A829">
        <v>26331</v>
      </c>
      <c r="B829">
        <v>339000</v>
      </c>
      <c r="C829">
        <v>6073999.9999999991</v>
      </c>
      <c r="D829">
        <v>340000</v>
      </c>
      <c r="E829">
        <v>6075000</v>
      </c>
      <c r="F829">
        <v>26090.960065677282</v>
      </c>
      <c r="G829">
        <v>295</v>
      </c>
      <c r="H829">
        <v>1</v>
      </c>
      <c r="I829">
        <v>30</v>
      </c>
      <c r="J829">
        <v>30</v>
      </c>
      <c r="K829">
        <v>26.09096006567728</v>
      </c>
      <c r="L829">
        <f t="shared" si="35"/>
        <v>3.7530553959066161E-2</v>
      </c>
      <c r="O829">
        <f t="shared" si="36"/>
        <v>26</v>
      </c>
    </row>
    <row r="830" spans="1:15" ht="13.2" customHeight="1" x14ac:dyDescent="0.25">
      <c r="A830">
        <v>26332</v>
      </c>
      <c r="B830">
        <v>339000</v>
      </c>
      <c r="C830">
        <v>6075000</v>
      </c>
      <c r="D830">
        <v>340000</v>
      </c>
      <c r="E830">
        <v>6076000</v>
      </c>
      <c r="F830">
        <v>20202.24227000575</v>
      </c>
      <c r="G830">
        <v>196</v>
      </c>
      <c r="H830">
        <v>1</v>
      </c>
      <c r="I830">
        <v>30</v>
      </c>
      <c r="J830">
        <v>30</v>
      </c>
      <c r="K830">
        <v>20.202242270005751</v>
      </c>
      <c r="L830">
        <f t="shared" si="35"/>
        <v>3.6308332025157417E-2</v>
      </c>
      <c r="O830">
        <f t="shared" si="36"/>
        <v>20</v>
      </c>
    </row>
    <row r="831" spans="1:15" ht="13.2" customHeight="1" x14ac:dyDescent="0.25">
      <c r="A831">
        <v>26333</v>
      </c>
      <c r="B831">
        <v>339000</v>
      </c>
      <c r="C831">
        <v>6076000</v>
      </c>
      <c r="D831">
        <v>340000</v>
      </c>
      <c r="E831">
        <v>6077000</v>
      </c>
      <c r="F831">
        <v>30656.062002872641</v>
      </c>
      <c r="G831">
        <v>365</v>
      </c>
      <c r="H831">
        <v>1</v>
      </c>
      <c r="I831">
        <v>30</v>
      </c>
      <c r="J831">
        <v>30</v>
      </c>
      <c r="K831">
        <v>30.656062002872641</v>
      </c>
      <c r="L831">
        <f t="shared" si="35"/>
        <v>3.0833141278862993E-2</v>
      </c>
      <c r="O831">
        <f t="shared" si="36"/>
        <v>31</v>
      </c>
    </row>
    <row r="832" spans="1:15" ht="13.2" customHeight="1" x14ac:dyDescent="0.25">
      <c r="A832">
        <v>26334</v>
      </c>
      <c r="B832">
        <v>339000</v>
      </c>
      <c r="C832">
        <v>6077000</v>
      </c>
      <c r="D832">
        <v>340000</v>
      </c>
      <c r="E832">
        <v>6078000.0000000009</v>
      </c>
      <c r="F832">
        <v>26950.939036437139</v>
      </c>
      <c r="G832">
        <v>304</v>
      </c>
      <c r="H832">
        <v>1</v>
      </c>
      <c r="I832">
        <v>30</v>
      </c>
      <c r="J832">
        <v>30</v>
      </c>
      <c r="K832">
        <v>26.950939036437141</v>
      </c>
      <c r="L832">
        <f t="shared" si="35"/>
        <v>3.6706873935821768E-2</v>
      </c>
      <c r="O832">
        <f t="shared" si="36"/>
        <v>27</v>
      </c>
    </row>
    <row r="833" spans="1:15" ht="13.2" customHeight="1" x14ac:dyDescent="0.25">
      <c r="A833">
        <v>26335</v>
      </c>
      <c r="B833">
        <v>339000</v>
      </c>
      <c r="C833">
        <v>6078000.0000000009</v>
      </c>
      <c r="D833">
        <v>340000</v>
      </c>
      <c r="E833">
        <v>6079000</v>
      </c>
      <c r="F833">
        <v>34632.786191793937</v>
      </c>
      <c r="G833">
        <v>394</v>
      </c>
      <c r="H833">
        <v>1</v>
      </c>
      <c r="I833">
        <v>30</v>
      </c>
      <c r="J833">
        <v>30</v>
      </c>
      <c r="K833">
        <v>34.632786191793947</v>
      </c>
      <c r="L833">
        <f t="shared" si="35"/>
        <v>2.2179702718947515E-2</v>
      </c>
      <c r="O833">
        <f t="shared" si="36"/>
        <v>35</v>
      </c>
    </row>
    <row r="834" spans="1:15" ht="13.2" customHeight="1" x14ac:dyDescent="0.25">
      <c r="A834">
        <v>26336</v>
      </c>
      <c r="B834">
        <v>339000</v>
      </c>
      <c r="C834">
        <v>6079000</v>
      </c>
      <c r="D834">
        <v>340000</v>
      </c>
      <c r="E834">
        <v>6080000</v>
      </c>
      <c r="F834">
        <v>42081.035461960753</v>
      </c>
      <c r="G834">
        <v>437</v>
      </c>
      <c r="H834">
        <v>1</v>
      </c>
      <c r="I834">
        <v>30</v>
      </c>
      <c r="J834">
        <v>30</v>
      </c>
      <c r="K834">
        <v>42.081035461960752</v>
      </c>
      <c r="L834">
        <f t="shared" si="35"/>
        <v>8.0520929080837213E-3</v>
      </c>
      <c r="O834">
        <f t="shared" si="36"/>
        <v>42</v>
      </c>
    </row>
    <row r="835" spans="1:15" ht="13.2" customHeight="1" x14ac:dyDescent="0.25">
      <c r="A835">
        <v>26372</v>
      </c>
      <c r="B835">
        <v>339000</v>
      </c>
      <c r="C835">
        <v>6115000</v>
      </c>
      <c r="D835">
        <v>340000</v>
      </c>
      <c r="E835">
        <v>6116000</v>
      </c>
      <c r="F835">
        <v>17833.69677017381</v>
      </c>
      <c r="G835">
        <v>208</v>
      </c>
      <c r="H835">
        <v>1</v>
      </c>
      <c r="I835">
        <v>30</v>
      </c>
      <c r="J835">
        <v>30</v>
      </c>
      <c r="K835">
        <v>17.833696770173809</v>
      </c>
      <c r="L835">
        <f t="shared" ref="L835:L898" si="37">NORMDIST(K835, $N$3,$N$4,FALSE)</f>
        <v>3.2709180311157472E-2</v>
      </c>
      <c r="O835">
        <f t="shared" ref="O835:O898" si="38">ROUND(K835,0)</f>
        <v>18</v>
      </c>
    </row>
    <row r="836" spans="1:15" ht="13.2" customHeight="1" x14ac:dyDescent="0.25">
      <c r="A836">
        <v>26373</v>
      </c>
      <c r="B836">
        <v>339000</v>
      </c>
      <c r="C836">
        <v>6116000</v>
      </c>
      <c r="D836">
        <v>340000</v>
      </c>
      <c r="E836">
        <v>6117000</v>
      </c>
      <c r="F836">
        <v>23633.740662764289</v>
      </c>
      <c r="G836">
        <v>251</v>
      </c>
      <c r="H836">
        <v>1</v>
      </c>
      <c r="I836">
        <v>30</v>
      </c>
      <c r="J836">
        <v>30</v>
      </c>
      <c r="K836">
        <v>23.633740662764289</v>
      </c>
      <c r="L836">
        <f t="shared" si="37"/>
        <v>3.8497964816754576E-2</v>
      </c>
      <c r="O836">
        <f t="shared" si="38"/>
        <v>24</v>
      </c>
    </row>
    <row r="837" spans="1:15" ht="13.2" customHeight="1" x14ac:dyDescent="0.25">
      <c r="A837">
        <v>26374</v>
      </c>
      <c r="B837">
        <v>339000</v>
      </c>
      <c r="C837">
        <v>6117000</v>
      </c>
      <c r="D837">
        <v>340000</v>
      </c>
      <c r="E837">
        <v>6118000.0000000009</v>
      </c>
      <c r="F837">
        <v>20741.7336831104</v>
      </c>
      <c r="G837">
        <v>245</v>
      </c>
      <c r="H837">
        <v>1</v>
      </c>
      <c r="I837">
        <v>30</v>
      </c>
      <c r="J837">
        <v>30</v>
      </c>
      <c r="K837">
        <v>20.7417336831104</v>
      </c>
      <c r="L837">
        <f t="shared" si="37"/>
        <v>3.6911349766696404E-2</v>
      </c>
      <c r="O837">
        <f t="shared" si="38"/>
        <v>21</v>
      </c>
    </row>
    <row r="838" spans="1:15" ht="13.2" customHeight="1" x14ac:dyDescent="0.25">
      <c r="A838">
        <v>26375</v>
      </c>
      <c r="B838">
        <v>339000</v>
      </c>
      <c r="C838">
        <v>6118000.0000000009</v>
      </c>
      <c r="D838">
        <v>340000</v>
      </c>
      <c r="E838">
        <v>6119000</v>
      </c>
      <c r="F838">
        <v>24747.19518330663</v>
      </c>
      <c r="G838">
        <v>338</v>
      </c>
      <c r="H838">
        <v>1</v>
      </c>
      <c r="I838">
        <v>30</v>
      </c>
      <c r="J838">
        <v>30</v>
      </c>
      <c r="K838">
        <v>24.74719518330663</v>
      </c>
      <c r="L838">
        <f t="shared" si="37"/>
        <v>3.8322628778789294E-2</v>
      </c>
      <c r="O838">
        <f t="shared" si="38"/>
        <v>25</v>
      </c>
    </row>
    <row r="839" spans="1:15" ht="13.2" customHeight="1" x14ac:dyDescent="0.25">
      <c r="A839">
        <v>26376</v>
      </c>
      <c r="B839">
        <v>339000</v>
      </c>
      <c r="C839">
        <v>6119000</v>
      </c>
      <c r="D839">
        <v>340000</v>
      </c>
      <c r="E839">
        <v>6120000</v>
      </c>
      <c r="F839">
        <v>24710.179210771439</v>
      </c>
      <c r="G839">
        <v>324</v>
      </c>
      <c r="H839">
        <v>1</v>
      </c>
      <c r="I839">
        <v>30</v>
      </c>
      <c r="J839">
        <v>30</v>
      </c>
      <c r="K839">
        <v>24.71017921077144</v>
      </c>
      <c r="L839">
        <f t="shared" si="37"/>
        <v>3.8335557309830938E-2</v>
      </c>
      <c r="O839">
        <f t="shared" si="38"/>
        <v>25</v>
      </c>
    </row>
    <row r="840" spans="1:15" ht="13.2" customHeight="1" x14ac:dyDescent="0.25">
      <c r="A840">
        <v>26377</v>
      </c>
      <c r="B840">
        <v>339000</v>
      </c>
      <c r="C840">
        <v>6120000</v>
      </c>
      <c r="D840">
        <v>340000</v>
      </c>
      <c r="E840">
        <v>6121000</v>
      </c>
      <c r="F840">
        <v>23877.92753332364</v>
      </c>
      <c r="G840">
        <v>323</v>
      </c>
      <c r="H840">
        <v>1</v>
      </c>
      <c r="I840">
        <v>30</v>
      </c>
      <c r="J840">
        <v>30</v>
      </c>
      <c r="K840">
        <v>23.877927533323639</v>
      </c>
      <c r="L840">
        <f t="shared" si="37"/>
        <v>3.8497478246847953E-2</v>
      </c>
      <c r="O840">
        <f t="shared" si="38"/>
        <v>24</v>
      </c>
    </row>
    <row r="841" spans="1:15" ht="13.2" customHeight="1" x14ac:dyDescent="0.25">
      <c r="A841">
        <v>26378</v>
      </c>
      <c r="B841">
        <v>339000</v>
      </c>
      <c r="C841">
        <v>6121000</v>
      </c>
      <c r="D841">
        <v>340000</v>
      </c>
      <c r="E841">
        <v>6121999.9999999991</v>
      </c>
      <c r="F841">
        <v>24438.37530969267</v>
      </c>
      <c r="G841">
        <v>237</v>
      </c>
      <c r="H841">
        <v>1</v>
      </c>
      <c r="I841">
        <v>30</v>
      </c>
      <c r="J841">
        <v>30</v>
      </c>
      <c r="K841">
        <v>24.43837530969267</v>
      </c>
      <c r="L841">
        <f t="shared" si="37"/>
        <v>3.841560492222288E-2</v>
      </c>
      <c r="O841">
        <f t="shared" si="38"/>
        <v>24</v>
      </c>
    </row>
    <row r="842" spans="1:15" ht="13.2" customHeight="1" x14ac:dyDescent="0.25">
      <c r="A842">
        <v>26385</v>
      </c>
      <c r="B842">
        <v>339000</v>
      </c>
      <c r="C842">
        <v>6128000</v>
      </c>
      <c r="D842">
        <v>340000</v>
      </c>
      <c r="E842">
        <v>6129000</v>
      </c>
      <c r="F842">
        <v>31410.097201969289</v>
      </c>
      <c r="G842">
        <v>411</v>
      </c>
      <c r="H842">
        <v>1</v>
      </c>
      <c r="I842">
        <v>30</v>
      </c>
      <c r="J842">
        <v>30</v>
      </c>
      <c r="K842">
        <v>31.41009720196929</v>
      </c>
      <c r="L842">
        <f t="shared" si="37"/>
        <v>2.9295837478689326E-2</v>
      </c>
      <c r="O842">
        <f t="shared" si="38"/>
        <v>31</v>
      </c>
    </row>
    <row r="843" spans="1:15" ht="13.2" customHeight="1" x14ac:dyDescent="0.25">
      <c r="A843">
        <v>26386</v>
      </c>
      <c r="B843">
        <v>339000</v>
      </c>
      <c r="C843">
        <v>6129000</v>
      </c>
      <c r="D843">
        <v>340000</v>
      </c>
      <c r="E843">
        <v>6129999.9999999991</v>
      </c>
      <c r="F843">
        <v>8263.4537584267764</v>
      </c>
      <c r="G843">
        <v>61</v>
      </c>
      <c r="H843">
        <v>1</v>
      </c>
      <c r="I843">
        <v>30</v>
      </c>
      <c r="J843">
        <v>30</v>
      </c>
      <c r="K843">
        <v>8.2634537584267758</v>
      </c>
      <c r="L843">
        <f t="shared" si="37"/>
        <v>1.2601205612008511E-2</v>
      </c>
      <c r="O843">
        <f t="shared" si="38"/>
        <v>8</v>
      </c>
    </row>
    <row r="844" spans="1:15" ht="13.2" customHeight="1" x14ac:dyDescent="0.25">
      <c r="A844">
        <v>26387</v>
      </c>
      <c r="B844">
        <v>339000</v>
      </c>
      <c r="C844">
        <v>6129999.9999999991</v>
      </c>
      <c r="D844">
        <v>340000</v>
      </c>
      <c r="E844">
        <v>6131000</v>
      </c>
      <c r="F844">
        <v>13354.675286013489</v>
      </c>
      <c r="G844">
        <v>89</v>
      </c>
      <c r="H844">
        <v>1</v>
      </c>
      <c r="I844">
        <v>30</v>
      </c>
      <c r="J844">
        <v>30</v>
      </c>
      <c r="K844">
        <v>13.354675286013491</v>
      </c>
      <c r="L844">
        <f t="shared" si="37"/>
        <v>2.3276016414747424E-2</v>
      </c>
      <c r="O844">
        <f t="shared" si="38"/>
        <v>13</v>
      </c>
    </row>
    <row r="845" spans="1:15" ht="13.2" customHeight="1" x14ac:dyDescent="0.25">
      <c r="A845">
        <v>26388</v>
      </c>
      <c r="B845">
        <v>339000</v>
      </c>
      <c r="C845">
        <v>6131000</v>
      </c>
      <c r="D845">
        <v>340000</v>
      </c>
      <c r="E845">
        <v>6132000</v>
      </c>
      <c r="F845">
        <v>15107.288934974071</v>
      </c>
      <c r="G845">
        <v>61</v>
      </c>
      <c r="H845">
        <v>1</v>
      </c>
      <c r="I845">
        <v>30</v>
      </c>
      <c r="J845">
        <v>30</v>
      </c>
      <c r="K845">
        <v>15.10728893497407</v>
      </c>
      <c r="L845">
        <f t="shared" si="37"/>
        <v>2.7188815724685199E-2</v>
      </c>
      <c r="O845">
        <f t="shared" si="38"/>
        <v>15</v>
      </c>
    </row>
    <row r="846" spans="1:15" ht="13.2" customHeight="1" x14ac:dyDescent="0.25">
      <c r="A846">
        <v>26389</v>
      </c>
      <c r="B846">
        <v>339000</v>
      </c>
      <c r="C846">
        <v>6132000</v>
      </c>
      <c r="D846">
        <v>340000</v>
      </c>
      <c r="E846">
        <v>6133000</v>
      </c>
      <c r="F846">
        <v>11933.95675966554</v>
      </c>
      <c r="G846">
        <v>88</v>
      </c>
      <c r="H846">
        <v>1</v>
      </c>
      <c r="I846">
        <v>30</v>
      </c>
      <c r="J846">
        <v>30</v>
      </c>
      <c r="K846">
        <v>11.93395675966554</v>
      </c>
      <c r="L846">
        <f t="shared" si="37"/>
        <v>2.0095016040728376E-2</v>
      </c>
      <c r="O846">
        <f t="shared" si="38"/>
        <v>12</v>
      </c>
    </row>
    <row r="847" spans="1:15" ht="13.2" customHeight="1" x14ac:dyDescent="0.25">
      <c r="A847">
        <v>26616</v>
      </c>
      <c r="B847">
        <v>340000</v>
      </c>
      <c r="C847">
        <v>6071000</v>
      </c>
      <c r="D847">
        <v>341000</v>
      </c>
      <c r="E847">
        <v>6072000</v>
      </c>
      <c r="F847">
        <v>17189.223765776958</v>
      </c>
      <c r="G847">
        <v>233</v>
      </c>
      <c r="H847">
        <v>1</v>
      </c>
      <c r="I847">
        <v>30</v>
      </c>
      <c r="J847">
        <v>30</v>
      </c>
      <c r="K847">
        <v>17.189223765776958</v>
      </c>
      <c r="L847">
        <f t="shared" si="37"/>
        <v>3.1506969048462827E-2</v>
      </c>
      <c r="O847">
        <f t="shared" si="38"/>
        <v>17</v>
      </c>
    </row>
    <row r="848" spans="1:15" ht="13.2" customHeight="1" x14ac:dyDescent="0.25">
      <c r="A848">
        <v>26617</v>
      </c>
      <c r="B848">
        <v>340000</v>
      </c>
      <c r="C848">
        <v>6072000</v>
      </c>
      <c r="D848">
        <v>341000</v>
      </c>
      <c r="E848">
        <v>6073000</v>
      </c>
      <c r="F848">
        <v>33789.693245782539</v>
      </c>
      <c r="G848">
        <v>532</v>
      </c>
      <c r="H848">
        <v>1</v>
      </c>
      <c r="I848">
        <v>30</v>
      </c>
      <c r="J848">
        <v>30</v>
      </c>
      <c r="K848">
        <v>33.789693245782537</v>
      </c>
      <c r="L848">
        <f t="shared" si="37"/>
        <v>2.4078470533546364E-2</v>
      </c>
      <c r="O848">
        <f t="shared" si="38"/>
        <v>34</v>
      </c>
    </row>
    <row r="849" spans="1:15" ht="13.2" customHeight="1" x14ac:dyDescent="0.25">
      <c r="A849">
        <v>26618</v>
      </c>
      <c r="B849">
        <v>340000</v>
      </c>
      <c r="C849">
        <v>6073000</v>
      </c>
      <c r="D849">
        <v>341000</v>
      </c>
      <c r="E849">
        <v>6073999.9999999991</v>
      </c>
      <c r="F849">
        <v>22939.927498426809</v>
      </c>
      <c r="G849">
        <v>332</v>
      </c>
      <c r="H849">
        <v>1</v>
      </c>
      <c r="I849">
        <v>30</v>
      </c>
      <c r="J849">
        <v>30</v>
      </c>
      <c r="K849">
        <v>22.939927498426808</v>
      </c>
      <c r="L849">
        <f t="shared" si="37"/>
        <v>3.8382848622248521E-2</v>
      </c>
      <c r="O849">
        <f t="shared" si="38"/>
        <v>23</v>
      </c>
    </row>
    <row r="850" spans="1:15" ht="13.2" customHeight="1" x14ac:dyDescent="0.25">
      <c r="A850">
        <v>26619</v>
      </c>
      <c r="B850">
        <v>340000</v>
      </c>
      <c r="C850">
        <v>6073999.9999999991</v>
      </c>
      <c r="D850">
        <v>341000</v>
      </c>
      <c r="E850">
        <v>6075000</v>
      </c>
      <c r="F850">
        <v>34558.85286131785</v>
      </c>
      <c r="G850">
        <v>486</v>
      </c>
      <c r="H850">
        <v>1</v>
      </c>
      <c r="I850">
        <v>30</v>
      </c>
      <c r="J850">
        <v>30</v>
      </c>
      <c r="K850">
        <v>34.558852861317853</v>
      </c>
      <c r="L850">
        <f t="shared" si="37"/>
        <v>2.2345959851247661E-2</v>
      </c>
      <c r="O850">
        <f t="shared" si="38"/>
        <v>35</v>
      </c>
    </row>
    <row r="851" spans="1:15" ht="13.2" customHeight="1" x14ac:dyDescent="0.25">
      <c r="A851">
        <v>26620</v>
      </c>
      <c r="B851">
        <v>340000</v>
      </c>
      <c r="C851">
        <v>6075000</v>
      </c>
      <c r="D851">
        <v>341000</v>
      </c>
      <c r="E851">
        <v>6076000</v>
      </c>
      <c r="F851">
        <v>15094.69150007057</v>
      </c>
      <c r="G851">
        <v>180</v>
      </c>
      <c r="H851">
        <v>1</v>
      </c>
      <c r="I851">
        <v>30</v>
      </c>
      <c r="J851">
        <v>30</v>
      </c>
      <c r="K851">
        <v>15.094691500070571</v>
      </c>
      <c r="L851">
        <f t="shared" si="37"/>
        <v>2.7161238999237239E-2</v>
      </c>
      <c r="O851">
        <f t="shared" si="38"/>
        <v>15</v>
      </c>
    </row>
    <row r="852" spans="1:15" ht="13.2" customHeight="1" x14ac:dyDescent="0.25">
      <c r="A852">
        <v>26621</v>
      </c>
      <c r="B852">
        <v>340000</v>
      </c>
      <c r="C852">
        <v>6076000</v>
      </c>
      <c r="D852">
        <v>341000</v>
      </c>
      <c r="E852">
        <v>6077000</v>
      </c>
      <c r="F852">
        <v>13302.77489002601</v>
      </c>
      <c r="G852">
        <v>157</v>
      </c>
      <c r="H852">
        <v>1</v>
      </c>
      <c r="I852">
        <v>30</v>
      </c>
      <c r="J852">
        <v>30</v>
      </c>
      <c r="K852">
        <v>13.30277489002601</v>
      </c>
      <c r="L852">
        <f t="shared" si="37"/>
        <v>2.3159058765064331E-2</v>
      </c>
      <c r="O852">
        <f t="shared" si="38"/>
        <v>13</v>
      </c>
    </row>
    <row r="853" spans="1:15" ht="13.2" customHeight="1" x14ac:dyDescent="0.25">
      <c r="A853">
        <v>26622</v>
      </c>
      <c r="B853">
        <v>340000</v>
      </c>
      <c r="C853">
        <v>6077000</v>
      </c>
      <c r="D853">
        <v>341000</v>
      </c>
      <c r="E853">
        <v>6078000.0000000009</v>
      </c>
      <c r="F853">
        <v>22332.6081098986</v>
      </c>
      <c r="G853">
        <v>260</v>
      </c>
      <c r="H853">
        <v>1</v>
      </c>
      <c r="I853">
        <v>30</v>
      </c>
      <c r="J853">
        <v>30</v>
      </c>
      <c r="K853">
        <v>22.332608109898601</v>
      </c>
      <c r="L853">
        <f t="shared" si="37"/>
        <v>3.8141754972085024E-2</v>
      </c>
      <c r="O853">
        <f t="shared" si="38"/>
        <v>22</v>
      </c>
    </row>
    <row r="854" spans="1:15" ht="13.2" customHeight="1" x14ac:dyDescent="0.25">
      <c r="A854">
        <v>26623</v>
      </c>
      <c r="B854">
        <v>340000</v>
      </c>
      <c r="C854">
        <v>6078000.0000000009</v>
      </c>
      <c r="D854">
        <v>341000</v>
      </c>
      <c r="E854">
        <v>6079000</v>
      </c>
      <c r="F854">
        <v>18243.2873423079</v>
      </c>
      <c r="G854">
        <v>174</v>
      </c>
      <c r="H854">
        <v>1</v>
      </c>
      <c r="I854">
        <v>30</v>
      </c>
      <c r="J854">
        <v>30</v>
      </c>
      <c r="K854">
        <v>18.243287342307909</v>
      </c>
      <c r="L854">
        <f t="shared" si="37"/>
        <v>3.3429693157027124E-2</v>
      </c>
      <c r="O854">
        <f t="shared" si="38"/>
        <v>18</v>
      </c>
    </row>
    <row r="855" spans="1:15" ht="13.2" customHeight="1" x14ac:dyDescent="0.25">
      <c r="A855">
        <v>26624</v>
      </c>
      <c r="B855">
        <v>340000</v>
      </c>
      <c r="C855">
        <v>6079000</v>
      </c>
      <c r="D855">
        <v>341000</v>
      </c>
      <c r="E855">
        <v>6080000</v>
      </c>
      <c r="F855">
        <v>11550.561053060601</v>
      </c>
      <c r="G855">
        <v>116</v>
      </c>
      <c r="H855">
        <v>1</v>
      </c>
      <c r="I855">
        <v>30</v>
      </c>
      <c r="J855">
        <v>30</v>
      </c>
      <c r="K855">
        <v>11.5505610530606</v>
      </c>
      <c r="L855">
        <f t="shared" si="37"/>
        <v>1.9251603969231541E-2</v>
      </c>
      <c r="O855">
        <f t="shared" si="38"/>
        <v>12</v>
      </c>
    </row>
    <row r="856" spans="1:15" ht="13.2" customHeight="1" x14ac:dyDescent="0.25">
      <c r="A856">
        <v>26660</v>
      </c>
      <c r="B856">
        <v>340000</v>
      </c>
      <c r="C856">
        <v>6115000</v>
      </c>
      <c r="D856">
        <v>341000</v>
      </c>
      <c r="E856">
        <v>6116000</v>
      </c>
      <c r="F856">
        <v>12789.819097447429</v>
      </c>
      <c r="G856">
        <v>174</v>
      </c>
      <c r="H856">
        <v>1</v>
      </c>
      <c r="I856">
        <v>30</v>
      </c>
      <c r="J856">
        <v>30</v>
      </c>
      <c r="K856">
        <v>12.789819097447429</v>
      </c>
      <c r="L856">
        <f t="shared" si="37"/>
        <v>2.2004543947544187E-2</v>
      </c>
      <c r="O856">
        <f t="shared" si="38"/>
        <v>13</v>
      </c>
    </row>
    <row r="857" spans="1:15" ht="13.2" customHeight="1" x14ac:dyDescent="0.25">
      <c r="A857">
        <v>26661</v>
      </c>
      <c r="B857">
        <v>340000</v>
      </c>
      <c r="C857">
        <v>6116000</v>
      </c>
      <c r="D857">
        <v>341000</v>
      </c>
      <c r="E857">
        <v>6117000</v>
      </c>
      <c r="F857">
        <v>23225.8321892065</v>
      </c>
      <c r="G857">
        <v>307</v>
      </c>
      <c r="H857">
        <v>1</v>
      </c>
      <c r="I857">
        <v>30</v>
      </c>
      <c r="J857">
        <v>30</v>
      </c>
      <c r="K857">
        <v>23.2258321892065</v>
      </c>
      <c r="L857">
        <f t="shared" si="37"/>
        <v>3.8451120034159271E-2</v>
      </c>
      <c r="O857">
        <f t="shared" si="38"/>
        <v>23</v>
      </c>
    </row>
    <row r="858" spans="1:15" ht="13.2" customHeight="1" x14ac:dyDescent="0.25">
      <c r="A858">
        <v>26662</v>
      </c>
      <c r="B858">
        <v>340000</v>
      </c>
      <c r="C858">
        <v>6117000</v>
      </c>
      <c r="D858">
        <v>341000</v>
      </c>
      <c r="E858">
        <v>6118000.0000000009</v>
      </c>
      <c r="F858">
        <v>25061.096538300899</v>
      </c>
      <c r="G858">
        <v>396</v>
      </c>
      <c r="H858">
        <v>1</v>
      </c>
      <c r="I858">
        <v>30</v>
      </c>
      <c r="J858">
        <v>30</v>
      </c>
      <c r="K858">
        <v>25.061096538300891</v>
      </c>
      <c r="L858">
        <f t="shared" si="37"/>
        <v>3.8193571318606387E-2</v>
      </c>
      <c r="O858">
        <f t="shared" si="38"/>
        <v>25</v>
      </c>
    </row>
    <row r="859" spans="1:15" ht="13.2" customHeight="1" x14ac:dyDescent="0.25">
      <c r="A859">
        <v>26663</v>
      </c>
      <c r="B859">
        <v>340000</v>
      </c>
      <c r="C859">
        <v>6118000.0000000009</v>
      </c>
      <c r="D859">
        <v>341000</v>
      </c>
      <c r="E859">
        <v>6119000</v>
      </c>
      <c r="F859">
        <v>27557.43680856681</v>
      </c>
      <c r="G859">
        <v>353</v>
      </c>
      <c r="H859">
        <v>1</v>
      </c>
      <c r="I859">
        <v>30</v>
      </c>
      <c r="J859">
        <v>30</v>
      </c>
      <c r="K859">
        <v>27.557436808566809</v>
      </c>
      <c r="L859">
        <f t="shared" si="37"/>
        <v>3.5987508881996554E-2</v>
      </c>
      <c r="O859">
        <f t="shared" si="38"/>
        <v>28</v>
      </c>
    </row>
    <row r="860" spans="1:15" ht="13.2" customHeight="1" x14ac:dyDescent="0.25">
      <c r="A860">
        <v>26664</v>
      </c>
      <c r="B860">
        <v>340000</v>
      </c>
      <c r="C860">
        <v>6119000</v>
      </c>
      <c r="D860">
        <v>341000</v>
      </c>
      <c r="E860">
        <v>6120000</v>
      </c>
      <c r="F860">
        <v>35930.733334082128</v>
      </c>
      <c r="G860">
        <v>505</v>
      </c>
      <c r="H860">
        <v>1</v>
      </c>
      <c r="I860">
        <v>30</v>
      </c>
      <c r="J860">
        <v>30</v>
      </c>
      <c r="K860">
        <v>35.930733334082127</v>
      </c>
      <c r="L860">
        <f t="shared" si="37"/>
        <v>1.9293743474790466E-2</v>
      </c>
      <c r="O860">
        <f t="shared" si="38"/>
        <v>36</v>
      </c>
    </row>
    <row r="861" spans="1:15" ht="13.2" customHeight="1" x14ac:dyDescent="0.25">
      <c r="A861">
        <v>26665</v>
      </c>
      <c r="B861">
        <v>340000</v>
      </c>
      <c r="C861">
        <v>6120000</v>
      </c>
      <c r="D861">
        <v>341000</v>
      </c>
      <c r="E861">
        <v>6121000</v>
      </c>
      <c r="F861">
        <v>35743.192078144908</v>
      </c>
      <c r="G861">
        <v>657</v>
      </c>
      <c r="H861">
        <v>1</v>
      </c>
      <c r="I861">
        <v>30</v>
      </c>
      <c r="J861">
        <v>30</v>
      </c>
      <c r="K861">
        <v>35.743192078144908</v>
      </c>
      <c r="L861">
        <f t="shared" si="37"/>
        <v>1.9705388834064367E-2</v>
      </c>
      <c r="O861">
        <f t="shared" si="38"/>
        <v>36</v>
      </c>
    </row>
    <row r="862" spans="1:15" ht="13.2" customHeight="1" x14ac:dyDescent="0.25">
      <c r="A862">
        <v>26666</v>
      </c>
      <c r="B862">
        <v>340000</v>
      </c>
      <c r="C862">
        <v>6121000</v>
      </c>
      <c r="D862">
        <v>341000</v>
      </c>
      <c r="E862">
        <v>6121999.9999999991</v>
      </c>
      <c r="F862">
        <v>26963.92693818338</v>
      </c>
      <c r="G862">
        <v>382</v>
      </c>
      <c r="H862">
        <v>1</v>
      </c>
      <c r="I862">
        <v>30</v>
      </c>
      <c r="J862">
        <v>30</v>
      </c>
      <c r="K862">
        <v>26.963926938183381</v>
      </c>
      <c r="L862">
        <f t="shared" si="37"/>
        <v>3.6692636472034003E-2</v>
      </c>
      <c r="O862">
        <f t="shared" si="38"/>
        <v>27</v>
      </c>
    </row>
    <row r="863" spans="1:15" ht="13.2" customHeight="1" x14ac:dyDescent="0.25">
      <c r="A863">
        <v>26667</v>
      </c>
      <c r="B863">
        <v>340000</v>
      </c>
      <c r="C863">
        <v>6121999.9999999991</v>
      </c>
      <c r="D863">
        <v>341000</v>
      </c>
      <c r="E863">
        <v>6123000</v>
      </c>
      <c r="F863">
        <v>25579.5800791947</v>
      </c>
      <c r="G863">
        <v>316</v>
      </c>
      <c r="H863">
        <v>1</v>
      </c>
      <c r="I863">
        <v>30</v>
      </c>
      <c r="J863">
        <v>30</v>
      </c>
      <c r="K863">
        <v>25.579580079194699</v>
      </c>
      <c r="L863">
        <f t="shared" si="37"/>
        <v>3.7905097094960365E-2</v>
      </c>
      <c r="O863">
        <f t="shared" si="38"/>
        <v>26</v>
      </c>
    </row>
    <row r="864" spans="1:15" ht="13.2" customHeight="1" x14ac:dyDescent="0.25">
      <c r="A864">
        <v>26668</v>
      </c>
      <c r="B864">
        <v>340000</v>
      </c>
      <c r="C864">
        <v>6123000</v>
      </c>
      <c r="D864">
        <v>341000</v>
      </c>
      <c r="E864">
        <v>6124000</v>
      </c>
      <c r="F864">
        <v>13546.4952832135</v>
      </c>
      <c r="G864">
        <v>163</v>
      </c>
      <c r="H864">
        <v>1</v>
      </c>
      <c r="I864">
        <v>30</v>
      </c>
      <c r="J864">
        <v>30</v>
      </c>
      <c r="K864">
        <v>13.546495283213501</v>
      </c>
      <c r="L864">
        <f t="shared" si="37"/>
        <v>2.3708270214962846E-2</v>
      </c>
      <c r="O864">
        <f t="shared" si="38"/>
        <v>14</v>
      </c>
    </row>
    <row r="865" spans="1:15" ht="13.2" customHeight="1" x14ac:dyDescent="0.25">
      <c r="A865">
        <v>26669</v>
      </c>
      <c r="B865">
        <v>340000</v>
      </c>
      <c r="C865">
        <v>6124000</v>
      </c>
      <c r="D865">
        <v>341000</v>
      </c>
      <c r="E865">
        <v>6125000</v>
      </c>
      <c r="F865">
        <v>19679.59656268001</v>
      </c>
      <c r="G865">
        <v>201</v>
      </c>
      <c r="H865">
        <v>1</v>
      </c>
      <c r="I865">
        <v>30</v>
      </c>
      <c r="J865">
        <v>30</v>
      </c>
      <c r="K865">
        <v>19.679596562680011</v>
      </c>
      <c r="L865">
        <f t="shared" si="37"/>
        <v>3.5641286485366658E-2</v>
      </c>
      <c r="O865">
        <f t="shared" si="38"/>
        <v>20</v>
      </c>
    </row>
    <row r="866" spans="1:15" ht="13.2" customHeight="1" x14ac:dyDescent="0.25">
      <c r="A866">
        <v>26673</v>
      </c>
      <c r="B866">
        <v>340000</v>
      </c>
      <c r="C866">
        <v>6128000</v>
      </c>
      <c r="D866">
        <v>341000</v>
      </c>
      <c r="E866">
        <v>6129000</v>
      </c>
      <c r="F866">
        <v>28378.232854210761</v>
      </c>
      <c r="G866">
        <v>305</v>
      </c>
      <c r="H866">
        <v>1</v>
      </c>
      <c r="I866">
        <v>30</v>
      </c>
      <c r="J866">
        <v>30</v>
      </c>
      <c r="K866">
        <v>28.378232854210761</v>
      </c>
      <c r="L866">
        <f t="shared" si="37"/>
        <v>3.4845745100969952E-2</v>
      </c>
      <c r="O866">
        <f t="shared" si="38"/>
        <v>28</v>
      </c>
    </row>
    <row r="867" spans="1:15" ht="13.2" customHeight="1" x14ac:dyDescent="0.25">
      <c r="A867">
        <v>26674</v>
      </c>
      <c r="B867">
        <v>340000</v>
      </c>
      <c r="C867">
        <v>6129000</v>
      </c>
      <c r="D867">
        <v>341000</v>
      </c>
      <c r="E867">
        <v>6129999.9999999991</v>
      </c>
      <c r="F867">
        <v>12757.53211302682</v>
      </c>
      <c r="G867">
        <v>91</v>
      </c>
      <c r="H867">
        <v>1</v>
      </c>
      <c r="I867">
        <v>30</v>
      </c>
      <c r="J867">
        <v>30</v>
      </c>
      <c r="K867">
        <v>12.757532113026819</v>
      </c>
      <c r="L867">
        <f t="shared" si="37"/>
        <v>2.1932033341311028E-2</v>
      </c>
      <c r="O867">
        <f t="shared" si="38"/>
        <v>13</v>
      </c>
    </row>
    <row r="868" spans="1:15" ht="13.2" customHeight="1" x14ac:dyDescent="0.25">
      <c r="A868">
        <v>26675</v>
      </c>
      <c r="B868">
        <v>340000</v>
      </c>
      <c r="C868">
        <v>6129999.9999999991</v>
      </c>
      <c r="D868">
        <v>341000</v>
      </c>
      <c r="E868">
        <v>6131000</v>
      </c>
      <c r="F868">
        <v>24061.258637497998</v>
      </c>
      <c r="G868">
        <v>199</v>
      </c>
      <c r="H868">
        <v>1</v>
      </c>
      <c r="I868">
        <v>30</v>
      </c>
      <c r="J868">
        <v>30</v>
      </c>
      <c r="K868">
        <v>24.061258637498</v>
      </c>
      <c r="L868">
        <f t="shared" si="37"/>
        <v>3.8483064771871814E-2</v>
      </c>
      <c r="O868">
        <f t="shared" si="38"/>
        <v>24</v>
      </c>
    </row>
    <row r="869" spans="1:15" ht="13.2" customHeight="1" x14ac:dyDescent="0.25">
      <c r="A869">
        <v>26676</v>
      </c>
      <c r="B869">
        <v>340000</v>
      </c>
      <c r="C869">
        <v>6131000</v>
      </c>
      <c r="D869">
        <v>341000</v>
      </c>
      <c r="E869">
        <v>6132000</v>
      </c>
      <c r="F869">
        <v>22316.515411910619</v>
      </c>
      <c r="G869">
        <v>158</v>
      </c>
      <c r="H869">
        <v>1</v>
      </c>
      <c r="I869">
        <v>30</v>
      </c>
      <c r="J869">
        <v>30</v>
      </c>
      <c r="K869">
        <v>22.316515411910618</v>
      </c>
      <c r="L869">
        <f t="shared" si="37"/>
        <v>3.8133605562402868E-2</v>
      </c>
      <c r="O869">
        <f t="shared" si="38"/>
        <v>22</v>
      </c>
    </row>
    <row r="870" spans="1:15" ht="13.2" customHeight="1" x14ac:dyDescent="0.25">
      <c r="A870">
        <v>26677</v>
      </c>
      <c r="B870">
        <v>340000</v>
      </c>
      <c r="C870">
        <v>6132000</v>
      </c>
      <c r="D870">
        <v>341000</v>
      </c>
      <c r="E870">
        <v>6133000</v>
      </c>
      <c r="F870">
        <v>12253.850900560439</v>
      </c>
      <c r="G870">
        <v>82</v>
      </c>
      <c r="H870">
        <v>1</v>
      </c>
      <c r="I870">
        <v>30</v>
      </c>
      <c r="J870">
        <v>30</v>
      </c>
      <c r="K870">
        <v>12.25385090056044</v>
      </c>
      <c r="L870">
        <f t="shared" si="37"/>
        <v>2.0805135364753702E-2</v>
      </c>
      <c r="O870">
        <f t="shared" si="38"/>
        <v>12</v>
      </c>
    </row>
    <row r="871" spans="1:15" ht="13.2" customHeight="1" x14ac:dyDescent="0.25">
      <c r="A871">
        <v>26678</v>
      </c>
      <c r="B871">
        <v>340000</v>
      </c>
      <c r="C871">
        <v>6133000</v>
      </c>
      <c r="D871">
        <v>341000</v>
      </c>
      <c r="E871">
        <v>6134000.0000000009</v>
      </c>
      <c r="F871">
        <v>9745.5329151271344</v>
      </c>
      <c r="G871">
        <v>59</v>
      </c>
      <c r="H871">
        <v>1</v>
      </c>
      <c r="I871">
        <v>30</v>
      </c>
      <c r="J871">
        <v>30</v>
      </c>
      <c r="K871">
        <v>9.7455329151271339</v>
      </c>
      <c r="L871">
        <f t="shared" si="37"/>
        <v>1.5445727185280202E-2</v>
      </c>
      <c r="O871">
        <f t="shared" si="38"/>
        <v>10</v>
      </c>
    </row>
    <row r="872" spans="1:15" ht="13.2" customHeight="1" x14ac:dyDescent="0.25">
      <c r="A872">
        <v>26894</v>
      </c>
      <c r="B872">
        <v>341000</v>
      </c>
      <c r="C872">
        <v>6061000</v>
      </c>
      <c r="D872">
        <v>342000</v>
      </c>
      <c r="E872">
        <v>6062000.0000000009</v>
      </c>
      <c r="F872">
        <v>12850.47170655393</v>
      </c>
      <c r="G872">
        <v>80</v>
      </c>
      <c r="H872">
        <v>1</v>
      </c>
      <c r="I872">
        <v>30</v>
      </c>
      <c r="J872">
        <v>30</v>
      </c>
      <c r="K872">
        <v>12.850471706553931</v>
      </c>
      <c r="L872">
        <f t="shared" si="37"/>
        <v>2.2140826102261296E-2</v>
      </c>
      <c r="O872">
        <f t="shared" si="38"/>
        <v>13</v>
      </c>
    </row>
    <row r="873" spans="1:15" ht="13.2" customHeight="1" x14ac:dyDescent="0.25">
      <c r="A873">
        <v>26895</v>
      </c>
      <c r="B873">
        <v>341000</v>
      </c>
      <c r="C873">
        <v>6062000.0000000009</v>
      </c>
      <c r="D873">
        <v>342000</v>
      </c>
      <c r="E873">
        <v>6063000</v>
      </c>
      <c r="F873">
        <v>28378.155412716111</v>
      </c>
      <c r="G873">
        <v>410</v>
      </c>
      <c r="H873">
        <v>1</v>
      </c>
      <c r="I873">
        <v>30</v>
      </c>
      <c r="J873">
        <v>30</v>
      </c>
      <c r="K873">
        <v>28.378155412716112</v>
      </c>
      <c r="L873">
        <f t="shared" si="37"/>
        <v>3.4845861411800676E-2</v>
      </c>
      <c r="O873">
        <f t="shared" si="38"/>
        <v>28</v>
      </c>
    </row>
    <row r="874" spans="1:15" ht="13.2" customHeight="1" x14ac:dyDescent="0.25">
      <c r="A874">
        <v>26896</v>
      </c>
      <c r="B874">
        <v>341000</v>
      </c>
      <c r="C874">
        <v>6063000</v>
      </c>
      <c r="D874">
        <v>342000</v>
      </c>
      <c r="E874">
        <v>6064000</v>
      </c>
      <c r="F874">
        <v>15464.55433439523</v>
      </c>
      <c r="G874">
        <v>103</v>
      </c>
      <c r="H874">
        <v>1</v>
      </c>
      <c r="I874">
        <v>30</v>
      </c>
      <c r="J874">
        <v>30</v>
      </c>
      <c r="K874">
        <v>15.464554334395229</v>
      </c>
      <c r="L874">
        <f t="shared" si="37"/>
        <v>2.7965448222612661E-2</v>
      </c>
      <c r="O874">
        <f t="shared" si="38"/>
        <v>15</v>
      </c>
    </row>
    <row r="875" spans="1:15" ht="13.2" customHeight="1" x14ac:dyDescent="0.25">
      <c r="A875">
        <v>26905</v>
      </c>
      <c r="B875">
        <v>341000</v>
      </c>
      <c r="C875">
        <v>6072000</v>
      </c>
      <c r="D875">
        <v>342000</v>
      </c>
      <c r="E875">
        <v>6073000</v>
      </c>
      <c r="F875">
        <v>26846.749800903181</v>
      </c>
      <c r="G875">
        <v>425</v>
      </c>
      <c r="H875">
        <v>1</v>
      </c>
      <c r="I875">
        <v>30</v>
      </c>
      <c r="J875">
        <v>30</v>
      </c>
      <c r="K875">
        <v>26.846749800903179</v>
      </c>
      <c r="L875">
        <f t="shared" si="37"/>
        <v>3.6819193975889626E-2</v>
      </c>
      <c r="O875">
        <f t="shared" si="38"/>
        <v>27</v>
      </c>
    </row>
    <row r="876" spans="1:15" ht="13.2" customHeight="1" x14ac:dyDescent="0.25">
      <c r="A876">
        <v>26906</v>
      </c>
      <c r="B876">
        <v>341000</v>
      </c>
      <c r="C876">
        <v>6073000</v>
      </c>
      <c r="D876">
        <v>342000</v>
      </c>
      <c r="E876">
        <v>6073999.9999999991</v>
      </c>
      <c r="F876">
        <v>26602.341428747339</v>
      </c>
      <c r="G876">
        <v>406</v>
      </c>
      <c r="H876">
        <v>1</v>
      </c>
      <c r="I876">
        <v>30</v>
      </c>
      <c r="J876">
        <v>30</v>
      </c>
      <c r="K876">
        <v>26.602341428747341</v>
      </c>
      <c r="L876">
        <f t="shared" si="37"/>
        <v>3.7069315990257388E-2</v>
      </c>
      <c r="O876">
        <f t="shared" si="38"/>
        <v>27</v>
      </c>
    </row>
    <row r="877" spans="1:15" ht="13.2" customHeight="1" x14ac:dyDescent="0.25">
      <c r="A877">
        <v>26907</v>
      </c>
      <c r="B877">
        <v>341000</v>
      </c>
      <c r="C877">
        <v>6073999.9999999991</v>
      </c>
      <c r="D877">
        <v>342000</v>
      </c>
      <c r="E877">
        <v>6075000</v>
      </c>
      <c r="F877">
        <v>34105.93766559381</v>
      </c>
      <c r="G877">
        <v>598</v>
      </c>
      <c r="H877">
        <v>1</v>
      </c>
      <c r="I877">
        <v>30</v>
      </c>
      <c r="J877">
        <v>30</v>
      </c>
      <c r="K877">
        <v>34.105937665593807</v>
      </c>
      <c r="L877">
        <f t="shared" si="37"/>
        <v>2.336602483307092E-2</v>
      </c>
      <c r="O877">
        <f t="shared" si="38"/>
        <v>34</v>
      </c>
    </row>
    <row r="878" spans="1:15" ht="13.2" customHeight="1" x14ac:dyDescent="0.25">
      <c r="A878">
        <v>26908</v>
      </c>
      <c r="B878">
        <v>341000</v>
      </c>
      <c r="C878">
        <v>6075000</v>
      </c>
      <c r="D878">
        <v>342000</v>
      </c>
      <c r="E878">
        <v>6076000</v>
      </c>
      <c r="F878">
        <v>14350.38455566662</v>
      </c>
      <c r="G878">
        <v>163</v>
      </c>
      <c r="H878">
        <v>1</v>
      </c>
      <c r="I878">
        <v>30</v>
      </c>
      <c r="J878">
        <v>30</v>
      </c>
      <c r="K878">
        <v>14.35038455566662</v>
      </c>
      <c r="L878">
        <f t="shared" si="37"/>
        <v>2.5513560120249541E-2</v>
      </c>
      <c r="O878">
        <f t="shared" si="38"/>
        <v>14</v>
      </c>
    </row>
    <row r="879" spans="1:15" ht="13.2" customHeight="1" x14ac:dyDescent="0.25">
      <c r="A879">
        <v>26909</v>
      </c>
      <c r="B879">
        <v>341000</v>
      </c>
      <c r="C879">
        <v>6076000</v>
      </c>
      <c r="D879">
        <v>342000</v>
      </c>
      <c r="E879">
        <v>6077000</v>
      </c>
      <c r="F879">
        <v>14749.585618845989</v>
      </c>
      <c r="G879">
        <v>144</v>
      </c>
      <c r="H879">
        <v>1</v>
      </c>
      <c r="I879">
        <v>30</v>
      </c>
      <c r="J879">
        <v>30</v>
      </c>
      <c r="K879">
        <v>14.749585618845989</v>
      </c>
      <c r="L879">
        <f t="shared" si="37"/>
        <v>2.6401377449245578E-2</v>
      </c>
      <c r="O879">
        <f t="shared" si="38"/>
        <v>15</v>
      </c>
    </row>
    <row r="880" spans="1:15" ht="13.2" customHeight="1" x14ac:dyDescent="0.25">
      <c r="A880">
        <v>26910</v>
      </c>
      <c r="B880">
        <v>341000</v>
      </c>
      <c r="C880">
        <v>6077000</v>
      </c>
      <c r="D880">
        <v>342000</v>
      </c>
      <c r="E880">
        <v>6078000.0000000009</v>
      </c>
      <c r="F880">
        <v>31090.49969691681</v>
      </c>
      <c r="G880">
        <v>388</v>
      </c>
      <c r="H880">
        <v>1</v>
      </c>
      <c r="I880">
        <v>30</v>
      </c>
      <c r="J880">
        <v>30</v>
      </c>
      <c r="K880">
        <v>31.090499696916801</v>
      </c>
      <c r="L880">
        <f t="shared" si="37"/>
        <v>2.9957198853464862E-2</v>
      </c>
      <c r="O880">
        <f t="shared" si="38"/>
        <v>31</v>
      </c>
    </row>
    <row r="881" spans="1:15" ht="13.2" customHeight="1" x14ac:dyDescent="0.25">
      <c r="A881">
        <v>26911</v>
      </c>
      <c r="B881">
        <v>341000</v>
      </c>
      <c r="C881">
        <v>6078000.0000000009</v>
      </c>
      <c r="D881">
        <v>342000</v>
      </c>
      <c r="E881">
        <v>6079000</v>
      </c>
      <c r="F881">
        <v>29913.97950054465</v>
      </c>
      <c r="G881">
        <v>399</v>
      </c>
      <c r="H881">
        <v>1</v>
      </c>
      <c r="I881">
        <v>30</v>
      </c>
      <c r="J881">
        <v>30</v>
      </c>
      <c r="K881">
        <v>29.913979500544649</v>
      </c>
      <c r="L881">
        <f t="shared" si="37"/>
        <v>3.2257610312276308E-2</v>
      </c>
      <c r="O881">
        <f t="shared" si="38"/>
        <v>30</v>
      </c>
    </row>
    <row r="882" spans="1:15" ht="13.2" customHeight="1" x14ac:dyDescent="0.25">
      <c r="A882">
        <v>26912</v>
      </c>
      <c r="B882">
        <v>341000</v>
      </c>
      <c r="C882">
        <v>6079000</v>
      </c>
      <c r="D882">
        <v>342000</v>
      </c>
      <c r="E882">
        <v>6080000</v>
      </c>
      <c r="F882">
        <v>9006.7284230717487</v>
      </c>
      <c r="G882">
        <v>107</v>
      </c>
      <c r="H882">
        <v>1</v>
      </c>
      <c r="I882">
        <v>30</v>
      </c>
      <c r="J882">
        <v>30</v>
      </c>
      <c r="K882">
        <v>9.006728423071749</v>
      </c>
      <c r="L882">
        <f t="shared" si="37"/>
        <v>1.3991172167608651E-2</v>
      </c>
      <c r="O882">
        <f t="shared" si="38"/>
        <v>9</v>
      </c>
    </row>
    <row r="883" spans="1:15" ht="13.2" customHeight="1" x14ac:dyDescent="0.25">
      <c r="A883">
        <v>26928</v>
      </c>
      <c r="B883">
        <v>341000</v>
      </c>
      <c r="C883">
        <v>6095000</v>
      </c>
      <c r="D883">
        <v>342000</v>
      </c>
      <c r="E883">
        <v>6096000</v>
      </c>
      <c r="F883">
        <v>11383.81693596124</v>
      </c>
      <c r="G883">
        <v>110</v>
      </c>
      <c r="H883">
        <v>1</v>
      </c>
      <c r="I883">
        <v>30</v>
      </c>
      <c r="J883">
        <v>30</v>
      </c>
      <c r="K883">
        <v>11.38381693596124</v>
      </c>
      <c r="L883">
        <f t="shared" si="37"/>
        <v>1.888785665524742E-2</v>
      </c>
      <c r="O883">
        <f t="shared" si="38"/>
        <v>11</v>
      </c>
    </row>
    <row r="884" spans="1:15" ht="13.2" customHeight="1" x14ac:dyDescent="0.25">
      <c r="A884">
        <v>26949</v>
      </c>
      <c r="B884">
        <v>341000</v>
      </c>
      <c r="C884">
        <v>6116000</v>
      </c>
      <c r="D884">
        <v>342000</v>
      </c>
      <c r="E884">
        <v>6117000</v>
      </c>
      <c r="F884">
        <v>17415.61255668617</v>
      </c>
      <c r="G884">
        <v>220</v>
      </c>
      <c r="H884">
        <v>1</v>
      </c>
      <c r="I884">
        <v>30</v>
      </c>
      <c r="J884">
        <v>30</v>
      </c>
      <c r="K884">
        <v>17.41561255668617</v>
      </c>
      <c r="L884">
        <f t="shared" si="37"/>
        <v>3.1938232699421303E-2</v>
      </c>
      <c r="O884">
        <f t="shared" si="38"/>
        <v>17</v>
      </c>
    </row>
    <row r="885" spans="1:15" ht="13.2" customHeight="1" x14ac:dyDescent="0.25">
      <c r="A885">
        <v>26950</v>
      </c>
      <c r="B885">
        <v>341000</v>
      </c>
      <c r="C885">
        <v>6117000</v>
      </c>
      <c r="D885">
        <v>342000</v>
      </c>
      <c r="E885">
        <v>6118000.0000000009</v>
      </c>
      <c r="F885">
        <v>16613.509033681879</v>
      </c>
      <c r="G885">
        <v>218</v>
      </c>
      <c r="H885">
        <v>1</v>
      </c>
      <c r="I885">
        <v>30</v>
      </c>
      <c r="J885">
        <v>30</v>
      </c>
      <c r="K885">
        <v>16.613509033681879</v>
      </c>
      <c r="L885">
        <f t="shared" si="37"/>
        <v>3.03709231692901E-2</v>
      </c>
      <c r="O885">
        <f t="shared" si="38"/>
        <v>17</v>
      </c>
    </row>
    <row r="886" spans="1:15" ht="13.2" customHeight="1" x14ac:dyDescent="0.25">
      <c r="A886">
        <v>26951</v>
      </c>
      <c r="B886">
        <v>341000</v>
      </c>
      <c r="C886">
        <v>6118000.0000000009</v>
      </c>
      <c r="D886">
        <v>342000</v>
      </c>
      <c r="E886">
        <v>6119000</v>
      </c>
      <c r="F886">
        <v>22077.305997850959</v>
      </c>
      <c r="G886">
        <v>331</v>
      </c>
      <c r="H886">
        <v>1</v>
      </c>
      <c r="I886">
        <v>30</v>
      </c>
      <c r="J886">
        <v>30</v>
      </c>
      <c r="K886">
        <v>22.07730599785096</v>
      </c>
      <c r="L886">
        <f t="shared" si="37"/>
        <v>3.800186515901368E-2</v>
      </c>
      <c r="O886">
        <f t="shared" si="38"/>
        <v>22</v>
      </c>
    </row>
    <row r="887" spans="1:15" ht="13.2" customHeight="1" x14ac:dyDescent="0.25">
      <c r="A887">
        <v>26952</v>
      </c>
      <c r="B887">
        <v>341000</v>
      </c>
      <c r="C887">
        <v>6119000</v>
      </c>
      <c r="D887">
        <v>342000</v>
      </c>
      <c r="E887">
        <v>6120000</v>
      </c>
      <c r="F887">
        <v>31033.960616649769</v>
      </c>
      <c r="G887">
        <v>519</v>
      </c>
      <c r="H887">
        <v>1</v>
      </c>
      <c r="I887">
        <v>30</v>
      </c>
      <c r="J887">
        <v>30</v>
      </c>
      <c r="K887">
        <v>31.033960616649772</v>
      </c>
      <c r="L887">
        <f t="shared" si="37"/>
        <v>3.0072764845695012E-2</v>
      </c>
      <c r="O887">
        <f t="shared" si="38"/>
        <v>31</v>
      </c>
    </row>
    <row r="888" spans="1:15" ht="13.2" customHeight="1" x14ac:dyDescent="0.25">
      <c r="A888">
        <v>26953</v>
      </c>
      <c r="B888">
        <v>341000</v>
      </c>
      <c r="C888">
        <v>6120000</v>
      </c>
      <c r="D888">
        <v>342000</v>
      </c>
      <c r="E888">
        <v>6121000</v>
      </c>
      <c r="F888">
        <v>36490.649013462462</v>
      </c>
      <c r="G888">
        <v>723</v>
      </c>
      <c r="H888">
        <v>1</v>
      </c>
      <c r="I888">
        <v>30</v>
      </c>
      <c r="J888">
        <v>30</v>
      </c>
      <c r="K888">
        <v>36.490649013462459</v>
      </c>
      <c r="L888">
        <f t="shared" si="37"/>
        <v>1.8079939385420147E-2</v>
      </c>
      <c r="O888">
        <f t="shared" si="38"/>
        <v>36</v>
      </c>
    </row>
    <row r="889" spans="1:15" ht="13.2" customHeight="1" x14ac:dyDescent="0.25">
      <c r="A889">
        <v>26954</v>
      </c>
      <c r="B889">
        <v>341000</v>
      </c>
      <c r="C889">
        <v>6121000</v>
      </c>
      <c r="D889">
        <v>342000</v>
      </c>
      <c r="E889">
        <v>6121999.9999999991</v>
      </c>
      <c r="F889">
        <v>37729.292945525449</v>
      </c>
      <c r="G889">
        <v>602</v>
      </c>
      <c r="H889">
        <v>1</v>
      </c>
      <c r="I889">
        <v>30</v>
      </c>
      <c r="J889">
        <v>30</v>
      </c>
      <c r="K889">
        <v>37.729292945525451</v>
      </c>
      <c r="L889">
        <f t="shared" si="37"/>
        <v>1.5497597468173105E-2</v>
      </c>
      <c r="O889">
        <f t="shared" si="38"/>
        <v>38</v>
      </c>
    </row>
    <row r="890" spans="1:15" ht="13.2" customHeight="1" x14ac:dyDescent="0.25">
      <c r="A890">
        <v>26955</v>
      </c>
      <c r="B890">
        <v>341000</v>
      </c>
      <c r="C890">
        <v>6121999.9999999991</v>
      </c>
      <c r="D890">
        <v>342000</v>
      </c>
      <c r="E890">
        <v>6123000</v>
      </c>
      <c r="F890">
        <v>30388.553297952702</v>
      </c>
      <c r="G890">
        <v>494</v>
      </c>
      <c r="H890">
        <v>1</v>
      </c>
      <c r="I890">
        <v>30</v>
      </c>
      <c r="J890">
        <v>30</v>
      </c>
      <c r="K890">
        <v>30.388553297952701</v>
      </c>
      <c r="L890">
        <f t="shared" si="37"/>
        <v>3.1357772143789646E-2</v>
      </c>
      <c r="O890">
        <f t="shared" si="38"/>
        <v>30</v>
      </c>
    </row>
    <row r="891" spans="1:15" ht="13.2" customHeight="1" x14ac:dyDescent="0.25">
      <c r="A891">
        <v>26956</v>
      </c>
      <c r="B891">
        <v>341000</v>
      </c>
      <c r="C891">
        <v>6123000</v>
      </c>
      <c r="D891">
        <v>342000</v>
      </c>
      <c r="E891">
        <v>6124000</v>
      </c>
      <c r="F891">
        <v>24786.14278159841</v>
      </c>
      <c r="G891">
        <v>296</v>
      </c>
      <c r="H891">
        <v>1</v>
      </c>
      <c r="I891">
        <v>30</v>
      </c>
      <c r="J891">
        <v>30</v>
      </c>
      <c r="K891">
        <v>24.786142781598411</v>
      </c>
      <c r="L891">
        <f t="shared" si="37"/>
        <v>3.8308502503941841E-2</v>
      </c>
      <c r="O891">
        <f t="shared" si="38"/>
        <v>25</v>
      </c>
    </row>
    <row r="892" spans="1:15" ht="13.2" customHeight="1" x14ac:dyDescent="0.25">
      <c r="A892">
        <v>26957</v>
      </c>
      <c r="B892">
        <v>341000</v>
      </c>
      <c r="C892">
        <v>6124000</v>
      </c>
      <c r="D892">
        <v>342000</v>
      </c>
      <c r="E892">
        <v>6125000</v>
      </c>
      <c r="F892">
        <v>18535.591141034009</v>
      </c>
      <c r="G892">
        <v>205</v>
      </c>
      <c r="H892">
        <v>1</v>
      </c>
      <c r="I892">
        <v>30</v>
      </c>
      <c r="J892">
        <v>30</v>
      </c>
      <c r="K892">
        <v>18.535591141034011</v>
      </c>
      <c r="L892">
        <f t="shared" si="37"/>
        <v>3.3921147014269043E-2</v>
      </c>
      <c r="O892">
        <f t="shared" si="38"/>
        <v>19</v>
      </c>
    </row>
    <row r="893" spans="1:15" ht="13.2" customHeight="1" x14ac:dyDescent="0.25">
      <c r="A893">
        <v>26958</v>
      </c>
      <c r="B893">
        <v>341000</v>
      </c>
      <c r="C893">
        <v>6125000</v>
      </c>
      <c r="D893">
        <v>342000</v>
      </c>
      <c r="E893">
        <v>6126000.0000000009</v>
      </c>
      <c r="F893">
        <v>27509.67193676301</v>
      </c>
      <c r="G893">
        <v>347</v>
      </c>
      <c r="H893">
        <v>1</v>
      </c>
      <c r="I893">
        <v>30</v>
      </c>
      <c r="J893">
        <v>30</v>
      </c>
      <c r="K893">
        <v>27.509671936763009</v>
      </c>
      <c r="L893">
        <f t="shared" si="37"/>
        <v>3.6048127283794217E-2</v>
      </c>
      <c r="O893">
        <f t="shared" si="38"/>
        <v>28</v>
      </c>
    </row>
    <row r="894" spans="1:15" ht="13.2" customHeight="1" x14ac:dyDescent="0.25">
      <c r="A894">
        <v>26959</v>
      </c>
      <c r="B894">
        <v>341000</v>
      </c>
      <c r="C894">
        <v>6126000.0000000009</v>
      </c>
      <c r="D894">
        <v>342000</v>
      </c>
      <c r="E894">
        <v>6127000</v>
      </c>
      <c r="F894">
        <v>20990.837346330121</v>
      </c>
      <c r="G894">
        <v>240</v>
      </c>
      <c r="H894">
        <v>1</v>
      </c>
      <c r="I894">
        <v>30</v>
      </c>
      <c r="J894">
        <v>30</v>
      </c>
      <c r="K894">
        <v>20.990837346330121</v>
      </c>
      <c r="L894">
        <f t="shared" si="37"/>
        <v>3.7159147893661357E-2</v>
      </c>
      <c r="O894">
        <f t="shared" si="38"/>
        <v>21</v>
      </c>
    </row>
    <row r="895" spans="1:15" ht="13.2" customHeight="1" x14ac:dyDescent="0.25">
      <c r="A895">
        <v>26962</v>
      </c>
      <c r="B895">
        <v>341000</v>
      </c>
      <c r="C895">
        <v>6129000</v>
      </c>
      <c r="D895">
        <v>342000</v>
      </c>
      <c r="E895">
        <v>6129999.9999999991</v>
      </c>
      <c r="F895">
        <v>20514.60841921383</v>
      </c>
      <c r="G895">
        <v>206</v>
      </c>
      <c r="H895">
        <v>1</v>
      </c>
      <c r="I895">
        <v>30</v>
      </c>
      <c r="J895">
        <v>30</v>
      </c>
      <c r="K895">
        <v>20.514608419213829</v>
      </c>
      <c r="L895">
        <f t="shared" si="37"/>
        <v>3.6668381255561024E-2</v>
      </c>
      <c r="O895">
        <f t="shared" si="38"/>
        <v>21</v>
      </c>
    </row>
    <row r="896" spans="1:15" ht="13.2" customHeight="1" x14ac:dyDescent="0.25">
      <c r="A896">
        <v>26963</v>
      </c>
      <c r="B896">
        <v>341000</v>
      </c>
      <c r="C896">
        <v>6129999.9999999991</v>
      </c>
      <c r="D896">
        <v>342000</v>
      </c>
      <c r="E896">
        <v>6131000</v>
      </c>
      <c r="F896">
        <v>28840.768887018708</v>
      </c>
      <c r="G896">
        <v>411</v>
      </c>
      <c r="H896">
        <v>1</v>
      </c>
      <c r="I896">
        <v>30</v>
      </c>
      <c r="J896">
        <v>30</v>
      </c>
      <c r="K896">
        <v>28.840768887018712</v>
      </c>
      <c r="L896">
        <f t="shared" si="37"/>
        <v>3.4123914838404795E-2</v>
      </c>
      <c r="O896">
        <f t="shared" si="38"/>
        <v>29</v>
      </c>
    </row>
    <row r="897" spans="1:15" ht="13.2" customHeight="1" x14ac:dyDescent="0.25">
      <c r="A897">
        <v>26964</v>
      </c>
      <c r="B897">
        <v>341000</v>
      </c>
      <c r="C897">
        <v>6131000</v>
      </c>
      <c r="D897">
        <v>342000</v>
      </c>
      <c r="E897">
        <v>6132000</v>
      </c>
      <c r="F897">
        <v>27797.240679748051</v>
      </c>
      <c r="G897">
        <v>353</v>
      </c>
      <c r="H897">
        <v>1</v>
      </c>
      <c r="I897">
        <v>30</v>
      </c>
      <c r="J897">
        <v>30</v>
      </c>
      <c r="K897">
        <v>27.79724067974805</v>
      </c>
      <c r="L897">
        <f t="shared" si="37"/>
        <v>3.5673253339411036E-2</v>
      </c>
      <c r="O897">
        <f t="shared" si="38"/>
        <v>28</v>
      </c>
    </row>
    <row r="898" spans="1:15" ht="13.2" customHeight="1" x14ac:dyDescent="0.25">
      <c r="A898">
        <v>26965</v>
      </c>
      <c r="B898">
        <v>341000</v>
      </c>
      <c r="C898">
        <v>6132000</v>
      </c>
      <c r="D898">
        <v>342000</v>
      </c>
      <c r="E898">
        <v>6133000</v>
      </c>
      <c r="F898">
        <v>21107.34211249779</v>
      </c>
      <c r="G898">
        <v>217</v>
      </c>
      <c r="H898">
        <v>1</v>
      </c>
      <c r="I898">
        <v>30</v>
      </c>
      <c r="J898">
        <v>30</v>
      </c>
      <c r="K898">
        <v>21.10734211249779</v>
      </c>
      <c r="L898">
        <f t="shared" si="37"/>
        <v>3.7268219326368653E-2</v>
      </c>
      <c r="O898">
        <f t="shared" si="38"/>
        <v>21</v>
      </c>
    </row>
    <row r="899" spans="1:15" ht="13.2" customHeight="1" x14ac:dyDescent="0.25">
      <c r="A899">
        <v>26966</v>
      </c>
      <c r="B899">
        <v>341000</v>
      </c>
      <c r="C899">
        <v>6133000</v>
      </c>
      <c r="D899">
        <v>342000</v>
      </c>
      <c r="E899">
        <v>6134000.0000000009</v>
      </c>
      <c r="F899">
        <v>10937.51156844797</v>
      </c>
      <c r="G899">
        <v>65</v>
      </c>
      <c r="H899">
        <v>1</v>
      </c>
      <c r="I899">
        <v>30</v>
      </c>
      <c r="J899">
        <v>30</v>
      </c>
      <c r="K899">
        <v>10.93751156844797</v>
      </c>
      <c r="L899">
        <f t="shared" ref="L899:L962" si="39">NORMDIST(K899, $N$3,$N$4,FALSE)</f>
        <v>1.7924862569985475E-2</v>
      </c>
      <c r="O899">
        <f t="shared" ref="O899:O962" si="40">ROUND(K899,0)</f>
        <v>11</v>
      </c>
    </row>
    <row r="900" spans="1:15" ht="13.2" customHeight="1" x14ac:dyDescent="0.25">
      <c r="A900">
        <v>26967</v>
      </c>
      <c r="B900">
        <v>341000</v>
      </c>
      <c r="C900">
        <v>6134000.0000000009</v>
      </c>
      <c r="D900">
        <v>342000</v>
      </c>
      <c r="E900">
        <v>6135000</v>
      </c>
      <c r="F900">
        <v>12940.14169335211</v>
      </c>
      <c r="G900">
        <v>114</v>
      </c>
      <c r="H900">
        <v>1</v>
      </c>
      <c r="I900">
        <v>30</v>
      </c>
      <c r="J900">
        <v>30</v>
      </c>
      <c r="K900">
        <v>12.940141693352111</v>
      </c>
      <c r="L900">
        <f t="shared" si="39"/>
        <v>2.2342453665881619E-2</v>
      </c>
      <c r="O900">
        <f t="shared" si="40"/>
        <v>13</v>
      </c>
    </row>
    <row r="901" spans="1:15" ht="13.2" customHeight="1" x14ac:dyDescent="0.25">
      <c r="A901">
        <v>27179</v>
      </c>
      <c r="B901">
        <v>342000</v>
      </c>
      <c r="C901">
        <v>6057999.9999999991</v>
      </c>
      <c r="D901">
        <v>343000</v>
      </c>
      <c r="E901">
        <v>6059000</v>
      </c>
      <c r="F901">
        <v>31602.98188257802</v>
      </c>
      <c r="G901">
        <v>532</v>
      </c>
      <c r="H901">
        <v>1</v>
      </c>
      <c r="I901">
        <v>30</v>
      </c>
      <c r="J901">
        <v>30</v>
      </c>
      <c r="K901">
        <v>31.602981882578021</v>
      </c>
      <c r="L901">
        <f t="shared" si="39"/>
        <v>2.889047419708286E-2</v>
      </c>
      <c r="O901">
        <f t="shared" si="40"/>
        <v>32</v>
      </c>
    </row>
    <row r="902" spans="1:15" ht="13.2" customHeight="1" x14ac:dyDescent="0.25">
      <c r="A902">
        <v>27180</v>
      </c>
      <c r="B902">
        <v>342000</v>
      </c>
      <c r="C902">
        <v>6059000</v>
      </c>
      <c r="D902">
        <v>343000</v>
      </c>
      <c r="E902">
        <v>6060000</v>
      </c>
      <c r="F902">
        <v>9248.1053818862165</v>
      </c>
      <c r="G902">
        <v>99</v>
      </c>
      <c r="H902">
        <v>1</v>
      </c>
      <c r="I902">
        <v>30</v>
      </c>
      <c r="J902">
        <v>30</v>
      </c>
      <c r="K902">
        <v>9.2481053818862158</v>
      </c>
      <c r="L902">
        <f t="shared" si="39"/>
        <v>1.4458746205194238E-2</v>
      </c>
      <c r="O902">
        <f t="shared" si="40"/>
        <v>9</v>
      </c>
    </row>
    <row r="903" spans="1:15" ht="13.2" customHeight="1" x14ac:dyDescent="0.25">
      <c r="A903">
        <v>27181</v>
      </c>
      <c r="B903">
        <v>342000</v>
      </c>
      <c r="C903">
        <v>6060000</v>
      </c>
      <c r="D903">
        <v>343000</v>
      </c>
      <c r="E903">
        <v>6061000</v>
      </c>
      <c r="F903">
        <v>2776.7090303854252</v>
      </c>
      <c r="G903">
        <v>9</v>
      </c>
      <c r="H903">
        <v>1</v>
      </c>
      <c r="I903">
        <v>30</v>
      </c>
      <c r="J903">
        <v>30</v>
      </c>
      <c r="K903">
        <v>2.7767090303854252</v>
      </c>
      <c r="L903">
        <f t="shared" si="39"/>
        <v>4.9640429289407101E-3</v>
      </c>
      <c r="O903">
        <f t="shared" si="40"/>
        <v>3</v>
      </c>
    </row>
    <row r="904" spans="1:15" ht="13.2" customHeight="1" x14ac:dyDescent="0.25">
      <c r="A904">
        <v>27182</v>
      </c>
      <c r="B904">
        <v>342000</v>
      </c>
      <c r="C904">
        <v>6061000</v>
      </c>
      <c r="D904">
        <v>343000</v>
      </c>
      <c r="E904">
        <v>6062000.0000000009</v>
      </c>
      <c r="F904">
        <v>10582.48350848607</v>
      </c>
      <c r="G904">
        <v>112</v>
      </c>
      <c r="H904">
        <v>1</v>
      </c>
      <c r="I904">
        <v>30</v>
      </c>
      <c r="J904">
        <v>30</v>
      </c>
      <c r="K904">
        <v>10.582483508486069</v>
      </c>
      <c r="L904">
        <f t="shared" si="39"/>
        <v>1.7171240446275E-2</v>
      </c>
      <c r="O904">
        <f t="shared" si="40"/>
        <v>11</v>
      </c>
    </row>
    <row r="905" spans="1:15" ht="13.2" customHeight="1" x14ac:dyDescent="0.25">
      <c r="A905">
        <v>27183</v>
      </c>
      <c r="B905">
        <v>342000</v>
      </c>
      <c r="C905">
        <v>6062000.0000000009</v>
      </c>
      <c r="D905">
        <v>343000</v>
      </c>
      <c r="E905">
        <v>6063000</v>
      </c>
      <c r="F905">
        <v>34803.148022698479</v>
      </c>
      <c r="G905">
        <v>557</v>
      </c>
      <c r="H905">
        <v>1</v>
      </c>
      <c r="I905">
        <v>30</v>
      </c>
      <c r="J905">
        <v>30</v>
      </c>
      <c r="K905">
        <v>34.80314802269848</v>
      </c>
      <c r="L905">
        <f t="shared" si="39"/>
        <v>2.1797071640050982E-2</v>
      </c>
      <c r="O905">
        <f t="shared" si="40"/>
        <v>35</v>
      </c>
    </row>
    <row r="906" spans="1:15" ht="13.2" customHeight="1" x14ac:dyDescent="0.25">
      <c r="A906">
        <v>27184</v>
      </c>
      <c r="B906">
        <v>342000</v>
      </c>
      <c r="C906">
        <v>6063000</v>
      </c>
      <c r="D906">
        <v>343000</v>
      </c>
      <c r="E906">
        <v>6064000</v>
      </c>
      <c r="F906">
        <v>19786.318666979008</v>
      </c>
      <c r="G906">
        <v>153</v>
      </c>
      <c r="H906">
        <v>1</v>
      </c>
      <c r="I906">
        <v>30</v>
      </c>
      <c r="J906">
        <v>30</v>
      </c>
      <c r="K906">
        <v>19.78631866697901</v>
      </c>
      <c r="L906">
        <f t="shared" si="39"/>
        <v>3.5783887223514915E-2</v>
      </c>
      <c r="O906">
        <f t="shared" si="40"/>
        <v>20</v>
      </c>
    </row>
    <row r="907" spans="1:15" ht="13.2" customHeight="1" x14ac:dyDescent="0.25">
      <c r="A907">
        <v>27185</v>
      </c>
      <c r="B907">
        <v>342000</v>
      </c>
      <c r="C907">
        <v>6064000</v>
      </c>
      <c r="D907">
        <v>343000</v>
      </c>
      <c r="E907">
        <v>6065000</v>
      </c>
      <c r="F907">
        <v>24859.533158395509</v>
      </c>
      <c r="G907">
        <v>245</v>
      </c>
      <c r="H907">
        <v>1</v>
      </c>
      <c r="I907">
        <v>30</v>
      </c>
      <c r="J907">
        <v>30</v>
      </c>
      <c r="K907">
        <v>24.859533158395511</v>
      </c>
      <c r="L907">
        <f t="shared" si="39"/>
        <v>3.8280428290814905E-2</v>
      </c>
      <c r="O907">
        <f t="shared" si="40"/>
        <v>25</v>
      </c>
    </row>
    <row r="908" spans="1:15" ht="13.2" customHeight="1" x14ac:dyDescent="0.25">
      <c r="A908">
        <v>27193</v>
      </c>
      <c r="B908">
        <v>342000</v>
      </c>
      <c r="C908">
        <v>6072000</v>
      </c>
      <c r="D908">
        <v>343000</v>
      </c>
      <c r="E908">
        <v>6073000</v>
      </c>
      <c r="F908">
        <v>22579.23317148663</v>
      </c>
      <c r="G908">
        <v>394</v>
      </c>
      <c r="H908">
        <v>1</v>
      </c>
      <c r="I908">
        <v>30</v>
      </c>
      <c r="J908">
        <v>30</v>
      </c>
      <c r="K908">
        <v>22.579233171486631</v>
      </c>
      <c r="L908">
        <f t="shared" si="39"/>
        <v>3.8255320808372309E-2</v>
      </c>
      <c r="O908">
        <f t="shared" si="40"/>
        <v>23</v>
      </c>
    </row>
    <row r="909" spans="1:15" ht="13.2" customHeight="1" x14ac:dyDescent="0.25">
      <c r="A909">
        <v>27194</v>
      </c>
      <c r="B909">
        <v>342000</v>
      </c>
      <c r="C909">
        <v>6073000</v>
      </c>
      <c r="D909">
        <v>343000</v>
      </c>
      <c r="E909">
        <v>6073999.9999999991</v>
      </c>
      <c r="F909">
        <v>28009.931923045518</v>
      </c>
      <c r="G909">
        <v>587</v>
      </c>
      <c r="H909">
        <v>1</v>
      </c>
      <c r="I909">
        <v>30</v>
      </c>
      <c r="J909">
        <v>30</v>
      </c>
      <c r="K909">
        <v>28.009931923045521</v>
      </c>
      <c r="L909">
        <f t="shared" si="39"/>
        <v>3.5380964868241646E-2</v>
      </c>
      <c r="O909">
        <f t="shared" si="40"/>
        <v>28</v>
      </c>
    </row>
    <row r="910" spans="1:15" ht="13.2" customHeight="1" x14ac:dyDescent="0.25">
      <c r="A910">
        <v>27198</v>
      </c>
      <c r="B910">
        <v>342000</v>
      </c>
      <c r="C910">
        <v>6077000</v>
      </c>
      <c r="D910">
        <v>343000</v>
      </c>
      <c r="E910">
        <v>6078000.0000000009</v>
      </c>
      <c r="F910">
        <v>16976.65429029083</v>
      </c>
      <c r="G910">
        <v>210</v>
      </c>
      <c r="H910">
        <v>1</v>
      </c>
      <c r="I910">
        <v>30</v>
      </c>
      <c r="J910">
        <v>30</v>
      </c>
      <c r="K910">
        <v>16.976654290290821</v>
      </c>
      <c r="L910">
        <f t="shared" si="39"/>
        <v>3.1093819586628598E-2</v>
      </c>
      <c r="O910">
        <f t="shared" si="40"/>
        <v>17</v>
      </c>
    </row>
    <row r="911" spans="1:15" ht="13.2" customHeight="1" x14ac:dyDescent="0.25">
      <c r="A911">
        <v>27199</v>
      </c>
      <c r="B911">
        <v>342000</v>
      </c>
      <c r="C911">
        <v>6078000.0000000009</v>
      </c>
      <c r="D911">
        <v>343000</v>
      </c>
      <c r="E911">
        <v>6079000</v>
      </c>
      <c r="F911">
        <v>22528.285312073451</v>
      </c>
      <c r="G911">
        <v>337</v>
      </c>
      <c r="H911">
        <v>1</v>
      </c>
      <c r="I911">
        <v>30</v>
      </c>
      <c r="J911">
        <v>30</v>
      </c>
      <c r="K911">
        <v>22.52828531207345</v>
      </c>
      <c r="L911">
        <f t="shared" si="39"/>
        <v>3.8233607606798892E-2</v>
      </c>
      <c r="O911">
        <f t="shared" si="40"/>
        <v>23</v>
      </c>
    </row>
    <row r="912" spans="1:15" ht="13.2" customHeight="1" x14ac:dyDescent="0.25">
      <c r="A912">
        <v>27214</v>
      </c>
      <c r="B912">
        <v>342000</v>
      </c>
      <c r="C912">
        <v>6093000</v>
      </c>
      <c r="D912">
        <v>343000</v>
      </c>
      <c r="E912">
        <v>6094000.0000000009</v>
      </c>
      <c r="F912">
        <v>22872.52995159608</v>
      </c>
      <c r="G912">
        <v>218</v>
      </c>
      <c r="H912">
        <v>1</v>
      </c>
      <c r="I912">
        <v>30</v>
      </c>
      <c r="J912">
        <v>30</v>
      </c>
      <c r="K912">
        <v>22.872529951596071</v>
      </c>
      <c r="L912">
        <f t="shared" si="39"/>
        <v>3.8362518327075011E-2</v>
      </c>
      <c r="O912">
        <f t="shared" si="40"/>
        <v>23</v>
      </c>
    </row>
    <row r="913" spans="1:15" ht="13.2" customHeight="1" x14ac:dyDescent="0.25">
      <c r="A913">
        <v>27215</v>
      </c>
      <c r="B913">
        <v>342000</v>
      </c>
      <c r="C913">
        <v>6094000.0000000009</v>
      </c>
      <c r="D913">
        <v>343000</v>
      </c>
      <c r="E913">
        <v>6095000</v>
      </c>
      <c r="F913">
        <v>17862.237190566459</v>
      </c>
      <c r="G913">
        <v>176</v>
      </c>
      <c r="H913">
        <v>1</v>
      </c>
      <c r="I913">
        <v>30</v>
      </c>
      <c r="J913">
        <v>30</v>
      </c>
      <c r="K913">
        <v>17.862237190566461</v>
      </c>
      <c r="L913">
        <f t="shared" si="39"/>
        <v>3.2760537717457204E-2</v>
      </c>
      <c r="O913">
        <f t="shared" si="40"/>
        <v>18</v>
      </c>
    </row>
    <row r="914" spans="1:15" ht="13.2" customHeight="1" x14ac:dyDescent="0.25">
      <c r="A914">
        <v>27216</v>
      </c>
      <c r="B914">
        <v>342000</v>
      </c>
      <c r="C914">
        <v>6095000</v>
      </c>
      <c r="D914">
        <v>343000</v>
      </c>
      <c r="E914">
        <v>6096000</v>
      </c>
      <c r="F914">
        <v>16281.49775218731</v>
      </c>
      <c r="G914">
        <v>143</v>
      </c>
      <c r="H914">
        <v>1</v>
      </c>
      <c r="I914">
        <v>30</v>
      </c>
      <c r="J914">
        <v>30</v>
      </c>
      <c r="K914">
        <v>16.28149775218731</v>
      </c>
      <c r="L914">
        <f t="shared" si="39"/>
        <v>2.9692790405758122E-2</v>
      </c>
      <c r="O914">
        <f t="shared" si="40"/>
        <v>16</v>
      </c>
    </row>
    <row r="915" spans="1:15" ht="13.2" customHeight="1" x14ac:dyDescent="0.25">
      <c r="A915">
        <v>27217</v>
      </c>
      <c r="B915">
        <v>342000</v>
      </c>
      <c r="C915">
        <v>6096000</v>
      </c>
      <c r="D915">
        <v>343000</v>
      </c>
      <c r="E915">
        <v>6097000</v>
      </c>
      <c r="F915">
        <v>3000.3109829654022</v>
      </c>
      <c r="G915">
        <v>12</v>
      </c>
      <c r="H915">
        <v>1</v>
      </c>
      <c r="I915">
        <v>30</v>
      </c>
      <c r="J915">
        <v>30</v>
      </c>
      <c r="K915">
        <v>3.0003109829654022</v>
      </c>
      <c r="L915">
        <f t="shared" si="39"/>
        <v>5.1844576514307227E-3</v>
      </c>
      <c r="O915">
        <f t="shared" si="40"/>
        <v>3</v>
      </c>
    </row>
    <row r="916" spans="1:15" ht="13.2" customHeight="1" x14ac:dyDescent="0.25">
      <c r="A916">
        <v>27238</v>
      </c>
      <c r="B916">
        <v>342000</v>
      </c>
      <c r="C916">
        <v>6117000</v>
      </c>
      <c r="D916">
        <v>343000</v>
      </c>
      <c r="E916">
        <v>6118000.0000000009</v>
      </c>
      <c r="F916">
        <v>39625.89350635618</v>
      </c>
      <c r="G916">
        <v>739</v>
      </c>
      <c r="H916">
        <v>1</v>
      </c>
      <c r="I916">
        <v>30</v>
      </c>
      <c r="J916">
        <v>30</v>
      </c>
      <c r="K916">
        <v>39.625893506356178</v>
      </c>
      <c r="L916">
        <f t="shared" si="39"/>
        <v>1.1905620666962689E-2</v>
      </c>
      <c r="O916">
        <f t="shared" si="40"/>
        <v>40</v>
      </c>
    </row>
    <row r="917" spans="1:15" ht="13.2" customHeight="1" x14ac:dyDescent="0.25">
      <c r="A917">
        <v>27239</v>
      </c>
      <c r="B917">
        <v>342000</v>
      </c>
      <c r="C917">
        <v>6118000.0000000009</v>
      </c>
      <c r="D917">
        <v>343000</v>
      </c>
      <c r="E917">
        <v>6119000</v>
      </c>
      <c r="F917">
        <v>41189.546974948702</v>
      </c>
      <c r="G917">
        <v>621</v>
      </c>
      <c r="H917">
        <v>1</v>
      </c>
      <c r="I917">
        <v>30</v>
      </c>
      <c r="J917">
        <v>30</v>
      </c>
      <c r="K917">
        <v>41.189546974948698</v>
      </c>
      <c r="L917">
        <f t="shared" si="39"/>
        <v>9.3411396181905665E-3</v>
      </c>
      <c r="O917">
        <f t="shared" si="40"/>
        <v>41</v>
      </c>
    </row>
    <row r="918" spans="1:15" ht="13.2" customHeight="1" x14ac:dyDescent="0.25">
      <c r="A918">
        <v>27240</v>
      </c>
      <c r="B918">
        <v>342000</v>
      </c>
      <c r="C918">
        <v>6119000</v>
      </c>
      <c r="D918">
        <v>343000</v>
      </c>
      <c r="E918">
        <v>6120000</v>
      </c>
      <c r="F918">
        <v>34850.097757269832</v>
      </c>
      <c r="G918">
        <v>498</v>
      </c>
      <c r="H918">
        <v>1</v>
      </c>
      <c r="I918">
        <v>30</v>
      </c>
      <c r="J918">
        <v>30</v>
      </c>
      <c r="K918">
        <v>34.850097757269829</v>
      </c>
      <c r="L918">
        <f t="shared" si="39"/>
        <v>2.1691757453609382E-2</v>
      </c>
      <c r="O918">
        <f t="shared" si="40"/>
        <v>35</v>
      </c>
    </row>
    <row r="919" spans="1:15" ht="13.2" customHeight="1" x14ac:dyDescent="0.25">
      <c r="A919">
        <v>27241</v>
      </c>
      <c r="B919">
        <v>342000</v>
      </c>
      <c r="C919">
        <v>6120000</v>
      </c>
      <c r="D919">
        <v>343000</v>
      </c>
      <c r="E919">
        <v>6121000</v>
      </c>
      <c r="F919">
        <v>29172.392564392459</v>
      </c>
      <c r="G919">
        <v>476</v>
      </c>
      <c r="H919">
        <v>1</v>
      </c>
      <c r="I919">
        <v>30</v>
      </c>
      <c r="J919">
        <v>30</v>
      </c>
      <c r="K919">
        <v>29.17239256439246</v>
      </c>
      <c r="L919">
        <f t="shared" si="39"/>
        <v>3.3574405954163632E-2</v>
      </c>
      <c r="O919">
        <f t="shared" si="40"/>
        <v>29</v>
      </c>
    </row>
    <row r="920" spans="1:15" ht="13.2" customHeight="1" x14ac:dyDescent="0.25">
      <c r="A920">
        <v>27242</v>
      </c>
      <c r="B920">
        <v>342000</v>
      </c>
      <c r="C920">
        <v>6121000</v>
      </c>
      <c r="D920">
        <v>343000</v>
      </c>
      <c r="E920">
        <v>6121999.9999999991</v>
      </c>
      <c r="F920">
        <v>21329.029070144468</v>
      </c>
      <c r="G920">
        <v>256</v>
      </c>
      <c r="H920">
        <v>1</v>
      </c>
      <c r="I920">
        <v>30</v>
      </c>
      <c r="J920">
        <v>30</v>
      </c>
      <c r="K920">
        <v>21.329029070144468</v>
      </c>
      <c r="L920">
        <f t="shared" si="39"/>
        <v>3.7463565166632566E-2</v>
      </c>
      <c r="O920">
        <f t="shared" si="40"/>
        <v>21</v>
      </c>
    </row>
    <row r="921" spans="1:15" ht="13.2" customHeight="1" x14ac:dyDescent="0.25">
      <c r="A921">
        <v>27243</v>
      </c>
      <c r="B921">
        <v>342000</v>
      </c>
      <c r="C921">
        <v>6121999.9999999991</v>
      </c>
      <c r="D921">
        <v>343000</v>
      </c>
      <c r="E921">
        <v>6123000</v>
      </c>
      <c r="F921">
        <v>22196.335613382849</v>
      </c>
      <c r="G921">
        <v>288</v>
      </c>
      <c r="H921">
        <v>1</v>
      </c>
      <c r="I921">
        <v>30</v>
      </c>
      <c r="J921">
        <v>30</v>
      </c>
      <c r="K921">
        <v>22.19633561338285</v>
      </c>
      <c r="L921">
        <f t="shared" si="39"/>
        <v>3.8069897563053214E-2</v>
      </c>
      <c r="O921">
        <f t="shared" si="40"/>
        <v>22</v>
      </c>
    </row>
    <row r="922" spans="1:15" ht="13.2" customHeight="1" x14ac:dyDescent="0.25">
      <c r="A922">
        <v>27244</v>
      </c>
      <c r="B922">
        <v>342000</v>
      </c>
      <c r="C922">
        <v>6123000</v>
      </c>
      <c r="D922">
        <v>343000</v>
      </c>
      <c r="E922">
        <v>6124000</v>
      </c>
      <c r="F922">
        <v>24136.265665601819</v>
      </c>
      <c r="G922">
        <v>274</v>
      </c>
      <c r="H922">
        <v>1</v>
      </c>
      <c r="I922">
        <v>30</v>
      </c>
      <c r="J922">
        <v>30</v>
      </c>
      <c r="K922">
        <v>24.136265665601819</v>
      </c>
      <c r="L922">
        <f t="shared" si="39"/>
        <v>3.8473697484614724E-2</v>
      </c>
      <c r="O922">
        <f t="shared" si="40"/>
        <v>24</v>
      </c>
    </row>
    <row r="923" spans="1:15" ht="13.2" customHeight="1" x14ac:dyDescent="0.25">
      <c r="A923">
        <v>27245</v>
      </c>
      <c r="B923">
        <v>342000</v>
      </c>
      <c r="C923">
        <v>6124000</v>
      </c>
      <c r="D923">
        <v>343000</v>
      </c>
      <c r="E923">
        <v>6125000</v>
      </c>
      <c r="F923">
        <v>25446.074332991011</v>
      </c>
      <c r="G923">
        <v>251</v>
      </c>
      <c r="H923">
        <v>1</v>
      </c>
      <c r="I923">
        <v>30</v>
      </c>
      <c r="J923">
        <v>30</v>
      </c>
      <c r="K923">
        <v>25.44607433299101</v>
      </c>
      <c r="L923">
        <f t="shared" si="39"/>
        <v>3.7988259201115759E-2</v>
      </c>
      <c r="O923">
        <f t="shared" si="40"/>
        <v>25</v>
      </c>
    </row>
    <row r="924" spans="1:15" ht="13.2" customHeight="1" x14ac:dyDescent="0.25">
      <c r="A924">
        <v>27246</v>
      </c>
      <c r="B924">
        <v>342000</v>
      </c>
      <c r="C924">
        <v>6125000</v>
      </c>
      <c r="D924">
        <v>343000</v>
      </c>
      <c r="E924">
        <v>6126000.0000000009</v>
      </c>
      <c r="F924">
        <v>30172.966463663899</v>
      </c>
      <c r="G924">
        <v>324</v>
      </c>
      <c r="H924">
        <v>1</v>
      </c>
      <c r="I924">
        <v>30</v>
      </c>
      <c r="J924">
        <v>30</v>
      </c>
      <c r="K924">
        <v>30.172966463663901</v>
      </c>
      <c r="L924">
        <f t="shared" si="39"/>
        <v>3.1771651249369419E-2</v>
      </c>
      <c r="O924">
        <f t="shared" si="40"/>
        <v>30</v>
      </c>
    </row>
    <row r="925" spans="1:15" ht="13.2" customHeight="1" x14ac:dyDescent="0.25">
      <c r="A925">
        <v>27247</v>
      </c>
      <c r="B925">
        <v>342000</v>
      </c>
      <c r="C925">
        <v>6126000.0000000009</v>
      </c>
      <c r="D925">
        <v>343000</v>
      </c>
      <c r="E925">
        <v>6127000</v>
      </c>
      <c r="F925">
        <v>27074.413439299238</v>
      </c>
      <c r="G925">
        <v>326</v>
      </c>
      <c r="H925">
        <v>1</v>
      </c>
      <c r="I925">
        <v>30</v>
      </c>
      <c r="J925">
        <v>30</v>
      </c>
      <c r="K925">
        <v>27.074413439299239</v>
      </c>
      <c r="L925">
        <f t="shared" si="39"/>
        <v>3.656941992276138E-2</v>
      </c>
      <c r="O925">
        <f t="shared" si="40"/>
        <v>27</v>
      </c>
    </row>
    <row r="926" spans="1:15" ht="13.2" customHeight="1" x14ac:dyDescent="0.25">
      <c r="A926">
        <v>27250</v>
      </c>
      <c r="B926">
        <v>342000</v>
      </c>
      <c r="C926">
        <v>6129000</v>
      </c>
      <c r="D926">
        <v>343000</v>
      </c>
      <c r="E926">
        <v>6129999.9999999991</v>
      </c>
      <c r="F926">
        <v>17962.6534896212</v>
      </c>
      <c r="G926">
        <v>111</v>
      </c>
      <c r="H926">
        <v>1</v>
      </c>
      <c r="I926">
        <v>30</v>
      </c>
      <c r="J926">
        <v>30</v>
      </c>
      <c r="K926">
        <v>17.9626534896212</v>
      </c>
      <c r="L926">
        <f t="shared" si="39"/>
        <v>3.2939888470381123E-2</v>
      </c>
      <c r="O926">
        <f t="shared" si="40"/>
        <v>18</v>
      </c>
    </row>
    <row r="927" spans="1:15" ht="13.2" customHeight="1" x14ac:dyDescent="0.25">
      <c r="A927">
        <v>27251</v>
      </c>
      <c r="B927">
        <v>342000</v>
      </c>
      <c r="C927">
        <v>6129999.9999999991</v>
      </c>
      <c r="D927">
        <v>343000</v>
      </c>
      <c r="E927">
        <v>6131000</v>
      </c>
      <c r="F927">
        <v>35175.767235552194</v>
      </c>
      <c r="G927">
        <v>497</v>
      </c>
      <c r="H927">
        <v>1</v>
      </c>
      <c r="I927">
        <v>30</v>
      </c>
      <c r="J927">
        <v>30</v>
      </c>
      <c r="K927">
        <v>35.175767235552193</v>
      </c>
      <c r="L927">
        <f t="shared" si="39"/>
        <v>2.0963263176518115E-2</v>
      </c>
      <c r="O927">
        <f t="shared" si="40"/>
        <v>35</v>
      </c>
    </row>
    <row r="928" spans="1:15" ht="13.2" customHeight="1" x14ac:dyDescent="0.25">
      <c r="A928">
        <v>27252</v>
      </c>
      <c r="B928">
        <v>342000</v>
      </c>
      <c r="C928">
        <v>6131000</v>
      </c>
      <c r="D928">
        <v>343000</v>
      </c>
      <c r="E928">
        <v>6132000</v>
      </c>
      <c r="F928">
        <v>35457.114103085449</v>
      </c>
      <c r="G928">
        <v>555</v>
      </c>
      <c r="H928">
        <v>1</v>
      </c>
      <c r="I928">
        <v>30</v>
      </c>
      <c r="J928">
        <v>30</v>
      </c>
      <c r="K928">
        <v>35.457114103085452</v>
      </c>
      <c r="L928">
        <f t="shared" si="39"/>
        <v>2.0337462227726155E-2</v>
      </c>
      <c r="O928">
        <f t="shared" si="40"/>
        <v>35</v>
      </c>
    </row>
    <row r="929" spans="1:15" ht="13.2" customHeight="1" x14ac:dyDescent="0.25">
      <c r="A929">
        <v>27253</v>
      </c>
      <c r="B929">
        <v>342000</v>
      </c>
      <c r="C929">
        <v>6132000</v>
      </c>
      <c r="D929">
        <v>343000</v>
      </c>
      <c r="E929">
        <v>6133000</v>
      </c>
      <c r="F929">
        <v>36642.263613637449</v>
      </c>
      <c r="G929">
        <v>595</v>
      </c>
      <c r="H929">
        <v>1</v>
      </c>
      <c r="I929">
        <v>30</v>
      </c>
      <c r="J929">
        <v>30</v>
      </c>
      <c r="K929">
        <v>36.642263613637454</v>
      </c>
      <c r="L929">
        <f t="shared" si="39"/>
        <v>1.7755687054435136E-2</v>
      </c>
      <c r="O929">
        <f t="shared" si="40"/>
        <v>37</v>
      </c>
    </row>
    <row r="930" spans="1:15" ht="13.2" customHeight="1" x14ac:dyDescent="0.25">
      <c r="A930">
        <v>27254</v>
      </c>
      <c r="B930">
        <v>342000</v>
      </c>
      <c r="C930">
        <v>6133000</v>
      </c>
      <c r="D930">
        <v>343000</v>
      </c>
      <c r="E930">
        <v>6134000.0000000009</v>
      </c>
      <c r="F930">
        <v>31810.35549749546</v>
      </c>
      <c r="G930">
        <v>423</v>
      </c>
      <c r="H930">
        <v>1</v>
      </c>
      <c r="I930">
        <v>30</v>
      </c>
      <c r="J930">
        <v>30</v>
      </c>
      <c r="K930">
        <v>31.810355497495461</v>
      </c>
      <c r="L930">
        <f t="shared" si="39"/>
        <v>2.8449917176014205E-2</v>
      </c>
      <c r="O930">
        <f t="shared" si="40"/>
        <v>32</v>
      </c>
    </row>
    <row r="931" spans="1:15" ht="13.2" customHeight="1" x14ac:dyDescent="0.25">
      <c r="A931">
        <v>27255</v>
      </c>
      <c r="B931">
        <v>342000</v>
      </c>
      <c r="C931">
        <v>6134000.0000000009</v>
      </c>
      <c r="D931">
        <v>343000</v>
      </c>
      <c r="E931">
        <v>6135000</v>
      </c>
      <c r="F931">
        <v>12683.814354786309</v>
      </c>
      <c r="G931">
        <v>105</v>
      </c>
      <c r="H931">
        <v>1</v>
      </c>
      <c r="I931">
        <v>30</v>
      </c>
      <c r="J931">
        <v>30</v>
      </c>
      <c r="K931">
        <v>12.68381435478631</v>
      </c>
      <c r="L931">
        <f t="shared" si="39"/>
        <v>2.1766579089010734E-2</v>
      </c>
      <c r="O931">
        <f t="shared" si="40"/>
        <v>13</v>
      </c>
    </row>
    <row r="932" spans="1:15" ht="13.2" customHeight="1" x14ac:dyDescent="0.25">
      <c r="A932">
        <v>27467</v>
      </c>
      <c r="B932">
        <v>343000</v>
      </c>
      <c r="C932">
        <v>6057999.9999999991</v>
      </c>
      <c r="D932">
        <v>344000</v>
      </c>
      <c r="E932">
        <v>6059000</v>
      </c>
      <c r="F932">
        <v>18169.5966308229</v>
      </c>
      <c r="G932">
        <v>239</v>
      </c>
      <c r="H932">
        <v>1</v>
      </c>
      <c r="I932">
        <v>30</v>
      </c>
      <c r="J932">
        <v>30</v>
      </c>
      <c r="K932">
        <v>18.169596630822891</v>
      </c>
      <c r="L932">
        <f t="shared" si="39"/>
        <v>3.330274108129519E-2</v>
      </c>
      <c r="O932">
        <f t="shared" si="40"/>
        <v>18</v>
      </c>
    </row>
    <row r="933" spans="1:15" ht="13.2" customHeight="1" x14ac:dyDescent="0.25">
      <c r="A933">
        <v>27468</v>
      </c>
      <c r="B933">
        <v>343000</v>
      </c>
      <c r="C933">
        <v>6059000</v>
      </c>
      <c r="D933">
        <v>344000</v>
      </c>
      <c r="E933">
        <v>6060000</v>
      </c>
      <c r="F933">
        <v>9535.9621880999675</v>
      </c>
      <c r="G933">
        <v>87</v>
      </c>
      <c r="H933">
        <v>1</v>
      </c>
      <c r="I933">
        <v>30</v>
      </c>
      <c r="J933">
        <v>30</v>
      </c>
      <c r="K933">
        <v>9.5359621880999672</v>
      </c>
      <c r="L933">
        <f t="shared" si="39"/>
        <v>1.502616583658598E-2</v>
      </c>
      <c r="O933">
        <f t="shared" si="40"/>
        <v>10</v>
      </c>
    </row>
    <row r="934" spans="1:15" ht="13.2" customHeight="1" x14ac:dyDescent="0.25">
      <c r="A934">
        <v>27469</v>
      </c>
      <c r="B934">
        <v>343000</v>
      </c>
      <c r="C934">
        <v>6060000</v>
      </c>
      <c r="D934">
        <v>344000</v>
      </c>
      <c r="E934">
        <v>6061000</v>
      </c>
      <c r="F934">
        <v>4253.2865356621842</v>
      </c>
      <c r="G934">
        <v>29</v>
      </c>
      <c r="H934">
        <v>1</v>
      </c>
      <c r="I934">
        <v>30</v>
      </c>
      <c r="J934">
        <v>30</v>
      </c>
      <c r="K934">
        <v>4.2532865356621841</v>
      </c>
      <c r="L934">
        <f t="shared" si="39"/>
        <v>6.5567597147689703E-3</v>
      </c>
      <c r="O934">
        <f t="shared" si="40"/>
        <v>4</v>
      </c>
    </row>
    <row r="935" spans="1:15" ht="13.2" customHeight="1" x14ac:dyDescent="0.25">
      <c r="A935">
        <v>27470</v>
      </c>
      <c r="B935">
        <v>343000</v>
      </c>
      <c r="C935">
        <v>6061000</v>
      </c>
      <c r="D935">
        <v>344000</v>
      </c>
      <c r="E935">
        <v>6062000.0000000009</v>
      </c>
      <c r="F935">
        <v>23485.668816440859</v>
      </c>
      <c r="G935">
        <v>340</v>
      </c>
      <c r="H935">
        <v>1</v>
      </c>
      <c r="I935">
        <v>30</v>
      </c>
      <c r="J935">
        <v>30</v>
      </c>
      <c r="K935">
        <v>23.48566881644086</v>
      </c>
      <c r="L935">
        <f t="shared" si="39"/>
        <v>3.8487848501332141E-2</v>
      </c>
      <c r="O935">
        <f t="shared" si="40"/>
        <v>23</v>
      </c>
    </row>
    <row r="936" spans="1:15" ht="13.2" customHeight="1" x14ac:dyDescent="0.25">
      <c r="A936">
        <v>27471</v>
      </c>
      <c r="B936">
        <v>343000</v>
      </c>
      <c r="C936">
        <v>6062000.0000000009</v>
      </c>
      <c r="D936">
        <v>344000</v>
      </c>
      <c r="E936">
        <v>6063000</v>
      </c>
      <c r="F936">
        <v>27215.626661023191</v>
      </c>
      <c r="G936">
        <v>344</v>
      </c>
      <c r="H936">
        <v>1</v>
      </c>
      <c r="I936">
        <v>30</v>
      </c>
      <c r="J936">
        <v>30</v>
      </c>
      <c r="K936">
        <v>27.21562666102319</v>
      </c>
      <c r="L936">
        <f t="shared" si="39"/>
        <v>3.6406512229892947E-2</v>
      </c>
      <c r="O936">
        <f t="shared" si="40"/>
        <v>27</v>
      </c>
    </row>
    <row r="937" spans="1:15" ht="13.2" customHeight="1" x14ac:dyDescent="0.25">
      <c r="A937">
        <v>27472</v>
      </c>
      <c r="B937">
        <v>343000</v>
      </c>
      <c r="C937">
        <v>6063000</v>
      </c>
      <c r="D937">
        <v>344000</v>
      </c>
      <c r="E937">
        <v>6064000</v>
      </c>
      <c r="F937">
        <v>21841.843711690399</v>
      </c>
      <c r="G937">
        <v>235</v>
      </c>
      <c r="H937">
        <v>1</v>
      </c>
      <c r="I937">
        <v>30</v>
      </c>
      <c r="J937">
        <v>30</v>
      </c>
      <c r="K937">
        <v>21.841843711690402</v>
      </c>
      <c r="L937">
        <f t="shared" si="39"/>
        <v>3.7852926504447187E-2</v>
      </c>
      <c r="O937">
        <f t="shared" si="40"/>
        <v>22</v>
      </c>
    </row>
    <row r="938" spans="1:15" ht="13.2" customHeight="1" x14ac:dyDescent="0.25">
      <c r="A938">
        <v>27473</v>
      </c>
      <c r="B938">
        <v>343000</v>
      </c>
      <c r="C938">
        <v>6064000</v>
      </c>
      <c r="D938">
        <v>344000</v>
      </c>
      <c r="E938">
        <v>6065000</v>
      </c>
      <c r="F938">
        <v>29856.25613667108</v>
      </c>
      <c r="G938">
        <v>483</v>
      </c>
      <c r="H938">
        <v>1</v>
      </c>
      <c r="I938">
        <v>30</v>
      </c>
      <c r="J938">
        <v>30</v>
      </c>
      <c r="K938">
        <v>29.856256136671082</v>
      </c>
      <c r="L938">
        <f t="shared" si="39"/>
        <v>3.2364175133940548E-2</v>
      </c>
      <c r="O938">
        <f t="shared" si="40"/>
        <v>30</v>
      </c>
    </row>
    <row r="939" spans="1:15" ht="13.2" customHeight="1" x14ac:dyDescent="0.25">
      <c r="A939">
        <v>27474</v>
      </c>
      <c r="B939">
        <v>343000</v>
      </c>
      <c r="C939">
        <v>6065000</v>
      </c>
      <c r="D939">
        <v>344000</v>
      </c>
      <c r="E939">
        <v>6065999.9999999991</v>
      </c>
      <c r="F939">
        <v>21900.236643279979</v>
      </c>
      <c r="G939">
        <v>331</v>
      </c>
      <c r="H939">
        <v>1</v>
      </c>
      <c r="I939">
        <v>30</v>
      </c>
      <c r="J939">
        <v>30</v>
      </c>
      <c r="K939">
        <v>21.900236643279982</v>
      </c>
      <c r="L939">
        <f t="shared" si="39"/>
        <v>3.7891632073127568E-2</v>
      </c>
      <c r="O939">
        <f t="shared" si="40"/>
        <v>22</v>
      </c>
    </row>
    <row r="940" spans="1:15" ht="13.2" customHeight="1" x14ac:dyDescent="0.25">
      <c r="A940">
        <v>27494</v>
      </c>
      <c r="B940">
        <v>343000</v>
      </c>
      <c r="C940">
        <v>6085000</v>
      </c>
      <c r="D940">
        <v>344000</v>
      </c>
      <c r="E940">
        <v>6086000.0000000009</v>
      </c>
      <c r="F940">
        <v>30914.075281920421</v>
      </c>
      <c r="G940">
        <v>384</v>
      </c>
      <c r="H940">
        <v>1</v>
      </c>
      <c r="I940">
        <v>30</v>
      </c>
      <c r="J940">
        <v>30</v>
      </c>
      <c r="K940">
        <v>30.914075281920429</v>
      </c>
      <c r="L940">
        <f t="shared" si="39"/>
        <v>3.0316301622444128E-2</v>
      </c>
      <c r="O940">
        <f t="shared" si="40"/>
        <v>31</v>
      </c>
    </row>
    <row r="941" spans="1:15" ht="13.2" customHeight="1" x14ac:dyDescent="0.25">
      <c r="A941">
        <v>27495</v>
      </c>
      <c r="B941">
        <v>343000</v>
      </c>
      <c r="C941">
        <v>6086000.0000000009</v>
      </c>
      <c r="D941">
        <v>344000</v>
      </c>
      <c r="E941">
        <v>6087000</v>
      </c>
      <c r="F941">
        <v>27043.452896625429</v>
      </c>
      <c r="G941">
        <v>408</v>
      </c>
      <c r="H941">
        <v>1</v>
      </c>
      <c r="I941">
        <v>30</v>
      </c>
      <c r="J941">
        <v>30</v>
      </c>
      <c r="K941">
        <v>27.043452896625428</v>
      </c>
      <c r="L941">
        <f t="shared" si="39"/>
        <v>3.6604325582473188E-2</v>
      </c>
      <c r="O941">
        <f t="shared" si="40"/>
        <v>27</v>
      </c>
    </row>
    <row r="942" spans="1:15" ht="13.2" customHeight="1" x14ac:dyDescent="0.25">
      <c r="A942">
        <v>27502</v>
      </c>
      <c r="B942">
        <v>343000</v>
      </c>
      <c r="C942">
        <v>6093000</v>
      </c>
      <c r="D942">
        <v>344000</v>
      </c>
      <c r="E942">
        <v>6094000.0000000009</v>
      </c>
      <c r="F942">
        <v>36571.786462507407</v>
      </c>
      <c r="G942">
        <v>515</v>
      </c>
      <c r="H942">
        <v>1</v>
      </c>
      <c r="I942">
        <v>30</v>
      </c>
      <c r="J942">
        <v>30</v>
      </c>
      <c r="K942">
        <v>36.571786462507397</v>
      </c>
      <c r="L942">
        <f t="shared" si="39"/>
        <v>1.790616092729579E-2</v>
      </c>
      <c r="O942">
        <f t="shared" si="40"/>
        <v>37</v>
      </c>
    </row>
    <row r="943" spans="1:15" ht="13.2" customHeight="1" x14ac:dyDescent="0.25">
      <c r="A943">
        <v>27503</v>
      </c>
      <c r="B943">
        <v>343000</v>
      </c>
      <c r="C943">
        <v>6094000.0000000009</v>
      </c>
      <c r="D943">
        <v>344000</v>
      </c>
      <c r="E943">
        <v>6095000</v>
      </c>
      <c r="F943">
        <v>31640.532947168678</v>
      </c>
      <c r="G943">
        <v>490</v>
      </c>
      <c r="H943">
        <v>1</v>
      </c>
      <c r="I943">
        <v>30</v>
      </c>
      <c r="J943">
        <v>30</v>
      </c>
      <c r="K943">
        <v>31.64053294716868</v>
      </c>
      <c r="L943">
        <f t="shared" si="39"/>
        <v>2.8811051238630231E-2</v>
      </c>
      <c r="O943">
        <f t="shared" si="40"/>
        <v>32</v>
      </c>
    </row>
    <row r="944" spans="1:15" ht="13.2" customHeight="1" x14ac:dyDescent="0.25">
      <c r="A944">
        <v>27504</v>
      </c>
      <c r="B944">
        <v>343000</v>
      </c>
      <c r="C944">
        <v>6095000</v>
      </c>
      <c r="D944">
        <v>344000</v>
      </c>
      <c r="E944">
        <v>6096000</v>
      </c>
      <c r="F944">
        <v>29695.247039848899</v>
      </c>
      <c r="G944">
        <v>383</v>
      </c>
      <c r="H944">
        <v>1</v>
      </c>
      <c r="I944">
        <v>30</v>
      </c>
      <c r="J944">
        <v>30</v>
      </c>
      <c r="K944">
        <v>29.695247039848901</v>
      </c>
      <c r="L944">
        <f t="shared" si="39"/>
        <v>3.2657926635308775E-2</v>
      </c>
      <c r="O944">
        <f t="shared" si="40"/>
        <v>30</v>
      </c>
    </row>
    <row r="945" spans="1:15" ht="13.2" customHeight="1" x14ac:dyDescent="0.25">
      <c r="A945">
        <v>27505</v>
      </c>
      <c r="B945">
        <v>343000</v>
      </c>
      <c r="C945">
        <v>6096000</v>
      </c>
      <c r="D945">
        <v>344000</v>
      </c>
      <c r="E945">
        <v>6097000</v>
      </c>
      <c r="F945">
        <v>25049.734099615471</v>
      </c>
      <c r="G945">
        <v>333</v>
      </c>
      <c r="H945">
        <v>1</v>
      </c>
      <c r="I945">
        <v>30</v>
      </c>
      <c r="J945">
        <v>30</v>
      </c>
      <c r="K945">
        <v>25.04973409961547</v>
      </c>
      <c r="L945">
        <f t="shared" si="39"/>
        <v>3.819884676022723E-2</v>
      </c>
      <c r="O945">
        <f t="shared" si="40"/>
        <v>25</v>
      </c>
    </row>
    <row r="946" spans="1:15" ht="13.2" customHeight="1" x14ac:dyDescent="0.25">
      <c r="A946">
        <v>27506</v>
      </c>
      <c r="B946">
        <v>343000</v>
      </c>
      <c r="C946">
        <v>6097000</v>
      </c>
      <c r="D946">
        <v>344000</v>
      </c>
      <c r="E946">
        <v>6097999.9999999991</v>
      </c>
      <c r="F946">
        <v>16984.790756925369</v>
      </c>
      <c r="G946">
        <v>225</v>
      </c>
      <c r="H946">
        <v>1</v>
      </c>
      <c r="I946">
        <v>30</v>
      </c>
      <c r="J946">
        <v>30</v>
      </c>
      <c r="K946">
        <v>16.984790756925371</v>
      </c>
      <c r="L946">
        <f t="shared" si="39"/>
        <v>3.1109774399888171E-2</v>
      </c>
      <c r="O946">
        <f t="shared" si="40"/>
        <v>17</v>
      </c>
    </row>
    <row r="947" spans="1:15" ht="13.2" customHeight="1" x14ac:dyDescent="0.25">
      <c r="A947">
        <v>27526</v>
      </c>
      <c r="B947">
        <v>343000</v>
      </c>
      <c r="C947">
        <v>6117000</v>
      </c>
      <c r="D947">
        <v>344000</v>
      </c>
      <c r="E947">
        <v>6118000.0000000009</v>
      </c>
      <c r="F947">
        <v>21301.66709845783</v>
      </c>
      <c r="G947">
        <v>349</v>
      </c>
      <c r="H947">
        <v>1</v>
      </c>
      <c r="I947">
        <v>30</v>
      </c>
      <c r="J947">
        <v>30</v>
      </c>
      <c r="K947">
        <v>21.30166709845783</v>
      </c>
      <c r="L947">
        <f t="shared" si="39"/>
        <v>3.7440326119277896E-2</v>
      </c>
      <c r="O947">
        <f t="shared" si="40"/>
        <v>21</v>
      </c>
    </row>
    <row r="948" spans="1:15" ht="13.2" customHeight="1" x14ac:dyDescent="0.25">
      <c r="A948">
        <v>27527</v>
      </c>
      <c r="B948">
        <v>343000</v>
      </c>
      <c r="C948">
        <v>6118000.0000000009</v>
      </c>
      <c r="D948">
        <v>344000</v>
      </c>
      <c r="E948">
        <v>6119000</v>
      </c>
      <c r="F948">
        <v>22474.798194704701</v>
      </c>
      <c r="G948">
        <v>287</v>
      </c>
      <c r="H948">
        <v>1</v>
      </c>
      <c r="I948">
        <v>30</v>
      </c>
      <c r="J948">
        <v>30</v>
      </c>
      <c r="K948">
        <v>22.4747981947047</v>
      </c>
      <c r="L948">
        <f t="shared" si="39"/>
        <v>3.8209831541713521E-2</v>
      </c>
      <c r="O948">
        <f t="shared" si="40"/>
        <v>22</v>
      </c>
    </row>
    <row r="949" spans="1:15" ht="13.2" customHeight="1" x14ac:dyDescent="0.25">
      <c r="A949">
        <v>27528</v>
      </c>
      <c r="B949">
        <v>343000</v>
      </c>
      <c r="C949">
        <v>6119000</v>
      </c>
      <c r="D949">
        <v>344000</v>
      </c>
      <c r="E949">
        <v>6120000</v>
      </c>
      <c r="F949">
        <v>21924.274292286271</v>
      </c>
      <c r="G949">
        <v>284</v>
      </c>
      <c r="H949">
        <v>1</v>
      </c>
      <c r="I949">
        <v>30</v>
      </c>
      <c r="J949">
        <v>30</v>
      </c>
      <c r="K949">
        <v>21.92427429228627</v>
      </c>
      <c r="L949">
        <f t="shared" si="39"/>
        <v>3.7907227077605847E-2</v>
      </c>
      <c r="O949">
        <f t="shared" si="40"/>
        <v>22</v>
      </c>
    </row>
    <row r="950" spans="1:15" ht="13.2" customHeight="1" x14ac:dyDescent="0.25">
      <c r="A950">
        <v>27529</v>
      </c>
      <c r="B950">
        <v>343000</v>
      </c>
      <c r="C950">
        <v>6120000</v>
      </c>
      <c r="D950">
        <v>344000</v>
      </c>
      <c r="E950">
        <v>6121000</v>
      </c>
      <c r="F950">
        <v>30815.206240250391</v>
      </c>
      <c r="G950">
        <v>411</v>
      </c>
      <c r="H950">
        <v>1</v>
      </c>
      <c r="I950">
        <v>30</v>
      </c>
      <c r="J950">
        <v>30</v>
      </c>
      <c r="K950">
        <v>30.81520624025039</v>
      </c>
      <c r="L950">
        <f t="shared" si="39"/>
        <v>3.0515555270273238E-2</v>
      </c>
      <c r="O950">
        <f t="shared" si="40"/>
        <v>31</v>
      </c>
    </row>
    <row r="951" spans="1:15" ht="13.2" customHeight="1" x14ac:dyDescent="0.25">
      <c r="A951">
        <v>27530</v>
      </c>
      <c r="B951">
        <v>343000</v>
      </c>
      <c r="C951">
        <v>6121000</v>
      </c>
      <c r="D951">
        <v>344000</v>
      </c>
      <c r="E951">
        <v>6121999.9999999991</v>
      </c>
      <c r="F951">
        <v>21814.190853048251</v>
      </c>
      <c r="G951">
        <v>177</v>
      </c>
      <c r="H951">
        <v>1</v>
      </c>
      <c r="I951">
        <v>30</v>
      </c>
      <c r="J951">
        <v>30</v>
      </c>
      <c r="K951">
        <v>21.814190853048249</v>
      </c>
      <c r="L951">
        <f t="shared" si="39"/>
        <v>3.7834191477641312E-2</v>
      </c>
      <c r="O951">
        <f t="shared" si="40"/>
        <v>22</v>
      </c>
    </row>
    <row r="952" spans="1:15" ht="13.2" customHeight="1" x14ac:dyDescent="0.25">
      <c r="A952">
        <v>27531</v>
      </c>
      <c r="B952">
        <v>343000</v>
      </c>
      <c r="C952">
        <v>6121999.9999999991</v>
      </c>
      <c r="D952">
        <v>344000</v>
      </c>
      <c r="E952">
        <v>6123000</v>
      </c>
      <c r="F952">
        <v>17045.518579265161</v>
      </c>
      <c r="G952">
        <v>89</v>
      </c>
      <c r="H952">
        <v>1</v>
      </c>
      <c r="I952">
        <v>30</v>
      </c>
      <c r="J952">
        <v>30</v>
      </c>
      <c r="K952">
        <v>17.04551857926516</v>
      </c>
      <c r="L952">
        <f t="shared" si="39"/>
        <v>3.1228506408122705E-2</v>
      </c>
      <c r="O952">
        <f t="shared" si="40"/>
        <v>17</v>
      </c>
    </row>
    <row r="953" spans="1:15" ht="13.2" customHeight="1" x14ac:dyDescent="0.25">
      <c r="A953">
        <v>27534</v>
      </c>
      <c r="B953">
        <v>343000</v>
      </c>
      <c r="C953">
        <v>6125000</v>
      </c>
      <c r="D953">
        <v>344000</v>
      </c>
      <c r="E953">
        <v>6126000.0000000009</v>
      </c>
      <c r="F953">
        <v>20892.56846784502</v>
      </c>
      <c r="G953">
        <v>212</v>
      </c>
      <c r="H953">
        <v>1</v>
      </c>
      <c r="I953">
        <v>30</v>
      </c>
      <c r="J953">
        <v>30</v>
      </c>
      <c r="K953">
        <v>20.89256846784502</v>
      </c>
      <c r="L953">
        <f t="shared" si="39"/>
        <v>3.7063754156240893E-2</v>
      </c>
      <c r="O953">
        <f t="shared" si="40"/>
        <v>21</v>
      </c>
    </row>
    <row r="954" spans="1:15" ht="13.2" customHeight="1" x14ac:dyDescent="0.25">
      <c r="A954">
        <v>27537</v>
      </c>
      <c r="B954">
        <v>343000</v>
      </c>
      <c r="C954">
        <v>6128000</v>
      </c>
      <c r="D954">
        <v>344000</v>
      </c>
      <c r="E954">
        <v>6129000</v>
      </c>
      <c r="F954">
        <v>12586.362960524481</v>
      </c>
      <c r="G954">
        <v>59</v>
      </c>
      <c r="H954">
        <v>1</v>
      </c>
      <c r="I954">
        <v>30</v>
      </c>
      <c r="J954">
        <v>30</v>
      </c>
      <c r="K954">
        <v>12.586362960524481</v>
      </c>
      <c r="L954">
        <f t="shared" si="39"/>
        <v>2.1548096618397523E-2</v>
      </c>
      <c r="O954">
        <f t="shared" si="40"/>
        <v>13</v>
      </c>
    </row>
    <row r="955" spans="1:15" ht="13.2" customHeight="1" x14ac:dyDescent="0.25">
      <c r="A955">
        <v>27538</v>
      </c>
      <c r="B955">
        <v>343000</v>
      </c>
      <c r="C955">
        <v>6129000</v>
      </c>
      <c r="D955">
        <v>344000</v>
      </c>
      <c r="E955">
        <v>6129999.9999999991</v>
      </c>
      <c r="F955">
        <v>16025.183233920639</v>
      </c>
      <c r="G955">
        <v>142</v>
      </c>
      <c r="H955">
        <v>1</v>
      </c>
      <c r="I955">
        <v>30</v>
      </c>
      <c r="J955">
        <v>30</v>
      </c>
      <c r="K955">
        <v>16.025183233920639</v>
      </c>
      <c r="L955">
        <f t="shared" si="39"/>
        <v>2.9159159491197847E-2</v>
      </c>
      <c r="O955">
        <f t="shared" si="40"/>
        <v>16</v>
      </c>
    </row>
    <row r="956" spans="1:15" ht="13.2" customHeight="1" x14ac:dyDescent="0.25">
      <c r="A956">
        <v>27539</v>
      </c>
      <c r="B956">
        <v>343000</v>
      </c>
      <c r="C956">
        <v>6129999.9999999991</v>
      </c>
      <c r="D956">
        <v>344000</v>
      </c>
      <c r="E956">
        <v>6131000</v>
      </c>
      <c r="F956">
        <v>33994.37078985884</v>
      </c>
      <c r="G956">
        <v>295</v>
      </c>
      <c r="H956">
        <v>1</v>
      </c>
      <c r="I956">
        <v>30</v>
      </c>
      <c r="J956">
        <v>30</v>
      </c>
      <c r="K956">
        <v>33.994370789858841</v>
      </c>
      <c r="L956">
        <f t="shared" si="39"/>
        <v>2.3617438314204063E-2</v>
      </c>
      <c r="O956">
        <f t="shared" si="40"/>
        <v>34</v>
      </c>
    </row>
    <row r="957" spans="1:15" ht="13.2" customHeight="1" x14ac:dyDescent="0.25">
      <c r="A957">
        <v>27540</v>
      </c>
      <c r="B957">
        <v>343000</v>
      </c>
      <c r="C957">
        <v>6131000</v>
      </c>
      <c r="D957">
        <v>344000</v>
      </c>
      <c r="E957">
        <v>6132000</v>
      </c>
      <c r="F957">
        <v>36103.338150515818</v>
      </c>
      <c r="G957">
        <v>541</v>
      </c>
      <c r="H957">
        <v>1</v>
      </c>
      <c r="I957">
        <v>30</v>
      </c>
      <c r="J957">
        <v>30</v>
      </c>
      <c r="K957">
        <v>36.103338150515818</v>
      </c>
      <c r="L957">
        <f t="shared" si="39"/>
        <v>1.8917009647085811E-2</v>
      </c>
      <c r="O957">
        <f t="shared" si="40"/>
        <v>36</v>
      </c>
    </row>
    <row r="958" spans="1:15" ht="13.2" customHeight="1" x14ac:dyDescent="0.25">
      <c r="A958">
        <v>27541</v>
      </c>
      <c r="B958">
        <v>343000</v>
      </c>
      <c r="C958">
        <v>6132000</v>
      </c>
      <c r="D958">
        <v>344000</v>
      </c>
      <c r="E958">
        <v>6133000</v>
      </c>
      <c r="F958">
        <v>38433.189560842089</v>
      </c>
      <c r="G958">
        <v>530</v>
      </c>
      <c r="H958">
        <v>1</v>
      </c>
      <c r="I958">
        <v>30</v>
      </c>
      <c r="J958">
        <v>30</v>
      </c>
      <c r="K958">
        <v>38.433189560842088</v>
      </c>
      <c r="L958">
        <f t="shared" si="39"/>
        <v>1.4107907745625462E-2</v>
      </c>
      <c r="O958">
        <f t="shared" si="40"/>
        <v>38</v>
      </c>
    </row>
    <row r="959" spans="1:15" ht="13.2" customHeight="1" x14ac:dyDescent="0.25">
      <c r="A959">
        <v>27542</v>
      </c>
      <c r="B959">
        <v>343000</v>
      </c>
      <c r="C959">
        <v>6133000</v>
      </c>
      <c r="D959">
        <v>344000</v>
      </c>
      <c r="E959">
        <v>6134000.0000000009</v>
      </c>
      <c r="F959">
        <v>31178.229490844929</v>
      </c>
      <c r="G959">
        <v>443</v>
      </c>
      <c r="H959">
        <v>1</v>
      </c>
      <c r="I959">
        <v>30</v>
      </c>
      <c r="J959">
        <v>30</v>
      </c>
      <c r="K959">
        <v>31.178229490844931</v>
      </c>
      <c r="L959">
        <f t="shared" si="39"/>
        <v>2.9777002473859976E-2</v>
      </c>
      <c r="O959">
        <f t="shared" si="40"/>
        <v>31</v>
      </c>
    </row>
    <row r="960" spans="1:15" ht="13.2" customHeight="1" x14ac:dyDescent="0.25">
      <c r="A960">
        <v>27543</v>
      </c>
      <c r="B960">
        <v>343000</v>
      </c>
      <c r="C960">
        <v>6134000.0000000009</v>
      </c>
      <c r="D960">
        <v>344000</v>
      </c>
      <c r="E960">
        <v>6135000</v>
      </c>
      <c r="F960">
        <v>25576.834609030779</v>
      </c>
      <c r="G960">
        <v>313</v>
      </c>
      <c r="H960">
        <v>1</v>
      </c>
      <c r="I960">
        <v>30</v>
      </c>
      <c r="J960">
        <v>30</v>
      </c>
      <c r="K960">
        <v>25.576834609030779</v>
      </c>
      <c r="L960">
        <f t="shared" si="39"/>
        <v>3.7906868812827337E-2</v>
      </c>
      <c r="O960">
        <f t="shared" si="40"/>
        <v>26</v>
      </c>
    </row>
    <row r="961" spans="1:15" ht="13.2" customHeight="1" x14ac:dyDescent="0.25">
      <c r="A961">
        <v>27754</v>
      </c>
      <c r="B961">
        <v>344000</v>
      </c>
      <c r="C961">
        <v>6057000</v>
      </c>
      <c r="D961">
        <v>345000</v>
      </c>
      <c r="E961">
        <v>6057999.9999999991</v>
      </c>
      <c r="F961">
        <v>21446.727434766821</v>
      </c>
      <c r="G961">
        <v>236</v>
      </c>
      <c r="H961">
        <v>1</v>
      </c>
      <c r="I961">
        <v>30</v>
      </c>
      <c r="J961">
        <v>30</v>
      </c>
      <c r="K961">
        <v>21.446727434766821</v>
      </c>
      <c r="L961">
        <f t="shared" si="39"/>
        <v>3.7560706812128933E-2</v>
      </c>
      <c r="O961">
        <f t="shared" si="40"/>
        <v>21</v>
      </c>
    </row>
    <row r="962" spans="1:15" ht="13.2" customHeight="1" x14ac:dyDescent="0.25">
      <c r="A962">
        <v>27755</v>
      </c>
      <c r="B962">
        <v>344000</v>
      </c>
      <c r="C962">
        <v>6057999.9999999991</v>
      </c>
      <c r="D962">
        <v>345000</v>
      </c>
      <c r="E962">
        <v>6059000</v>
      </c>
      <c r="F962">
        <v>16651.601345824562</v>
      </c>
      <c r="G962">
        <v>150</v>
      </c>
      <c r="H962">
        <v>1</v>
      </c>
      <c r="I962">
        <v>30</v>
      </c>
      <c r="J962">
        <v>30</v>
      </c>
      <c r="K962">
        <v>16.65160134582456</v>
      </c>
      <c r="L962">
        <f t="shared" si="39"/>
        <v>3.0447711478083721E-2</v>
      </c>
      <c r="O962">
        <f t="shared" si="40"/>
        <v>17</v>
      </c>
    </row>
    <row r="963" spans="1:15" ht="13.2" customHeight="1" x14ac:dyDescent="0.25">
      <c r="A963">
        <v>27756</v>
      </c>
      <c r="B963">
        <v>344000</v>
      </c>
      <c r="C963">
        <v>6059000</v>
      </c>
      <c r="D963">
        <v>345000</v>
      </c>
      <c r="E963">
        <v>6060000</v>
      </c>
      <c r="F963">
        <v>9323.7198708962896</v>
      </c>
      <c r="G963">
        <v>43</v>
      </c>
      <c r="H963">
        <v>1</v>
      </c>
      <c r="I963">
        <v>30</v>
      </c>
      <c r="J963">
        <v>30</v>
      </c>
      <c r="K963">
        <v>9.323719870896289</v>
      </c>
      <c r="L963">
        <f t="shared" ref="L963:L1026" si="41">NORMDIST(K963, $N$3,$N$4,FALSE)</f>
        <v>1.4606779408038889E-2</v>
      </c>
      <c r="O963">
        <f t="shared" ref="O963:O1026" si="42">ROUND(K963,0)</f>
        <v>9</v>
      </c>
    </row>
    <row r="964" spans="1:15" ht="13.2" customHeight="1" x14ac:dyDescent="0.25">
      <c r="A964">
        <v>27757</v>
      </c>
      <c r="B964">
        <v>344000</v>
      </c>
      <c r="C964">
        <v>6060000</v>
      </c>
      <c r="D964">
        <v>345000</v>
      </c>
      <c r="E964">
        <v>6061000</v>
      </c>
      <c r="F964">
        <v>8205.1671021933016</v>
      </c>
      <c r="G964">
        <v>98</v>
      </c>
      <c r="H964">
        <v>1</v>
      </c>
      <c r="I964">
        <v>30</v>
      </c>
      <c r="J964">
        <v>30</v>
      </c>
      <c r="K964">
        <v>8.2051671021933021</v>
      </c>
      <c r="L964">
        <f t="shared" si="41"/>
        <v>1.2495513471357522E-2</v>
      </c>
      <c r="O964">
        <f t="shared" si="42"/>
        <v>8</v>
      </c>
    </row>
    <row r="965" spans="1:15" ht="13.2" customHeight="1" x14ac:dyDescent="0.25">
      <c r="A965">
        <v>27758</v>
      </c>
      <c r="B965">
        <v>344000</v>
      </c>
      <c r="C965">
        <v>6061000</v>
      </c>
      <c r="D965">
        <v>345000</v>
      </c>
      <c r="E965">
        <v>6062000.0000000009</v>
      </c>
      <c r="F965">
        <v>24121.501273897931</v>
      </c>
      <c r="G965">
        <v>263</v>
      </c>
      <c r="H965">
        <v>1</v>
      </c>
      <c r="I965">
        <v>30</v>
      </c>
      <c r="J965">
        <v>30</v>
      </c>
      <c r="K965">
        <v>24.12150127389793</v>
      </c>
      <c r="L965">
        <f t="shared" si="41"/>
        <v>3.8475700524490737E-2</v>
      </c>
      <c r="O965">
        <f t="shared" si="42"/>
        <v>24</v>
      </c>
    </row>
    <row r="966" spans="1:15" ht="13.2" customHeight="1" x14ac:dyDescent="0.25">
      <c r="A966">
        <v>27759</v>
      </c>
      <c r="B966">
        <v>344000</v>
      </c>
      <c r="C966">
        <v>6062000.0000000009</v>
      </c>
      <c r="D966">
        <v>345000</v>
      </c>
      <c r="E966">
        <v>6063000</v>
      </c>
      <c r="F966">
        <v>36228.159668956752</v>
      </c>
      <c r="G966">
        <v>496</v>
      </c>
      <c r="H966">
        <v>1</v>
      </c>
      <c r="I966">
        <v>30</v>
      </c>
      <c r="J966">
        <v>30</v>
      </c>
      <c r="K966">
        <v>36.228159668956749</v>
      </c>
      <c r="L966">
        <f t="shared" si="41"/>
        <v>1.8645937328683082E-2</v>
      </c>
      <c r="O966">
        <f t="shared" si="42"/>
        <v>36</v>
      </c>
    </row>
    <row r="967" spans="1:15" ht="13.2" customHeight="1" x14ac:dyDescent="0.25">
      <c r="A967">
        <v>27760</v>
      </c>
      <c r="B967">
        <v>344000</v>
      </c>
      <c r="C967">
        <v>6063000</v>
      </c>
      <c r="D967">
        <v>345000</v>
      </c>
      <c r="E967">
        <v>6064000</v>
      </c>
      <c r="F967">
        <v>37256.343272411374</v>
      </c>
      <c r="G967">
        <v>479</v>
      </c>
      <c r="H967">
        <v>1</v>
      </c>
      <c r="I967">
        <v>30</v>
      </c>
      <c r="J967">
        <v>30</v>
      </c>
      <c r="K967">
        <v>37.256343272411371</v>
      </c>
      <c r="L967">
        <f t="shared" si="41"/>
        <v>1.6464689014235496E-2</v>
      </c>
      <c r="O967">
        <f t="shared" si="42"/>
        <v>37</v>
      </c>
    </row>
    <row r="968" spans="1:15" ht="13.2" customHeight="1" x14ac:dyDescent="0.25">
      <c r="A968">
        <v>27761</v>
      </c>
      <c r="B968">
        <v>344000</v>
      </c>
      <c r="C968">
        <v>6064000</v>
      </c>
      <c r="D968">
        <v>345000</v>
      </c>
      <c r="E968">
        <v>6065000</v>
      </c>
      <c r="F968">
        <v>33894.954262503292</v>
      </c>
      <c r="G968">
        <v>495</v>
      </c>
      <c r="H968">
        <v>1</v>
      </c>
      <c r="I968">
        <v>30</v>
      </c>
      <c r="J968">
        <v>30</v>
      </c>
      <c r="K968">
        <v>33.89495426250329</v>
      </c>
      <c r="L968">
        <f t="shared" si="41"/>
        <v>2.3841420807043226E-2</v>
      </c>
      <c r="O968">
        <f t="shared" si="42"/>
        <v>34</v>
      </c>
    </row>
    <row r="969" spans="1:15" ht="13.2" customHeight="1" x14ac:dyDescent="0.25">
      <c r="A969">
        <v>27762</v>
      </c>
      <c r="B969">
        <v>344000</v>
      </c>
      <c r="C969">
        <v>6065000</v>
      </c>
      <c r="D969">
        <v>345000</v>
      </c>
      <c r="E969">
        <v>6065999.9999999991</v>
      </c>
      <c r="F969">
        <v>27919.958693827451</v>
      </c>
      <c r="G969">
        <v>391</v>
      </c>
      <c r="H969">
        <v>1</v>
      </c>
      <c r="I969">
        <v>30</v>
      </c>
      <c r="J969">
        <v>30</v>
      </c>
      <c r="K969">
        <v>27.91995869382745</v>
      </c>
      <c r="L969">
        <f t="shared" si="41"/>
        <v>3.550614168196875E-2</v>
      </c>
      <c r="O969">
        <f t="shared" si="42"/>
        <v>28</v>
      </c>
    </row>
    <row r="970" spans="1:15" ht="13.2" customHeight="1" x14ac:dyDescent="0.25">
      <c r="A970">
        <v>27763</v>
      </c>
      <c r="B970">
        <v>344000</v>
      </c>
      <c r="C970">
        <v>6065999.9999999991</v>
      </c>
      <c r="D970">
        <v>345000</v>
      </c>
      <c r="E970">
        <v>6067000</v>
      </c>
      <c r="F970">
        <v>21753.088692797181</v>
      </c>
      <c r="G970">
        <v>212</v>
      </c>
      <c r="H970">
        <v>1</v>
      </c>
      <c r="I970">
        <v>30</v>
      </c>
      <c r="J970">
        <v>30</v>
      </c>
      <c r="K970">
        <v>21.753088692797181</v>
      </c>
      <c r="L970">
        <f t="shared" si="41"/>
        <v>3.7791872756297466E-2</v>
      </c>
      <c r="O970">
        <f t="shared" si="42"/>
        <v>22</v>
      </c>
    </row>
    <row r="971" spans="1:15" ht="13.2" customHeight="1" x14ac:dyDescent="0.25">
      <c r="A971">
        <v>27764</v>
      </c>
      <c r="B971">
        <v>344000</v>
      </c>
      <c r="C971">
        <v>6067000</v>
      </c>
      <c r="D971">
        <v>345000</v>
      </c>
      <c r="E971">
        <v>6068000</v>
      </c>
      <c r="F971">
        <v>14547.53645659545</v>
      </c>
      <c r="G971">
        <v>181</v>
      </c>
      <c r="H971">
        <v>1</v>
      </c>
      <c r="I971">
        <v>30</v>
      </c>
      <c r="J971">
        <v>30</v>
      </c>
      <c r="K971">
        <v>14.54753645659545</v>
      </c>
      <c r="L971">
        <f t="shared" si="41"/>
        <v>2.595304167991128E-2</v>
      </c>
      <c r="O971">
        <f t="shared" si="42"/>
        <v>15</v>
      </c>
    </row>
    <row r="972" spans="1:15" ht="13.2" customHeight="1" x14ac:dyDescent="0.25">
      <c r="A972">
        <v>27780</v>
      </c>
      <c r="B972">
        <v>344000</v>
      </c>
      <c r="C972">
        <v>6083000</v>
      </c>
      <c r="D972">
        <v>345000</v>
      </c>
      <c r="E972">
        <v>6084000</v>
      </c>
      <c r="F972">
        <v>20939.409838573381</v>
      </c>
      <c r="G972">
        <v>135</v>
      </c>
      <c r="H972">
        <v>1</v>
      </c>
      <c r="I972">
        <v>30</v>
      </c>
      <c r="J972">
        <v>30</v>
      </c>
      <c r="K972">
        <v>20.939409838573379</v>
      </c>
      <c r="L972">
        <f t="shared" si="41"/>
        <v>3.7109610747042415E-2</v>
      </c>
      <c r="O972">
        <f t="shared" si="42"/>
        <v>21</v>
      </c>
    </row>
    <row r="973" spans="1:15" ht="13.2" customHeight="1" x14ac:dyDescent="0.25">
      <c r="A973">
        <v>27781</v>
      </c>
      <c r="B973">
        <v>344000</v>
      </c>
      <c r="C973">
        <v>6084000</v>
      </c>
      <c r="D973">
        <v>345000</v>
      </c>
      <c r="E973">
        <v>6085000</v>
      </c>
      <c r="F973">
        <v>19856.354826656931</v>
      </c>
      <c r="G973">
        <v>225</v>
      </c>
      <c r="H973">
        <v>1</v>
      </c>
      <c r="I973">
        <v>30</v>
      </c>
      <c r="J973">
        <v>30</v>
      </c>
      <c r="K973">
        <v>19.856354826656929</v>
      </c>
      <c r="L973">
        <f t="shared" si="41"/>
        <v>3.587571037205959E-2</v>
      </c>
      <c r="O973">
        <f t="shared" si="42"/>
        <v>20</v>
      </c>
    </row>
    <row r="974" spans="1:15" ht="13.2" customHeight="1" x14ac:dyDescent="0.25">
      <c r="A974">
        <v>27782</v>
      </c>
      <c r="B974">
        <v>344000</v>
      </c>
      <c r="C974">
        <v>6085000</v>
      </c>
      <c r="D974">
        <v>345000</v>
      </c>
      <c r="E974">
        <v>6086000.0000000009</v>
      </c>
      <c r="F974">
        <v>32394.781702769469</v>
      </c>
      <c r="G974">
        <v>571</v>
      </c>
      <c r="H974">
        <v>1</v>
      </c>
      <c r="I974">
        <v>30</v>
      </c>
      <c r="J974">
        <v>30</v>
      </c>
      <c r="K974">
        <v>32.394781702769471</v>
      </c>
      <c r="L974">
        <f t="shared" si="41"/>
        <v>2.7185494684111321E-2</v>
      </c>
      <c r="O974">
        <f t="shared" si="42"/>
        <v>32</v>
      </c>
    </row>
    <row r="975" spans="1:15" ht="13.2" customHeight="1" x14ac:dyDescent="0.25">
      <c r="A975">
        <v>27783</v>
      </c>
      <c r="B975">
        <v>344000</v>
      </c>
      <c r="C975">
        <v>6086000.0000000009</v>
      </c>
      <c r="D975">
        <v>345000</v>
      </c>
      <c r="E975">
        <v>6087000</v>
      </c>
      <c r="F975">
        <v>26112.462555219521</v>
      </c>
      <c r="G975">
        <v>348</v>
      </c>
      <c r="H975">
        <v>1</v>
      </c>
      <c r="I975">
        <v>30</v>
      </c>
      <c r="J975">
        <v>30</v>
      </c>
      <c r="K975">
        <v>26.112462555219519</v>
      </c>
      <c r="L975">
        <f t="shared" si="41"/>
        <v>3.7512884846785069E-2</v>
      </c>
      <c r="O975">
        <f t="shared" si="42"/>
        <v>26</v>
      </c>
    </row>
    <row r="976" spans="1:15" ht="13.2" customHeight="1" x14ac:dyDescent="0.25">
      <c r="A976">
        <v>27790</v>
      </c>
      <c r="B976">
        <v>344000</v>
      </c>
      <c r="C976">
        <v>6093000</v>
      </c>
      <c r="D976">
        <v>345000</v>
      </c>
      <c r="E976">
        <v>6094000.0000000009</v>
      </c>
      <c r="F976">
        <v>36122.154371990568</v>
      </c>
      <c r="G976">
        <v>450</v>
      </c>
      <c r="H976">
        <v>1</v>
      </c>
      <c r="I976">
        <v>30</v>
      </c>
      <c r="J976">
        <v>30</v>
      </c>
      <c r="K976">
        <v>36.122154371990582</v>
      </c>
      <c r="L976">
        <f t="shared" si="41"/>
        <v>1.8876071316552886E-2</v>
      </c>
      <c r="O976">
        <f t="shared" si="42"/>
        <v>36</v>
      </c>
    </row>
    <row r="977" spans="1:15" ht="13.2" customHeight="1" x14ac:dyDescent="0.25">
      <c r="A977">
        <v>27791</v>
      </c>
      <c r="B977">
        <v>344000</v>
      </c>
      <c r="C977">
        <v>6094000.0000000009</v>
      </c>
      <c r="D977">
        <v>345000</v>
      </c>
      <c r="E977">
        <v>6095000</v>
      </c>
      <c r="F977">
        <v>33505.725875197248</v>
      </c>
      <c r="G977">
        <v>599</v>
      </c>
      <c r="H977">
        <v>1</v>
      </c>
      <c r="I977">
        <v>30</v>
      </c>
      <c r="J977">
        <v>30</v>
      </c>
      <c r="K977">
        <v>33.505725875197257</v>
      </c>
      <c r="L977">
        <f t="shared" si="41"/>
        <v>2.4717067227646879E-2</v>
      </c>
      <c r="O977">
        <f t="shared" si="42"/>
        <v>34</v>
      </c>
    </row>
    <row r="978" spans="1:15" ht="13.2" customHeight="1" x14ac:dyDescent="0.25">
      <c r="A978">
        <v>27792</v>
      </c>
      <c r="B978">
        <v>344000</v>
      </c>
      <c r="C978">
        <v>6095000</v>
      </c>
      <c r="D978">
        <v>345000</v>
      </c>
      <c r="E978">
        <v>6096000</v>
      </c>
      <c r="F978">
        <v>33687.740041184908</v>
      </c>
      <c r="G978">
        <v>554</v>
      </c>
      <c r="H978">
        <v>1</v>
      </c>
      <c r="I978">
        <v>30</v>
      </c>
      <c r="J978">
        <v>30</v>
      </c>
      <c r="K978">
        <v>33.68774004118491</v>
      </c>
      <c r="L978">
        <f t="shared" si="41"/>
        <v>2.4307926270286519E-2</v>
      </c>
      <c r="O978">
        <f t="shared" si="42"/>
        <v>34</v>
      </c>
    </row>
    <row r="979" spans="1:15" ht="13.2" customHeight="1" x14ac:dyDescent="0.25">
      <c r="A979">
        <v>27793</v>
      </c>
      <c r="B979">
        <v>344000</v>
      </c>
      <c r="C979">
        <v>6096000</v>
      </c>
      <c r="D979">
        <v>345000</v>
      </c>
      <c r="E979">
        <v>6097000</v>
      </c>
      <c r="F979">
        <v>42976.163829643679</v>
      </c>
      <c r="G979">
        <v>668</v>
      </c>
      <c r="H979">
        <v>1</v>
      </c>
      <c r="I979">
        <v>30</v>
      </c>
      <c r="J979">
        <v>30</v>
      </c>
      <c r="K979">
        <v>42.976163829643681</v>
      </c>
      <c r="L979">
        <f t="shared" si="41"/>
        <v>6.8852556576414264E-3</v>
      </c>
      <c r="O979">
        <f t="shared" si="42"/>
        <v>43</v>
      </c>
    </row>
    <row r="980" spans="1:15" ht="13.2" customHeight="1" x14ac:dyDescent="0.25">
      <c r="A980">
        <v>27794</v>
      </c>
      <c r="B980">
        <v>344000</v>
      </c>
      <c r="C980">
        <v>6097000</v>
      </c>
      <c r="D980">
        <v>345000</v>
      </c>
      <c r="E980">
        <v>6097999.9999999991</v>
      </c>
      <c r="F980">
        <v>20106.910670878649</v>
      </c>
      <c r="G980">
        <v>243</v>
      </c>
      <c r="H980">
        <v>1</v>
      </c>
      <c r="I980">
        <v>30</v>
      </c>
      <c r="J980">
        <v>30</v>
      </c>
      <c r="K980">
        <v>20.106910670878651</v>
      </c>
      <c r="L980">
        <f t="shared" si="41"/>
        <v>3.6192602564669968E-2</v>
      </c>
      <c r="O980">
        <f t="shared" si="42"/>
        <v>20</v>
      </c>
    </row>
    <row r="981" spans="1:15" ht="13.2" customHeight="1" x14ac:dyDescent="0.25">
      <c r="A981">
        <v>27814</v>
      </c>
      <c r="B981">
        <v>344000</v>
      </c>
      <c r="C981">
        <v>6117000</v>
      </c>
      <c r="D981">
        <v>345000</v>
      </c>
      <c r="E981">
        <v>6118000.0000000009</v>
      </c>
      <c r="F981">
        <v>18585.070492359719</v>
      </c>
      <c r="G981">
        <v>237</v>
      </c>
      <c r="H981">
        <v>1</v>
      </c>
      <c r="I981">
        <v>30</v>
      </c>
      <c r="J981">
        <v>30</v>
      </c>
      <c r="K981">
        <v>18.585070492359719</v>
      </c>
      <c r="L981">
        <f t="shared" si="41"/>
        <v>3.4002371530631431E-2</v>
      </c>
      <c r="O981">
        <f t="shared" si="42"/>
        <v>19</v>
      </c>
    </row>
    <row r="982" spans="1:15" ht="13.2" customHeight="1" x14ac:dyDescent="0.25">
      <c r="A982">
        <v>27815</v>
      </c>
      <c r="B982">
        <v>344000</v>
      </c>
      <c r="C982">
        <v>6118000.0000000009</v>
      </c>
      <c r="D982">
        <v>345000</v>
      </c>
      <c r="E982">
        <v>6119000</v>
      </c>
      <c r="F982">
        <v>4198.0905568188464</v>
      </c>
      <c r="G982">
        <v>36</v>
      </c>
      <c r="H982">
        <v>1</v>
      </c>
      <c r="I982">
        <v>30</v>
      </c>
      <c r="J982">
        <v>30</v>
      </c>
      <c r="K982">
        <v>4.1980905568188467</v>
      </c>
      <c r="L982">
        <f t="shared" si="41"/>
        <v>6.4912793233313469E-3</v>
      </c>
      <c r="O982">
        <f t="shared" si="42"/>
        <v>4</v>
      </c>
    </row>
    <row r="983" spans="1:15" ht="13.2" customHeight="1" x14ac:dyDescent="0.25">
      <c r="A983">
        <v>27816</v>
      </c>
      <c r="B983">
        <v>344000</v>
      </c>
      <c r="C983">
        <v>6119000</v>
      </c>
      <c r="D983">
        <v>345000</v>
      </c>
      <c r="E983">
        <v>6120000</v>
      </c>
      <c r="F983">
        <v>10968.188503773779</v>
      </c>
      <c r="G983">
        <v>94</v>
      </c>
      <c r="H983">
        <v>1</v>
      </c>
      <c r="I983">
        <v>30</v>
      </c>
      <c r="J983">
        <v>30</v>
      </c>
      <c r="K983">
        <v>10.96818850377378</v>
      </c>
      <c r="L983">
        <f t="shared" si="41"/>
        <v>1.7990521680773135E-2</v>
      </c>
      <c r="O983">
        <f t="shared" si="42"/>
        <v>11</v>
      </c>
    </row>
    <row r="984" spans="1:15" ht="13.2" customHeight="1" x14ac:dyDescent="0.25">
      <c r="A984">
        <v>27817</v>
      </c>
      <c r="B984">
        <v>344000</v>
      </c>
      <c r="C984">
        <v>6120000</v>
      </c>
      <c r="D984">
        <v>345000</v>
      </c>
      <c r="E984">
        <v>6121000</v>
      </c>
      <c r="F984">
        <v>11521.85960980647</v>
      </c>
      <c r="G984">
        <v>101</v>
      </c>
      <c r="H984">
        <v>1</v>
      </c>
      <c r="I984">
        <v>30</v>
      </c>
      <c r="J984">
        <v>30</v>
      </c>
      <c r="K984">
        <v>11.521859609806469</v>
      </c>
      <c r="L984">
        <f t="shared" si="41"/>
        <v>1.9188851258503375E-2</v>
      </c>
      <c r="O984">
        <f t="shared" si="42"/>
        <v>12</v>
      </c>
    </row>
    <row r="985" spans="1:15" ht="13.2" customHeight="1" x14ac:dyDescent="0.25">
      <c r="A985">
        <v>27818</v>
      </c>
      <c r="B985">
        <v>344000</v>
      </c>
      <c r="C985">
        <v>6121000</v>
      </c>
      <c r="D985">
        <v>345000</v>
      </c>
      <c r="E985">
        <v>6121999.9999999991</v>
      </c>
      <c r="F985">
        <v>7902.792183402189</v>
      </c>
      <c r="G985">
        <v>64</v>
      </c>
      <c r="H985">
        <v>1</v>
      </c>
      <c r="I985">
        <v>30</v>
      </c>
      <c r="J985">
        <v>30</v>
      </c>
      <c r="K985">
        <v>7.9027921834021893</v>
      </c>
      <c r="L985">
        <f t="shared" si="41"/>
        <v>1.1955202006328061E-2</v>
      </c>
      <c r="O985">
        <f t="shared" si="42"/>
        <v>8</v>
      </c>
    </row>
    <row r="986" spans="1:15" ht="13.2" customHeight="1" x14ac:dyDescent="0.25">
      <c r="A986">
        <v>27825</v>
      </c>
      <c r="B986">
        <v>344000</v>
      </c>
      <c r="C986">
        <v>6128000</v>
      </c>
      <c r="D986">
        <v>345000</v>
      </c>
      <c r="E986">
        <v>6129000</v>
      </c>
      <c r="F986">
        <v>4275.2627576537807</v>
      </c>
      <c r="G986">
        <v>45</v>
      </c>
      <c r="H986">
        <v>1</v>
      </c>
      <c r="I986">
        <v>30</v>
      </c>
      <c r="J986">
        <v>30</v>
      </c>
      <c r="K986">
        <v>4.2752627576537803</v>
      </c>
      <c r="L986">
        <f t="shared" si="41"/>
        <v>6.5829621537555321E-3</v>
      </c>
      <c r="O986">
        <f t="shared" si="42"/>
        <v>4</v>
      </c>
    </row>
    <row r="987" spans="1:15" ht="13.2" customHeight="1" x14ac:dyDescent="0.25">
      <c r="A987">
        <v>27826</v>
      </c>
      <c r="B987">
        <v>344000</v>
      </c>
      <c r="C987">
        <v>6129000</v>
      </c>
      <c r="D987">
        <v>345000</v>
      </c>
      <c r="E987">
        <v>6129999.9999999991</v>
      </c>
      <c r="F987">
        <v>7967.4183570376263</v>
      </c>
      <c r="G987">
        <v>36</v>
      </c>
      <c r="H987">
        <v>1</v>
      </c>
      <c r="I987">
        <v>30</v>
      </c>
      <c r="J987">
        <v>30</v>
      </c>
      <c r="K987">
        <v>7.9674183570376256</v>
      </c>
      <c r="L987">
        <f t="shared" si="41"/>
        <v>1.2069547295165201E-2</v>
      </c>
      <c r="O987">
        <f t="shared" si="42"/>
        <v>8</v>
      </c>
    </row>
    <row r="988" spans="1:15" ht="13.2" customHeight="1" x14ac:dyDescent="0.25">
      <c r="A988">
        <v>27827</v>
      </c>
      <c r="B988">
        <v>344000</v>
      </c>
      <c r="C988">
        <v>6129999.9999999991</v>
      </c>
      <c r="D988">
        <v>345000</v>
      </c>
      <c r="E988">
        <v>6131000</v>
      </c>
      <c r="F988">
        <v>14424.933024164609</v>
      </c>
      <c r="G988">
        <v>125</v>
      </c>
      <c r="H988">
        <v>1</v>
      </c>
      <c r="I988">
        <v>30</v>
      </c>
      <c r="J988">
        <v>30</v>
      </c>
      <c r="K988">
        <v>14.424933024164609</v>
      </c>
      <c r="L988">
        <f t="shared" si="41"/>
        <v>2.5679951091380063E-2</v>
      </c>
      <c r="O988">
        <f t="shared" si="42"/>
        <v>14</v>
      </c>
    </row>
    <row r="989" spans="1:15" ht="13.2" customHeight="1" x14ac:dyDescent="0.25">
      <c r="A989">
        <v>27828</v>
      </c>
      <c r="B989">
        <v>344000</v>
      </c>
      <c r="C989">
        <v>6131000</v>
      </c>
      <c r="D989">
        <v>345000</v>
      </c>
      <c r="E989">
        <v>6132000</v>
      </c>
      <c r="F989">
        <v>37801.449290883073</v>
      </c>
      <c r="G989">
        <v>450</v>
      </c>
      <c r="H989">
        <v>1</v>
      </c>
      <c r="I989">
        <v>30</v>
      </c>
      <c r="J989">
        <v>30</v>
      </c>
      <c r="K989">
        <v>37.801449290883063</v>
      </c>
      <c r="L989">
        <f t="shared" si="41"/>
        <v>1.5352318855251399E-2</v>
      </c>
      <c r="O989">
        <f t="shared" si="42"/>
        <v>38</v>
      </c>
    </row>
    <row r="990" spans="1:15" ht="13.2" customHeight="1" x14ac:dyDescent="0.25">
      <c r="A990">
        <v>27829</v>
      </c>
      <c r="B990">
        <v>344000</v>
      </c>
      <c r="C990">
        <v>6132000</v>
      </c>
      <c r="D990">
        <v>345000</v>
      </c>
      <c r="E990">
        <v>6133000</v>
      </c>
      <c r="F990">
        <v>27994.119230500361</v>
      </c>
      <c r="G990">
        <v>380</v>
      </c>
      <c r="H990">
        <v>1</v>
      </c>
      <c r="I990">
        <v>30</v>
      </c>
      <c r="J990">
        <v>30</v>
      </c>
      <c r="K990">
        <v>27.99411923050036</v>
      </c>
      <c r="L990">
        <f t="shared" si="41"/>
        <v>3.54031258721191E-2</v>
      </c>
      <c r="O990">
        <f t="shared" si="42"/>
        <v>28</v>
      </c>
    </row>
    <row r="991" spans="1:15" ht="13.2" customHeight="1" x14ac:dyDescent="0.25">
      <c r="A991">
        <v>27830</v>
      </c>
      <c r="B991">
        <v>344000</v>
      </c>
      <c r="C991">
        <v>6133000</v>
      </c>
      <c r="D991">
        <v>345000</v>
      </c>
      <c r="E991">
        <v>6134000.0000000009</v>
      </c>
      <c r="F991">
        <v>28572.850563311451</v>
      </c>
      <c r="G991">
        <v>351</v>
      </c>
      <c r="H991">
        <v>1</v>
      </c>
      <c r="I991">
        <v>30</v>
      </c>
      <c r="J991">
        <v>30</v>
      </c>
      <c r="K991">
        <v>28.572850563311459</v>
      </c>
      <c r="L991">
        <f t="shared" si="41"/>
        <v>3.4548571567609987E-2</v>
      </c>
      <c r="O991">
        <f t="shared" si="42"/>
        <v>29</v>
      </c>
    </row>
    <row r="992" spans="1:15" ht="13.2" customHeight="1" x14ac:dyDescent="0.25">
      <c r="A992">
        <v>27831</v>
      </c>
      <c r="B992">
        <v>344000</v>
      </c>
      <c r="C992">
        <v>6134000.0000000009</v>
      </c>
      <c r="D992">
        <v>345000</v>
      </c>
      <c r="E992">
        <v>6135000</v>
      </c>
      <c r="F992">
        <v>20349.464587547169</v>
      </c>
      <c r="G992">
        <v>277</v>
      </c>
      <c r="H992">
        <v>1</v>
      </c>
      <c r="I992">
        <v>30</v>
      </c>
      <c r="J992">
        <v>30</v>
      </c>
      <c r="K992">
        <v>20.349464587547171</v>
      </c>
      <c r="L992">
        <f t="shared" si="41"/>
        <v>3.6481715576194812E-2</v>
      </c>
      <c r="O992">
        <f t="shared" si="42"/>
        <v>20</v>
      </c>
    </row>
    <row r="993" spans="1:15" ht="13.2" customHeight="1" x14ac:dyDescent="0.25">
      <c r="A993">
        <v>28042</v>
      </c>
      <c r="B993">
        <v>345000</v>
      </c>
      <c r="C993">
        <v>6057000</v>
      </c>
      <c r="D993">
        <v>346000</v>
      </c>
      <c r="E993">
        <v>6057999.9999999991</v>
      </c>
      <c r="F993">
        <v>17455.560977104738</v>
      </c>
      <c r="G993">
        <v>189</v>
      </c>
      <c r="H993">
        <v>1</v>
      </c>
      <c r="I993">
        <v>30</v>
      </c>
      <c r="J993">
        <v>30</v>
      </c>
      <c r="K993">
        <v>17.455560977104739</v>
      </c>
      <c r="L993">
        <f t="shared" si="41"/>
        <v>3.201335746515642E-2</v>
      </c>
      <c r="O993">
        <f t="shared" si="42"/>
        <v>17</v>
      </c>
    </row>
    <row r="994" spans="1:15" ht="13.2" customHeight="1" x14ac:dyDescent="0.25">
      <c r="A994">
        <v>28043</v>
      </c>
      <c r="B994">
        <v>345000</v>
      </c>
      <c r="C994">
        <v>6057999.9999999991</v>
      </c>
      <c r="D994">
        <v>346000</v>
      </c>
      <c r="E994">
        <v>6059000</v>
      </c>
      <c r="F994">
        <v>20093.800828206378</v>
      </c>
      <c r="G994">
        <v>201</v>
      </c>
      <c r="H994">
        <v>1</v>
      </c>
      <c r="I994">
        <v>30</v>
      </c>
      <c r="J994">
        <v>30</v>
      </c>
      <c r="K994">
        <v>20.09380082820638</v>
      </c>
      <c r="L994">
        <f t="shared" si="41"/>
        <v>3.6176477022803792E-2</v>
      </c>
      <c r="O994">
        <f t="shared" si="42"/>
        <v>20</v>
      </c>
    </row>
    <row r="995" spans="1:15" ht="13.2" customHeight="1" x14ac:dyDescent="0.25">
      <c r="A995">
        <v>28044</v>
      </c>
      <c r="B995">
        <v>345000</v>
      </c>
      <c r="C995">
        <v>6059000</v>
      </c>
      <c r="D995">
        <v>346000</v>
      </c>
      <c r="E995">
        <v>6060000</v>
      </c>
      <c r="F995">
        <v>32498.142485226261</v>
      </c>
      <c r="G995">
        <v>415</v>
      </c>
      <c r="H995">
        <v>1</v>
      </c>
      <c r="I995">
        <v>30</v>
      </c>
      <c r="J995">
        <v>30</v>
      </c>
      <c r="K995">
        <v>32.498142485226268</v>
      </c>
      <c r="L995">
        <f t="shared" si="41"/>
        <v>2.6958865613006693E-2</v>
      </c>
      <c r="O995">
        <f t="shared" si="42"/>
        <v>32</v>
      </c>
    </row>
    <row r="996" spans="1:15" ht="13.2" customHeight="1" x14ac:dyDescent="0.25">
      <c r="A996">
        <v>28045</v>
      </c>
      <c r="B996">
        <v>345000</v>
      </c>
      <c r="C996">
        <v>6060000</v>
      </c>
      <c r="D996">
        <v>346000</v>
      </c>
      <c r="E996">
        <v>6061000</v>
      </c>
      <c r="F996">
        <v>35364.895527402732</v>
      </c>
      <c r="G996">
        <v>412</v>
      </c>
      <c r="H996">
        <v>1</v>
      </c>
      <c r="I996">
        <v>30</v>
      </c>
      <c r="J996">
        <v>30</v>
      </c>
      <c r="K996">
        <v>35.36489552740273</v>
      </c>
      <c r="L996">
        <f t="shared" si="41"/>
        <v>2.0542166895309442E-2</v>
      </c>
      <c r="O996">
        <f t="shared" si="42"/>
        <v>35</v>
      </c>
    </row>
    <row r="997" spans="1:15" ht="13.2" customHeight="1" x14ac:dyDescent="0.25">
      <c r="A997">
        <v>28046</v>
      </c>
      <c r="B997">
        <v>345000</v>
      </c>
      <c r="C997">
        <v>6061000</v>
      </c>
      <c r="D997">
        <v>346000</v>
      </c>
      <c r="E997">
        <v>6062000.0000000009</v>
      </c>
      <c r="F997">
        <v>33695.258682383617</v>
      </c>
      <c r="G997">
        <v>473</v>
      </c>
      <c r="H997">
        <v>1</v>
      </c>
      <c r="I997">
        <v>30</v>
      </c>
      <c r="J997">
        <v>30</v>
      </c>
      <c r="K997">
        <v>33.695258682383617</v>
      </c>
      <c r="L997">
        <f t="shared" si="41"/>
        <v>2.429101071484421E-2</v>
      </c>
      <c r="O997">
        <f t="shared" si="42"/>
        <v>34</v>
      </c>
    </row>
    <row r="998" spans="1:15" ht="13.2" customHeight="1" x14ac:dyDescent="0.25">
      <c r="A998">
        <v>28047</v>
      </c>
      <c r="B998">
        <v>345000</v>
      </c>
      <c r="C998">
        <v>6062000.0000000009</v>
      </c>
      <c r="D998">
        <v>346000</v>
      </c>
      <c r="E998">
        <v>6063000</v>
      </c>
      <c r="F998">
        <v>27816.29631821546</v>
      </c>
      <c r="G998">
        <v>471</v>
      </c>
      <c r="H998">
        <v>1</v>
      </c>
      <c r="I998">
        <v>30</v>
      </c>
      <c r="J998">
        <v>30</v>
      </c>
      <c r="K998">
        <v>27.816296318215461</v>
      </c>
      <c r="L998">
        <f t="shared" si="41"/>
        <v>3.5647580680225228E-2</v>
      </c>
      <c r="O998">
        <f t="shared" si="42"/>
        <v>28</v>
      </c>
    </row>
    <row r="999" spans="1:15" ht="13.2" customHeight="1" x14ac:dyDescent="0.25">
      <c r="A999">
        <v>28048</v>
      </c>
      <c r="B999">
        <v>345000</v>
      </c>
      <c r="C999">
        <v>6063000</v>
      </c>
      <c r="D999">
        <v>346000</v>
      </c>
      <c r="E999">
        <v>6064000</v>
      </c>
      <c r="F999">
        <v>35744.500242114431</v>
      </c>
      <c r="G999">
        <v>521</v>
      </c>
      <c r="H999">
        <v>1</v>
      </c>
      <c r="I999">
        <v>30</v>
      </c>
      <c r="J999">
        <v>30</v>
      </c>
      <c r="K999">
        <v>35.744500242114427</v>
      </c>
      <c r="L999">
        <f t="shared" si="41"/>
        <v>1.9702509617970352E-2</v>
      </c>
      <c r="O999">
        <f t="shared" si="42"/>
        <v>36</v>
      </c>
    </row>
    <row r="1000" spans="1:15" ht="13.2" customHeight="1" x14ac:dyDescent="0.25">
      <c r="A1000">
        <v>28049</v>
      </c>
      <c r="B1000">
        <v>345000</v>
      </c>
      <c r="C1000">
        <v>6064000</v>
      </c>
      <c r="D1000">
        <v>346000</v>
      </c>
      <c r="E1000">
        <v>6065000</v>
      </c>
      <c r="F1000">
        <v>12231.808356488389</v>
      </c>
      <c r="G1000">
        <v>137</v>
      </c>
      <c r="H1000">
        <v>1</v>
      </c>
      <c r="I1000">
        <v>30</v>
      </c>
      <c r="J1000">
        <v>30</v>
      </c>
      <c r="K1000">
        <v>12.23180835648839</v>
      </c>
      <c r="L1000">
        <f t="shared" si="41"/>
        <v>2.075604359333439E-2</v>
      </c>
      <c r="O1000">
        <f t="shared" si="42"/>
        <v>12</v>
      </c>
    </row>
    <row r="1001" spans="1:15" ht="13.2" customHeight="1" x14ac:dyDescent="0.25">
      <c r="A1001">
        <v>28050</v>
      </c>
      <c r="B1001">
        <v>345000</v>
      </c>
      <c r="C1001">
        <v>6065000</v>
      </c>
      <c r="D1001">
        <v>346000</v>
      </c>
      <c r="E1001">
        <v>6065999.9999999991</v>
      </c>
      <c r="F1001">
        <v>11432.471227222341</v>
      </c>
      <c r="G1001">
        <v>128</v>
      </c>
      <c r="H1001">
        <v>1</v>
      </c>
      <c r="I1001">
        <v>30</v>
      </c>
      <c r="J1001">
        <v>30</v>
      </c>
      <c r="K1001">
        <v>11.43247122722234</v>
      </c>
      <c r="L1001">
        <f t="shared" si="41"/>
        <v>1.8993786755203884E-2</v>
      </c>
      <c r="O1001">
        <f t="shared" si="42"/>
        <v>11</v>
      </c>
    </row>
    <row r="1002" spans="1:15" ht="13.2" customHeight="1" x14ac:dyDescent="0.25">
      <c r="A1002">
        <v>28051</v>
      </c>
      <c r="B1002">
        <v>345000</v>
      </c>
      <c r="C1002">
        <v>6065999.9999999991</v>
      </c>
      <c r="D1002">
        <v>346000</v>
      </c>
      <c r="E1002">
        <v>6067000</v>
      </c>
      <c r="F1002">
        <v>19899.515008686969</v>
      </c>
      <c r="G1002">
        <v>197</v>
      </c>
      <c r="H1002">
        <v>1</v>
      </c>
      <c r="I1002">
        <v>30</v>
      </c>
      <c r="J1002">
        <v>30</v>
      </c>
      <c r="K1002">
        <v>19.899515008686969</v>
      </c>
      <c r="L1002">
        <f t="shared" si="41"/>
        <v>3.593159673407096E-2</v>
      </c>
      <c r="O1002">
        <f t="shared" si="42"/>
        <v>20</v>
      </c>
    </row>
    <row r="1003" spans="1:15" ht="13.2" customHeight="1" x14ac:dyDescent="0.25">
      <c r="A1003">
        <v>28052</v>
      </c>
      <c r="B1003">
        <v>345000</v>
      </c>
      <c r="C1003">
        <v>6067000</v>
      </c>
      <c r="D1003">
        <v>346000</v>
      </c>
      <c r="E1003">
        <v>6068000</v>
      </c>
      <c r="F1003">
        <v>32194.402080145501</v>
      </c>
      <c r="G1003">
        <v>447</v>
      </c>
      <c r="H1003">
        <v>1</v>
      </c>
      <c r="I1003">
        <v>30</v>
      </c>
      <c r="J1003">
        <v>30</v>
      </c>
      <c r="K1003">
        <v>32.194402080145501</v>
      </c>
      <c r="L1003">
        <f t="shared" si="41"/>
        <v>2.7622458572082415E-2</v>
      </c>
      <c r="O1003">
        <f t="shared" si="42"/>
        <v>32</v>
      </c>
    </row>
    <row r="1004" spans="1:15" ht="13.2" customHeight="1" x14ac:dyDescent="0.25">
      <c r="A1004">
        <v>28068</v>
      </c>
      <c r="B1004">
        <v>345000</v>
      </c>
      <c r="C1004">
        <v>6083000</v>
      </c>
      <c r="D1004">
        <v>346000</v>
      </c>
      <c r="E1004">
        <v>6084000</v>
      </c>
      <c r="F1004">
        <v>21790.210270939071</v>
      </c>
      <c r="G1004">
        <v>278</v>
      </c>
      <c r="H1004">
        <v>1</v>
      </c>
      <c r="I1004">
        <v>30</v>
      </c>
      <c r="J1004">
        <v>30</v>
      </c>
      <c r="K1004">
        <v>21.79021027093907</v>
      </c>
      <c r="L1004">
        <f t="shared" si="41"/>
        <v>3.7817733898396204E-2</v>
      </c>
      <c r="O1004">
        <f t="shared" si="42"/>
        <v>22</v>
      </c>
    </row>
    <row r="1005" spans="1:15" ht="13.2" customHeight="1" x14ac:dyDescent="0.25">
      <c r="A1005">
        <v>28069</v>
      </c>
      <c r="B1005">
        <v>345000</v>
      </c>
      <c r="C1005">
        <v>6084000</v>
      </c>
      <c r="D1005">
        <v>346000</v>
      </c>
      <c r="E1005">
        <v>6085000</v>
      </c>
      <c r="F1005">
        <v>6925.9772641840545</v>
      </c>
      <c r="G1005">
        <v>56</v>
      </c>
      <c r="H1005">
        <v>1</v>
      </c>
      <c r="I1005">
        <v>30</v>
      </c>
      <c r="J1005">
        <v>30</v>
      </c>
      <c r="K1005">
        <v>6.9259772641840547</v>
      </c>
      <c r="L1005">
        <f t="shared" si="41"/>
        <v>1.0304189182964682E-2</v>
      </c>
      <c r="O1005">
        <f t="shared" si="42"/>
        <v>7</v>
      </c>
    </row>
    <row r="1006" spans="1:15" ht="13.2" customHeight="1" x14ac:dyDescent="0.25">
      <c r="A1006">
        <v>28070</v>
      </c>
      <c r="B1006">
        <v>345000</v>
      </c>
      <c r="C1006">
        <v>6085000</v>
      </c>
      <c r="D1006">
        <v>346000</v>
      </c>
      <c r="E1006">
        <v>6086000.0000000009</v>
      </c>
      <c r="F1006">
        <v>7602.8493137629202</v>
      </c>
      <c r="G1006">
        <v>38</v>
      </c>
      <c r="H1006">
        <v>1</v>
      </c>
      <c r="I1006">
        <v>30</v>
      </c>
      <c r="J1006">
        <v>30</v>
      </c>
      <c r="K1006">
        <v>7.6028493137629214</v>
      </c>
      <c r="L1006">
        <f t="shared" si="41"/>
        <v>1.1432699007894918E-2</v>
      </c>
      <c r="O1006">
        <f t="shared" si="42"/>
        <v>8</v>
      </c>
    </row>
    <row r="1007" spans="1:15" ht="13.2" customHeight="1" x14ac:dyDescent="0.25">
      <c r="A1007">
        <v>28078</v>
      </c>
      <c r="B1007">
        <v>345000</v>
      </c>
      <c r="C1007">
        <v>6093000</v>
      </c>
      <c r="D1007">
        <v>346000</v>
      </c>
      <c r="E1007">
        <v>6094000.0000000009</v>
      </c>
      <c r="F1007">
        <v>26109.659600489609</v>
      </c>
      <c r="G1007">
        <v>390</v>
      </c>
      <c r="H1007">
        <v>1</v>
      </c>
      <c r="I1007">
        <v>30</v>
      </c>
      <c r="J1007">
        <v>30</v>
      </c>
      <c r="K1007">
        <v>26.109659600489611</v>
      </c>
      <c r="L1007">
        <f t="shared" si="41"/>
        <v>3.751519678704858E-2</v>
      </c>
      <c r="O1007">
        <f t="shared" si="42"/>
        <v>26</v>
      </c>
    </row>
    <row r="1008" spans="1:15" ht="13.2" customHeight="1" x14ac:dyDescent="0.25">
      <c r="A1008">
        <v>28079</v>
      </c>
      <c r="B1008">
        <v>345000</v>
      </c>
      <c r="C1008">
        <v>6094000.0000000009</v>
      </c>
      <c r="D1008">
        <v>346000</v>
      </c>
      <c r="E1008">
        <v>6095000</v>
      </c>
      <c r="F1008">
        <v>21562.87014603812</v>
      </c>
      <c r="G1008">
        <v>245</v>
      </c>
      <c r="H1008">
        <v>1</v>
      </c>
      <c r="I1008">
        <v>30</v>
      </c>
      <c r="J1008">
        <v>30</v>
      </c>
      <c r="K1008">
        <v>21.562870146038119</v>
      </c>
      <c r="L1008">
        <f t="shared" si="41"/>
        <v>3.7652049201356314E-2</v>
      </c>
      <c r="O1008">
        <f t="shared" si="42"/>
        <v>22</v>
      </c>
    </row>
    <row r="1009" spans="1:15" ht="13.2" customHeight="1" x14ac:dyDescent="0.25">
      <c r="A1009">
        <v>28080</v>
      </c>
      <c r="B1009">
        <v>345000</v>
      </c>
      <c r="C1009">
        <v>6095000</v>
      </c>
      <c r="D1009">
        <v>346000</v>
      </c>
      <c r="E1009">
        <v>6096000</v>
      </c>
      <c r="F1009">
        <v>20316.96261788777</v>
      </c>
      <c r="G1009">
        <v>242</v>
      </c>
      <c r="H1009">
        <v>1</v>
      </c>
      <c r="I1009">
        <v>30</v>
      </c>
      <c r="J1009">
        <v>30</v>
      </c>
      <c r="K1009">
        <v>20.316962617887771</v>
      </c>
      <c r="L1009">
        <f t="shared" si="41"/>
        <v>3.6443999745817406E-2</v>
      </c>
      <c r="O1009">
        <f t="shared" si="42"/>
        <v>20</v>
      </c>
    </row>
    <row r="1010" spans="1:15" ht="13.2" customHeight="1" x14ac:dyDescent="0.25">
      <c r="A1010">
        <v>28081</v>
      </c>
      <c r="B1010">
        <v>345000</v>
      </c>
      <c r="C1010">
        <v>6096000</v>
      </c>
      <c r="D1010">
        <v>346000</v>
      </c>
      <c r="E1010">
        <v>6097000</v>
      </c>
      <c r="F1010">
        <v>43991.73290595023</v>
      </c>
      <c r="G1010">
        <v>699</v>
      </c>
      <c r="H1010">
        <v>1</v>
      </c>
      <c r="I1010">
        <v>30</v>
      </c>
      <c r="J1010">
        <v>30</v>
      </c>
      <c r="K1010">
        <v>43.991732905950229</v>
      </c>
      <c r="L1010">
        <f t="shared" si="41"/>
        <v>5.7129320536846205E-3</v>
      </c>
      <c r="O1010">
        <f t="shared" si="42"/>
        <v>44</v>
      </c>
    </row>
    <row r="1011" spans="1:15" ht="13.2" customHeight="1" x14ac:dyDescent="0.25">
      <c r="A1011">
        <v>28105</v>
      </c>
      <c r="B1011">
        <v>345000</v>
      </c>
      <c r="C1011">
        <v>6120000</v>
      </c>
      <c r="D1011">
        <v>346000</v>
      </c>
      <c r="E1011">
        <v>6121000</v>
      </c>
      <c r="F1011">
        <v>13709.85980993072</v>
      </c>
      <c r="G1011">
        <v>93</v>
      </c>
      <c r="H1011">
        <v>1</v>
      </c>
      <c r="I1011">
        <v>30</v>
      </c>
      <c r="J1011">
        <v>30</v>
      </c>
      <c r="K1011">
        <v>13.70985980993072</v>
      </c>
      <c r="L1011">
        <f t="shared" si="41"/>
        <v>2.4076218726597876E-2</v>
      </c>
      <c r="O1011">
        <f t="shared" si="42"/>
        <v>14</v>
      </c>
    </row>
    <row r="1012" spans="1:15" ht="13.2" customHeight="1" x14ac:dyDescent="0.25">
      <c r="A1012">
        <v>28114</v>
      </c>
      <c r="B1012">
        <v>345000</v>
      </c>
      <c r="C1012">
        <v>6129000</v>
      </c>
      <c r="D1012">
        <v>346000</v>
      </c>
      <c r="E1012">
        <v>6129999.9999999991</v>
      </c>
      <c r="F1012">
        <v>5128.1134168675799</v>
      </c>
      <c r="G1012">
        <v>33</v>
      </c>
      <c r="H1012">
        <v>1</v>
      </c>
      <c r="I1012">
        <v>30</v>
      </c>
      <c r="J1012">
        <v>30</v>
      </c>
      <c r="K1012">
        <v>5.1281134168675786</v>
      </c>
      <c r="L1012">
        <f t="shared" si="41"/>
        <v>7.6582793383571319E-3</v>
      </c>
      <c r="O1012">
        <f t="shared" si="42"/>
        <v>5</v>
      </c>
    </row>
    <row r="1013" spans="1:15" ht="13.2" customHeight="1" x14ac:dyDescent="0.25">
      <c r="A1013">
        <v>28119</v>
      </c>
      <c r="B1013">
        <v>345000</v>
      </c>
      <c r="C1013">
        <v>6134000.0000000009</v>
      </c>
      <c r="D1013">
        <v>346000</v>
      </c>
      <c r="E1013">
        <v>6135000</v>
      </c>
      <c r="F1013">
        <v>28835.965059876558</v>
      </c>
      <c r="G1013">
        <v>386</v>
      </c>
      <c r="H1013">
        <v>1</v>
      </c>
      <c r="I1013">
        <v>30</v>
      </c>
      <c r="J1013">
        <v>30</v>
      </c>
      <c r="K1013">
        <v>28.83596505987656</v>
      </c>
      <c r="L1013">
        <f t="shared" si="41"/>
        <v>3.4131683761278855E-2</v>
      </c>
      <c r="O1013">
        <f t="shared" si="42"/>
        <v>29</v>
      </c>
    </row>
    <row r="1014" spans="1:15" ht="13.2" customHeight="1" x14ac:dyDescent="0.25">
      <c r="A1014">
        <v>28120</v>
      </c>
      <c r="B1014">
        <v>345000</v>
      </c>
      <c r="C1014">
        <v>6135000</v>
      </c>
      <c r="D1014">
        <v>346000</v>
      </c>
      <c r="E1014">
        <v>6136000</v>
      </c>
      <c r="F1014">
        <v>21670.418332772129</v>
      </c>
      <c r="G1014">
        <v>270</v>
      </c>
      <c r="H1014">
        <v>1</v>
      </c>
      <c r="I1014">
        <v>30</v>
      </c>
      <c r="J1014">
        <v>30</v>
      </c>
      <c r="K1014">
        <v>21.67041833277213</v>
      </c>
      <c r="L1014">
        <f t="shared" si="41"/>
        <v>3.7732602958726831E-2</v>
      </c>
      <c r="O1014">
        <f t="shared" si="42"/>
        <v>22</v>
      </c>
    </row>
    <row r="1015" spans="1:15" ht="13.2" customHeight="1" x14ac:dyDescent="0.25">
      <c r="A1015">
        <v>28331</v>
      </c>
      <c r="B1015">
        <v>346000</v>
      </c>
      <c r="C1015">
        <v>6057999.9999999991</v>
      </c>
      <c r="D1015">
        <v>347000</v>
      </c>
      <c r="E1015">
        <v>6059000</v>
      </c>
      <c r="F1015">
        <v>33427.312273804157</v>
      </c>
      <c r="G1015">
        <v>503</v>
      </c>
      <c r="H1015">
        <v>1</v>
      </c>
      <c r="I1015">
        <v>30</v>
      </c>
      <c r="J1015">
        <v>30</v>
      </c>
      <c r="K1015">
        <v>33.427312273804162</v>
      </c>
      <c r="L1015">
        <f t="shared" si="41"/>
        <v>2.4893077803696661E-2</v>
      </c>
      <c r="O1015">
        <f t="shared" si="42"/>
        <v>33</v>
      </c>
    </row>
    <row r="1016" spans="1:15" ht="13.2" customHeight="1" x14ac:dyDescent="0.25">
      <c r="A1016">
        <v>28332</v>
      </c>
      <c r="B1016">
        <v>346000</v>
      </c>
      <c r="C1016">
        <v>6059000</v>
      </c>
      <c r="D1016">
        <v>347000</v>
      </c>
      <c r="E1016">
        <v>6060000</v>
      </c>
      <c r="F1016">
        <v>33873.39896760659</v>
      </c>
      <c r="G1016">
        <v>428</v>
      </c>
      <c r="H1016">
        <v>1</v>
      </c>
      <c r="I1016">
        <v>30</v>
      </c>
      <c r="J1016">
        <v>30</v>
      </c>
      <c r="K1016">
        <v>33.87339896760659</v>
      </c>
      <c r="L1016">
        <f t="shared" si="41"/>
        <v>2.3889973676485869E-2</v>
      </c>
      <c r="O1016">
        <f t="shared" si="42"/>
        <v>34</v>
      </c>
    </row>
    <row r="1017" spans="1:15" ht="13.2" customHeight="1" x14ac:dyDescent="0.25">
      <c r="A1017">
        <v>28333</v>
      </c>
      <c r="B1017">
        <v>346000</v>
      </c>
      <c r="C1017">
        <v>6060000</v>
      </c>
      <c r="D1017">
        <v>347000</v>
      </c>
      <c r="E1017">
        <v>6061000</v>
      </c>
      <c r="F1017">
        <v>30516.898824172338</v>
      </c>
      <c r="G1017">
        <v>372</v>
      </c>
      <c r="H1017">
        <v>1</v>
      </c>
      <c r="I1017">
        <v>30</v>
      </c>
      <c r="J1017">
        <v>30</v>
      </c>
      <c r="K1017">
        <v>30.51689882417234</v>
      </c>
      <c r="L1017">
        <f t="shared" si="41"/>
        <v>3.1107546816385178E-2</v>
      </c>
      <c r="O1017">
        <f t="shared" si="42"/>
        <v>31</v>
      </c>
    </row>
    <row r="1018" spans="1:15" ht="13.2" customHeight="1" x14ac:dyDescent="0.25">
      <c r="A1018">
        <v>28334</v>
      </c>
      <c r="B1018">
        <v>346000</v>
      </c>
      <c r="C1018">
        <v>6061000</v>
      </c>
      <c r="D1018">
        <v>347000</v>
      </c>
      <c r="E1018">
        <v>6062000.0000000009</v>
      </c>
      <c r="F1018">
        <v>36782.306412090809</v>
      </c>
      <c r="G1018">
        <v>674</v>
      </c>
      <c r="H1018">
        <v>1</v>
      </c>
      <c r="I1018">
        <v>30</v>
      </c>
      <c r="J1018">
        <v>30</v>
      </c>
      <c r="K1018">
        <v>36.782306412090811</v>
      </c>
      <c r="L1018">
        <f t="shared" si="41"/>
        <v>1.7458030834973267E-2</v>
      </c>
      <c r="O1018">
        <f t="shared" si="42"/>
        <v>37</v>
      </c>
    </row>
    <row r="1019" spans="1:15" ht="13.2" customHeight="1" x14ac:dyDescent="0.25">
      <c r="A1019">
        <v>28335</v>
      </c>
      <c r="B1019">
        <v>346000</v>
      </c>
      <c r="C1019">
        <v>6062000.0000000009</v>
      </c>
      <c r="D1019">
        <v>347000</v>
      </c>
      <c r="E1019">
        <v>6063000</v>
      </c>
      <c r="F1019">
        <v>26162.204122649069</v>
      </c>
      <c r="G1019">
        <v>521</v>
      </c>
      <c r="H1019">
        <v>1</v>
      </c>
      <c r="I1019">
        <v>30</v>
      </c>
      <c r="J1019">
        <v>30</v>
      </c>
      <c r="K1019">
        <v>26.162204122649069</v>
      </c>
      <c r="L1019">
        <f t="shared" si="41"/>
        <v>3.7471424502732782E-2</v>
      </c>
      <c r="O1019">
        <f t="shared" si="42"/>
        <v>26</v>
      </c>
    </row>
    <row r="1020" spans="1:15" ht="13.2" customHeight="1" x14ac:dyDescent="0.25">
      <c r="A1020">
        <v>28336</v>
      </c>
      <c r="B1020">
        <v>346000</v>
      </c>
      <c r="C1020">
        <v>6063000</v>
      </c>
      <c r="D1020">
        <v>347000</v>
      </c>
      <c r="E1020">
        <v>6064000</v>
      </c>
      <c r="F1020">
        <v>11226.037609337251</v>
      </c>
      <c r="G1020">
        <v>130</v>
      </c>
      <c r="H1020">
        <v>1</v>
      </c>
      <c r="I1020">
        <v>30</v>
      </c>
      <c r="J1020">
        <v>30</v>
      </c>
      <c r="K1020">
        <v>11.226037609337251</v>
      </c>
      <c r="L1020">
        <f t="shared" si="41"/>
        <v>1.8545573866891752E-2</v>
      </c>
      <c r="O1020">
        <f t="shared" si="42"/>
        <v>11</v>
      </c>
    </row>
    <row r="1021" spans="1:15" ht="13.2" customHeight="1" x14ac:dyDescent="0.25">
      <c r="A1021">
        <v>28337</v>
      </c>
      <c r="B1021">
        <v>346000</v>
      </c>
      <c r="C1021">
        <v>6064000</v>
      </c>
      <c r="D1021">
        <v>347000</v>
      </c>
      <c r="E1021">
        <v>6065000</v>
      </c>
      <c r="F1021">
        <v>7031.129574295016</v>
      </c>
      <c r="G1021">
        <v>66</v>
      </c>
      <c r="H1021">
        <v>1</v>
      </c>
      <c r="I1021">
        <v>30</v>
      </c>
      <c r="J1021">
        <v>30</v>
      </c>
      <c r="K1021">
        <v>7.0311295742950159</v>
      </c>
      <c r="L1021">
        <f t="shared" si="41"/>
        <v>1.0474833648324969E-2</v>
      </c>
      <c r="O1021">
        <f t="shared" si="42"/>
        <v>7</v>
      </c>
    </row>
    <row r="1022" spans="1:15" ht="13.2" customHeight="1" x14ac:dyDescent="0.25">
      <c r="A1022">
        <v>28338</v>
      </c>
      <c r="B1022">
        <v>346000</v>
      </c>
      <c r="C1022">
        <v>6065000</v>
      </c>
      <c r="D1022">
        <v>347000</v>
      </c>
      <c r="E1022">
        <v>6065999.9999999991</v>
      </c>
      <c r="F1022">
        <v>17741.384982582909</v>
      </c>
      <c r="G1022">
        <v>144</v>
      </c>
      <c r="H1022">
        <v>1</v>
      </c>
      <c r="I1022">
        <v>30</v>
      </c>
      <c r="J1022">
        <v>30</v>
      </c>
      <c r="K1022">
        <v>17.7413849825829</v>
      </c>
      <c r="L1022">
        <f t="shared" si="41"/>
        <v>3.2541928812944022E-2</v>
      </c>
      <c r="O1022">
        <f t="shared" si="42"/>
        <v>18</v>
      </c>
    </row>
    <row r="1023" spans="1:15" ht="13.2" customHeight="1" x14ac:dyDescent="0.25">
      <c r="A1023">
        <v>28339</v>
      </c>
      <c r="B1023">
        <v>346000</v>
      </c>
      <c r="C1023">
        <v>6065999.9999999991</v>
      </c>
      <c r="D1023">
        <v>347000</v>
      </c>
      <c r="E1023">
        <v>6067000</v>
      </c>
      <c r="F1023">
        <v>23033.154119987019</v>
      </c>
      <c r="G1023">
        <v>205</v>
      </c>
      <c r="H1023">
        <v>1</v>
      </c>
      <c r="I1023">
        <v>30</v>
      </c>
      <c r="J1023">
        <v>30</v>
      </c>
      <c r="K1023">
        <v>23.033154119987021</v>
      </c>
      <c r="L1023">
        <f t="shared" si="41"/>
        <v>3.8408309574942158E-2</v>
      </c>
      <c r="O1023">
        <f t="shared" si="42"/>
        <v>23</v>
      </c>
    </row>
    <row r="1024" spans="1:15" ht="13.2" customHeight="1" x14ac:dyDescent="0.25">
      <c r="A1024">
        <v>28340</v>
      </c>
      <c r="B1024">
        <v>346000</v>
      </c>
      <c r="C1024">
        <v>6067000</v>
      </c>
      <c r="D1024">
        <v>347000</v>
      </c>
      <c r="E1024">
        <v>6068000</v>
      </c>
      <c r="F1024">
        <v>25150.46497250476</v>
      </c>
      <c r="G1024">
        <v>295</v>
      </c>
      <c r="H1024">
        <v>1</v>
      </c>
      <c r="I1024">
        <v>30</v>
      </c>
      <c r="J1024">
        <v>30</v>
      </c>
      <c r="K1024">
        <v>25.150464972504761</v>
      </c>
      <c r="L1024">
        <f t="shared" si="41"/>
        <v>3.8150504713504889E-2</v>
      </c>
      <c r="O1024">
        <f t="shared" si="42"/>
        <v>25</v>
      </c>
    </row>
    <row r="1025" spans="1:15" ht="13.2" customHeight="1" x14ac:dyDescent="0.25">
      <c r="A1025">
        <v>28355</v>
      </c>
      <c r="B1025">
        <v>346000</v>
      </c>
      <c r="C1025">
        <v>6081999.9999999991</v>
      </c>
      <c r="D1025">
        <v>347000</v>
      </c>
      <c r="E1025">
        <v>6083000</v>
      </c>
      <c r="F1025">
        <v>10953.945088042339</v>
      </c>
      <c r="G1025">
        <v>121</v>
      </c>
      <c r="H1025">
        <v>1</v>
      </c>
      <c r="I1025">
        <v>30</v>
      </c>
      <c r="J1025">
        <v>30</v>
      </c>
      <c r="K1025">
        <v>10.953945088042341</v>
      </c>
      <c r="L1025">
        <f t="shared" si="41"/>
        <v>1.7960025629345996E-2</v>
      </c>
      <c r="O1025">
        <f t="shared" si="42"/>
        <v>11</v>
      </c>
    </row>
    <row r="1026" spans="1:15" ht="13.2" customHeight="1" x14ac:dyDescent="0.25">
      <c r="A1026">
        <v>28356</v>
      </c>
      <c r="B1026">
        <v>346000</v>
      </c>
      <c r="C1026">
        <v>6083000</v>
      </c>
      <c r="D1026">
        <v>347000</v>
      </c>
      <c r="E1026">
        <v>6084000</v>
      </c>
      <c r="F1026">
        <v>25690.579305601648</v>
      </c>
      <c r="G1026">
        <v>360</v>
      </c>
      <c r="H1026">
        <v>1</v>
      </c>
      <c r="I1026">
        <v>30</v>
      </c>
      <c r="J1026">
        <v>30</v>
      </c>
      <c r="K1026">
        <v>25.690579305601648</v>
      </c>
      <c r="L1026">
        <f t="shared" si="41"/>
        <v>3.7831311624819695E-2</v>
      </c>
      <c r="O1026">
        <f t="shared" si="42"/>
        <v>26</v>
      </c>
    </row>
    <row r="1027" spans="1:15" ht="13.2" customHeight="1" x14ac:dyDescent="0.25">
      <c r="A1027">
        <v>28357</v>
      </c>
      <c r="B1027">
        <v>346000</v>
      </c>
      <c r="C1027">
        <v>6084000</v>
      </c>
      <c r="D1027">
        <v>347000</v>
      </c>
      <c r="E1027">
        <v>6085000</v>
      </c>
      <c r="F1027">
        <v>17600.50116327704</v>
      </c>
      <c r="G1027">
        <v>186</v>
      </c>
      <c r="H1027">
        <v>1</v>
      </c>
      <c r="I1027">
        <v>30</v>
      </c>
      <c r="J1027">
        <v>30</v>
      </c>
      <c r="K1027">
        <v>17.600501163277041</v>
      </c>
      <c r="L1027">
        <f t="shared" ref="L1027:L1090" si="43">NORMDIST(K1027, $N$3,$N$4,FALSE)</f>
        <v>3.2283381673352533E-2</v>
      </c>
      <c r="O1027">
        <f t="shared" ref="O1027:O1090" si="44">ROUND(K1027,0)</f>
        <v>18</v>
      </c>
    </row>
    <row r="1028" spans="1:15" ht="13.2" customHeight="1" x14ac:dyDescent="0.25">
      <c r="A1028">
        <v>28369</v>
      </c>
      <c r="B1028">
        <v>346000</v>
      </c>
      <c r="C1028">
        <v>6096000</v>
      </c>
      <c r="D1028">
        <v>347000</v>
      </c>
      <c r="E1028">
        <v>6097000</v>
      </c>
      <c r="F1028">
        <v>22252.501057537429</v>
      </c>
      <c r="G1028">
        <v>315</v>
      </c>
      <c r="H1028">
        <v>1</v>
      </c>
      <c r="I1028">
        <v>30</v>
      </c>
      <c r="J1028">
        <v>30</v>
      </c>
      <c r="K1028">
        <v>22.25250105753743</v>
      </c>
      <c r="L1028">
        <f t="shared" si="43"/>
        <v>3.8100295826839263E-2</v>
      </c>
      <c r="O1028">
        <f t="shared" si="44"/>
        <v>22</v>
      </c>
    </row>
    <row r="1029" spans="1:15" ht="13.2" customHeight="1" x14ac:dyDescent="0.25">
      <c r="A1029">
        <v>28379</v>
      </c>
      <c r="B1029">
        <v>346000</v>
      </c>
      <c r="C1029">
        <v>6105999.9999999991</v>
      </c>
      <c r="D1029">
        <v>347000</v>
      </c>
      <c r="E1029">
        <v>6107000</v>
      </c>
      <c r="F1029">
        <v>4673.8452059648307</v>
      </c>
      <c r="G1029">
        <v>31</v>
      </c>
      <c r="H1029">
        <v>1</v>
      </c>
      <c r="I1029">
        <v>30</v>
      </c>
      <c r="J1029">
        <v>30</v>
      </c>
      <c r="K1029">
        <v>4.673845205964831</v>
      </c>
      <c r="L1029">
        <f t="shared" si="43"/>
        <v>7.0712671053850817E-3</v>
      </c>
      <c r="O1029">
        <f t="shared" si="44"/>
        <v>5</v>
      </c>
    </row>
    <row r="1030" spans="1:15" ht="13.2" customHeight="1" x14ac:dyDescent="0.25">
      <c r="A1030">
        <v>28380</v>
      </c>
      <c r="B1030">
        <v>346000</v>
      </c>
      <c r="C1030">
        <v>6107000</v>
      </c>
      <c r="D1030">
        <v>347000</v>
      </c>
      <c r="E1030">
        <v>6108000</v>
      </c>
      <c r="F1030">
        <v>8286.2431539881436</v>
      </c>
      <c r="G1030">
        <v>65</v>
      </c>
      <c r="H1030">
        <v>1</v>
      </c>
      <c r="I1030">
        <v>30</v>
      </c>
      <c r="J1030">
        <v>30</v>
      </c>
      <c r="K1030">
        <v>8.2862431539881438</v>
      </c>
      <c r="L1030">
        <f t="shared" si="43"/>
        <v>1.2642663899834075E-2</v>
      </c>
      <c r="O1030">
        <f t="shared" si="44"/>
        <v>8</v>
      </c>
    </row>
    <row r="1031" spans="1:15" ht="13.2" customHeight="1" x14ac:dyDescent="0.25">
      <c r="A1031">
        <v>28408</v>
      </c>
      <c r="B1031">
        <v>346000</v>
      </c>
      <c r="C1031">
        <v>6135000</v>
      </c>
      <c r="D1031">
        <v>347000</v>
      </c>
      <c r="E1031">
        <v>6136000</v>
      </c>
      <c r="F1031">
        <v>17738.64422455207</v>
      </c>
      <c r="G1031">
        <v>248</v>
      </c>
      <c r="H1031">
        <v>1</v>
      </c>
      <c r="I1031">
        <v>30</v>
      </c>
      <c r="J1031">
        <v>30</v>
      </c>
      <c r="K1031">
        <v>17.738644224552068</v>
      </c>
      <c r="L1031">
        <f t="shared" si="43"/>
        <v>3.253693669980523E-2</v>
      </c>
      <c r="O1031">
        <f t="shared" si="44"/>
        <v>18</v>
      </c>
    </row>
    <row r="1032" spans="1:15" ht="13.2" customHeight="1" x14ac:dyDescent="0.25">
      <c r="A1032">
        <v>28409</v>
      </c>
      <c r="B1032">
        <v>346000</v>
      </c>
      <c r="C1032">
        <v>6136000</v>
      </c>
      <c r="D1032">
        <v>347000</v>
      </c>
      <c r="E1032">
        <v>6137000</v>
      </c>
      <c r="F1032">
        <v>18091.829121001269</v>
      </c>
      <c r="G1032">
        <v>187</v>
      </c>
      <c r="H1032">
        <v>1</v>
      </c>
      <c r="I1032">
        <v>30</v>
      </c>
      <c r="J1032">
        <v>30</v>
      </c>
      <c r="K1032">
        <v>18.091829121001268</v>
      </c>
      <c r="L1032">
        <f t="shared" si="43"/>
        <v>3.3167469180179265E-2</v>
      </c>
      <c r="O1032">
        <f t="shared" si="44"/>
        <v>18</v>
      </c>
    </row>
    <row r="1033" spans="1:15" ht="13.2" customHeight="1" x14ac:dyDescent="0.25">
      <c r="A1033">
        <v>28418</v>
      </c>
      <c r="B1033">
        <v>346000</v>
      </c>
      <c r="C1033">
        <v>6145000</v>
      </c>
      <c r="D1033">
        <v>347000</v>
      </c>
      <c r="E1033">
        <v>6145999.9999999991</v>
      </c>
      <c r="F1033">
        <v>17485.991547019159</v>
      </c>
      <c r="G1033">
        <v>211</v>
      </c>
      <c r="H1033">
        <v>1</v>
      </c>
      <c r="I1033">
        <v>30</v>
      </c>
      <c r="J1033">
        <v>30</v>
      </c>
      <c r="K1033">
        <v>17.485991547019161</v>
      </c>
      <c r="L1033">
        <f t="shared" si="43"/>
        <v>3.2070382197358339E-2</v>
      </c>
      <c r="O1033">
        <f t="shared" si="44"/>
        <v>17</v>
      </c>
    </row>
    <row r="1034" spans="1:15" ht="13.2" customHeight="1" x14ac:dyDescent="0.25">
      <c r="A1034">
        <v>28419</v>
      </c>
      <c r="B1034">
        <v>346000</v>
      </c>
      <c r="C1034">
        <v>6145999.9999999991</v>
      </c>
      <c r="D1034">
        <v>347000</v>
      </c>
      <c r="E1034">
        <v>6147000</v>
      </c>
      <c r="F1034">
        <v>25748.683878526521</v>
      </c>
      <c r="G1034">
        <v>349</v>
      </c>
      <c r="H1034">
        <v>1</v>
      </c>
      <c r="I1034">
        <v>30</v>
      </c>
      <c r="J1034">
        <v>30</v>
      </c>
      <c r="K1034">
        <v>25.748683878526521</v>
      </c>
      <c r="L1034">
        <f t="shared" si="43"/>
        <v>3.7791015372379819E-2</v>
      </c>
      <c r="O1034">
        <f t="shared" si="44"/>
        <v>26</v>
      </c>
    </row>
    <row r="1035" spans="1:15" ht="13.2" customHeight="1" x14ac:dyDescent="0.25">
      <c r="A1035">
        <v>28420</v>
      </c>
      <c r="B1035">
        <v>346000</v>
      </c>
      <c r="C1035">
        <v>6147000</v>
      </c>
      <c r="D1035">
        <v>347000</v>
      </c>
      <c r="E1035">
        <v>6148000</v>
      </c>
      <c r="F1035">
        <v>15842.278378232881</v>
      </c>
      <c r="G1035">
        <v>176</v>
      </c>
      <c r="H1035">
        <v>1</v>
      </c>
      <c r="I1035">
        <v>30</v>
      </c>
      <c r="J1035">
        <v>30</v>
      </c>
      <c r="K1035">
        <v>15.84227837823288</v>
      </c>
      <c r="L1035">
        <f t="shared" si="43"/>
        <v>2.8773470461017626E-2</v>
      </c>
      <c r="O1035">
        <f t="shared" si="44"/>
        <v>16</v>
      </c>
    </row>
    <row r="1036" spans="1:15" ht="13.2" customHeight="1" x14ac:dyDescent="0.25">
      <c r="A1036">
        <v>28619</v>
      </c>
      <c r="B1036">
        <v>347000</v>
      </c>
      <c r="C1036">
        <v>6057999.9999999991</v>
      </c>
      <c r="D1036">
        <v>348000</v>
      </c>
      <c r="E1036">
        <v>6059000</v>
      </c>
      <c r="F1036">
        <v>35620.004416696247</v>
      </c>
      <c r="G1036">
        <v>557</v>
      </c>
      <c r="H1036">
        <v>1</v>
      </c>
      <c r="I1036">
        <v>30</v>
      </c>
      <c r="J1036">
        <v>30</v>
      </c>
      <c r="K1036">
        <v>35.620004416696247</v>
      </c>
      <c r="L1036">
        <f t="shared" si="43"/>
        <v>1.9976987101434786E-2</v>
      </c>
      <c r="O1036">
        <f t="shared" si="44"/>
        <v>36</v>
      </c>
    </row>
    <row r="1037" spans="1:15" ht="13.2" customHeight="1" x14ac:dyDescent="0.25">
      <c r="A1037">
        <v>28620</v>
      </c>
      <c r="B1037">
        <v>347000</v>
      </c>
      <c r="C1037">
        <v>6059000</v>
      </c>
      <c r="D1037">
        <v>348000</v>
      </c>
      <c r="E1037">
        <v>6060000</v>
      </c>
      <c r="F1037">
        <v>35430.695858162362</v>
      </c>
      <c r="G1037">
        <v>507</v>
      </c>
      <c r="H1037">
        <v>1</v>
      </c>
      <c r="I1037">
        <v>30</v>
      </c>
      <c r="J1037">
        <v>30</v>
      </c>
      <c r="K1037">
        <v>35.430695858162359</v>
      </c>
      <c r="L1037">
        <f t="shared" si="43"/>
        <v>2.0396060561447573E-2</v>
      </c>
      <c r="O1037">
        <f t="shared" si="44"/>
        <v>35</v>
      </c>
    </row>
    <row r="1038" spans="1:15" ht="13.2" customHeight="1" x14ac:dyDescent="0.25">
      <c r="A1038">
        <v>28621</v>
      </c>
      <c r="B1038">
        <v>347000</v>
      </c>
      <c r="C1038">
        <v>6060000</v>
      </c>
      <c r="D1038">
        <v>348000</v>
      </c>
      <c r="E1038">
        <v>6061000</v>
      </c>
      <c r="F1038">
        <v>28763.856342965679</v>
      </c>
      <c r="G1038">
        <v>410</v>
      </c>
      <c r="H1038">
        <v>1</v>
      </c>
      <c r="I1038">
        <v>30</v>
      </c>
      <c r="J1038">
        <v>30</v>
      </c>
      <c r="K1038">
        <v>28.763856342965671</v>
      </c>
      <c r="L1038">
        <f t="shared" si="43"/>
        <v>3.4247628844427822E-2</v>
      </c>
      <c r="O1038">
        <f t="shared" si="44"/>
        <v>29</v>
      </c>
    </row>
    <row r="1039" spans="1:15" ht="13.2" customHeight="1" x14ac:dyDescent="0.25">
      <c r="A1039">
        <v>28622</v>
      </c>
      <c r="B1039">
        <v>347000</v>
      </c>
      <c r="C1039">
        <v>6061000</v>
      </c>
      <c r="D1039">
        <v>348000</v>
      </c>
      <c r="E1039">
        <v>6062000.0000000009</v>
      </c>
      <c r="F1039">
        <v>32423.376228042791</v>
      </c>
      <c r="G1039">
        <v>486</v>
      </c>
      <c r="H1039">
        <v>1</v>
      </c>
      <c r="I1039">
        <v>30</v>
      </c>
      <c r="J1039">
        <v>30</v>
      </c>
      <c r="K1039">
        <v>32.423376228042791</v>
      </c>
      <c r="L1039">
        <f t="shared" si="43"/>
        <v>2.7122878346476455E-2</v>
      </c>
      <c r="O1039">
        <f t="shared" si="44"/>
        <v>32</v>
      </c>
    </row>
    <row r="1040" spans="1:15" ht="13.2" customHeight="1" x14ac:dyDescent="0.25">
      <c r="A1040">
        <v>28623</v>
      </c>
      <c r="B1040">
        <v>347000</v>
      </c>
      <c r="C1040">
        <v>6062000.0000000009</v>
      </c>
      <c r="D1040">
        <v>348000</v>
      </c>
      <c r="E1040">
        <v>6063000</v>
      </c>
      <c r="F1040">
        <v>23018.282034024069</v>
      </c>
      <c r="G1040">
        <v>371</v>
      </c>
      <c r="H1040">
        <v>1</v>
      </c>
      <c r="I1040">
        <v>30</v>
      </c>
      <c r="J1040">
        <v>30</v>
      </c>
      <c r="K1040">
        <v>23.018282034024072</v>
      </c>
      <c r="L1040">
        <f t="shared" si="43"/>
        <v>3.840445515426532E-2</v>
      </c>
      <c r="O1040">
        <f t="shared" si="44"/>
        <v>23</v>
      </c>
    </row>
    <row r="1041" spans="1:15" ht="13.2" customHeight="1" x14ac:dyDescent="0.25">
      <c r="A1041">
        <v>28624</v>
      </c>
      <c r="B1041">
        <v>347000</v>
      </c>
      <c r="C1041">
        <v>6063000</v>
      </c>
      <c r="D1041">
        <v>348000</v>
      </c>
      <c r="E1041">
        <v>6064000</v>
      </c>
      <c r="F1041">
        <v>30552.913882618901</v>
      </c>
      <c r="G1041">
        <v>444</v>
      </c>
      <c r="H1041">
        <v>1</v>
      </c>
      <c r="I1041">
        <v>30</v>
      </c>
      <c r="J1041">
        <v>30</v>
      </c>
      <c r="K1041">
        <v>30.552913882618899</v>
      </c>
      <c r="L1041">
        <f t="shared" si="43"/>
        <v>3.1036834949171841E-2</v>
      </c>
      <c r="O1041">
        <f t="shared" si="44"/>
        <v>31</v>
      </c>
    </row>
    <row r="1042" spans="1:15" ht="13.2" customHeight="1" x14ac:dyDescent="0.25">
      <c r="A1042">
        <v>28625</v>
      </c>
      <c r="B1042">
        <v>347000</v>
      </c>
      <c r="C1042">
        <v>6064000</v>
      </c>
      <c r="D1042">
        <v>348000</v>
      </c>
      <c r="E1042">
        <v>6065000</v>
      </c>
      <c r="F1042">
        <v>36062.251042485681</v>
      </c>
      <c r="G1042">
        <v>513</v>
      </c>
      <c r="H1042">
        <v>1</v>
      </c>
      <c r="I1042">
        <v>30</v>
      </c>
      <c r="J1042">
        <v>30</v>
      </c>
      <c r="K1042">
        <v>36.062251042485677</v>
      </c>
      <c r="L1042">
        <f t="shared" si="43"/>
        <v>1.9006493632939839E-2</v>
      </c>
      <c r="O1042">
        <f t="shared" si="44"/>
        <v>36</v>
      </c>
    </row>
    <row r="1043" spans="1:15" ht="13.2" customHeight="1" x14ac:dyDescent="0.25">
      <c r="A1043">
        <v>28626</v>
      </c>
      <c r="B1043">
        <v>347000</v>
      </c>
      <c r="C1043">
        <v>6065000</v>
      </c>
      <c r="D1043">
        <v>348000</v>
      </c>
      <c r="E1043">
        <v>6065999.9999999991</v>
      </c>
      <c r="F1043">
        <v>21095.350245158301</v>
      </c>
      <c r="G1043">
        <v>192</v>
      </c>
      <c r="H1043">
        <v>1</v>
      </c>
      <c r="I1043">
        <v>30</v>
      </c>
      <c r="J1043">
        <v>30</v>
      </c>
      <c r="K1043">
        <v>21.095350245158301</v>
      </c>
      <c r="L1043">
        <f t="shared" si="43"/>
        <v>3.7257195252530712E-2</v>
      </c>
      <c r="O1043">
        <f t="shared" si="44"/>
        <v>21</v>
      </c>
    </row>
    <row r="1044" spans="1:15" ht="13.2" customHeight="1" x14ac:dyDescent="0.25">
      <c r="A1044">
        <v>28642</v>
      </c>
      <c r="B1044">
        <v>347000</v>
      </c>
      <c r="C1044">
        <v>6081000</v>
      </c>
      <c r="D1044">
        <v>348000</v>
      </c>
      <c r="E1044">
        <v>6081999.9999999991</v>
      </c>
      <c r="F1044">
        <v>25042.952617483661</v>
      </c>
      <c r="G1044">
        <v>337</v>
      </c>
      <c r="H1044">
        <v>1</v>
      </c>
      <c r="I1044">
        <v>30</v>
      </c>
      <c r="J1044">
        <v>30</v>
      </c>
      <c r="K1044">
        <v>25.04295261748366</v>
      </c>
      <c r="L1044">
        <f t="shared" si="43"/>
        <v>3.8201973778037253E-2</v>
      </c>
      <c r="O1044">
        <f t="shared" si="44"/>
        <v>25</v>
      </c>
    </row>
    <row r="1045" spans="1:15" ht="13.2" customHeight="1" x14ac:dyDescent="0.25">
      <c r="A1045">
        <v>28643</v>
      </c>
      <c r="B1045">
        <v>347000</v>
      </c>
      <c r="C1045">
        <v>6081999.9999999991</v>
      </c>
      <c r="D1045">
        <v>348000</v>
      </c>
      <c r="E1045">
        <v>6083000</v>
      </c>
      <c r="F1045">
        <v>27525.296111531621</v>
      </c>
      <c r="G1045">
        <v>441</v>
      </c>
      <c r="H1045">
        <v>1</v>
      </c>
      <c r="I1045">
        <v>30</v>
      </c>
      <c r="J1045">
        <v>30</v>
      </c>
      <c r="K1045">
        <v>27.52529611153162</v>
      </c>
      <c r="L1045">
        <f t="shared" si="43"/>
        <v>3.602837166501955E-2</v>
      </c>
      <c r="O1045">
        <f t="shared" si="44"/>
        <v>28</v>
      </c>
    </row>
    <row r="1046" spans="1:15" ht="13.2" customHeight="1" x14ac:dyDescent="0.25">
      <c r="A1046">
        <v>28644</v>
      </c>
      <c r="B1046">
        <v>347000</v>
      </c>
      <c r="C1046">
        <v>6083000</v>
      </c>
      <c r="D1046">
        <v>348000</v>
      </c>
      <c r="E1046">
        <v>6084000</v>
      </c>
      <c r="F1046">
        <v>34854.062459423498</v>
      </c>
      <c r="G1046">
        <v>467</v>
      </c>
      <c r="H1046">
        <v>1</v>
      </c>
      <c r="I1046">
        <v>30</v>
      </c>
      <c r="J1046">
        <v>30</v>
      </c>
      <c r="K1046">
        <v>34.854062459423503</v>
      </c>
      <c r="L1046">
        <f t="shared" si="43"/>
        <v>2.168286707675977E-2</v>
      </c>
      <c r="O1046">
        <f t="shared" si="44"/>
        <v>35</v>
      </c>
    </row>
    <row r="1047" spans="1:15" ht="13.2" customHeight="1" x14ac:dyDescent="0.25">
      <c r="A1047">
        <v>28645</v>
      </c>
      <c r="B1047">
        <v>347000</v>
      </c>
      <c r="C1047">
        <v>6084000</v>
      </c>
      <c r="D1047">
        <v>348000</v>
      </c>
      <c r="E1047">
        <v>6085000</v>
      </c>
      <c r="F1047">
        <v>29683.778604950439</v>
      </c>
      <c r="G1047">
        <v>490</v>
      </c>
      <c r="H1047">
        <v>1</v>
      </c>
      <c r="I1047">
        <v>30</v>
      </c>
      <c r="J1047">
        <v>30</v>
      </c>
      <c r="K1047">
        <v>29.68377860495044</v>
      </c>
      <c r="L1047">
        <f t="shared" si="43"/>
        <v>3.2678650534031725E-2</v>
      </c>
      <c r="O1047">
        <f t="shared" si="44"/>
        <v>30</v>
      </c>
    </row>
    <row r="1048" spans="1:15" ht="13.2" customHeight="1" x14ac:dyDescent="0.25">
      <c r="A1048">
        <v>28667</v>
      </c>
      <c r="B1048">
        <v>347000</v>
      </c>
      <c r="C1048">
        <v>6105999.9999999991</v>
      </c>
      <c r="D1048">
        <v>348000</v>
      </c>
      <c r="E1048">
        <v>6107000</v>
      </c>
      <c r="F1048">
        <v>843.89927302333149</v>
      </c>
      <c r="G1048">
        <v>15</v>
      </c>
      <c r="H1048">
        <v>1</v>
      </c>
      <c r="I1048">
        <v>30</v>
      </c>
      <c r="J1048">
        <v>30</v>
      </c>
      <c r="K1048">
        <v>0.84389927302333145</v>
      </c>
      <c r="L1048">
        <f t="shared" si="43"/>
        <v>3.3443638875182073E-3</v>
      </c>
      <c r="O1048">
        <f t="shared" si="44"/>
        <v>1</v>
      </c>
    </row>
    <row r="1049" spans="1:15" ht="13.2" customHeight="1" x14ac:dyDescent="0.25">
      <c r="A1049">
        <v>28668</v>
      </c>
      <c r="B1049">
        <v>347000</v>
      </c>
      <c r="C1049">
        <v>6107000</v>
      </c>
      <c r="D1049">
        <v>348000</v>
      </c>
      <c r="E1049">
        <v>6108000</v>
      </c>
      <c r="F1049">
        <v>9759.9807171694138</v>
      </c>
      <c r="G1049">
        <v>100</v>
      </c>
      <c r="H1049">
        <v>1</v>
      </c>
      <c r="I1049">
        <v>30</v>
      </c>
      <c r="J1049">
        <v>30</v>
      </c>
      <c r="K1049">
        <v>9.7599807171694142</v>
      </c>
      <c r="L1049">
        <f t="shared" si="43"/>
        <v>1.5474846465327962E-2</v>
      </c>
      <c r="O1049">
        <f t="shared" si="44"/>
        <v>10</v>
      </c>
    </row>
    <row r="1050" spans="1:15" ht="13.2" customHeight="1" x14ac:dyDescent="0.25">
      <c r="A1050">
        <v>28669</v>
      </c>
      <c r="B1050">
        <v>347000</v>
      </c>
      <c r="C1050">
        <v>6108000</v>
      </c>
      <c r="D1050">
        <v>348000</v>
      </c>
      <c r="E1050">
        <v>6109000</v>
      </c>
      <c r="F1050">
        <v>12745.660365377031</v>
      </c>
      <c r="G1050">
        <v>113</v>
      </c>
      <c r="H1050">
        <v>1</v>
      </c>
      <c r="I1050">
        <v>30</v>
      </c>
      <c r="J1050">
        <v>30</v>
      </c>
      <c r="K1050">
        <v>12.745660365377031</v>
      </c>
      <c r="L1050">
        <f t="shared" si="43"/>
        <v>2.190537823410724E-2</v>
      </c>
      <c r="O1050">
        <f t="shared" si="44"/>
        <v>13</v>
      </c>
    </row>
    <row r="1051" spans="1:15" ht="13.2" customHeight="1" x14ac:dyDescent="0.25">
      <c r="A1051">
        <v>28705</v>
      </c>
      <c r="B1051">
        <v>347000</v>
      </c>
      <c r="C1051">
        <v>6144000</v>
      </c>
      <c r="D1051">
        <v>348000</v>
      </c>
      <c r="E1051">
        <v>6145000</v>
      </c>
      <c r="F1051">
        <v>18040.589996925872</v>
      </c>
      <c r="G1051">
        <v>189</v>
      </c>
      <c r="H1051">
        <v>1</v>
      </c>
      <c r="I1051">
        <v>30</v>
      </c>
      <c r="J1051">
        <v>30</v>
      </c>
      <c r="K1051">
        <v>18.040589996925871</v>
      </c>
      <c r="L1051">
        <f t="shared" si="43"/>
        <v>3.307762402042029E-2</v>
      </c>
      <c r="O1051">
        <f t="shared" si="44"/>
        <v>18</v>
      </c>
    </row>
    <row r="1052" spans="1:15" ht="13.2" customHeight="1" x14ac:dyDescent="0.25">
      <c r="A1052">
        <v>28706</v>
      </c>
      <c r="B1052">
        <v>347000</v>
      </c>
      <c r="C1052">
        <v>6145000</v>
      </c>
      <c r="D1052">
        <v>348000</v>
      </c>
      <c r="E1052">
        <v>6145999.9999999991</v>
      </c>
      <c r="F1052">
        <v>28340.31477174121</v>
      </c>
      <c r="G1052">
        <v>411</v>
      </c>
      <c r="H1052">
        <v>1</v>
      </c>
      <c r="I1052">
        <v>30</v>
      </c>
      <c r="J1052">
        <v>30</v>
      </c>
      <c r="K1052">
        <v>28.340314771741209</v>
      </c>
      <c r="L1052">
        <f t="shared" si="43"/>
        <v>3.4902508239000922E-2</v>
      </c>
      <c r="O1052">
        <f t="shared" si="44"/>
        <v>28</v>
      </c>
    </row>
    <row r="1053" spans="1:15" ht="13.2" customHeight="1" x14ac:dyDescent="0.25">
      <c r="A1053">
        <v>28707</v>
      </c>
      <c r="B1053">
        <v>347000</v>
      </c>
      <c r="C1053">
        <v>6145999.9999999991</v>
      </c>
      <c r="D1053">
        <v>348000</v>
      </c>
      <c r="E1053">
        <v>6147000</v>
      </c>
      <c r="F1053">
        <v>32218.874965966759</v>
      </c>
      <c r="G1053">
        <v>610</v>
      </c>
      <c r="H1053">
        <v>1</v>
      </c>
      <c r="I1053">
        <v>30</v>
      </c>
      <c r="J1053">
        <v>30</v>
      </c>
      <c r="K1053">
        <v>32.218874965966762</v>
      </c>
      <c r="L1053">
        <f t="shared" si="43"/>
        <v>2.7569269434585406E-2</v>
      </c>
      <c r="O1053">
        <f t="shared" si="44"/>
        <v>32</v>
      </c>
    </row>
    <row r="1054" spans="1:15" ht="13.2" customHeight="1" x14ac:dyDescent="0.25">
      <c r="A1054">
        <v>28708</v>
      </c>
      <c r="B1054">
        <v>347000</v>
      </c>
      <c r="C1054">
        <v>6147000</v>
      </c>
      <c r="D1054">
        <v>348000</v>
      </c>
      <c r="E1054">
        <v>6148000</v>
      </c>
      <c r="F1054">
        <v>28768.174536785391</v>
      </c>
      <c r="G1054">
        <v>416</v>
      </c>
      <c r="H1054">
        <v>1</v>
      </c>
      <c r="I1054">
        <v>30</v>
      </c>
      <c r="J1054">
        <v>30</v>
      </c>
      <c r="K1054">
        <v>28.768174536785391</v>
      </c>
      <c r="L1054">
        <f t="shared" si="43"/>
        <v>3.424072113449015E-2</v>
      </c>
      <c r="O1054">
        <f t="shared" si="44"/>
        <v>29</v>
      </c>
    </row>
    <row r="1055" spans="1:15" ht="13.2" customHeight="1" x14ac:dyDescent="0.25">
      <c r="A1055">
        <v>28709</v>
      </c>
      <c r="B1055">
        <v>347000</v>
      </c>
      <c r="C1055">
        <v>6148000</v>
      </c>
      <c r="D1055">
        <v>348000</v>
      </c>
      <c r="E1055">
        <v>6149000</v>
      </c>
      <c r="F1055">
        <v>16443.965853405221</v>
      </c>
      <c r="G1055">
        <v>205</v>
      </c>
      <c r="H1055">
        <v>1</v>
      </c>
      <c r="I1055">
        <v>30</v>
      </c>
      <c r="J1055">
        <v>30</v>
      </c>
      <c r="K1055">
        <v>16.443965853405221</v>
      </c>
      <c r="L1055">
        <f t="shared" si="43"/>
        <v>3.0026569553720531E-2</v>
      </c>
      <c r="O1055">
        <f t="shared" si="44"/>
        <v>16</v>
      </c>
    </row>
    <row r="1056" spans="1:15" ht="13.2" customHeight="1" x14ac:dyDescent="0.25">
      <c r="A1056">
        <v>28908</v>
      </c>
      <c r="B1056">
        <v>348000</v>
      </c>
      <c r="C1056">
        <v>6059000</v>
      </c>
      <c r="D1056">
        <v>349000</v>
      </c>
      <c r="E1056">
        <v>6060000</v>
      </c>
      <c r="F1056">
        <v>17023.70524607243</v>
      </c>
      <c r="G1056">
        <v>257</v>
      </c>
      <c r="H1056">
        <v>1</v>
      </c>
      <c r="I1056">
        <v>30</v>
      </c>
      <c r="J1056">
        <v>30</v>
      </c>
      <c r="K1056">
        <v>17.023705246072431</v>
      </c>
      <c r="L1056">
        <f t="shared" si="43"/>
        <v>3.1185929279937893E-2</v>
      </c>
      <c r="O1056">
        <f t="shared" si="44"/>
        <v>17</v>
      </c>
    </row>
    <row r="1057" spans="1:15" ht="13.2" customHeight="1" x14ac:dyDescent="0.25">
      <c r="A1057">
        <v>28909</v>
      </c>
      <c r="B1057">
        <v>348000</v>
      </c>
      <c r="C1057">
        <v>6060000</v>
      </c>
      <c r="D1057">
        <v>349000</v>
      </c>
      <c r="E1057">
        <v>6061000</v>
      </c>
      <c r="F1057">
        <v>24038.804256859479</v>
      </c>
      <c r="G1057">
        <v>304</v>
      </c>
      <c r="H1057">
        <v>1</v>
      </c>
      <c r="I1057">
        <v>30</v>
      </c>
      <c r="J1057">
        <v>30</v>
      </c>
      <c r="K1057">
        <v>24.038804256859471</v>
      </c>
      <c r="L1057">
        <f t="shared" si="43"/>
        <v>3.848547723602088E-2</v>
      </c>
      <c r="O1057">
        <f t="shared" si="44"/>
        <v>24</v>
      </c>
    </row>
    <row r="1058" spans="1:15" ht="13.2" customHeight="1" x14ac:dyDescent="0.25">
      <c r="A1058">
        <v>28910</v>
      </c>
      <c r="B1058">
        <v>348000</v>
      </c>
      <c r="C1058">
        <v>6061000</v>
      </c>
      <c r="D1058">
        <v>349000</v>
      </c>
      <c r="E1058">
        <v>6062000.0000000009</v>
      </c>
      <c r="F1058">
        <v>21746.908846041009</v>
      </c>
      <c r="G1058">
        <v>242</v>
      </c>
      <c r="H1058">
        <v>1</v>
      </c>
      <c r="I1058">
        <v>30</v>
      </c>
      <c r="J1058">
        <v>30</v>
      </c>
      <c r="K1058">
        <v>21.746908846041009</v>
      </c>
      <c r="L1058">
        <f t="shared" si="43"/>
        <v>3.7787522129923874E-2</v>
      </c>
      <c r="O1058">
        <f t="shared" si="44"/>
        <v>22</v>
      </c>
    </row>
    <row r="1059" spans="1:15" ht="13.2" customHeight="1" x14ac:dyDescent="0.25">
      <c r="A1059">
        <v>28911</v>
      </c>
      <c r="B1059">
        <v>348000</v>
      </c>
      <c r="C1059">
        <v>6062000.0000000009</v>
      </c>
      <c r="D1059">
        <v>349000</v>
      </c>
      <c r="E1059">
        <v>6063000</v>
      </c>
      <c r="F1059">
        <v>20576.014798837739</v>
      </c>
      <c r="G1059">
        <v>231</v>
      </c>
      <c r="H1059">
        <v>1</v>
      </c>
      <c r="I1059">
        <v>30</v>
      </c>
      <c r="J1059">
        <v>30</v>
      </c>
      <c r="K1059">
        <v>20.57601479883774</v>
      </c>
      <c r="L1059">
        <f t="shared" si="43"/>
        <v>3.6735653658924429E-2</v>
      </c>
      <c r="O1059">
        <f t="shared" si="44"/>
        <v>21</v>
      </c>
    </row>
    <row r="1060" spans="1:15" ht="13.2" customHeight="1" x14ac:dyDescent="0.25">
      <c r="A1060">
        <v>28912</v>
      </c>
      <c r="B1060">
        <v>348000</v>
      </c>
      <c r="C1060">
        <v>6063000</v>
      </c>
      <c r="D1060">
        <v>349000</v>
      </c>
      <c r="E1060">
        <v>6064000</v>
      </c>
      <c r="F1060">
        <v>28910.243837153121</v>
      </c>
      <c r="G1060">
        <v>396</v>
      </c>
      <c r="H1060">
        <v>1</v>
      </c>
      <c r="I1060">
        <v>30</v>
      </c>
      <c r="J1060">
        <v>30</v>
      </c>
      <c r="K1060">
        <v>28.910243837153121</v>
      </c>
      <c r="L1060">
        <f t="shared" si="43"/>
        <v>3.4010937627510202E-2</v>
      </c>
      <c r="O1060">
        <f t="shared" si="44"/>
        <v>29</v>
      </c>
    </row>
    <row r="1061" spans="1:15" ht="13.2" customHeight="1" x14ac:dyDescent="0.25">
      <c r="A1061">
        <v>28913</v>
      </c>
      <c r="B1061">
        <v>348000</v>
      </c>
      <c r="C1061">
        <v>6064000</v>
      </c>
      <c r="D1061">
        <v>349000</v>
      </c>
      <c r="E1061">
        <v>6065000</v>
      </c>
      <c r="F1061">
        <v>39895.350427642123</v>
      </c>
      <c r="G1061">
        <v>624</v>
      </c>
      <c r="H1061">
        <v>1</v>
      </c>
      <c r="I1061">
        <v>30</v>
      </c>
      <c r="J1061">
        <v>30</v>
      </c>
      <c r="K1061">
        <v>39.895350427642107</v>
      </c>
      <c r="L1061">
        <f t="shared" si="43"/>
        <v>1.1436745907986249E-2</v>
      </c>
      <c r="O1061">
        <f t="shared" si="44"/>
        <v>40</v>
      </c>
    </row>
    <row r="1062" spans="1:15" ht="13.2" customHeight="1" x14ac:dyDescent="0.25">
      <c r="A1062">
        <v>28930</v>
      </c>
      <c r="B1062">
        <v>348000</v>
      </c>
      <c r="C1062">
        <v>6081000</v>
      </c>
      <c r="D1062">
        <v>349000</v>
      </c>
      <c r="E1062">
        <v>6081999.9999999991</v>
      </c>
      <c r="F1062">
        <v>14388.646693828839</v>
      </c>
      <c r="G1062">
        <v>142</v>
      </c>
      <c r="H1062">
        <v>1</v>
      </c>
      <c r="I1062">
        <v>30</v>
      </c>
      <c r="J1062">
        <v>30</v>
      </c>
      <c r="K1062">
        <v>14.388646693828839</v>
      </c>
      <c r="L1062">
        <f t="shared" si="43"/>
        <v>2.5598990985706116E-2</v>
      </c>
      <c r="O1062">
        <f t="shared" si="44"/>
        <v>14</v>
      </c>
    </row>
    <row r="1063" spans="1:15" ht="13.2" customHeight="1" x14ac:dyDescent="0.25">
      <c r="A1063">
        <v>28931</v>
      </c>
      <c r="B1063">
        <v>348000</v>
      </c>
      <c r="C1063">
        <v>6081999.9999999991</v>
      </c>
      <c r="D1063">
        <v>349000</v>
      </c>
      <c r="E1063">
        <v>6083000</v>
      </c>
      <c r="F1063">
        <v>34778.497856747766</v>
      </c>
      <c r="G1063">
        <v>649</v>
      </c>
      <c r="H1063">
        <v>1</v>
      </c>
      <c r="I1063">
        <v>30</v>
      </c>
      <c r="J1063">
        <v>30</v>
      </c>
      <c r="K1063">
        <v>34.778497856747769</v>
      </c>
      <c r="L1063">
        <f t="shared" si="43"/>
        <v>2.1852390015369635E-2</v>
      </c>
      <c r="O1063">
        <f t="shared" si="44"/>
        <v>35</v>
      </c>
    </row>
    <row r="1064" spans="1:15" ht="13.2" customHeight="1" x14ac:dyDescent="0.25">
      <c r="A1064">
        <v>28932</v>
      </c>
      <c r="B1064">
        <v>348000</v>
      </c>
      <c r="C1064">
        <v>6083000</v>
      </c>
      <c r="D1064">
        <v>349000</v>
      </c>
      <c r="E1064">
        <v>6084000</v>
      </c>
      <c r="F1064">
        <v>35534.520643549273</v>
      </c>
      <c r="G1064">
        <v>699</v>
      </c>
      <c r="H1064">
        <v>1</v>
      </c>
      <c r="I1064">
        <v>30</v>
      </c>
      <c r="J1064">
        <v>30</v>
      </c>
      <c r="K1064">
        <v>35.534520643549257</v>
      </c>
      <c r="L1064">
        <f t="shared" si="43"/>
        <v>2.0165979511729493E-2</v>
      </c>
      <c r="O1064">
        <f t="shared" si="44"/>
        <v>36</v>
      </c>
    </row>
    <row r="1065" spans="1:15" ht="13.2" customHeight="1" x14ac:dyDescent="0.25">
      <c r="A1065">
        <v>28933</v>
      </c>
      <c r="B1065">
        <v>348000</v>
      </c>
      <c r="C1065">
        <v>6084000</v>
      </c>
      <c r="D1065">
        <v>349000</v>
      </c>
      <c r="E1065">
        <v>6085000</v>
      </c>
      <c r="F1065">
        <v>36083.959077822299</v>
      </c>
      <c r="G1065">
        <v>570</v>
      </c>
      <c r="H1065">
        <v>1</v>
      </c>
      <c r="I1065">
        <v>30</v>
      </c>
      <c r="J1065">
        <v>30</v>
      </c>
      <c r="K1065">
        <v>36.0839590778223</v>
      </c>
      <c r="L1065">
        <f t="shared" si="43"/>
        <v>1.8959200032007951E-2</v>
      </c>
      <c r="O1065">
        <f t="shared" si="44"/>
        <v>36</v>
      </c>
    </row>
    <row r="1066" spans="1:15" ht="13.2" customHeight="1" x14ac:dyDescent="0.25">
      <c r="A1066">
        <v>28934</v>
      </c>
      <c r="B1066">
        <v>348000</v>
      </c>
      <c r="C1066">
        <v>6085000</v>
      </c>
      <c r="D1066">
        <v>349000</v>
      </c>
      <c r="E1066">
        <v>6086000.0000000009</v>
      </c>
      <c r="F1066">
        <v>21860.47407911926</v>
      </c>
      <c r="G1066">
        <v>285</v>
      </c>
      <c r="H1066">
        <v>1</v>
      </c>
      <c r="I1066">
        <v>30</v>
      </c>
      <c r="J1066">
        <v>30</v>
      </c>
      <c r="K1066">
        <v>21.86047407911926</v>
      </c>
      <c r="L1066">
        <f t="shared" si="43"/>
        <v>3.7865401909851513E-2</v>
      </c>
      <c r="O1066">
        <f t="shared" si="44"/>
        <v>22</v>
      </c>
    </row>
    <row r="1067" spans="1:15" ht="13.2" customHeight="1" x14ac:dyDescent="0.25">
      <c r="A1067">
        <v>28954</v>
      </c>
      <c r="B1067">
        <v>348000</v>
      </c>
      <c r="C1067">
        <v>6105000</v>
      </c>
      <c r="D1067">
        <v>349000</v>
      </c>
      <c r="E1067">
        <v>6105999.9999999991</v>
      </c>
      <c r="F1067">
        <v>3254.2814652436109</v>
      </c>
      <c r="G1067">
        <v>27</v>
      </c>
      <c r="H1067">
        <v>1</v>
      </c>
      <c r="I1067">
        <v>30</v>
      </c>
      <c r="J1067">
        <v>30</v>
      </c>
      <c r="K1067">
        <v>3.2542814652436109</v>
      </c>
      <c r="L1067">
        <f t="shared" si="43"/>
        <v>5.4436271715038835E-3</v>
      </c>
      <c r="O1067">
        <f t="shared" si="44"/>
        <v>3</v>
      </c>
    </row>
    <row r="1068" spans="1:15" ht="13.2" customHeight="1" x14ac:dyDescent="0.25">
      <c r="A1068">
        <v>28955</v>
      </c>
      <c r="B1068">
        <v>348000</v>
      </c>
      <c r="C1068">
        <v>6105999.9999999991</v>
      </c>
      <c r="D1068">
        <v>349000</v>
      </c>
      <c r="E1068">
        <v>6107000</v>
      </c>
      <c r="F1068">
        <v>20.383595210528451</v>
      </c>
      <c r="G1068">
        <v>2</v>
      </c>
      <c r="H1068">
        <v>1</v>
      </c>
      <c r="I1068">
        <v>30</v>
      </c>
      <c r="J1068">
        <v>30</v>
      </c>
      <c r="K1068">
        <v>2.038359521052845E-2</v>
      </c>
      <c r="L1068">
        <f t="shared" si="43"/>
        <v>2.7966767187987372E-3</v>
      </c>
      <c r="O1068">
        <f t="shared" si="44"/>
        <v>0</v>
      </c>
    </row>
    <row r="1069" spans="1:15" ht="13.2" customHeight="1" x14ac:dyDescent="0.25">
      <c r="A1069">
        <v>28956</v>
      </c>
      <c r="B1069">
        <v>348000</v>
      </c>
      <c r="C1069">
        <v>6107000</v>
      </c>
      <c r="D1069">
        <v>349000</v>
      </c>
      <c r="E1069">
        <v>6108000</v>
      </c>
      <c r="F1069">
        <v>2042.08333998325</v>
      </c>
      <c r="G1069">
        <v>40</v>
      </c>
      <c r="H1069">
        <v>1</v>
      </c>
      <c r="I1069">
        <v>30</v>
      </c>
      <c r="J1069">
        <v>30</v>
      </c>
      <c r="K1069">
        <v>2.042083339983249</v>
      </c>
      <c r="L1069">
        <f t="shared" si="43"/>
        <v>4.2896641188916373E-3</v>
      </c>
      <c r="O1069">
        <f t="shared" si="44"/>
        <v>2</v>
      </c>
    </row>
    <row r="1070" spans="1:15" ht="13.2" customHeight="1" x14ac:dyDescent="0.25">
      <c r="A1070">
        <v>28957</v>
      </c>
      <c r="B1070">
        <v>348000</v>
      </c>
      <c r="C1070">
        <v>6108000</v>
      </c>
      <c r="D1070">
        <v>349000</v>
      </c>
      <c r="E1070">
        <v>6109000</v>
      </c>
      <c r="F1070">
        <v>5284.4759134996011</v>
      </c>
      <c r="G1070">
        <v>25</v>
      </c>
      <c r="H1070">
        <v>1</v>
      </c>
      <c r="I1070">
        <v>30</v>
      </c>
      <c r="J1070">
        <v>30</v>
      </c>
      <c r="K1070">
        <v>5.2844759134996009</v>
      </c>
      <c r="L1070">
        <f t="shared" si="43"/>
        <v>7.8679098134587597E-3</v>
      </c>
      <c r="O1070">
        <f t="shared" si="44"/>
        <v>5</v>
      </c>
    </row>
    <row r="1071" spans="1:15" ht="13.2" customHeight="1" x14ac:dyDescent="0.25">
      <c r="A1071">
        <v>28969</v>
      </c>
      <c r="B1071">
        <v>348000</v>
      </c>
      <c r="C1071">
        <v>6120000</v>
      </c>
      <c r="D1071">
        <v>349000</v>
      </c>
      <c r="E1071">
        <v>6121000</v>
      </c>
      <c r="F1071">
        <v>19647.994888211069</v>
      </c>
      <c r="G1071">
        <v>219</v>
      </c>
      <c r="H1071">
        <v>1</v>
      </c>
      <c r="I1071">
        <v>30</v>
      </c>
      <c r="J1071">
        <v>30</v>
      </c>
      <c r="K1071">
        <v>19.64799488821107</v>
      </c>
      <c r="L1071">
        <f t="shared" si="43"/>
        <v>3.5598445235073488E-2</v>
      </c>
      <c r="O1071">
        <f t="shared" si="44"/>
        <v>20</v>
      </c>
    </row>
    <row r="1072" spans="1:15" ht="13.2" customHeight="1" x14ac:dyDescent="0.25">
      <c r="A1072">
        <v>28992</v>
      </c>
      <c r="B1072">
        <v>348000</v>
      </c>
      <c r="C1072">
        <v>6143000</v>
      </c>
      <c r="D1072">
        <v>349000</v>
      </c>
      <c r="E1072">
        <v>6144000</v>
      </c>
      <c r="F1072">
        <v>16734.297201629441</v>
      </c>
      <c r="G1072">
        <v>148</v>
      </c>
      <c r="H1072">
        <v>1</v>
      </c>
      <c r="I1072">
        <v>30</v>
      </c>
      <c r="J1072">
        <v>30</v>
      </c>
      <c r="K1072">
        <v>16.734297201629438</v>
      </c>
      <c r="L1072">
        <f t="shared" si="43"/>
        <v>3.0613658640198601E-2</v>
      </c>
      <c r="O1072">
        <f t="shared" si="44"/>
        <v>17</v>
      </c>
    </row>
    <row r="1073" spans="1:15" ht="13.2" customHeight="1" x14ac:dyDescent="0.25">
      <c r="A1073">
        <v>28993</v>
      </c>
      <c r="B1073">
        <v>348000</v>
      </c>
      <c r="C1073">
        <v>6144000</v>
      </c>
      <c r="D1073">
        <v>349000</v>
      </c>
      <c r="E1073">
        <v>6145000</v>
      </c>
      <c r="F1073">
        <v>31293.797492095498</v>
      </c>
      <c r="G1073">
        <v>376</v>
      </c>
      <c r="H1073">
        <v>1</v>
      </c>
      <c r="I1073">
        <v>30</v>
      </c>
      <c r="J1073">
        <v>30</v>
      </c>
      <c r="K1073">
        <v>31.2937974920955</v>
      </c>
      <c r="L1073">
        <f t="shared" si="43"/>
        <v>2.9538048058076177E-2</v>
      </c>
      <c r="O1073">
        <f t="shared" si="44"/>
        <v>31</v>
      </c>
    </row>
    <row r="1074" spans="1:15" ht="13.2" customHeight="1" x14ac:dyDescent="0.25">
      <c r="A1074">
        <v>28994</v>
      </c>
      <c r="B1074">
        <v>348000</v>
      </c>
      <c r="C1074">
        <v>6145000</v>
      </c>
      <c r="D1074">
        <v>349000</v>
      </c>
      <c r="E1074">
        <v>6145999.9999999991</v>
      </c>
      <c r="F1074">
        <v>28607.5710748194</v>
      </c>
      <c r="G1074">
        <v>547</v>
      </c>
      <c r="H1074">
        <v>1</v>
      </c>
      <c r="I1074">
        <v>30</v>
      </c>
      <c r="J1074">
        <v>30</v>
      </c>
      <c r="K1074">
        <v>28.607571074819401</v>
      </c>
      <c r="L1074">
        <f t="shared" si="43"/>
        <v>3.4494542658215208E-2</v>
      </c>
      <c r="O1074">
        <f t="shared" si="44"/>
        <v>29</v>
      </c>
    </row>
    <row r="1075" spans="1:15" ht="13.2" customHeight="1" x14ac:dyDescent="0.25">
      <c r="A1075">
        <v>28995</v>
      </c>
      <c r="B1075">
        <v>348000</v>
      </c>
      <c r="C1075">
        <v>6145999.9999999991</v>
      </c>
      <c r="D1075">
        <v>349000</v>
      </c>
      <c r="E1075">
        <v>6147000</v>
      </c>
      <c r="F1075">
        <v>40787.357395352723</v>
      </c>
      <c r="G1075">
        <v>756</v>
      </c>
      <c r="H1075">
        <v>1</v>
      </c>
      <c r="I1075">
        <v>30</v>
      </c>
      <c r="J1075">
        <v>30</v>
      </c>
      <c r="K1075">
        <v>40.787357395352721</v>
      </c>
      <c r="L1075">
        <f t="shared" si="43"/>
        <v>9.9641983882680571E-3</v>
      </c>
      <c r="O1075">
        <f t="shared" si="44"/>
        <v>41</v>
      </c>
    </row>
    <row r="1076" spans="1:15" ht="13.2" customHeight="1" x14ac:dyDescent="0.25">
      <c r="A1076">
        <v>28996</v>
      </c>
      <c r="B1076">
        <v>348000</v>
      </c>
      <c r="C1076">
        <v>6147000</v>
      </c>
      <c r="D1076">
        <v>349000</v>
      </c>
      <c r="E1076">
        <v>6148000</v>
      </c>
      <c r="F1076">
        <v>36129.215703289367</v>
      </c>
      <c r="G1076">
        <v>498</v>
      </c>
      <c r="H1076">
        <v>1</v>
      </c>
      <c r="I1076">
        <v>30</v>
      </c>
      <c r="J1076">
        <v>30</v>
      </c>
      <c r="K1076">
        <v>36.129215703289383</v>
      </c>
      <c r="L1076">
        <f t="shared" si="43"/>
        <v>1.8860714847770927E-2</v>
      </c>
      <c r="O1076">
        <f t="shared" si="44"/>
        <v>36</v>
      </c>
    </row>
    <row r="1077" spans="1:15" ht="13.2" customHeight="1" x14ac:dyDescent="0.25">
      <c r="A1077">
        <v>28997</v>
      </c>
      <c r="B1077">
        <v>348000</v>
      </c>
      <c r="C1077">
        <v>6148000</v>
      </c>
      <c r="D1077">
        <v>349000</v>
      </c>
      <c r="E1077">
        <v>6149000</v>
      </c>
      <c r="F1077">
        <v>36953.977424001067</v>
      </c>
      <c r="G1077">
        <v>648</v>
      </c>
      <c r="H1077">
        <v>1</v>
      </c>
      <c r="I1077">
        <v>30</v>
      </c>
      <c r="J1077">
        <v>30</v>
      </c>
      <c r="K1077">
        <v>36.953977424001067</v>
      </c>
      <c r="L1077">
        <f t="shared" si="43"/>
        <v>1.709568826638749E-2</v>
      </c>
      <c r="O1077">
        <f t="shared" si="44"/>
        <v>37</v>
      </c>
    </row>
    <row r="1078" spans="1:15" ht="13.2" customHeight="1" x14ac:dyDescent="0.25">
      <c r="A1078">
        <v>28998</v>
      </c>
      <c r="B1078">
        <v>348000</v>
      </c>
      <c r="C1078">
        <v>6149000</v>
      </c>
      <c r="D1078">
        <v>349000</v>
      </c>
      <c r="E1078">
        <v>6150000.0000000009</v>
      </c>
      <c r="F1078">
        <v>23909.658798813402</v>
      </c>
      <c r="G1078">
        <v>391</v>
      </c>
      <c r="H1078">
        <v>1</v>
      </c>
      <c r="I1078">
        <v>30</v>
      </c>
      <c r="J1078">
        <v>30</v>
      </c>
      <c r="K1078">
        <v>23.9096587988134</v>
      </c>
      <c r="L1078">
        <f t="shared" si="43"/>
        <v>3.8495845485265197E-2</v>
      </c>
      <c r="O1078">
        <f t="shared" si="44"/>
        <v>24</v>
      </c>
    </row>
    <row r="1079" spans="1:15" ht="13.2" customHeight="1" x14ac:dyDescent="0.25">
      <c r="A1079">
        <v>28999</v>
      </c>
      <c r="B1079">
        <v>348000</v>
      </c>
      <c r="C1079">
        <v>6150000.0000000009</v>
      </c>
      <c r="D1079">
        <v>349000</v>
      </c>
      <c r="E1079">
        <v>6151000</v>
      </c>
      <c r="F1079">
        <v>18369.4870786418</v>
      </c>
      <c r="G1079">
        <v>270</v>
      </c>
      <c r="H1079">
        <v>1</v>
      </c>
      <c r="I1079">
        <v>30</v>
      </c>
      <c r="J1079">
        <v>30</v>
      </c>
      <c r="K1079">
        <v>18.3694870786418</v>
      </c>
      <c r="L1079">
        <f t="shared" si="43"/>
        <v>3.3644278784729163E-2</v>
      </c>
      <c r="O1079">
        <f t="shared" si="44"/>
        <v>18</v>
      </c>
    </row>
    <row r="1080" spans="1:15" ht="13.2" customHeight="1" x14ac:dyDescent="0.25">
      <c r="A1080">
        <v>29196</v>
      </c>
      <c r="B1080">
        <v>349000</v>
      </c>
      <c r="C1080">
        <v>6059000</v>
      </c>
      <c r="D1080">
        <v>350000</v>
      </c>
      <c r="E1080">
        <v>6060000</v>
      </c>
      <c r="F1080">
        <v>16433.228436996109</v>
      </c>
      <c r="G1080">
        <v>195</v>
      </c>
      <c r="H1080">
        <v>1</v>
      </c>
      <c r="I1080">
        <v>30</v>
      </c>
      <c r="J1080">
        <v>30</v>
      </c>
      <c r="K1080">
        <v>16.43322843699611</v>
      </c>
      <c r="L1080">
        <f t="shared" si="43"/>
        <v>3.0004622600630679E-2</v>
      </c>
      <c r="O1080">
        <f t="shared" si="44"/>
        <v>16</v>
      </c>
    </row>
    <row r="1081" spans="1:15" ht="13.2" customHeight="1" x14ac:dyDescent="0.25">
      <c r="A1081">
        <v>29197</v>
      </c>
      <c r="B1081">
        <v>349000</v>
      </c>
      <c r="C1081">
        <v>6060000</v>
      </c>
      <c r="D1081">
        <v>350000</v>
      </c>
      <c r="E1081">
        <v>6061000</v>
      </c>
      <c r="F1081">
        <v>25760.35940240878</v>
      </c>
      <c r="G1081">
        <v>360</v>
      </c>
      <c r="H1081">
        <v>1</v>
      </c>
      <c r="I1081">
        <v>30</v>
      </c>
      <c r="J1081">
        <v>30</v>
      </c>
      <c r="K1081">
        <v>25.760359402408781</v>
      </c>
      <c r="L1081">
        <f t="shared" si="43"/>
        <v>3.7782780084842892E-2</v>
      </c>
      <c r="O1081">
        <f t="shared" si="44"/>
        <v>26</v>
      </c>
    </row>
    <row r="1082" spans="1:15" ht="13.2" customHeight="1" x14ac:dyDescent="0.25">
      <c r="A1082">
        <v>29198</v>
      </c>
      <c r="B1082">
        <v>349000</v>
      </c>
      <c r="C1082">
        <v>6061000</v>
      </c>
      <c r="D1082">
        <v>350000</v>
      </c>
      <c r="E1082">
        <v>6062000.0000000009</v>
      </c>
      <c r="F1082">
        <v>31344.106115672519</v>
      </c>
      <c r="G1082">
        <v>359</v>
      </c>
      <c r="H1082">
        <v>1</v>
      </c>
      <c r="I1082">
        <v>30</v>
      </c>
      <c r="J1082">
        <v>30</v>
      </c>
      <c r="K1082">
        <v>31.34410611567252</v>
      </c>
      <c r="L1082">
        <f t="shared" si="43"/>
        <v>2.9433483477360949E-2</v>
      </c>
      <c r="O1082">
        <f t="shared" si="44"/>
        <v>31</v>
      </c>
    </row>
    <row r="1083" spans="1:15" ht="13.2" customHeight="1" x14ac:dyDescent="0.25">
      <c r="A1083">
        <v>29199</v>
      </c>
      <c r="B1083">
        <v>349000</v>
      </c>
      <c r="C1083">
        <v>6062000.0000000009</v>
      </c>
      <c r="D1083">
        <v>350000</v>
      </c>
      <c r="E1083">
        <v>6063000</v>
      </c>
      <c r="F1083">
        <v>19778.717972396571</v>
      </c>
      <c r="G1083">
        <v>237</v>
      </c>
      <c r="H1083">
        <v>1</v>
      </c>
      <c r="I1083">
        <v>30</v>
      </c>
      <c r="J1083">
        <v>30</v>
      </c>
      <c r="K1083">
        <v>19.778717972396571</v>
      </c>
      <c r="L1083">
        <f t="shared" si="43"/>
        <v>3.5773837933968836E-2</v>
      </c>
      <c r="O1083">
        <f t="shared" si="44"/>
        <v>20</v>
      </c>
    </row>
    <row r="1084" spans="1:15" ht="13.2" customHeight="1" x14ac:dyDescent="0.25">
      <c r="A1084">
        <v>29200</v>
      </c>
      <c r="B1084">
        <v>349000</v>
      </c>
      <c r="C1084">
        <v>6063000</v>
      </c>
      <c r="D1084">
        <v>350000</v>
      </c>
      <c r="E1084">
        <v>6064000</v>
      </c>
      <c r="F1084">
        <v>26644.93526198743</v>
      </c>
      <c r="G1084">
        <v>383</v>
      </c>
      <c r="H1084">
        <v>1</v>
      </c>
      <c r="I1084">
        <v>30</v>
      </c>
      <c r="J1084">
        <v>30</v>
      </c>
      <c r="K1084">
        <v>26.644935261987431</v>
      </c>
      <c r="L1084">
        <f t="shared" si="43"/>
        <v>3.70270866350128E-2</v>
      </c>
      <c r="O1084">
        <f t="shared" si="44"/>
        <v>27</v>
      </c>
    </row>
    <row r="1085" spans="1:15" ht="13.2" customHeight="1" x14ac:dyDescent="0.25">
      <c r="A1085">
        <v>29201</v>
      </c>
      <c r="B1085">
        <v>349000</v>
      </c>
      <c r="C1085">
        <v>6064000</v>
      </c>
      <c r="D1085">
        <v>350000</v>
      </c>
      <c r="E1085">
        <v>6065000</v>
      </c>
      <c r="F1085">
        <v>29548.567612529689</v>
      </c>
      <c r="G1085">
        <v>360</v>
      </c>
      <c r="H1085">
        <v>1</v>
      </c>
      <c r="I1085">
        <v>30</v>
      </c>
      <c r="J1085">
        <v>30</v>
      </c>
      <c r="K1085">
        <v>29.548567612529691</v>
      </c>
      <c r="L1085">
        <f t="shared" si="43"/>
        <v>3.2920935163246089E-2</v>
      </c>
      <c r="O1085">
        <f t="shared" si="44"/>
        <v>30</v>
      </c>
    </row>
    <row r="1086" spans="1:15" ht="13.2" customHeight="1" x14ac:dyDescent="0.25">
      <c r="A1086">
        <v>29219</v>
      </c>
      <c r="B1086">
        <v>349000</v>
      </c>
      <c r="C1086">
        <v>6081999.9999999991</v>
      </c>
      <c r="D1086">
        <v>350000</v>
      </c>
      <c r="E1086">
        <v>6083000</v>
      </c>
      <c r="F1086">
        <v>29138.757419309601</v>
      </c>
      <c r="G1086">
        <v>407</v>
      </c>
      <c r="H1086">
        <v>1</v>
      </c>
      <c r="I1086">
        <v>30</v>
      </c>
      <c r="J1086">
        <v>30</v>
      </c>
      <c r="K1086">
        <v>29.138757419309599</v>
      </c>
      <c r="L1086">
        <f t="shared" si="43"/>
        <v>3.3631304267711978E-2</v>
      </c>
      <c r="O1086">
        <f t="shared" si="44"/>
        <v>29</v>
      </c>
    </row>
    <row r="1087" spans="1:15" ht="13.2" customHeight="1" x14ac:dyDescent="0.25">
      <c r="A1087">
        <v>29220</v>
      </c>
      <c r="B1087">
        <v>349000</v>
      </c>
      <c r="C1087">
        <v>6083000</v>
      </c>
      <c r="D1087">
        <v>350000</v>
      </c>
      <c r="E1087">
        <v>6084000</v>
      </c>
      <c r="F1087">
        <v>29265.461600937921</v>
      </c>
      <c r="G1087">
        <v>457</v>
      </c>
      <c r="H1087">
        <v>1</v>
      </c>
      <c r="I1087">
        <v>30</v>
      </c>
      <c r="J1087">
        <v>30</v>
      </c>
      <c r="K1087">
        <v>29.265461600937918</v>
      </c>
      <c r="L1087">
        <f t="shared" si="43"/>
        <v>3.3415633502907827E-2</v>
      </c>
      <c r="O1087">
        <f t="shared" si="44"/>
        <v>29</v>
      </c>
    </row>
    <row r="1088" spans="1:15" ht="13.2" customHeight="1" x14ac:dyDescent="0.25">
      <c r="A1088">
        <v>29221</v>
      </c>
      <c r="B1088">
        <v>349000</v>
      </c>
      <c r="C1088">
        <v>6084000</v>
      </c>
      <c r="D1088">
        <v>350000</v>
      </c>
      <c r="E1088">
        <v>6085000</v>
      </c>
      <c r="F1088">
        <v>10222.442002362661</v>
      </c>
      <c r="G1088">
        <v>121</v>
      </c>
      <c r="H1088">
        <v>1</v>
      </c>
      <c r="I1088">
        <v>30</v>
      </c>
      <c r="J1088">
        <v>30</v>
      </c>
      <c r="K1088">
        <v>10.22244200236266</v>
      </c>
      <c r="L1088">
        <f t="shared" si="43"/>
        <v>1.6419631668195107E-2</v>
      </c>
      <c r="O1088">
        <f t="shared" si="44"/>
        <v>10</v>
      </c>
    </row>
    <row r="1089" spans="1:15" ht="13.2" customHeight="1" x14ac:dyDescent="0.25">
      <c r="A1089">
        <v>29222</v>
      </c>
      <c r="B1089">
        <v>349000</v>
      </c>
      <c r="C1089">
        <v>6085000</v>
      </c>
      <c r="D1089">
        <v>350000</v>
      </c>
      <c r="E1089">
        <v>6086000.0000000009</v>
      </c>
      <c r="F1089">
        <v>14665.328236311479</v>
      </c>
      <c r="G1089">
        <v>251</v>
      </c>
      <c r="H1089">
        <v>1</v>
      </c>
      <c r="I1089">
        <v>30</v>
      </c>
      <c r="J1089">
        <v>30</v>
      </c>
      <c r="K1089">
        <v>14.665328236311479</v>
      </c>
      <c r="L1089">
        <f t="shared" si="43"/>
        <v>2.6214692731848455E-2</v>
      </c>
      <c r="O1089">
        <f t="shared" si="44"/>
        <v>15</v>
      </c>
    </row>
    <row r="1090" spans="1:15" ht="13.2" customHeight="1" x14ac:dyDescent="0.25">
      <c r="A1090">
        <v>29223</v>
      </c>
      <c r="B1090">
        <v>349000</v>
      </c>
      <c r="C1090">
        <v>6086000.0000000009</v>
      </c>
      <c r="D1090">
        <v>350000</v>
      </c>
      <c r="E1090">
        <v>6087000</v>
      </c>
      <c r="F1090">
        <v>27437.97375851576</v>
      </c>
      <c r="G1090">
        <v>442</v>
      </c>
      <c r="H1090">
        <v>1</v>
      </c>
      <c r="I1090">
        <v>30</v>
      </c>
      <c r="J1090">
        <v>30</v>
      </c>
      <c r="K1090">
        <v>27.43797375851576</v>
      </c>
      <c r="L1090">
        <f t="shared" si="43"/>
        <v>3.6137869740054201E-2</v>
      </c>
      <c r="O1090">
        <f t="shared" si="44"/>
        <v>27</v>
      </c>
    </row>
    <row r="1091" spans="1:15" ht="13.2" customHeight="1" x14ac:dyDescent="0.25">
      <c r="A1091">
        <v>29241</v>
      </c>
      <c r="B1091">
        <v>349000</v>
      </c>
      <c r="C1091">
        <v>6104000</v>
      </c>
      <c r="D1091">
        <v>350000</v>
      </c>
      <c r="E1091">
        <v>6105000</v>
      </c>
      <c r="F1091">
        <v>10368.5379161419</v>
      </c>
      <c r="G1091">
        <v>88</v>
      </c>
      <c r="H1091">
        <v>1</v>
      </c>
      <c r="I1091">
        <v>30</v>
      </c>
      <c r="J1091">
        <v>30</v>
      </c>
      <c r="K1091">
        <v>10.368537916141889</v>
      </c>
      <c r="L1091">
        <f t="shared" ref="L1091:L1154" si="45">NORMDIST(K1091, $N$3,$N$4,FALSE)</f>
        <v>1.6722999893105345E-2</v>
      </c>
      <c r="O1091">
        <f t="shared" ref="O1091:O1154" si="46">ROUND(K1091,0)</f>
        <v>10</v>
      </c>
    </row>
    <row r="1092" spans="1:15" ht="13.2" customHeight="1" x14ac:dyDescent="0.25">
      <c r="A1092">
        <v>29242</v>
      </c>
      <c r="B1092">
        <v>349000</v>
      </c>
      <c r="C1092">
        <v>6105000</v>
      </c>
      <c r="D1092">
        <v>350000</v>
      </c>
      <c r="E1092">
        <v>6105999.9999999991</v>
      </c>
      <c r="F1092">
        <v>6451.1721389110589</v>
      </c>
      <c r="G1092">
        <v>84</v>
      </c>
      <c r="H1092">
        <v>1</v>
      </c>
      <c r="I1092">
        <v>30</v>
      </c>
      <c r="J1092">
        <v>30</v>
      </c>
      <c r="K1092">
        <v>6.4511721389110592</v>
      </c>
      <c r="L1092">
        <f t="shared" si="45"/>
        <v>9.5553620401984951E-3</v>
      </c>
      <c r="O1092">
        <f t="shared" si="46"/>
        <v>6</v>
      </c>
    </row>
    <row r="1093" spans="1:15" ht="13.2" customHeight="1" x14ac:dyDescent="0.25">
      <c r="A1093">
        <v>29244</v>
      </c>
      <c r="B1093">
        <v>349000</v>
      </c>
      <c r="C1093">
        <v>6107000</v>
      </c>
      <c r="D1093">
        <v>350000</v>
      </c>
      <c r="E1093">
        <v>6108000</v>
      </c>
      <c r="F1093">
        <v>170.75352383520899</v>
      </c>
      <c r="G1093">
        <v>4</v>
      </c>
      <c r="H1093">
        <v>1</v>
      </c>
      <c r="I1093">
        <v>30</v>
      </c>
      <c r="J1093">
        <v>30</v>
      </c>
      <c r="K1093">
        <v>0.170753523835209</v>
      </c>
      <c r="L1093">
        <f t="shared" si="45"/>
        <v>2.890875352333548E-3</v>
      </c>
      <c r="O1093">
        <f t="shared" si="46"/>
        <v>0</v>
      </c>
    </row>
    <row r="1094" spans="1:15" ht="13.2" customHeight="1" x14ac:dyDescent="0.25">
      <c r="A1094">
        <v>29245</v>
      </c>
      <c r="B1094">
        <v>349000</v>
      </c>
      <c r="C1094">
        <v>6108000</v>
      </c>
      <c r="D1094">
        <v>350000</v>
      </c>
      <c r="E1094">
        <v>6109000</v>
      </c>
      <c r="F1094">
        <v>6101.0478880107939</v>
      </c>
      <c r="G1094">
        <v>106</v>
      </c>
      <c r="H1094">
        <v>1</v>
      </c>
      <c r="I1094">
        <v>30</v>
      </c>
      <c r="J1094">
        <v>30</v>
      </c>
      <c r="K1094">
        <v>6.1010478880107941</v>
      </c>
      <c r="L1094">
        <f t="shared" si="45"/>
        <v>9.0261110639764334E-3</v>
      </c>
      <c r="O1094">
        <f t="shared" si="46"/>
        <v>6</v>
      </c>
    </row>
    <row r="1095" spans="1:15" ht="13.2" customHeight="1" x14ac:dyDescent="0.25">
      <c r="A1095">
        <v>29256</v>
      </c>
      <c r="B1095">
        <v>349000</v>
      </c>
      <c r="C1095">
        <v>6119000</v>
      </c>
      <c r="D1095">
        <v>350000</v>
      </c>
      <c r="E1095">
        <v>6120000</v>
      </c>
      <c r="F1095">
        <v>14825.56585031848</v>
      </c>
      <c r="G1095">
        <v>115</v>
      </c>
      <c r="H1095">
        <v>1</v>
      </c>
      <c r="I1095">
        <v>30</v>
      </c>
      <c r="J1095">
        <v>30</v>
      </c>
      <c r="K1095">
        <v>14.82556585031848</v>
      </c>
      <c r="L1095">
        <f t="shared" si="45"/>
        <v>2.6569356217919483E-2</v>
      </c>
      <c r="O1095">
        <f t="shared" si="46"/>
        <v>15</v>
      </c>
    </row>
    <row r="1096" spans="1:15" ht="13.2" customHeight="1" x14ac:dyDescent="0.25">
      <c r="A1096">
        <v>29257</v>
      </c>
      <c r="B1096">
        <v>349000</v>
      </c>
      <c r="C1096">
        <v>6120000</v>
      </c>
      <c r="D1096">
        <v>350000</v>
      </c>
      <c r="E1096">
        <v>6121000</v>
      </c>
      <c r="F1096">
        <v>20637.492548215851</v>
      </c>
      <c r="G1096">
        <v>272</v>
      </c>
      <c r="H1096">
        <v>1</v>
      </c>
      <c r="I1096">
        <v>30</v>
      </c>
      <c r="J1096">
        <v>30</v>
      </c>
      <c r="K1096">
        <v>20.63749254821585</v>
      </c>
      <c r="L1096">
        <f t="shared" si="45"/>
        <v>3.6801833178122377E-2</v>
      </c>
      <c r="O1096">
        <f t="shared" si="46"/>
        <v>21</v>
      </c>
    </row>
    <row r="1097" spans="1:15" ht="13.2" customHeight="1" x14ac:dyDescent="0.25">
      <c r="A1097">
        <v>29258</v>
      </c>
      <c r="B1097">
        <v>349000</v>
      </c>
      <c r="C1097">
        <v>6121000</v>
      </c>
      <c r="D1097">
        <v>350000</v>
      </c>
      <c r="E1097">
        <v>6121999.9999999991</v>
      </c>
      <c r="F1097">
        <v>20219.778082206922</v>
      </c>
      <c r="G1097">
        <v>178</v>
      </c>
      <c r="H1097">
        <v>1</v>
      </c>
      <c r="I1097">
        <v>30</v>
      </c>
      <c r="J1097">
        <v>30</v>
      </c>
      <c r="K1097">
        <v>20.219778082206918</v>
      </c>
      <c r="L1097">
        <f t="shared" si="45"/>
        <v>3.6329325353956124E-2</v>
      </c>
      <c r="O1097">
        <f t="shared" si="46"/>
        <v>20</v>
      </c>
    </row>
    <row r="1098" spans="1:15" ht="13.2" customHeight="1" x14ac:dyDescent="0.25">
      <c r="A1098">
        <v>29259</v>
      </c>
      <c r="B1098">
        <v>349000</v>
      </c>
      <c r="C1098">
        <v>6121999.9999999991</v>
      </c>
      <c r="D1098">
        <v>350000</v>
      </c>
      <c r="E1098">
        <v>6123000</v>
      </c>
      <c r="F1098">
        <v>8179.8399791680731</v>
      </c>
      <c r="G1098">
        <v>56</v>
      </c>
      <c r="H1098">
        <v>1</v>
      </c>
      <c r="I1098">
        <v>30</v>
      </c>
      <c r="J1098">
        <v>30</v>
      </c>
      <c r="K1098">
        <v>8.1798399791680723</v>
      </c>
      <c r="L1098">
        <f t="shared" si="45"/>
        <v>1.2449741344197254E-2</v>
      </c>
      <c r="O1098">
        <f t="shared" si="46"/>
        <v>8</v>
      </c>
    </row>
    <row r="1099" spans="1:15" ht="13.2" customHeight="1" x14ac:dyDescent="0.25">
      <c r="A1099">
        <v>29260</v>
      </c>
      <c r="B1099">
        <v>349000</v>
      </c>
      <c r="C1099">
        <v>6123000</v>
      </c>
      <c r="D1099">
        <v>350000</v>
      </c>
      <c r="E1099">
        <v>6124000</v>
      </c>
      <c r="F1099">
        <v>13811.22171554996</v>
      </c>
      <c r="G1099">
        <v>91</v>
      </c>
      <c r="H1099">
        <v>1</v>
      </c>
      <c r="I1099">
        <v>30</v>
      </c>
      <c r="J1099">
        <v>30</v>
      </c>
      <c r="K1099">
        <v>13.81122171554996</v>
      </c>
      <c r="L1099">
        <f t="shared" si="45"/>
        <v>2.4304345800852299E-2</v>
      </c>
      <c r="O1099">
        <f t="shared" si="46"/>
        <v>14</v>
      </c>
    </row>
    <row r="1100" spans="1:15" ht="13.2" customHeight="1" x14ac:dyDescent="0.25">
      <c r="A1100">
        <v>29268</v>
      </c>
      <c r="B1100">
        <v>349000</v>
      </c>
      <c r="C1100">
        <v>6131000</v>
      </c>
      <c r="D1100">
        <v>350000</v>
      </c>
      <c r="E1100">
        <v>6132000</v>
      </c>
      <c r="F1100">
        <v>37955.891538548378</v>
      </c>
      <c r="G1100">
        <v>535</v>
      </c>
      <c r="H1100">
        <v>1</v>
      </c>
      <c r="I1100">
        <v>30</v>
      </c>
      <c r="J1100">
        <v>30</v>
      </c>
      <c r="K1100">
        <v>37.955891538548379</v>
      </c>
      <c r="L1100">
        <f t="shared" si="45"/>
        <v>1.5043475823827495E-2</v>
      </c>
      <c r="O1100">
        <f t="shared" si="46"/>
        <v>38</v>
      </c>
    </row>
    <row r="1101" spans="1:15" ht="13.2" customHeight="1" x14ac:dyDescent="0.25">
      <c r="A1101">
        <v>29269</v>
      </c>
      <c r="B1101">
        <v>349000</v>
      </c>
      <c r="C1101">
        <v>6132000</v>
      </c>
      <c r="D1101">
        <v>350000</v>
      </c>
      <c r="E1101">
        <v>6133000</v>
      </c>
      <c r="F1101">
        <v>31824.19029210127</v>
      </c>
      <c r="G1101">
        <v>468</v>
      </c>
      <c r="H1101">
        <v>1</v>
      </c>
      <c r="I1101">
        <v>30</v>
      </c>
      <c r="J1101">
        <v>30</v>
      </c>
      <c r="K1101">
        <v>31.824190292101271</v>
      </c>
      <c r="L1101">
        <f t="shared" si="45"/>
        <v>2.8420360864825023E-2</v>
      </c>
      <c r="O1101">
        <f t="shared" si="46"/>
        <v>32</v>
      </c>
    </row>
    <row r="1102" spans="1:15" ht="13.2" customHeight="1" x14ac:dyDescent="0.25">
      <c r="A1102">
        <v>29270</v>
      </c>
      <c r="B1102">
        <v>349000</v>
      </c>
      <c r="C1102">
        <v>6133000</v>
      </c>
      <c r="D1102">
        <v>350000</v>
      </c>
      <c r="E1102">
        <v>6134000.0000000009</v>
      </c>
      <c r="F1102">
        <v>19882.59491997648</v>
      </c>
      <c r="G1102">
        <v>306</v>
      </c>
      <c r="H1102">
        <v>1</v>
      </c>
      <c r="I1102">
        <v>30</v>
      </c>
      <c r="J1102">
        <v>30</v>
      </c>
      <c r="K1102">
        <v>19.88259491997648</v>
      </c>
      <c r="L1102">
        <f t="shared" si="45"/>
        <v>3.5909751476712957E-2</v>
      </c>
      <c r="O1102">
        <f t="shared" si="46"/>
        <v>20</v>
      </c>
    </row>
    <row r="1103" spans="1:15" ht="13.2" customHeight="1" x14ac:dyDescent="0.25">
      <c r="A1103">
        <v>29280</v>
      </c>
      <c r="B1103">
        <v>349000</v>
      </c>
      <c r="C1103">
        <v>6143000</v>
      </c>
      <c r="D1103">
        <v>350000</v>
      </c>
      <c r="E1103">
        <v>6144000</v>
      </c>
      <c r="F1103">
        <v>9383.8038252147562</v>
      </c>
      <c r="G1103">
        <v>65</v>
      </c>
      <c r="H1103">
        <v>1</v>
      </c>
      <c r="I1103">
        <v>30</v>
      </c>
      <c r="J1103">
        <v>30</v>
      </c>
      <c r="K1103">
        <v>9.3838038252147555</v>
      </c>
      <c r="L1103">
        <f t="shared" si="45"/>
        <v>1.4724928728048661E-2</v>
      </c>
      <c r="O1103">
        <f t="shared" si="46"/>
        <v>9</v>
      </c>
    </row>
    <row r="1104" spans="1:15" ht="13.2" customHeight="1" x14ac:dyDescent="0.25">
      <c r="A1104">
        <v>29281</v>
      </c>
      <c r="B1104">
        <v>349000</v>
      </c>
      <c r="C1104">
        <v>6144000</v>
      </c>
      <c r="D1104">
        <v>350000</v>
      </c>
      <c r="E1104">
        <v>6145000</v>
      </c>
      <c r="F1104">
        <v>22070.680330388961</v>
      </c>
      <c r="G1104">
        <v>199</v>
      </c>
      <c r="H1104">
        <v>1</v>
      </c>
      <c r="I1104">
        <v>30</v>
      </c>
      <c r="J1104">
        <v>30</v>
      </c>
      <c r="K1104">
        <v>22.07068033038896</v>
      </c>
      <c r="L1104">
        <f t="shared" si="45"/>
        <v>3.7997934459118123E-2</v>
      </c>
      <c r="O1104">
        <f t="shared" si="46"/>
        <v>22</v>
      </c>
    </row>
    <row r="1105" spans="1:15" ht="13.2" customHeight="1" x14ac:dyDescent="0.25">
      <c r="A1105">
        <v>29282</v>
      </c>
      <c r="B1105">
        <v>349000</v>
      </c>
      <c r="C1105">
        <v>6145000</v>
      </c>
      <c r="D1105">
        <v>350000</v>
      </c>
      <c r="E1105">
        <v>6145999.9999999991</v>
      </c>
      <c r="F1105">
        <v>20270.898123800471</v>
      </c>
      <c r="G1105">
        <v>229</v>
      </c>
      <c r="H1105">
        <v>1</v>
      </c>
      <c r="I1105">
        <v>30</v>
      </c>
      <c r="J1105">
        <v>30</v>
      </c>
      <c r="K1105">
        <v>20.270898123800471</v>
      </c>
      <c r="L1105">
        <f t="shared" si="45"/>
        <v>3.6389999222238088E-2</v>
      </c>
      <c r="O1105">
        <f t="shared" si="46"/>
        <v>20</v>
      </c>
    </row>
    <row r="1106" spans="1:15" ht="13.2" customHeight="1" x14ac:dyDescent="0.25">
      <c r="A1106">
        <v>29283</v>
      </c>
      <c r="B1106">
        <v>349000</v>
      </c>
      <c r="C1106">
        <v>6145999.9999999991</v>
      </c>
      <c r="D1106">
        <v>350000</v>
      </c>
      <c r="E1106">
        <v>6147000</v>
      </c>
      <c r="F1106">
        <v>24986.283199298941</v>
      </c>
      <c r="G1106">
        <v>337</v>
      </c>
      <c r="H1106">
        <v>1</v>
      </c>
      <c r="I1106">
        <v>30</v>
      </c>
      <c r="J1106">
        <v>30</v>
      </c>
      <c r="K1106">
        <v>24.986283199298949</v>
      </c>
      <c r="L1106">
        <f t="shared" si="45"/>
        <v>3.8227474597016302E-2</v>
      </c>
      <c r="O1106">
        <f t="shared" si="46"/>
        <v>25</v>
      </c>
    </row>
    <row r="1107" spans="1:15" ht="13.2" customHeight="1" x14ac:dyDescent="0.25">
      <c r="A1107">
        <v>29284</v>
      </c>
      <c r="B1107">
        <v>349000</v>
      </c>
      <c r="C1107">
        <v>6147000</v>
      </c>
      <c r="D1107">
        <v>350000</v>
      </c>
      <c r="E1107">
        <v>6148000</v>
      </c>
      <c r="F1107">
        <v>28744.001032932851</v>
      </c>
      <c r="G1107">
        <v>390</v>
      </c>
      <c r="H1107">
        <v>1</v>
      </c>
      <c r="I1107">
        <v>30</v>
      </c>
      <c r="J1107">
        <v>30</v>
      </c>
      <c r="K1107">
        <v>28.74400103293285</v>
      </c>
      <c r="L1107">
        <f t="shared" si="45"/>
        <v>3.4279332224220929E-2</v>
      </c>
      <c r="O1107">
        <f t="shared" si="46"/>
        <v>29</v>
      </c>
    </row>
    <row r="1108" spans="1:15" ht="13.2" customHeight="1" x14ac:dyDescent="0.25">
      <c r="A1108">
        <v>29285</v>
      </c>
      <c r="B1108">
        <v>349000</v>
      </c>
      <c r="C1108">
        <v>6148000</v>
      </c>
      <c r="D1108">
        <v>350000</v>
      </c>
      <c r="E1108">
        <v>6149000</v>
      </c>
      <c r="F1108">
        <v>36480.388313350777</v>
      </c>
      <c r="G1108">
        <v>482</v>
      </c>
      <c r="H1108">
        <v>1</v>
      </c>
      <c r="I1108">
        <v>30</v>
      </c>
      <c r="J1108">
        <v>30</v>
      </c>
      <c r="K1108">
        <v>36.480388313350787</v>
      </c>
      <c r="L1108">
        <f t="shared" si="45"/>
        <v>1.8101956267033564E-2</v>
      </c>
      <c r="O1108">
        <f t="shared" si="46"/>
        <v>36</v>
      </c>
    </row>
    <row r="1109" spans="1:15" ht="13.2" customHeight="1" x14ac:dyDescent="0.25">
      <c r="A1109">
        <v>29286</v>
      </c>
      <c r="B1109">
        <v>349000</v>
      </c>
      <c r="C1109">
        <v>6149000</v>
      </c>
      <c r="D1109">
        <v>350000</v>
      </c>
      <c r="E1109">
        <v>6150000.0000000009</v>
      </c>
      <c r="F1109">
        <v>30532.296203493021</v>
      </c>
      <c r="G1109">
        <v>473</v>
      </c>
      <c r="H1109">
        <v>1</v>
      </c>
      <c r="I1109">
        <v>30</v>
      </c>
      <c r="J1109">
        <v>30</v>
      </c>
      <c r="K1109">
        <v>30.532296203493019</v>
      </c>
      <c r="L1109">
        <f t="shared" si="45"/>
        <v>3.1077341892417707E-2</v>
      </c>
      <c r="O1109">
        <f t="shared" si="46"/>
        <v>31</v>
      </c>
    </row>
    <row r="1110" spans="1:15" ht="13.2" customHeight="1" x14ac:dyDescent="0.25">
      <c r="A1110">
        <v>29287</v>
      </c>
      <c r="B1110">
        <v>349000</v>
      </c>
      <c r="C1110">
        <v>6150000.0000000009</v>
      </c>
      <c r="D1110">
        <v>350000</v>
      </c>
      <c r="E1110">
        <v>6151000</v>
      </c>
      <c r="F1110">
        <v>21438.001380909769</v>
      </c>
      <c r="G1110">
        <v>341</v>
      </c>
      <c r="H1110">
        <v>1</v>
      </c>
      <c r="I1110">
        <v>30</v>
      </c>
      <c r="J1110">
        <v>30</v>
      </c>
      <c r="K1110">
        <v>21.438001380909771</v>
      </c>
      <c r="L1110">
        <f t="shared" si="45"/>
        <v>3.7553662468318011E-2</v>
      </c>
      <c r="O1110">
        <f t="shared" si="46"/>
        <v>21</v>
      </c>
    </row>
    <row r="1111" spans="1:15" ht="13.2" customHeight="1" x14ac:dyDescent="0.25">
      <c r="A1111">
        <v>29464</v>
      </c>
      <c r="B1111">
        <v>350000</v>
      </c>
      <c r="C1111">
        <v>6039000</v>
      </c>
      <c r="D1111">
        <v>351000</v>
      </c>
      <c r="E1111">
        <v>6040000</v>
      </c>
      <c r="F1111">
        <v>20555.702361092212</v>
      </c>
      <c r="G1111">
        <v>191</v>
      </c>
      <c r="H1111">
        <v>1</v>
      </c>
      <c r="I1111">
        <v>30</v>
      </c>
      <c r="J1111">
        <v>30</v>
      </c>
      <c r="K1111">
        <v>20.555702361092209</v>
      </c>
      <c r="L1111">
        <f t="shared" si="45"/>
        <v>3.6713529873971022E-2</v>
      </c>
      <c r="O1111">
        <f t="shared" si="46"/>
        <v>21</v>
      </c>
    </row>
    <row r="1112" spans="1:15" ht="13.2" customHeight="1" x14ac:dyDescent="0.25">
      <c r="A1112">
        <v>29465</v>
      </c>
      <c r="B1112">
        <v>350000</v>
      </c>
      <c r="C1112">
        <v>6040000</v>
      </c>
      <c r="D1112">
        <v>351000</v>
      </c>
      <c r="E1112">
        <v>6041000</v>
      </c>
      <c r="F1112">
        <v>18523.506060526419</v>
      </c>
      <c r="G1112">
        <v>183</v>
      </c>
      <c r="H1112">
        <v>1</v>
      </c>
      <c r="I1112">
        <v>30</v>
      </c>
      <c r="J1112">
        <v>30</v>
      </c>
      <c r="K1112">
        <v>18.523506060526419</v>
      </c>
      <c r="L1112">
        <f t="shared" si="45"/>
        <v>3.3901220382507286E-2</v>
      </c>
      <c r="O1112">
        <f t="shared" si="46"/>
        <v>19</v>
      </c>
    </row>
    <row r="1113" spans="1:15" ht="13.2" customHeight="1" x14ac:dyDescent="0.25">
      <c r="A1113">
        <v>29485</v>
      </c>
      <c r="B1113">
        <v>350000</v>
      </c>
      <c r="C1113">
        <v>6060000</v>
      </c>
      <c r="D1113">
        <v>351000</v>
      </c>
      <c r="E1113">
        <v>6061000</v>
      </c>
      <c r="F1113">
        <v>32693.98411294397</v>
      </c>
      <c r="G1113">
        <v>490</v>
      </c>
      <c r="H1113">
        <v>1</v>
      </c>
      <c r="I1113">
        <v>30</v>
      </c>
      <c r="J1113">
        <v>30</v>
      </c>
      <c r="K1113">
        <v>32.693984112943973</v>
      </c>
      <c r="L1113">
        <f t="shared" si="45"/>
        <v>2.6527391638245607E-2</v>
      </c>
      <c r="O1113">
        <f t="shared" si="46"/>
        <v>33</v>
      </c>
    </row>
    <row r="1114" spans="1:15" ht="13.2" customHeight="1" x14ac:dyDescent="0.25">
      <c r="A1114">
        <v>29486</v>
      </c>
      <c r="B1114">
        <v>350000</v>
      </c>
      <c r="C1114">
        <v>6061000</v>
      </c>
      <c r="D1114">
        <v>351000</v>
      </c>
      <c r="E1114">
        <v>6062000.0000000009</v>
      </c>
      <c r="F1114">
        <v>21083.722490460961</v>
      </c>
      <c r="G1114">
        <v>264</v>
      </c>
      <c r="H1114">
        <v>1</v>
      </c>
      <c r="I1114">
        <v>30</v>
      </c>
      <c r="J1114">
        <v>30</v>
      </c>
      <c r="K1114">
        <v>21.083722490460961</v>
      </c>
      <c r="L1114">
        <f t="shared" si="45"/>
        <v>3.7246461383977525E-2</v>
      </c>
      <c r="O1114">
        <f t="shared" si="46"/>
        <v>21</v>
      </c>
    </row>
    <row r="1115" spans="1:15" ht="13.2" customHeight="1" x14ac:dyDescent="0.25">
      <c r="A1115">
        <v>29487</v>
      </c>
      <c r="B1115">
        <v>350000</v>
      </c>
      <c r="C1115">
        <v>6062000.0000000009</v>
      </c>
      <c r="D1115">
        <v>351000</v>
      </c>
      <c r="E1115">
        <v>6063000</v>
      </c>
      <c r="F1115">
        <v>16766.410535715979</v>
      </c>
      <c r="G1115">
        <v>196</v>
      </c>
      <c r="H1115">
        <v>1</v>
      </c>
      <c r="I1115">
        <v>30</v>
      </c>
      <c r="J1115">
        <v>30</v>
      </c>
      <c r="K1115">
        <v>16.76641053571597</v>
      </c>
      <c r="L1115">
        <f t="shared" si="45"/>
        <v>3.0677817836569171E-2</v>
      </c>
      <c r="O1115">
        <f t="shared" si="46"/>
        <v>17</v>
      </c>
    </row>
    <row r="1116" spans="1:15" ht="13.2" customHeight="1" x14ac:dyDescent="0.25">
      <c r="A1116">
        <v>29488</v>
      </c>
      <c r="B1116">
        <v>350000</v>
      </c>
      <c r="C1116">
        <v>6063000</v>
      </c>
      <c r="D1116">
        <v>351000</v>
      </c>
      <c r="E1116">
        <v>6064000</v>
      </c>
      <c r="F1116">
        <v>14112.63638609046</v>
      </c>
      <c r="G1116">
        <v>161</v>
      </c>
      <c r="H1116">
        <v>1</v>
      </c>
      <c r="I1116">
        <v>30</v>
      </c>
      <c r="J1116">
        <v>30</v>
      </c>
      <c r="K1116">
        <v>14.112636386090459</v>
      </c>
      <c r="L1116">
        <f t="shared" si="45"/>
        <v>2.4981439023538915E-2</v>
      </c>
      <c r="O1116">
        <f t="shared" si="46"/>
        <v>14</v>
      </c>
    </row>
    <row r="1117" spans="1:15" ht="13.2" customHeight="1" x14ac:dyDescent="0.25">
      <c r="A1117">
        <v>29507</v>
      </c>
      <c r="B1117">
        <v>350000</v>
      </c>
      <c r="C1117">
        <v>6081999.9999999991</v>
      </c>
      <c r="D1117">
        <v>351000</v>
      </c>
      <c r="E1117">
        <v>6083000</v>
      </c>
      <c r="F1117">
        <v>22870.88794860589</v>
      </c>
      <c r="G1117">
        <v>246</v>
      </c>
      <c r="H1117">
        <v>1</v>
      </c>
      <c r="I1117">
        <v>30</v>
      </c>
      <c r="J1117">
        <v>30</v>
      </c>
      <c r="K1117">
        <v>22.87088794860589</v>
      </c>
      <c r="L1117">
        <f t="shared" si="45"/>
        <v>3.8362002904192338E-2</v>
      </c>
      <c r="O1117">
        <f t="shared" si="46"/>
        <v>23</v>
      </c>
    </row>
    <row r="1118" spans="1:15" ht="13.2" customHeight="1" x14ac:dyDescent="0.25">
      <c r="A1118">
        <v>29508</v>
      </c>
      <c r="B1118">
        <v>350000</v>
      </c>
      <c r="C1118">
        <v>6083000</v>
      </c>
      <c r="D1118">
        <v>351000</v>
      </c>
      <c r="E1118">
        <v>6084000</v>
      </c>
      <c r="F1118">
        <v>14311.21683871497</v>
      </c>
      <c r="G1118">
        <v>255</v>
      </c>
      <c r="H1118">
        <v>1</v>
      </c>
      <c r="I1118">
        <v>30</v>
      </c>
      <c r="J1118">
        <v>30</v>
      </c>
      <c r="K1118">
        <v>14.311216838714969</v>
      </c>
      <c r="L1118">
        <f t="shared" si="45"/>
        <v>2.5426043511993637E-2</v>
      </c>
      <c r="O1118">
        <f t="shared" si="46"/>
        <v>14</v>
      </c>
    </row>
    <row r="1119" spans="1:15" ht="13.2" customHeight="1" x14ac:dyDescent="0.25">
      <c r="A1119">
        <v>29529</v>
      </c>
      <c r="B1119">
        <v>350000</v>
      </c>
      <c r="C1119">
        <v>6104000</v>
      </c>
      <c r="D1119">
        <v>351000</v>
      </c>
      <c r="E1119">
        <v>6105000</v>
      </c>
      <c r="F1119">
        <v>6922.8926133457562</v>
      </c>
      <c r="G1119">
        <v>49</v>
      </c>
      <c r="H1119">
        <v>1</v>
      </c>
      <c r="I1119">
        <v>30</v>
      </c>
      <c r="J1119">
        <v>30</v>
      </c>
      <c r="K1119">
        <v>6.9228926133457556</v>
      </c>
      <c r="L1119">
        <f t="shared" si="45"/>
        <v>1.0299209496331377E-2</v>
      </c>
      <c r="O1119">
        <f t="shared" si="46"/>
        <v>7</v>
      </c>
    </row>
    <row r="1120" spans="1:15" ht="13.2" customHeight="1" x14ac:dyDescent="0.25">
      <c r="A1120">
        <v>29530</v>
      </c>
      <c r="B1120">
        <v>350000</v>
      </c>
      <c r="C1120">
        <v>6105000</v>
      </c>
      <c r="D1120">
        <v>351000</v>
      </c>
      <c r="E1120">
        <v>6105999.9999999991</v>
      </c>
      <c r="F1120">
        <v>23324.92814210882</v>
      </c>
      <c r="G1120">
        <v>308</v>
      </c>
      <c r="H1120">
        <v>1</v>
      </c>
      <c r="I1120">
        <v>30</v>
      </c>
      <c r="J1120">
        <v>30</v>
      </c>
      <c r="K1120">
        <v>23.324928142108821</v>
      </c>
      <c r="L1120">
        <f t="shared" si="45"/>
        <v>3.8467976610102143E-2</v>
      </c>
      <c r="O1120">
        <f t="shared" si="46"/>
        <v>23</v>
      </c>
    </row>
    <row r="1121" spans="1:15" ht="13.2" customHeight="1" x14ac:dyDescent="0.25">
      <c r="A1121">
        <v>29531</v>
      </c>
      <c r="B1121">
        <v>350000</v>
      </c>
      <c r="C1121">
        <v>6105999.9999999991</v>
      </c>
      <c r="D1121">
        <v>351000</v>
      </c>
      <c r="E1121">
        <v>6107000</v>
      </c>
      <c r="F1121">
        <v>5747.4127155553224</v>
      </c>
      <c r="G1121">
        <v>46</v>
      </c>
      <c r="H1121">
        <v>1</v>
      </c>
      <c r="I1121">
        <v>30</v>
      </c>
      <c r="J1121">
        <v>30</v>
      </c>
      <c r="K1121">
        <v>5.7474127155553223</v>
      </c>
      <c r="L1121">
        <f t="shared" si="45"/>
        <v>8.5114338976457499E-3</v>
      </c>
      <c r="O1121">
        <f t="shared" si="46"/>
        <v>6</v>
      </c>
    </row>
    <row r="1122" spans="1:15" ht="13.2" customHeight="1" x14ac:dyDescent="0.25">
      <c r="A1122">
        <v>29532</v>
      </c>
      <c r="B1122">
        <v>350000</v>
      </c>
      <c r="C1122">
        <v>6107000</v>
      </c>
      <c r="D1122">
        <v>351000</v>
      </c>
      <c r="E1122">
        <v>6108000</v>
      </c>
      <c r="F1122">
        <v>5618.4626344010976</v>
      </c>
      <c r="G1122">
        <v>55</v>
      </c>
      <c r="H1122">
        <v>1</v>
      </c>
      <c r="I1122">
        <v>30</v>
      </c>
      <c r="J1122">
        <v>30</v>
      </c>
      <c r="K1122">
        <v>5.6184626344010979</v>
      </c>
      <c r="L1122">
        <f t="shared" si="45"/>
        <v>8.3287393136005101E-3</v>
      </c>
      <c r="O1122">
        <f t="shared" si="46"/>
        <v>6</v>
      </c>
    </row>
    <row r="1123" spans="1:15" ht="13.2" customHeight="1" x14ac:dyDescent="0.25">
      <c r="A1123">
        <v>29533</v>
      </c>
      <c r="B1123">
        <v>350000</v>
      </c>
      <c r="C1123">
        <v>6108000</v>
      </c>
      <c r="D1123">
        <v>351000</v>
      </c>
      <c r="E1123">
        <v>6109000</v>
      </c>
      <c r="F1123">
        <v>21090.959691526408</v>
      </c>
      <c r="G1123">
        <v>309</v>
      </c>
      <c r="H1123">
        <v>1</v>
      </c>
      <c r="I1123">
        <v>30</v>
      </c>
      <c r="J1123">
        <v>30</v>
      </c>
      <c r="K1123">
        <v>21.090959691526411</v>
      </c>
      <c r="L1123">
        <f t="shared" si="45"/>
        <v>3.7253147372513909E-2</v>
      </c>
      <c r="O1123">
        <f t="shared" si="46"/>
        <v>21</v>
      </c>
    </row>
    <row r="1124" spans="1:15" ht="13.2" customHeight="1" x14ac:dyDescent="0.25">
      <c r="A1124">
        <v>29534</v>
      </c>
      <c r="B1124">
        <v>350000</v>
      </c>
      <c r="C1124">
        <v>6109000</v>
      </c>
      <c r="D1124">
        <v>351000</v>
      </c>
      <c r="E1124">
        <v>6110000.0000000009</v>
      </c>
      <c r="F1124">
        <v>21827.49099019638</v>
      </c>
      <c r="G1124">
        <v>309</v>
      </c>
      <c r="H1124">
        <v>1</v>
      </c>
      <c r="I1124">
        <v>30</v>
      </c>
      <c r="J1124">
        <v>30</v>
      </c>
      <c r="K1124">
        <v>21.827490990196381</v>
      </c>
      <c r="L1124">
        <f t="shared" si="45"/>
        <v>3.7843234906521431E-2</v>
      </c>
      <c r="O1124">
        <f t="shared" si="46"/>
        <v>22</v>
      </c>
    </row>
    <row r="1125" spans="1:15" ht="13.2" customHeight="1" x14ac:dyDescent="0.25">
      <c r="A1125">
        <v>29542</v>
      </c>
      <c r="B1125">
        <v>350000</v>
      </c>
      <c r="C1125">
        <v>6117000</v>
      </c>
      <c r="D1125">
        <v>351000</v>
      </c>
      <c r="E1125">
        <v>6118000.0000000009</v>
      </c>
      <c r="F1125">
        <v>17919.23817487909</v>
      </c>
      <c r="G1125">
        <v>165</v>
      </c>
      <c r="H1125">
        <v>1</v>
      </c>
      <c r="I1125">
        <v>30</v>
      </c>
      <c r="J1125">
        <v>30</v>
      </c>
      <c r="K1125">
        <v>17.919238174879091</v>
      </c>
      <c r="L1125">
        <f t="shared" si="45"/>
        <v>3.2862604121676624E-2</v>
      </c>
      <c r="O1125">
        <f t="shared" si="46"/>
        <v>18</v>
      </c>
    </row>
    <row r="1126" spans="1:15" ht="13.2" customHeight="1" x14ac:dyDescent="0.25">
      <c r="A1126">
        <v>29543</v>
      </c>
      <c r="B1126">
        <v>350000</v>
      </c>
      <c r="C1126">
        <v>6118000.0000000009</v>
      </c>
      <c r="D1126">
        <v>351000</v>
      </c>
      <c r="E1126">
        <v>6119000</v>
      </c>
      <c r="F1126">
        <v>11496.59450505237</v>
      </c>
      <c r="G1126">
        <v>61</v>
      </c>
      <c r="H1126">
        <v>1</v>
      </c>
      <c r="I1126">
        <v>30</v>
      </c>
      <c r="J1126">
        <v>30</v>
      </c>
      <c r="K1126">
        <v>11.49659450505237</v>
      </c>
      <c r="L1126">
        <f t="shared" si="45"/>
        <v>1.9133659559841081E-2</v>
      </c>
      <c r="O1126">
        <f t="shared" si="46"/>
        <v>11</v>
      </c>
    </row>
    <row r="1127" spans="1:15" ht="13.2" customHeight="1" x14ac:dyDescent="0.25">
      <c r="A1127">
        <v>29544</v>
      </c>
      <c r="B1127">
        <v>350000</v>
      </c>
      <c r="C1127">
        <v>6119000</v>
      </c>
      <c r="D1127">
        <v>351000</v>
      </c>
      <c r="E1127">
        <v>6120000</v>
      </c>
      <c r="F1127">
        <v>12872.185080965361</v>
      </c>
      <c r="G1127">
        <v>70</v>
      </c>
      <c r="H1127">
        <v>1</v>
      </c>
      <c r="I1127">
        <v>30</v>
      </c>
      <c r="J1127">
        <v>30</v>
      </c>
      <c r="K1127">
        <v>12.872185080965361</v>
      </c>
      <c r="L1127">
        <f t="shared" si="45"/>
        <v>2.2189634625687901E-2</v>
      </c>
      <c r="O1127">
        <f t="shared" si="46"/>
        <v>13</v>
      </c>
    </row>
    <row r="1128" spans="1:15" ht="13.2" customHeight="1" x14ac:dyDescent="0.25">
      <c r="A1128">
        <v>29545</v>
      </c>
      <c r="B1128">
        <v>350000</v>
      </c>
      <c r="C1128">
        <v>6120000</v>
      </c>
      <c r="D1128">
        <v>351000</v>
      </c>
      <c r="E1128">
        <v>6121000</v>
      </c>
      <c r="F1128">
        <v>16531.04213225083</v>
      </c>
      <c r="G1128">
        <v>168</v>
      </c>
      <c r="H1128">
        <v>1</v>
      </c>
      <c r="I1128">
        <v>30</v>
      </c>
      <c r="J1128">
        <v>30</v>
      </c>
      <c r="K1128">
        <v>16.531042132250828</v>
      </c>
      <c r="L1128">
        <f t="shared" si="45"/>
        <v>3.020394683196467E-2</v>
      </c>
      <c r="O1128">
        <f t="shared" si="46"/>
        <v>17</v>
      </c>
    </row>
    <row r="1129" spans="1:15" ht="13.2" customHeight="1" x14ac:dyDescent="0.25">
      <c r="A1129">
        <v>29546</v>
      </c>
      <c r="B1129">
        <v>350000</v>
      </c>
      <c r="C1129">
        <v>6121000</v>
      </c>
      <c r="D1129">
        <v>351000</v>
      </c>
      <c r="E1129">
        <v>6121999.9999999991</v>
      </c>
      <c r="F1129">
        <v>13646.367628617279</v>
      </c>
      <c r="G1129">
        <v>90</v>
      </c>
      <c r="H1129">
        <v>1</v>
      </c>
      <c r="I1129">
        <v>30</v>
      </c>
      <c r="J1129">
        <v>30</v>
      </c>
      <c r="K1129">
        <v>13.646367628617281</v>
      </c>
      <c r="L1129">
        <f t="shared" si="45"/>
        <v>2.3933247406324461E-2</v>
      </c>
      <c r="O1129">
        <f t="shared" si="46"/>
        <v>14</v>
      </c>
    </row>
    <row r="1130" spans="1:15" ht="13.2" customHeight="1" x14ac:dyDescent="0.25">
      <c r="A1130">
        <v>29547</v>
      </c>
      <c r="B1130">
        <v>350000</v>
      </c>
      <c r="C1130">
        <v>6121999.9999999991</v>
      </c>
      <c r="D1130">
        <v>351000</v>
      </c>
      <c r="E1130">
        <v>6123000</v>
      </c>
      <c r="F1130">
        <v>11413.986607605901</v>
      </c>
      <c r="G1130">
        <v>48</v>
      </c>
      <c r="H1130">
        <v>1</v>
      </c>
      <c r="I1130">
        <v>30</v>
      </c>
      <c r="J1130">
        <v>30</v>
      </c>
      <c r="K1130">
        <v>11.413986607605899</v>
      </c>
      <c r="L1130">
        <f t="shared" si="45"/>
        <v>1.8953521472526609E-2</v>
      </c>
      <c r="O1130">
        <f t="shared" si="46"/>
        <v>11</v>
      </c>
    </row>
    <row r="1131" spans="1:15" ht="13.2" customHeight="1" x14ac:dyDescent="0.25">
      <c r="A1131">
        <v>29548</v>
      </c>
      <c r="B1131">
        <v>350000</v>
      </c>
      <c r="C1131">
        <v>6123000</v>
      </c>
      <c r="D1131">
        <v>351000</v>
      </c>
      <c r="E1131">
        <v>6124000</v>
      </c>
      <c r="F1131">
        <v>13537.81269307269</v>
      </c>
      <c r="G1131">
        <v>51</v>
      </c>
      <c r="H1131">
        <v>1</v>
      </c>
      <c r="I1131">
        <v>30</v>
      </c>
      <c r="J1131">
        <v>30</v>
      </c>
      <c r="K1131">
        <v>13.53781269307269</v>
      </c>
      <c r="L1131">
        <f t="shared" si="45"/>
        <v>2.3688707634032715E-2</v>
      </c>
      <c r="O1131">
        <f t="shared" si="46"/>
        <v>14</v>
      </c>
    </row>
    <row r="1132" spans="1:15" ht="13.2" customHeight="1" x14ac:dyDescent="0.25">
      <c r="A1132">
        <v>29549</v>
      </c>
      <c r="B1132">
        <v>350000</v>
      </c>
      <c r="C1132">
        <v>6124000</v>
      </c>
      <c r="D1132">
        <v>351000</v>
      </c>
      <c r="E1132">
        <v>6125000</v>
      </c>
      <c r="F1132">
        <v>12754.29320004504</v>
      </c>
      <c r="G1132">
        <v>40</v>
      </c>
      <c r="H1132">
        <v>1</v>
      </c>
      <c r="I1132">
        <v>30</v>
      </c>
      <c r="J1132">
        <v>30</v>
      </c>
      <c r="K1132">
        <v>12.754293200045041</v>
      </c>
      <c r="L1132">
        <f t="shared" si="45"/>
        <v>2.1924760793008768E-2</v>
      </c>
      <c r="O1132">
        <f t="shared" si="46"/>
        <v>13</v>
      </c>
    </row>
    <row r="1133" spans="1:15" ht="13.2" customHeight="1" x14ac:dyDescent="0.25">
      <c r="A1133">
        <v>29555</v>
      </c>
      <c r="B1133">
        <v>350000</v>
      </c>
      <c r="C1133">
        <v>6129999.9999999991</v>
      </c>
      <c r="D1133">
        <v>351000</v>
      </c>
      <c r="E1133">
        <v>6131000</v>
      </c>
      <c r="F1133">
        <v>10135.59354745878</v>
      </c>
      <c r="G1133">
        <v>90</v>
      </c>
      <c r="H1133">
        <v>1</v>
      </c>
      <c r="I1133">
        <v>30</v>
      </c>
      <c r="J1133">
        <v>30</v>
      </c>
      <c r="K1133">
        <v>10.135593547458781</v>
      </c>
      <c r="L1133">
        <f t="shared" si="45"/>
        <v>1.6240375343045406E-2</v>
      </c>
      <c r="O1133">
        <f t="shared" si="46"/>
        <v>10</v>
      </c>
    </row>
    <row r="1134" spans="1:15" ht="13.2" customHeight="1" x14ac:dyDescent="0.25">
      <c r="A1134">
        <v>29556</v>
      </c>
      <c r="B1134">
        <v>350000</v>
      </c>
      <c r="C1134">
        <v>6131000</v>
      </c>
      <c r="D1134">
        <v>351000</v>
      </c>
      <c r="E1134">
        <v>6132000</v>
      </c>
      <c r="F1134">
        <v>14533.170911560719</v>
      </c>
      <c r="G1134">
        <v>142</v>
      </c>
      <c r="H1134">
        <v>1</v>
      </c>
      <c r="I1134">
        <v>30</v>
      </c>
      <c r="J1134">
        <v>30</v>
      </c>
      <c r="K1134">
        <v>14.53317091156072</v>
      </c>
      <c r="L1134">
        <f t="shared" si="45"/>
        <v>2.5921081503765233E-2</v>
      </c>
      <c r="O1134">
        <f t="shared" si="46"/>
        <v>15</v>
      </c>
    </row>
    <row r="1135" spans="1:15" ht="13.2" customHeight="1" x14ac:dyDescent="0.25">
      <c r="A1135">
        <v>29557</v>
      </c>
      <c r="B1135">
        <v>350000</v>
      </c>
      <c r="C1135">
        <v>6132000</v>
      </c>
      <c r="D1135">
        <v>351000</v>
      </c>
      <c r="E1135">
        <v>6133000</v>
      </c>
      <c r="F1135">
        <v>26161.45409285821</v>
      </c>
      <c r="G1135">
        <v>370</v>
      </c>
      <c r="H1135">
        <v>1</v>
      </c>
      <c r="I1135">
        <v>30</v>
      </c>
      <c r="J1135">
        <v>30</v>
      </c>
      <c r="K1135">
        <v>26.161454092858211</v>
      </c>
      <c r="L1135">
        <f t="shared" si="45"/>
        <v>3.7472055735354774E-2</v>
      </c>
      <c r="O1135">
        <f t="shared" si="46"/>
        <v>26</v>
      </c>
    </row>
    <row r="1136" spans="1:15" ht="13.2" customHeight="1" x14ac:dyDescent="0.25">
      <c r="A1136">
        <v>29558</v>
      </c>
      <c r="B1136">
        <v>350000</v>
      </c>
      <c r="C1136">
        <v>6133000</v>
      </c>
      <c r="D1136">
        <v>351000</v>
      </c>
      <c r="E1136">
        <v>6134000.0000000009</v>
      </c>
      <c r="F1136">
        <v>17701.569117989879</v>
      </c>
      <c r="G1136">
        <v>282</v>
      </c>
      <c r="H1136">
        <v>1</v>
      </c>
      <c r="I1136">
        <v>30</v>
      </c>
      <c r="J1136">
        <v>30</v>
      </c>
      <c r="K1136">
        <v>17.70156911798988</v>
      </c>
      <c r="L1136">
        <f t="shared" si="45"/>
        <v>3.2469258796007767E-2</v>
      </c>
      <c r="O1136">
        <f t="shared" si="46"/>
        <v>18</v>
      </c>
    </row>
    <row r="1137" spans="1:15" ht="13.2" customHeight="1" x14ac:dyDescent="0.25">
      <c r="A1137">
        <v>29570</v>
      </c>
      <c r="B1137">
        <v>350000</v>
      </c>
      <c r="C1137">
        <v>6145000</v>
      </c>
      <c r="D1137">
        <v>351000</v>
      </c>
      <c r="E1137">
        <v>6145999.9999999991</v>
      </c>
      <c r="F1137">
        <v>23374.828361592099</v>
      </c>
      <c r="G1137">
        <v>218</v>
      </c>
      <c r="H1137">
        <v>1</v>
      </c>
      <c r="I1137">
        <v>30</v>
      </c>
      <c r="J1137">
        <v>30</v>
      </c>
      <c r="K1137">
        <v>23.374828361592101</v>
      </c>
      <c r="L1137">
        <f t="shared" si="45"/>
        <v>3.8475135486266784E-2</v>
      </c>
      <c r="O1137">
        <f t="shared" si="46"/>
        <v>23</v>
      </c>
    </row>
    <row r="1138" spans="1:15" ht="13.2" customHeight="1" x14ac:dyDescent="0.25">
      <c r="A1138">
        <v>29571</v>
      </c>
      <c r="B1138">
        <v>350000</v>
      </c>
      <c r="C1138">
        <v>6145999.9999999991</v>
      </c>
      <c r="D1138">
        <v>351000</v>
      </c>
      <c r="E1138">
        <v>6147000</v>
      </c>
      <c r="F1138">
        <v>19143.707946515791</v>
      </c>
      <c r="G1138">
        <v>235</v>
      </c>
      <c r="H1138">
        <v>1</v>
      </c>
      <c r="I1138">
        <v>30</v>
      </c>
      <c r="J1138">
        <v>30</v>
      </c>
      <c r="K1138">
        <v>19.1437079465158</v>
      </c>
      <c r="L1138">
        <f t="shared" si="45"/>
        <v>3.4877808203701094E-2</v>
      </c>
      <c r="O1138">
        <f t="shared" si="46"/>
        <v>19</v>
      </c>
    </row>
    <row r="1139" spans="1:15" ht="13.2" customHeight="1" x14ac:dyDescent="0.25">
      <c r="A1139">
        <v>29572</v>
      </c>
      <c r="B1139">
        <v>350000</v>
      </c>
      <c r="C1139">
        <v>6147000</v>
      </c>
      <c r="D1139">
        <v>351000</v>
      </c>
      <c r="E1139">
        <v>6148000</v>
      </c>
      <c r="F1139">
        <v>18936.699650063551</v>
      </c>
      <c r="G1139">
        <v>253</v>
      </c>
      <c r="H1139">
        <v>1</v>
      </c>
      <c r="I1139">
        <v>30</v>
      </c>
      <c r="J1139">
        <v>30</v>
      </c>
      <c r="K1139">
        <v>18.936699650063549</v>
      </c>
      <c r="L1139">
        <f t="shared" si="45"/>
        <v>3.4562522328898219E-2</v>
      </c>
      <c r="O1139">
        <f t="shared" si="46"/>
        <v>19</v>
      </c>
    </row>
    <row r="1140" spans="1:15" ht="13.2" customHeight="1" x14ac:dyDescent="0.25">
      <c r="A1140">
        <v>29573</v>
      </c>
      <c r="B1140">
        <v>350000</v>
      </c>
      <c r="C1140">
        <v>6148000</v>
      </c>
      <c r="D1140">
        <v>351000</v>
      </c>
      <c r="E1140">
        <v>6149000</v>
      </c>
      <c r="F1140">
        <v>17712.203878394921</v>
      </c>
      <c r="G1140">
        <v>229</v>
      </c>
      <c r="H1140">
        <v>1</v>
      </c>
      <c r="I1140">
        <v>30</v>
      </c>
      <c r="J1140">
        <v>30</v>
      </c>
      <c r="K1140">
        <v>17.71220387839492</v>
      </c>
      <c r="L1140">
        <f t="shared" si="45"/>
        <v>3.2488699905318393E-2</v>
      </c>
      <c r="O1140">
        <f t="shared" si="46"/>
        <v>18</v>
      </c>
    </row>
    <row r="1141" spans="1:15" ht="13.2" customHeight="1" x14ac:dyDescent="0.25">
      <c r="A1141">
        <v>29574</v>
      </c>
      <c r="B1141">
        <v>350000</v>
      </c>
      <c r="C1141">
        <v>6149000</v>
      </c>
      <c r="D1141">
        <v>351000</v>
      </c>
      <c r="E1141">
        <v>6150000.0000000009</v>
      </c>
      <c r="F1141">
        <v>12051.32000825206</v>
      </c>
      <c r="G1141">
        <v>135</v>
      </c>
      <c r="H1141">
        <v>1</v>
      </c>
      <c r="I1141">
        <v>30</v>
      </c>
      <c r="J1141">
        <v>30</v>
      </c>
      <c r="K1141">
        <v>12.051320008252061</v>
      </c>
      <c r="L1141">
        <f t="shared" si="45"/>
        <v>2.0354938990609618E-2</v>
      </c>
      <c r="O1141">
        <f t="shared" si="46"/>
        <v>12</v>
      </c>
    </row>
    <row r="1142" spans="1:15" ht="13.2" customHeight="1" x14ac:dyDescent="0.25">
      <c r="A1142">
        <v>29575</v>
      </c>
      <c r="B1142">
        <v>350000</v>
      </c>
      <c r="C1142">
        <v>6150000.0000000009</v>
      </c>
      <c r="D1142">
        <v>351000</v>
      </c>
      <c r="E1142">
        <v>6151000</v>
      </c>
      <c r="F1142">
        <v>9574.0876073728887</v>
      </c>
      <c r="G1142">
        <v>74</v>
      </c>
      <c r="H1142">
        <v>1</v>
      </c>
      <c r="I1142">
        <v>30</v>
      </c>
      <c r="J1142">
        <v>30</v>
      </c>
      <c r="K1142">
        <v>9.5740876073728884</v>
      </c>
      <c r="L1142">
        <f t="shared" si="45"/>
        <v>1.5102095455862028E-2</v>
      </c>
      <c r="O1142">
        <f t="shared" si="46"/>
        <v>10</v>
      </c>
    </row>
    <row r="1143" spans="1:15" ht="13.2" customHeight="1" x14ac:dyDescent="0.25">
      <c r="A1143">
        <v>29751</v>
      </c>
      <c r="B1143">
        <v>351000</v>
      </c>
      <c r="C1143">
        <v>6038000.0000000009</v>
      </c>
      <c r="D1143">
        <v>352000</v>
      </c>
      <c r="E1143">
        <v>6039000</v>
      </c>
      <c r="F1143">
        <v>11959.127045359841</v>
      </c>
      <c r="G1143">
        <v>79</v>
      </c>
      <c r="H1143">
        <v>1</v>
      </c>
      <c r="I1143">
        <v>30</v>
      </c>
      <c r="J1143">
        <v>30</v>
      </c>
      <c r="K1143">
        <v>11.959127045359841</v>
      </c>
      <c r="L1143">
        <f t="shared" si="45"/>
        <v>2.0150697073418586E-2</v>
      </c>
      <c r="O1143">
        <f t="shared" si="46"/>
        <v>12</v>
      </c>
    </row>
    <row r="1144" spans="1:15" ht="13.2" customHeight="1" x14ac:dyDescent="0.25">
      <c r="A1144">
        <v>29752</v>
      </c>
      <c r="B1144">
        <v>351000</v>
      </c>
      <c r="C1144">
        <v>6039000</v>
      </c>
      <c r="D1144">
        <v>352000</v>
      </c>
      <c r="E1144">
        <v>6040000</v>
      </c>
      <c r="F1144">
        <v>23671.449713371469</v>
      </c>
      <c r="G1144">
        <v>270</v>
      </c>
      <c r="H1144">
        <v>1</v>
      </c>
      <c r="I1144">
        <v>30</v>
      </c>
      <c r="J1144">
        <v>30</v>
      </c>
      <c r="K1144">
        <v>23.671449713371469</v>
      </c>
      <c r="L1144">
        <f t="shared" si="45"/>
        <v>3.8499285544157144E-2</v>
      </c>
      <c r="O1144">
        <f t="shared" si="46"/>
        <v>24</v>
      </c>
    </row>
    <row r="1145" spans="1:15" ht="13.2" customHeight="1" x14ac:dyDescent="0.25">
      <c r="A1145">
        <v>29753</v>
      </c>
      <c r="B1145">
        <v>351000</v>
      </c>
      <c r="C1145">
        <v>6040000</v>
      </c>
      <c r="D1145">
        <v>352000</v>
      </c>
      <c r="E1145">
        <v>6041000</v>
      </c>
      <c r="F1145">
        <v>30395.668907632309</v>
      </c>
      <c r="G1145">
        <v>378</v>
      </c>
      <c r="H1145">
        <v>1</v>
      </c>
      <c r="I1145">
        <v>30</v>
      </c>
      <c r="J1145">
        <v>30</v>
      </c>
      <c r="K1145">
        <v>30.395668907632309</v>
      </c>
      <c r="L1145">
        <f t="shared" si="45"/>
        <v>3.1343972746089237E-2</v>
      </c>
      <c r="O1145">
        <f t="shared" si="46"/>
        <v>30</v>
      </c>
    </row>
    <row r="1146" spans="1:15" ht="13.2" customHeight="1" x14ac:dyDescent="0.25">
      <c r="A1146">
        <v>29754</v>
      </c>
      <c r="B1146">
        <v>351000</v>
      </c>
      <c r="C1146">
        <v>6041000</v>
      </c>
      <c r="D1146">
        <v>352000</v>
      </c>
      <c r="E1146">
        <v>6041999.9999999991</v>
      </c>
      <c r="F1146">
        <v>20793.72994886275</v>
      </c>
      <c r="G1146">
        <v>297</v>
      </c>
      <c r="H1146">
        <v>1</v>
      </c>
      <c r="I1146">
        <v>30</v>
      </c>
      <c r="J1146">
        <v>30</v>
      </c>
      <c r="K1146">
        <v>20.793729948862751</v>
      </c>
      <c r="L1146">
        <f t="shared" si="45"/>
        <v>3.696470082907341E-2</v>
      </c>
      <c r="O1146">
        <f t="shared" si="46"/>
        <v>21</v>
      </c>
    </row>
    <row r="1147" spans="1:15" ht="13.2" customHeight="1" x14ac:dyDescent="0.25">
      <c r="A1147">
        <v>29773</v>
      </c>
      <c r="B1147">
        <v>351000</v>
      </c>
      <c r="C1147">
        <v>6060000</v>
      </c>
      <c r="D1147">
        <v>352000</v>
      </c>
      <c r="E1147">
        <v>6061000</v>
      </c>
      <c r="F1147">
        <v>21860.617148871072</v>
      </c>
      <c r="G1147">
        <v>292</v>
      </c>
      <c r="H1147">
        <v>1</v>
      </c>
      <c r="I1147">
        <v>30</v>
      </c>
      <c r="J1147">
        <v>30</v>
      </c>
      <c r="K1147">
        <v>21.860617148871071</v>
      </c>
      <c r="L1147">
        <f t="shared" si="45"/>
        <v>3.7865497255586814E-2</v>
      </c>
      <c r="O1147">
        <f t="shared" si="46"/>
        <v>22</v>
      </c>
    </row>
    <row r="1148" spans="1:15" ht="13.2" customHeight="1" x14ac:dyDescent="0.25">
      <c r="A1148">
        <v>29774</v>
      </c>
      <c r="B1148">
        <v>351000</v>
      </c>
      <c r="C1148">
        <v>6061000</v>
      </c>
      <c r="D1148">
        <v>352000</v>
      </c>
      <c r="E1148">
        <v>6062000.0000000009</v>
      </c>
      <c r="F1148">
        <v>8206.9173368755582</v>
      </c>
      <c r="G1148">
        <v>89</v>
      </c>
      <c r="H1148">
        <v>1</v>
      </c>
      <c r="I1148">
        <v>30</v>
      </c>
      <c r="J1148">
        <v>30</v>
      </c>
      <c r="K1148">
        <v>8.2069173368755575</v>
      </c>
      <c r="L1148">
        <f t="shared" si="45"/>
        <v>1.2498680012193718E-2</v>
      </c>
      <c r="O1148">
        <f t="shared" si="46"/>
        <v>8</v>
      </c>
    </row>
    <row r="1149" spans="1:15" ht="13.2" customHeight="1" x14ac:dyDescent="0.25">
      <c r="A1149">
        <v>29775</v>
      </c>
      <c r="B1149">
        <v>351000</v>
      </c>
      <c r="C1149">
        <v>6062000.0000000009</v>
      </c>
      <c r="D1149">
        <v>352000</v>
      </c>
      <c r="E1149">
        <v>6063000</v>
      </c>
      <c r="F1149">
        <v>13026.091282396001</v>
      </c>
      <c r="G1149">
        <v>124</v>
      </c>
      <c r="H1149">
        <v>1</v>
      </c>
      <c r="I1149">
        <v>30</v>
      </c>
      <c r="J1149">
        <v>30</v>
      </c>
      <c r="K1149">
        <v>13.026091282395999</v>
      </c>
      <c r="L1149">
        <f t="shared" si="45"/>
        <v>2.253585484330559E-2</v>
      </c>
      <c r="O1149">
        <f t="shared" si="46"/>
        <v>13</v>
      </c>
    </row>
    <row r="1150" spans="1:15" ht="13.2" customHeight="1" x14ac:dyDescent="0.25">
      <c r="A1150">
        <v>29776</v>
      </c>
      <c r="B1150">
        <v>351000</v>
      </c>
      <c r="C1150">
        <v>6063000</v>
      </c>
      <c r="D1150">
        <v>352000</v>
      </c>
      <c r="E1150">
        <v>6064000</v>
      </c>
      <c r="F1150">
        <v>18058.359737088598</v>
      </c>
      <c r="G1150">
        <v>214</v>
      </c>
      <c r="H1150">
        <v>1</v>
      </c>
      <c r="I1150">
        <v>30</v>
      </c>
      <c r="J1150">
        <v>30</v>
      </c>
      <c r="K1150">
        <v>18.058359737088601</v>
      </c>
      <c r="L1150">
        <f t="shared" si="45"/>
        <v>3.3108846439720674E-2</v>
      </c>
      <c r="O1150">
        <f t="shared" si="46"/>
        <v>18</v>
      </c>
    </row>
    <row r="1151" spans="1:15" ht="13.2" customHeight="1" x14ac:dyDescent="0.25">
      <c r="A1151">
        <v>29795</v>
      </c>
      <c r="B1151">
        <v>351000</v>
      </c>
      <c r="C1151">
        <v>6081999.9999999991</v>
      </c>
      <c r="D1151">
        <v>352000</v>
      </c>
      <c r="E1151">
        <v>6083000</v>
      </c>
      <c r="F1151">
        <v>29146.41425346395</v>
      </c>
      <c r="G1151">
        <v>375</v>
      </c>
      <c r="H1151">
        <v>1</v>
      </c>
      <c r="I1151">
        <v>30</v>
      </c>
      <c r="J1151">
        <v>30</v>
      </c>
      <c r="K1151">
        <v>29.146414253463959</v>
      </c>
      <c r="L1151">
        <f t="shared" si="45"/>
        <v>3.3618374385082139E-2</v>
      </c>
      <c r="O1151">
        <f t="shared" si="46"/>
        <v>29</v>
      </c>
    </row>
    <row r="1152" spans="1:15" ht="13.2" customHeight="1" x14ac:dyDescent="0.25">
      <c r="A1152">
        <v>29818</v>
      </c>
      <c r="B1152">
        <v>351000</v>
      </c>
      <c r="C1152">
        <v>6105000</v>
      </c>
      <c r="D1152">
        <v>352000</v>
      </c>
      <c r="E1152">
        <v>6105999.9999999991</v>
      </c>
      <c r="F1152">
        <v>8300.2041541164726</v>
      </c>
      <c r="G1152">
        <v>109</v>
      </c>
      <c r="H1152">
        <v>1</v>
      </c>
      <c r="I1152">
        <v>30</v>
      </c>
      <c r="J1152">
        <v>30</v>
      </c>
      <c r="K1152">
        <v>8.3002041541164733</v>
      </c>
      <c r="L1152">
        <f t="shared" si="45"/>
        <v>1.2668098719140762E-2</v>
      </c>
      <c r="O1152">
        <f t="shared" si="46"/>
        <v>8</v>
      </c>
    </row>
    <row r="1153" spans="1:15" ht="13.2" customHeight="1" x14ac:dyDescent="0.25">
      <c r="A1153">
        <v>29819</v>
      </c>
      <c r="B1153">
        <v>351000</v>
      </c>
      <c r="C1153">
        <v>6105999.9999999991</v>
      </c>
      <c r="D1153">
        <v>352000</v>
      </c>
      <c r="E1153">
        <v>6107000</v>
      </c>
      <c r="F1153">
        <v>8162.0908724925766</v>
      </c>
      <c r="G1153">
        <v>80</v>
      </c>
      <c r="H1153">
        <v>1</v>
      </c>
      <c r="I1153">
        <v>30</v>
      </c>
      <c r="J1153">
        <v>30</v>
      </c>
      <c r="K1153">
        <v>8.1620908724925769</v>
      </c>
      <c r="L1153">
        <f t="shared" si="45"/>
        <v>1.2417720239280739E-2</v>
      </c>
      <c r="O1153">
        <f t="shared" si="46"/>
        <v>8</v>
      </c>
    </row>
    <row r="1154" spans="1:15" ht="13.2" customHeight="1" x14ac:dyDescent="0.25">
      <c r="A1154">
        <v>29820</v>
      </c>
      <c r="B1154">
        <v>351000</v>
      </c>
      <c r="C1154">
        <v>6107000</v>
      </c>
      <c r="D1154">
        <v>352000</v>
      </c>
      <c r="E1154">
        <v>6108000</v>
      </c>
      <c r="F1154">
        <v>27039.572875917951</v>
      </c>
      <c r="G1154">
        <v>310</v>
      </c>
      <c r="H1154">
        <v>1</v>
      </c>
      <c r="I1154">
        <v>30</v>
      </c>
      <c r="J1154">
        <v>30</v>
      </c>
      <c r="K1154">
        <v>27.039572875917951</v>
      </c>
      <c r="L1154">
        <f t="shared" si="45"/>
        <v>3.6608679314357455E-2</v>
      </c>
      <c r="O1154">
        <f t="shared" si="46"/>
        <v>27</v>
      </c>
    </row>
    <row r="1155" spans="1:15" ht="13.2" customHeight="1" x14ac:dyDescent="0.25">
      <c r="A1155">
        <v>29821</v>
      </c>
      <c r="B1155">
        <v>351000</v>
      </c>
      <c r="C1155">
        <v>6108000</v>
      </c>
      <c r="D1155">
        <v>352000</v>
      </c>
      <c r="E1155">
        <v>6109000</v>
      </c>
      <c r="F1155">
        <v>19354.71372881105</v>
      </c>
      <c r="G1155">
        <v>218</v>
      </c>
      <c r="H1155">
        <v>1</v>
      </c>
      <c r="I1155">
        <v>30</v>
      </c>
      <c r="J1155">
        <v>30</v>
      </c>
      <c r="K1155">
        <v>19.354713728811049</v>
      </c>
      <c r="L1155">
        <f t="shared" ref="L1155:L1218" si="47">NORMDIST(K1155, $N$3,$N$4,FALSE)</f>
        <v>3.5187686689472232E-2</v>
      </c>
      <c r="O1155">
        <f t="shared" ref="O1155:O1218" si="48">ROUND(K1155,0)</f>
        <v>19</v>
      </c>
    </row>
    <row r="1156" spans="1:15" ht="13.2" customHeight="1" x14ac:dyDescent="0.25">
      <c r="A1156">
        <v>29822</v>
      </c>
      <c r="B1156">
        <v>351000</v>
      </c>
      <c r="C1156">
        <v>6109000</v>
      </c>
      <c r="D1156">
        <v>352000</v>
      </c>
      <c r="E1156">
        <v>6110000.0000000009</v>
      </c>
      <c r="F1156">
        <v>7667.9569078594768</v>
      </c>
      <c r="G1156">
        <v>52</v>
      </c>
      <c r="H1156">
        <v>1</v>
      </c>
      <c r="I1156">
        <v>30</v>
      </c>
      <c r="J1156">
        <v>30</v>
      </c>
      <c r="K1156">
        <v>7.6679569078594767</v>
      </c>
      <c r="L1156">
        <f t="shared" si="47"/>
        <v>1.1544963206156221E-2</v>
      </c>
      <c r="O1156">
        <f t="shared" si="48"/>
        <v>8</v>
      </c>
    </row>
    <row r="1157" spans="1:15" ht="13.2" customHeight="1" x14ac:dyDescent="0.25">
      <c r="A1157">
        <v>29823</v>
      </c>
      <c r="B1157">
        <v>351000</v>
      </c>
      <c r="C1157">
        <v>6110000.0000000009</v>
      </c>
      <c r="D1157">
        <v>352000</v>
      </c>
      <c r="E1157">
        <v>6111000</v>
      </c>
      <c r="F1157">
        <v>17915.89875194482</v>
      </c>
      <c r="G1157">
        <v>142</v>
      </c>
      <c r="H1157">
        <v>1</v>
      </c>
      <c r="I1157">
        <v>30</v>
      </c>
      <c r="J1157">
        <v>30</v>
      </c>
      <c r="K1157">
        <v>17.91589875194482</v>
      </c>
      <c r="L1157">
        <f t="shared" si="47"/>
        <v>3.2856643183771704E-2</v>
      </c>
      <c r="O1157">
        <f t="shared" si="48"/>
        <v>18</v>
      </c>
    </row>
    <row r="1158" spans="1:15" ht="13.2" customHeight="1" x14ac:dyDescent="0.25">
      <c r="A1158">
        <v>29829</v>
      </c>
      <c r="B1158">
        <v>351000</v>
      </c>
      <c r="C1158">
        <v>6116000</v>
      </c>
      <c r="D1158">
        <v>352000</v>
      </c>
      <c r="E1158">
        <v>6117000</v>
      </c>
      <c r="F1158">
        <v>21689.351384905531</v>
      </c>
      <c r="G1158">
        <v>236</v>
      </c>
      <c r="H1158">
        <v>1</v>
      </c>
      <c r="I1158">
        <v>30</v>
      </c>
      <c r="J1158">
        <v>30</v>
      </c>
      <c r="K1158">
        <v>21.689351384905532</v>
      </c>
      <c r="L1158">
        <f t="shared" si="47"/>
        <v>3.7746380748283542E-2</v>
      </c>
      <c r="O1158">
        <f t="shared" si="48"/>
        <v>22</v>
      </c>
    </row>
    <row r="1159" spans="1:15" ht="13.2" customHeight="1" x14ac:dyDescent="0.25">
      <c r="A1159">
        <v>29830</v>
      </c>
      <c r="B1159">
        <v>351000</v>
      </c>
      <c r="C1159">
        <v>6117000</v>
      </c>
      <c r="D1159">
        <v>352000</v>
      </c>
      <c r="E1159">
        <v>6118000.0000000009</v>
      </c>
      <c r="F1159">
        <v>36521.154661593653</v>
      </c>
      <c r="G1159">
        <v>412</v>
      </c>
      <c r="H1159">
        <v>1</v>
      </c>
      <c r="I1159">
        <v>30</v>
      </c>
      <c r="J1159">
        <v>30</v>
      </c>
      <c r="K1159">
        <v>36.521154661593648</v>
      </c>
      <c r="L1159">
        <f t="shared" si="47"/>
        <v>1.8014535641854533E-2</v>
      </c>
      <c r="O1159">
        <f t="shared" si="48"/>
        <v>37</v>
      </c>
    </row>
    <row r="1160" spans="1:15" ht="13.2" customHeight="1" x14ac:dyDescent="0.25">
      <c r="A1160">
        <v>29831</v>
      </c>
      <c r="B1160">
        <v>351000</v>
      </c>
      <c r="C1160">
        <v>6118000.0000000009</v>
      </c>
      <c r="D1160">
        <v>352000</v>
      </c>
      <c r="E1160">
        <v>6119000</v>
      </c>
      <c r="F1160">
        <v>10605.99388018949</v>
      </c>
      <c r="G1160">
        <v>101</v>
      </c>
      <c r="H1160">
        <v>1</v>
      </c>
      <c r="I1160">
        <v>30</v>
      </c>
      <c r="J1160">
        <v>30</v>
      </c>
      <c r="K1160">
        <v>10.605993880189491</v>
      </c>
      <c r="L1160">
        <f t="shared" si="47"/>
        <v>1.7220776602604862E-2</v>
      </c>
      <c r="O1160">
        <f t="shared" si="48"/>
        <v>11</v>
      </c>
    </row>
    <row r="1161" spans="1:15" ht="13.2" customHeight="1" x14ac:dyDescent="0.25">
      <c r="A1161">
        <v>29832</v>
      </c>
      <c r="B1161">
        <v>351000</v>
      </c>
      <c r="C1161">
        <v>6119000</v>
      </c>
      <c r="D1161">
        <v>352000</v>
      </c>
      <c r="E1161">
        <v>6120000</v>
      </c>
      <c r="F1161">
        <v>9885.8778577050998</v>
      </c>
      <c r="G1161">
        <v>78</v>
      </c>
      <c r="H1161">
        <v>1</v>
      </c>
      <c r="I1161">
        <v>30</v>
      </c>
      <c r="J1161">
        <v>30</v>
      </c>
      <c r="K1161">
        <v>9.8858778577051005</v>
      </c>
      <c r="L1161">
        <f t="shared" si="47"/>
        <v>1.5729630301425636E-2</v>
      </c>
      <c r="O1161">
        <f t="shared" si="48"/>
        <v>10</v>
      </c>
    </row>
    <row r="1162" spans="1:15" ht="13.2" customHeight="1" x14ac:dyDescent="0.25">
      <c r="A1162">
        <v>29833</v>
      </c>
      <c r="B1162">
        <v>351000</v>
      </c>
      <c r="C1162">
        <v>6120000</v>
      </c>
      <c r="D1162">
        <v>352000</v>
      </c>
      <c r="E1162">
        <v>6121000</v>
      </c>
      <c r="F1162">
        <v>18951.553373293282</v>
      </c>
      <c r="G1162">
        <v>177</v>
      </c>
      <c r="H1162">
        <v>1</v>
      </c>
      <c r="I1162">
        <v>30</v>
      </c>
      <c r="J1162">
        <v>30</v>
      </c>
      <c r="K1162">
        <v>18.951553373293279</v>
      </c>
      <c r="L1162">
        <f t="shared" si="47"/>
        <v>3.458550988562463E-2</v>
      </c>
      <c r="O1162">
        <f t="shared" si="48"/>
        <v>19</v>
      </c>
    </row>
    <row r="1163" spans="1:15" ht="13.2" customHeight="1" x14ac:dyDescent="0.25">
      <c r="A1163">
        <v>29834</v>
      </c>
      <c r="B1163">
        <v>351000</v>
      </c>
      <c r="C1163">
        <v>6121000</v>
      </c>
      <c r="D1163">
        <v>352000</v>
      </c>
      <c r="E1163">
        <v>6121999.9999999991</v>
      </c>
      <c r="F1163">
        <v>19277.634881161321</v>
      </c>
      <c r="G1163">
        <v>147</v>
      </c>
      <c r="H1163">
        <v>1</v>
      </c>
      <c r="I1163">
        <v>30</v>
      </c>
      <c r="J1163">
        <v>30</v>
      </c>
      <c r="K1163">
        <v>19.277634881161319</v>
      </c>
      <c r="L1163">
        <f t="shared" si="47"/>
        <v>3.5075858585442786E-2</v>
      </c>
      <c r="O1163">
        <f t="shared" si="48"/>
        <v>19</v>
      </c>
    </row>
    <row r="1164" spans="1:15" ht="13.2" customHeight="1" x14ac:dyDescent="0.25">
      <c r="A1164">
        <v>29835</v>
      </c>
      <c r="B1164">
        <v>351000</v>
      </c>
      <c r="C1164">
        <v>6121999.9999999991</v>
      </c>
      <c r="D1164">
        <v>352000</v>
      </c>
      <c r="E1164">
        <v>6123000</v>
      </c>
      <c r="F1164">
        <v>10707.405500330749</v>
      </c>
      <c r="G1164">
        <v>69</v>
      </c>
      <c r="H1164">
        <v>1</v>
      </c>
      <c r="I1164">
        <v>30</v>
      </c>
      <c r="J1164">
        <v>30</v>
      </c>
      <c r="K1164">
        <v>10.707405500330751</v>
      </c>
      <c r="L1164">
        <f t="shared" si="47"/>
        <v>1.7435064319472709E-2</v>
      </c>
      <c r="O1164">
        <f t="shared" si="48"/>
        <v>11</v>
      </c>
    </row>
    <row r="1165" spans="1:15" ht="13.2" customHeight="1" x14ac:dyDescent="0.25">
      <c r="A1165">
        <v>29836</v>
      </c>
      <c r="B1165">
        <v>351000</v>
      </c>
      <c r="C1165">
        <v>6123000</v>
      </c>
      <c r="D1165">
        <v>352000</v>
      </c>
      <c r="E1165">
        <v>6124000</v>
      </c>
      <c r="F1165">
        <v>4397.8642672067617</v>
      </c>
      <c r="G1165">
        <v>18</v>
      </c>
      <c r="H1165">
        <v>1</v>
      </c>
      <c r="I1165">
        <v>30</v>
      </c>
      <c r="J1165">
        <v>30</v>
      </c>
      <c r="K1165">
        <v>4.3978642672067618</v>
      </c>
      <c r="L1165">
        <f t="shared" si="47"/>
        <v>6.7305187425555808E-3</v>
      </c>
      <c r="O1165">
        <f t="shared" si="48"/>
        <v>4</v>
      </c>
    </row>
    <row r="1166" spans="1:15" ht="13.2" customHeight="1" x14ac:dyDescent="0.25">
      <c r="A1166">
        <v>29837</v>
      </c>
      <c r="B1166">
        <v>351000</v>
      </c>
      <c r="C1166">
        <v>6124000</v>
      </c>
      <c r="D1166">
        <v>352000</v>
      </c>
      <c r="E1166">
        <v>6125000</v>
      </c>
      <c r="F1166">
        <v>6614.6191439616632</v>
      </c>
      <c r="G1166">
        <v>24</v>
      </c>
      <c r="H1166">
        <v>1</v>
      </c>
      <c r="I1166">
        <v>30</v>
      </c>
      <c r="J1166">
        <v>30</v>
      </c>
      <c r="K1166">
        <v>6.6146191439616633</v>
      </c>
      <c r="L1166">
        <f t="shared" si="47"/>
        <v>9.809111565638972E-3</v>
      </c>
      <c r="O1166">
        <f t="shared" si="48"/>
        <v>7</v>
      </c>
    </row>
    <row r="1167" spans="1:15" ht="13.2" customHeight="1" x14ac:dyDescent="0.25">
      <c r="A1167">
        <v>29838</v>
      </c>
      <c r="B1167">
        <v>351000</v>
      </c>
      <c r="C1167">
        <v>6125000</v>
      </c>
      <c r="D1167">
        <v>352000</v>
      </c>
      <c r="E1167">
        <v>6126000.0000000009</v>
      </c>
      <c r="F1167">
        <v>12701.28973153428</v>
      </c>
      <c r="G1167">
        <v>101</v>
      </c>
      <c r="H1167">
        <v>1</v>
      </c>
      <c r="I1167">
        <v>30</v>
      </c>
      <c r="J1167">
        <v>30</v>
      </c>
      <c r="K1167">
        <v>12.701289731534279</v>
      </c>
      <c r="L1167">
        <f t="shared" si="47"/>
        <v>2.1805787902249834E-2</v>
      </c>
      <c r="O1167">
        <f t="shared" si="48"/>
        <v>13</v>
      </c>
    </row>
    <row r="1168" spans="1:15" ht="13.2" customHeight="1" x14ac:dyDescent="0.25">
      <c r="A1168">
        <v>29842</v>
      </c>
      <c r="B1168">
        <v>351000</v>
      </c>
      <c r="C1168">
        <v>6129000</v>
      </c>
      <c r="D1168">
        <v>352000</v>
      </c>
      <c r="E1168">
        <v>6129999.9999999991</v>
      </c>
      <c r="F1168">
        <v>11783.76721339454</v>
      </c>
      <c r="G1168">
        <v>96</v>
      </c>
      <c r="H1168">
        <v>1</v>
      </c>
      <c r="I1168">
        <v>30</v>
      </c>
      <c r="J1168">
        <v>30</v>
      </c>
      <c r="K1168">
        <v>11.78376721339454</v>
      </c>
      <c r="L1168">
        <f t="shared" si="47"/>
        <v>1.9763530175065241E-2</v>
      </c>
      <c r="O1168">
        <f t="shared" si="48"/>
        <v>12</v>
      </c>
    </row>
    <row r="1169" spans="1:15" ht="13.2" customHeight="1" x14ac:dyDescent="0.25">
      <c r="A1169">
        <v>29843</v>
      </c>
      <c r="B1169">
        <v>351000</v>
      </c>
      <c r="C1169">
        <v>6129999.9999999991</v>
      </c>
      <c r="D1169">
        <v>352000</v>
      </c>
      <c r="E1169">
        <v>6131000</v>
      </c>
      <c r="F1169">
        <v>1633.649670621134</v>
      </c>
      <c r="G1169">
        <v>17</v>
      </c>
      <c r="H1169">
        <v>1</v>
      </c>
      <c r="I1169">
        <v>30</v>
      </c>
      <c r="J1169">
        <v>30</v>
      </c>
      <c r="K1169">
        <v>1.633649670621133</v>
      </c>
      <c r="L1169">
        <f t="shared" si="47"/>
        <v>3.9466032975740374E-3</v>
      </c>
      <c r="O1169">
        <f t="shared" si="48"/>
        <v>2</v>
      </c>
    </row>
    <row r="1170" spans="1:15" ht="13.2" customHeight="1" x14ac:dyDescent="0.25">
      <c r="A1170">
        <v>29844</v>
      </c>
      <c r="B1170">
        <v>351000</v>
      </c>
      <c r="C1170">
        <v>6131000</v>
      </c>
      <c r="D1170">
        <v>352000</v>
      </c>
      <c r="E1170">
        <v>6132000</v>
      </c>
      <c r="F1170">
        <v>7955.6884902200827</v>
      </c>
      <c r="G1170">
        <v>90</v>
      </c>
      <c r="H1170">
        <v>1</v>
      </c>
      <c r="I1170">
        <v>30</v>
      </c>
      <c r="J1170">
        <v>30</v>
      </c>
      <c r="K1170">
        <v>7.9556884902200826</v>
      </c>
      <c r="L1170">
        <f t="shared" si="47"/>
        <v>1.2048747123337242E-2</v>
      </c>
      <c r="O1170">
        <f t="shared" si="48"/>
        <v>8</v>
      </c>
    </row>
    <row r="1171" spans="1:15" ht="13.2" customHeight="1" x14ac:dyDescent="0.25">
      <c r="A1171">
        <v>29845</v>
      </c>
      <c r="B1171">
        <v>351000</v>
      </c>
      <c r="C1171">
        <v>6132000</v>
      </c>
      <c r="D1171">
        <v>352000</v>
      </c>
      <c r="E1171">
        <v>6133000</v>
      </c>
      <c r="F1171">
        <v>30071.397675058779</v>
      </c>
      <c r="G1171">
        <v>448</v>
      </c>
      <c r="H1171">
        <v>1</v>
      </c>
      <c r="I1171">
        <v>30</v>
      </c>
      <c r="J1171">
        <v>30</v>
      </c>
      <c r="K1171">
        <v>30.07139767505878</v>
      </c>
      <c r="L1171">
        <f t="shared" si="47"/>
        <v>3.1963734388358124E-2</v>
      </c>
      <c r="O1171">
        <f t="shared" si="48"/>
        <v>30</v>
      </c>
    </row>
    <row r="1172" spans="1:15" ht="13.2" customHeight="1" x14ac:dyDescent="0.25">
      <c r="A1172">
        <v>29846</v>
      </c>
      <c r="B1172">
        <v>351000</v>
      </c>
      <c r="C1172">
        <v>6133000</v>
      </c>
      <c r="D1172">
        <v>352000</v>
      </c>
      <c r="E1172">
        <v>6134000.0000000009</v>
      </c>
      <c r="F1172">
        <v>26803.7980165103</v>
      </c>
      <c r="G1172">
        <v>299</v>
      </c>
      <c r="H1172">
        <v>1</v>
      </c>
      <c r="I1172">
        <v>30</v>
      </c>
      <c r="J1172">
        <v>30</v>
      </c>
      <c r="K1172">
        <v>26.803798016510299</v>
      </c>
      <c r="L1172">
        <f t="shared" si="47"/>
        <v>3.6864512703081331E-2</v>
      </c>
      <c r="O1172">
        <f t="shared" si="48"/>
        <v>27</v>
      </c>
    </row>
    <row r="1173" spans="1:15" ht="13.2" customHeight="1" x14ac:dyDescent="0.25">
      <c r="A1173">
        <v>29847</v>
      </c>
      <c r="B1173">
        <v>351000</v>
      </c>
      <c r="C1173">
        <v>6134000.0000000009</v>
      </c>
      <c r="D1173">
        <v>352000</v>
      </c>
      <c r="E1173">
        <v>6135000</v>
      </c>
      <c r="F1173">
        <v>11492.90215901169</v>
      </c>
      <c r="G1173">
        <v>110</v>
      </c>
      <c r="H1173">
        <v>1</v>
      </c>
      <c r="I1173">
        <v>30</v>
      </c>
      <c r="J1173">
        <v>30</v>
      </c>
      <c r="K1173">
        <v>11.49290215901169</v>
      </c>
      <c r="L1173">
        <f t="shared" si="47"/>
        <v>1.9125597401876769E-2</v>
      </c>
      <c r="O1173">
        <f t="shared" si="48"/>
        <v>11</v>
      </c>
    </row>
    <row r="1174" spans="1:15" ht="13.2" customHeight="1" x14ac:dyDescent="0.25">
      <c r="A1174">
        <v>29859</v>
      </c>
      <c r="B1174">
        <v>351000</v>
      </c>
      <c r="C1174">
        <v>6145999.9999999991</v>
      </c>
      <c r="D1174">
        <v>352000</v>
      </c>
      <c r="E1174">
        <v>6147000</v>
      </c>
      <c r="F1174">
        <v>7324.7707159692236</v>
      </c>
      <c r="G1174">
        <v>53</v>
      </c>
      <c r="H1174">
        <v>1</v>
      </c>
      <c r="I1174">
        <v>30</v>
      </c>
      <c r="J1174">
        <v>30</v>
      </c>
      <c r="K1174">
        <v>7.3247707159692226</v>
      </c>
      <c r="L1174">
        <f t="shared" si="47"/>
        <v>1.0960498433812856E-2</v>
      </c>
      <c r="O1174">
        <f t="shared" si="48"/>
        <v>7</v>
      </c>
    </row>
    <row r="1175" spans="1:15" ht="13.2" customHeight="1" x14ac:dyDescent="0.25">
      <c r="A1175">
        <v>29860</v>
      </c>
      <c r="B1175">
        <v>351000</v>
      </c>
      <c r="C1175">
        <v>6147000</v>
      </c>
      <c r="D1175">
        <v>352000</v>
      </c>
      <c r="E1175">
        <v>6148000</v>
      </c>
      <c r="F1175">
        <v>17479.151678042381</v>
      </c>
      <c r="G1175">
        <v>150</v>
      </c>
      <c r="H1175">
        <v>1</v>
      </c>
      <c r="I1175">
        <v>30</v>
      </c>
      <c r="J1175">
        <v>30</v>
      </c>
      <c r="K1175">
        <v>17.479151678042381</v>
      </c>
      <c r="L1175">
        <f t="shared" si="47"/>
        <v>3.2057580012015363E-2</v>
      </c>
      <c r="O1175">
        <f t="shared" si="48"/>
        <v>17</v>
      </c>
    </row>
    <row r="1176" spans="1:15" ht="13.2" customHeight="1" x14ac:dyDescent="0.25">
      <c r="A1176">
        <v>29861</v>
      </c>
      <c r="B1176">
        <v>351000</v>
      </c>
      <c r="C1176">
        <v>6148000</v>
      </c>
      <c r="D1176">
        <v>352000</v>
      </c>
      <c r="E1176">
        <v>6149000</v>
      </c>
      <c r="F1176">
        <v>13985.72291050935</v>
      </c>
      <c r="G1176">
        <v>102</v>
      </c>
      <c r="H1176">
        <v>1</v>
      </c>
      <c r="I1176">
        <v>30</v>
      </c>
      <c r="J1176">
        <v>30</v>
      </c>
      <c r="K1176">
        <v>13.985722910509351</v>
      </c>
      <c r="L1176">
        <f t="shared" si="47"/>
        <v>2.4696620132538573E-2</v>
      </c>
      <c r="O1176">
        <f t="shared" si="48"/>
        <v>14</v>
      </c>
    </row>
    <row r="1177" spans="1:15" ht="13.2" customHeight="1" x14ac:dyDescent="0.25">
      <c r="A1177">
        <v>29862</v>
      </c>
      <c r="B1177">
        <v>351000</v>
      </c>
      <c r="C1177">
        <v>6149000</v>
      </c>
      <c r="D1177">
        <v>352000</v>
      </c>
      <c r="E1177">
        <v>6150000.0000000009</v>
      </c>
      <c r="F1177">
        <v>15916.868269746081</v>
      </c>
      <c r="G1177">
        <v>233</v>
      </c>
      <c r="H1177">
        <v>1</v>
      </c>
      <c r="I1177">
        <v>30</v>
      </c>
      <c r="J1177">
        <v>30</v>
      </c>
      <c r="K1177">
        <v>15.916868269746081</v>
      </c>
      <c r="L1177">
        <f t="shared" si="47"/>
        <v>2.8931225754004659E-2</v>
      </c>
      <c r="O1177">
        <f t="shared" si="48"/>
        <v>16</v>
      </c>
    </row>
    <row r="1178" spans="1:15" ht="13.2" customHeight="1" x14ac:dyDescent="0.25">
      <c r="A1178">
        <v>29863</v>
      </c>
      <c r="B1178">
        <v>351000</v>
      </c>
      <c r="C1178">
        <v>6150000.0000000009</v>
      </c>
      <c r="D1178">
        <v>352000</v>
      </c>
      <c r="E1178">
        <v>6151000</v>
      </c>
      <c r="F1178">
        <v>8576.5468685537198</v>
      </c>
      <c r="G1178">
        <v>63</v>
      </c>
      <c r="H1178">
        <v>1</v>
      </c>
      <c r="I1178">
        <v>30</v>
      </c>
      <c r="J1178">
        <v>30</v>
      </c>
      <c r="K1178">
        <v>8.5765468685537201</v>
      </c>
      <c r="L1178">
        <f t="shared" si="47"/>
        <v>1.3177294055045263E-2</v>
      </c>
      <c r="O1178">
        <f t="shared" si="48"/>
        <v>9</v>
      </c>
    </row>
    <row r="1179" spans="1:15" ht="13.2" customHeight="1" x14ac:dyDescent="0.25">
      <c r="A1179">
        <v>29864</v>
      </c>
      <c r="B1179">
        <v>351000</v>
      </c>
      <c r="C1179">
        <v>6151000</v>
      </c>
      <c r="D1179">
        <v>352000</v>
      </c>
      <c r="E1179">
        <v>6152000</v>
      </c>
      <c r="F1179">
        <v>23197.814532040171</v>
      </c>
      <c r="G1179">
        <v>304</v>
      </c>
      <c r="H1179">
        <v>1</v>
      </c>
      <c r="I1179">
        <v>30</v>
      </c>
      <c r="J1179">
        <v>30</v>
      </c>
      <c r="K1179">
        <v>23.197814532040169</v>
      </c>
      <c r="L1179">
        <f t="shared" si="47"/>
        <v>3.844571785907628E-2</v>
      </c>
      <c r="O1179">
        <f t="shared" si="48"/>
        <v>23</v>
      </c>
    </row>
    <row r="1180" spans="1:15" ht="13.2" customHeight="1" x14ac:dyDescent="0.25">
      <c r="A1180">
        <v>30038</v>
      </c>
      <c r="B1180">
        <v>352000</v>
      </c>
      <c r="C1180">
        <v>6037000</v>
      </c>
      <c r="D1180">
        <v>353000</v>
      </c>
      <c r="E1180">
        <v>6038000.0000000009</v>
      </c>
      <c r="F1180">
        <v>32992.225304043794</v>
      </c>
      <c r="G1180">
        <v>375</v>
      </c>
      <c r="H1180">
        <v>1</v>
      </c>
      <c r="I1180">
        <v>30</v>
      </c>
      <c r="J1180">
        <v>30</v>
      </c>
      <c r="K1180">
        <v>32.992225304043792</v>
      </c>
      <c r="L1180">
        <f t="shared" si="47"/>
        <v>2.5865786892000253E-2</v>
      </c>
      <c r="O1180">
        <f t="shared" si="48"/>
        <v>33</v>
      </c>
    </row>
    <row r="1181" spans="1:15" ht="13.2" customHeight="1" x14ac:dyDescent="0.25">
      <c r="A1181">
        <v>30039</v>
      </c>
      <c r="B1181">
        <v>352000</v>
      </c>
      <c r="C1181">
        <v>6038000.0000000009</v>
      </c>
      <c r="D1181">
        <v>353000</v>
      </c>
      <c r="E1181">
        <v>6039000</v>
      </c>
      <c r="F1181">
        <v>23149.86753538905</v>
      </c>
      <c r="G1181">
        <v>221</v>
      </c>
      <c r="H1181">
        <v>1</v>
      </c>
      <c r="I1181">
        <v>30</v>
      </c>
      <c r="J1181">
        <v>30</v>
      </c>
      <c r="K1181">
        <v>23.149867535389049</v>
      </c>
      <c r="L1181">
        <f t="shared" si="47"/>
        <v>3.8435822886012945E-2</v>
      </c>
      <c r="O1181">
        <f t="shared" si="48"/>
        <v>23</v>
      </c>
    </row>
    <row r="1182" spans="1:15" ht="13.2" customHeight="1" x14ac:dyDescent="0.25">
      <c r="A1182">
        <v>30040</v>
      </c>
      <c r="B1182">
        <v>352000</v>
      </c>
      <c r="C1182">
        <v>6039000</v>
      </c>
      <c r="D1182">
        <v>353000</v>
      </c>
      <c r="E1182">
        <v>6040000</v>
      </c>
      <c r="F1182">
        <v>14040.143920454229</v>
      </c>
      <c r="G1182">
        <v>106</v>
      </c>
      <c r="H1182">
        <v>1</v>
      </c>
      <c r="I1182">
        <v>30</v>
      </c>
      <c r="J1182">
        <v>30</v>
      </c>
      <c r="K1182">
        <v>14.040143920454231</v>
      </c>
      <c r="L1182">
        <f t="shared" si="47"/>
        <v>2.4818807715829547E-2</v>
      </c>
      <c r="O1182">
        <f t="shared" si="48"/>
        <v>14</v>
      </c>
    </row>
    <row r="1183" spans="1:15" ht="13.2" customHeight="1" x14ac:dyDescent="0.25">
      <c r="A1183">
        <v>30041</v>
      </c>
      <c r="B1183">
        <v>352000</v>
      </c>
      <c r="C1183">
        <v>6040000</v>
      </c>
      <c r="D1183">
        <v>353000</v>
      </c>
      <c r="E1183">
        <v>6041000</v>
      </c>
      <c r="F1183">
        <v>19783.42641800061</v>
      </c>
      <c r="G1183">
        <v>266</v>
      </c>
      <c r="H1183">
        <v>1</v>
      </c>
      <c r="I1183">
        <v>30</v>
      </c>
      <c r="J1183">
        <v>30</v>
      </c>
      <c r="K1183">
        <v>19.783426418000609</v>
      </c>
      <c r="L1183">
        <f t="shared" si="47"/>
        <v>3.5780065160976052E-2</v>
      </c>
      <c r="O1183">
        <f t="shared" si="48"/>
        <v>20</v>
      </c>
    </row>
    <row r="1184" spans="1:15" ht="13.2" customHeight="1" x14ac:dyDescent="0.25">
      <c r="A1184">
        <v>30042</v>
      </c>
      <c r="B1184">
        <v>352000</v>
      </c>
      <c r="C1184">
        <v>6041000</v>
      </c>
      <c r="D1184">
        <v>353000</v>
      </c>
      <c r="E1184">
        <v>6041999.9999999991</v>
      </c>
      <c r="F1184">
        <v>15777.368246284061</v>
      </c>
      <c r="G1184">
        <v>231</v>
      </c>
      <c r="H1184">
        <v>1</v>
      </c>
      <c r="I1184">
        <v>30</v>
      </c>
      <c r="J1184">
        <v>30</v>
      </c>
      <c r="K1184">
        <v>15.777368246284061</v>
      </c>
      <c r="L1184">
        <f t="shared" si="47"/>
        <v>2.8635680231891742E-2</v>
      </c>
      <c r="O1184">
        <f t="shared" si="48"/>
        <v>16</v>
      </c>
    </row>
    <row r="1185" spans="1:15" ht="13.2" customHeight="1" x14ac:dyDescent="0.25">
      <c r="A1185">
        <v>30062</v>
      </c>
      <c r="B1185">
        <v>352000</v>
      </c>
      <c r="C1185">
        <v>6061000</v>
      </c>
      <c r="D1185">
        <v>353000</v>
      </c>
      <c r="E1185">
        <v>6062000.0000000009</v>
      </c>
      <c r="F1185">
        <v>7468.9025892569207</v>
      </c>
      <c r="G1185">
        <v>36</v>
      </c>
      <c r="H1185">
        <v>1</v>
      </c>
      <c r="I1185">
        <v>30</v>
      </c>
      <c r="J1185">
        <v>30</v>
      </c>
      <c r="K1185">
        <v>7.4689025892569214</v>
      </c>
      <c r="L1185">
        <f t="shared" si="47"/>
        <v>1.1203766663073553E-2</v>
      </c>
      <c r="O1185">
        <f t="shared" si="48"/>
        <v>7</v>
      </c>
    </row>
    <row r="1186" spans="1:15" ht="13.2" customHeight="1" x14ac:dyDescent="0.25">
      <c r="A1186">
        <v>30063</v>
      </c>
      <c r="B1186">
        <v>352000</v>
      </c>
      <c r="C1186">
        <v>6062000.0000000009</v>
      </c>
      <c r="D1186">
        <v>353000</v>
      </c>
      <c r="E1186">
        <v>6063000</v>
      </c>
      <c r="F1186">
        <v>10891.399596663059</v>
      </c>
      <c r="G1186">
        <v>73</v>
      </c>
      <c r="H1186">
        <v>1</v>
      </c>
      <c r="I1186">
        <v>30</v>
      </c>
      <c r="J1186">
        <v>30</v>
      </c>
      <c r="K1186">
        <v>10.89139959666306</v>
      </c>
      <c r="L1186">
        <f t="shared" si="47"/>
        <v>1.7826323819439431E-2</v>
      </c>
      <c r="O1186">
        <f t="shared" si="48"/>
        <v>11</v>
      </c>
    </row>
    <row r="1187" spans="1:15" ht="13.2" customHeight="1" x14ac:dyDescent="0.25">
      <c r="A1187">
        <v>30064</v>
      </c>
      <c r="B1187">
        <v>352000</v>
      </c>
      <c r="C1187">
        <v>6063000</v>
      </c>
      <c r="D1187">
        <v>353000</v>
      </c>
      <c r="E1187">
        <v>6064000</v>
      </c>
      <c r="F1187">
        <v>25158.266507668432</v>
      </c>
      <c r="G1187">
        <v>328</v>
      </c>
      <c r="H1187">
        <v>1</v>
      </c>
      <c r="I1187">
        <v>30</v>
      </c>
      <c r="J1187">
        <v>30</v>
      </c>
      <c r="K1187">
        <v>25.158266507668429</v>
      </c>
      <c r="L1187">
        <f t="shared" si="47"/>
        <v>3.8146612799640593E-2</v>
      </c>
      <c r="O1187">
        <f t="shared" si="48"/>
        <v>25</v>
      </c>
    </row>
    <row r="1188" spans="1:15" ht="13.2" customHeight="1" x14ac:dyDescent="0.25">
      <c r="A1188">
        <v>30106</v>
      </c>
      <c r="B1188">
        <v>352000</v>
      </c>
      <c r="C1188">
        <v>6105000</v>
      </c>
      <c r="D1188">
        <v>353000</v>
      </c>
      <c r="E1188">
        <v>6105999.9999999991</v>
      </c>
      <c r="F1188">
        <v>8244.8820965586383</v>
      </c>
      <c r="G1188">
        <v>50</v>
      </c>
      <c r="H1188">
        <v>1</v>
      </c>
      <c r="I1188">
        <v>30</v>
      </c>
      <c r="J1188">
        <v>30</v>
      </c>
      <c r="K1188">
        <v>8.2448820965586389</v>
      </c>
      <c r="L1188">
        <f t="shared" si="47"/>
        <v>1.2567475796078443E-2</v>
      </c>
      <c r="O1188">
        <f t="shared" si="48"/>
        <v>8</v>
      </c>
    </row>
    <row r="1189" spans="1:15" ht="13.2" customHeight="1" x14ac:dyDescent="0.25">
      <c r="A1189">
        <v>30107</v>
      </c>
      <c r="B1189">
        <v>352000</v>
      </c>
      <c r="C1189">
        <v>6105999.9999999991</v>
      </c>
      <c r="D1189">
        <v>353000</v>
      </c>
      <c r="E1189">
        <v>6107000</v>
      </c>
      <c r="F1189">
        <v>4356.2409382180977</v>
      </c>
      <c r="G1189">
        <v>35</v>
      </c>
      <c r="H1189">
        <v>1</v>
      </c>
      <c r="I1189">
        <v>30</v>
      </c>
      <c r="J1189">
        <v>30</v>
      </c>
      <c r="K1189">
        <v>4.3562409382180984</v>
      </c>
      <c r="L1189">
        <f t="shared" si="47"/>
        <v>6.6801608203958199E-3</v>
      </c>
      <c r="O1189">
        <f t="shared" si="48"/>
        <v>4</v>
      </c>
    </row>
    <row r="1190" spans="1:15" ht="13.2" customHeight="1" x14ac:dyDescent="0.25">
      <c r="A1190">
        <v>30108</v>
      </c>
      <c r="B1190">
        <v>352000</v>
      </c>
      <c r="C1190">
        <v>6107000</v>
      </c>
      <c r="D1190">
        <v>353000</v>
      </c>
      <c r="E1190">
        <v>6108000</v>
      </c>
      <c r="F1190">
        <v>17412.258486635401</v>
      </c>
      <c r="G1190">
        <v>145</v>
      </c>
      <c r="H1190">
        <v>1</v>
      </c>
      <c r="I1190">
        <v>30</v>
      </c>
      <c r="J1190">
        <v>30</v>
      </c>
      <c r="K1190">
        <v>17.412258486635402</v>
      </c>
      <c r="L1190">
        <f t="shared" si="47"/>
        <v>3.1931911653881019E-2</v>
      </c>
      <c r="O1190">
        <f t="shared" si="48"/>
        <v>17</v>
      </c>
    </row>
    <row r="1191" spans="1:15" ht="13.2" customHeight="1" x14ac:dyDescent="0.25">
      <c r="A1191">
        <v>30109</v>
      </c>
      <c r="B1191">
        <v>352000</v>
      </c>
      <c r="C1191">
        <v>6108000</v>
      </c>
      <c r="D1191">
        <v>353000</v>
      </c>
      <c r="E1191">
        <v>6109000</v>
      </c>
      <c r="F1191">
        <v>16800.66294668935</v>
      </c>
      <c r="G1191">
        <v>123</v>
      </c>
      <c r="H1191">
        <v>1</v>
      </c>
      <c r="I1191">
        <v>30</v>
      </c>
      <c r="J1191">
        <v>30</v>
      </c>
      <c r="K1191">
        <v>16.80066294668935</v>
      </c>
      <c r="L1191">
        <f t="shared" si="47"/>
        <v>3.0746073428096772E-2</v>
      </c>
      <c r="O1191">
        <f t="shared" si="48"/>
        <v>17</v>
      </c>
    </row>
    <row r="1192" spans="1:15" ht="13.2" customHeight="1" x14ac:dyDescent="0.25">
      <c r="A1192">
        <v>30110</v>
      </c>
      <c r="B1192">
        <v>352000</v>
      </c>
      <c r="C1192">
        <v>6109000</v>
      </c>
      <c r="D1192">
        <v>353000</v>
      </c>
      <c r="E1192">
        <v>6110000.0000000009</v>
      </c>
      <c r="F1192">
        <v>11534.199355109169</v>
      </c>
      <c r="G1192">
        <v>67</v>
      </c>
      <c r="H1192">
        <v>1</v>
      </c>
      <c r="I1192">
        <v>30</v>
      </c>
      <c r="J1192">
        <v>30</v>
      </c>
      <c r="K1192">
        <v>11.53419935510917</v>
      </c>
      <c r="L1192">
        <f t="shared" si="47"/>
        <v>1.9215823784856208E-2</v>
      </c>
      <c r="O1192">
        <f t="shared" si="48"/>
        <v>12</v>
      </c>
    </row>
    <row r="1193" spans="1:15" ht="13.2" customHeight="1" x14ac:dyDescent="0.25">
      <c r="A1193">
        <v>30111</v>
      </c>
      <c r="B1193">
        <v>352000</v>
      </c>
      <c r="C1193">
        <v>6110000.0000000009</v>
      </c>
      <c r="D1193">
        <v>353000</v>
      </c>
      <c r="E1193">
        <v>6111000</v>
      </c>
      <c r="F1193">
        <v>11416.68264515368</v>
      </c>
      <c r="G1193">
        <v>104</v>
      </c>
      <c r="H1193">
        <v>1</v>
      </c>
      <c r="I1193">
        <v>30</v>
      </c>
      <c r="J1193">
        <v>30</v>
      </c>
      <c r="K1193">
        <v>11.41668264515368</v>
      </c>
      <c r="L1193">
        <f t="shared" si="47"/>
        <v>1.8959392722325191E-2</v>
      </c>
      <c r="O1193">
        <f t="shared" si="48"/>
        <v>11</v>
      </c>
    </row>
    <row r="1194" spans="1:15" ht="13.2" customHeight="1" x14ac:dyDescent="0.25">
      <c r="A1194">
        <v>30112</v>
      </c>
      <c r="B1194">
        <v>352000</v>
      </c>
      <c r="C1194">
        <v>6111000</v>
      </c>
      <c r="D1194">
        <v>353000</v>
      </c>
      <c r="E1194">
        <v>6112000</v>
      </c>
      <c r="F1194">
        <v>9742.010683011029</v>
      </c>
      <c r="G1194">
        <v>50</v>
      </c>
      <c r="H1194">
        <v>1</v>
      </c>
      <c r="I1194">
        <v>30</v>
      </c>
      <c r="J1194">
        <v>30</v>
      </c>
      <c r="K1194">
        <v>9.7420106830110296</v>
      </c>
      <c r="L1194">
        <f t="shared" si="47"/>
        <v>1.5438631951981719E-2</v>
      </c>
      <c r="O1194">
        <f t="shared" si="48"/>
        <v>10</v>
      </c>
    </row>
    <row r="1195" spans="1:15" ht="13.2" customHeight="1" x14ac:dyDescent="0.25">
      <c r="A1195">
        <v>30116</v>
      </c>
      <c r="B1195">
        <v>352000</v>
      </c>
      <c r="C1195">
        <v>6115000</v>
      </c>
      <c r="D1195">
        <v>353000</v>
      </c>
      <c r="E1195">
        <v>6116000</v>
      </c>
      <c r="F1195">
        <v>18948.783505630628</v>
      </c>
      <c r="G1195">
        <v>180</v>
      </c>
      <c r="H1195">
        <v>1</v>
      </c>
      <c r="I1195">
        <v>30</v>
      </c>
      <c r="J1195">
        <v>30</v>
      </c>
      <c r="K1195">
        <v>18.94878350563063</v>
      </c>
      <c r="L1195">
        <f t="shared" si="47"/>
        <v>3.458122748118065E-2</v>
      </c>
      <c r="O1195">
        <f t="shared" si="48"/>
        <v>19</v>
      </c>
    </row>
    <row r="1196" spans="1:15" ht="13.2" customHeight="1" x14ac:dyDescent="0.25">
      <c r="A1196">
        <v>30117</v>
      </c>
      <c r="B1196">
        <v>352000</v>
      </c>
      <c r="C1196">
        <v>6116000</v>
      </c>
      <c r="D1196">
        <v>353000</v>
      </c>
      <c r="E1196">
        <v>6117000</v>
      </c>
      <c r="F1196">
        <v>24486.472156412048</v>
      </c>
      <c r="G1196">
        <v>255</v>
      </c>
      <c r="H1196">
        <v>1</v>
      </c>
      <c r="I1196">
        <v>30</v>
      </c>
      <c r="J1196">
        <v>30</v>
      </c>
      <c r="K1196">
        <v>24.486472156412049</v>
      </c>
      <c r="L1196">
        <f t="shared" si="47"/>
        <v>3.8403352129976323E-2</v>
      </c>
      <c r="O1196">
        <f t="shared" si="48"/>
        <v>24</v>
      </c>
    </row>
    <row r="1197" spans="1:15" ht="13.2" customHeight="1" x14ac:dyDescent="0.25">
      <c r="A1197">
        <v>30118</v>
      </c>
      <c r="B1197">
        <v>352000</v>
      </c>
      <c r="C1197">
        <v>6117000</v>
      </c>
      <c r="D1197">
        <v>353000</v>
      </c>
      <c r="E1197">
        <v>6118000.0000000009</v>
      </c>
      <c r="F1197">
        <v>38241.888771649392</v>
      </c>
      <c r="G1197">
        <v>499</v>
      </c>
      <c r="H1197">
        <v>1</v>
      </c>
      <c r="I1197">
        <v>30</v>
      </c>
      <c r="J1197">
        <v>30</v>
      </c>
      <c r="K1197">
        <v>38.241888771649393</v>
      </c>
      <c r="L1197">
        <f t="shared" si="47"/>
        <v>1.4479373963124554E-2</v>
      </c>
      <c r="O1197">
        <f t="shared" si="48"/>
        <v>38</v>
      </c>
    </row>
    <row r="1198" spans="1:15" ht="13.2" customHeight="1" x14ac:dyDescent="0.25">
      <c r="A1198">
        <v>30119</v>
      </c>
      <c r="B1198">
        <v>352000</v>
      </c>
      <c r="C1198">
        <v>6118000.0000000009</v>
      </c>
      <c r="D1198">
        <v>353000</v>
      </c>
      <c r="E1198">
        <v>6119000</v>
      </c>
      <c r="F1198">
        <v>28974.348545639212</v>
      </c>
      <c r="G1198">
        <v>278</v>
      </c>
      <c r="H1198">
        <v>1</v>
      </c>
      <c r="I1198">
        <v>30</v>
      </c>
      <c r="J1198">
        <v>30</v>
      </c>
      <c r="K1198">
        <v>28.974348545639209</v>
      </c>
      <c r="L1198">
        <f t="shared" si="47"/>
        <v>3.3905673049681471E-2</v>
      </c>
      <c r="O1198">
        <f t="shared" si="48"/>
        <v>29</v>
      </c>
    </row>
    <row r="1199" spans="1:15" ht="13.2" customHeight="1" x14ac:dyDescent="0.25">
      <c r="A1199">
        <v>30120</v>
      </c>
      <c r="B1199">
        <v>352000</v>
      </c>
      <c r="C1199">
        <v>6119000</v>
      </c>
      <c r="D1199">
        <v>353000</v>
      </c>
      <c r="E1199">
        <v>6120000</v>
      </c>
      <c r="F1199">
        <v>11517.199165159411</v>
      </c>
      <c r="G1199">
        <v>82</v>
      </c>
      <c r="H1199">
        <v>1</v>
      </c>
      <c r="I1199">
        <v>30</v>
      </c>
      <c r="J1199">
        <v>30</v>
      </c>
      <c r="K1199">
        <v>11.517199165159409</v>
      </c>
      <c r="L1199">
        <f t="shared" si="47"/>
        <v>1.9178667117806733E-2</v>
      </c>
      <c r="O1199">
        <f t="shared" si="48"/>
        <v>12</v>
      </c>
    </row>
    <row r="1200" spans="1:15" ht="13.2" customHeight="1" x14ac:dyDescent="0.25">
      <c r="A1200">
        <v>30121</v>
      </c>
      <c r="B1200">
        <v>352000</v>
      </c>
      <c r="C1200">
        <v>6120000</v>
      </c>
      <c r="D1200">
        <v>353000</v>
      </c>
      <c r="E1200">
        <v>6121000</v>
      </c>
      <c r="F1200">
        <v>26142.938913477021</v>
      </c>
      <c r="G1200">
        <v>215</v>
      </c>
      <c r="H1200">
        <v>1</v>
      </c>
      <c r="I1200">
        <v>30</v>
      </c>
      <c r="J1200">
        <v>30</v>
      </c>
      <c r="K1200">
        <v>26.142938913477021</v>
      </c>
      <c r="L1200">
        <f t="shared" si="47"/>
        <v>3.748757939972331E-2</v>
      </c>
      <c r="O1200">
        <f t="shared" si="48"/>
        <v>26</v>
      </c>
    </row>
    <row r="1201" spans="1:15" ht="13.2" customHeight="1" x14ac:dyDescent="0.25">
      <c r="A1201">
        <v>30122</v>
      </c>
      <c r="B1201">
        <v>352000</v>
      </c>
      <c r="C1201">
        <v>6121000</v>
      </c>
      <c r="D1201">
        <v>353000</v>
      </c>
      <c r="E1201">
        <v>6121999.9999999991</v>
      </c>
      <c r="F1201">
        <v>17339.988756616669</v>
      </c>
      <c r="G1201">
        <v>117</v>
      </c>
      <c r="H1201">
        <v>1</v>
      </c>
      <c r="I1201">
        <v>30</v>
      </c>
      <c r="J1201">
        <v>30</v>
      </c>
      <c r="K1201">
        <v>17.33998875661667</v>
      </c>
      <c r="L1201">
        <f t="shared" si="47"/>
        <v>3.1795207132255456E-2</v>
      </c>
      <c r="O1201">
        <f t="shared" si="48"/>
        <v>17</v>
      </c>
    </row>
    <row r="1202" spans="1:15" ht="13.2" customHeight="1" x14ac:dyDescent="0.25">
      <c r="A1202">
        <v>30123</v>
      </c>
      <c r="B1202">
        <v>352000</v>
      </c>
      <c r="C1202">
        <v>6121999.9999999991</v>
      </c>
      <c r="D1202">
        <v>353000</v>
      </c>
      <c r="E1202">
        <v>6123000</v>
      </c>
      <c r="F1202">
        <v>11631.11432750542</v>
      </c>
      <c r="G1202">
        <v>77</v>
      </c>
      <c r="H1202">
        <v>1</v>
      </c>
      <c r="I1202">
        <v>30</v>
      </c>
      <c r="J1202">
        <v>30</v>
      </c>
      <c r="K1202">
        <v>11.63111432750542</v>
      </c>
      <c r="L1202">
        <f t="shared" si="47"/>
        <v>1.9428027453968339E-2</v>
      </c>
      <c r="O1202">
        <f t="shared" si="48"/>
        <v>12</v>
      </c>
    </row>
    <row r="1203" spans="1:15" ht="13.2" customHeight="1" x14ac:dyDescent="0.25">
      <c r="A1203">
        <v>30124</v>
      </c>
      <c r="B1203">
        <v>352000</v>
      </c>
      <c r="C1203">
        <v>6123000</v>
      </c>
      <c r="D1203">
        <v>353000</v>
      </c>
      <c r="E1203">
        <v>6124000</v>
      </c>
      <c r="F1203">
        <v>5189.0224795642853</v>
      </c>
      <c r="G1203">
        <v>23</v>
      </c>
      <c r="H1203">
        <v>1</v>
      </c>
      <c r="I1203">
        <v>30</v>
      </c>
      <c r="J1203">
        <v>30</v>
      </c>
      <c r="K1203">
        <v>5.1890224795642856</v>
      </c>
      <c r="L1203">
        <f t="shared" si="47"/>
        <v>7.7394753953667003E-3</v>
      </c>
      <c r="O1203">
        <f t="shared" si="48"/>
        <v>5</v>
      </c>
    </row>
    <row r="1204" spans="1:15" ht="13.2" customHeight="1" x14ac:dyDescent="0.25">
      <c r="A1204">
        <v>30125</v>
      </c>
      <c r="B1204">
        <v>352000</v>
      </c>
      <c r="C1204">
        <v>6124000</v>
      </c>
      <c r="D1204">
        <v>353000</v>
      </c>
      <c r="E1204">
        <v>6125000</v>
      </c>
      <c r="F1204">
        <v>8028.2454296901487</v>
      </c>
      <c r="G1204">
        <v>40</v>
      </c>
      <c r="H1204">
        <v>1</v>
      </c>
      <c r="I1204">
        <v>30</v>
      </c>
      <c r="J1204">
        <v>30</v>
      </c>
      <c r="K1204">
        <v>8.0282454296901484</v>
      </c>
      <c r="L1204">
        <f t="shared" si="47"/>
        <v>1.2177736878140607E-2</v>
      </c>
      <c r="O1204">
        <f t="shared" si="48"/>
        <v>8</v>
      </c>
    </row>
    <row r="1205" spans="1:15" ht="13.2" customHeight="1" x14ac:dyDescent="0.25">
      <c r="A1205">
        <v>30126</v>
      </c>
      <c r="B1205">
        <v>352000</v>
      </c>
      <c r="C1205">
        <v>6125000</v>
      </c>
      <c r="D1205">
        <v>353000</v>
      </c>
      <c r="E1205">
        <v>6126000.0000000009</v>
      </c>
      <c r="F1205">
        <v>13945.947746880331</v>
      </c>
      <c r="G1205">
        <v>108</v>
      </c>
      <c r="H1205">
        <v>1</v>
      </c>
      <c r="I1205">
        <v>30</v>
      </c>
      <c r="J1205">
        <v>30</v>
      </c>
      <c r="K1205">
        <v>13.94594774688033</v>
      </c>
      <c r="L1205">
        <f t="shared" si="47"/>
        <v>2.4607267152977726E-2</v>
      </c>
      <c r="O1205">
        <f t="shared" si="48"/>
        <v>14</v>
      </c>
    </row>
    <row r="1206" spans="1:15" ht="13.2" customHeight="1" x14ac:dyDescent="0.25">
      <c r="A1206">
        <v>30127</v>
      </c>
      <c r="B1206">
        <v>352000</v>
      </c>
      <c r="C1206">
        <v>6126000.0000000009</v>
      </c>
      <c r="D1206">
        <v>353000</v>
      </c>
      <c r="E1206">
        <v>6127000</v>
      </c>
      <c r="F1206">
        <v>767.38994904604965</v>
      </c>
      <c r="G1206">
        <v>5</v>
      </c>
      <c r="H1206">
        <v>1</v>
      </c>
      <c r="I1206">
        <v>30</v>
      </c>
      <c r="J1206">
        <v>30</v>
      </c>
      <c r="K1206">
        <v>0.76738994904604962</v>
      </c>
      <c r="L1206">
        <f t="shared" si="47"/>
        <v>3.2901296041821506E-3</v>
      </c>
      <c r="O1206">
        <f t="shared" si="48"/>
        <v>1</v>
      </c>
    </row>
    <row r="1207" spans="1:15" ht="13.2" customHeight="1" x14ac:dyDescent="0.25">
      <c r="A1207">
        <v>30128</v>
      </c>
      <c r="B1207">
        <v>352000</v>
      </c>
      <c r="C1207">
        <v>6127000</v>
      </c>
      <c r="D1207">
        <v>353000</v>
      </c>
      <c r="E1207">
        <v>6128000</v>
      </c>
      <c r="F1207">
        <v>11044.661304464569</v>
      </c>
      <c r="G1207">
        <v>169</v>
      </c>
      <c r="H1207">
        <v>1</v>
      </c>
      <c r="I1207">
        <v>30</v>
      </c>
      <c r="J1207">
        <v>30</v>
      </c>
      <c r="K1207">
        <v>11.044661304464571</v>
      </c>
      <c r="L1207">
        <f t="shared" si="47"/>
        <v>1.8154555814689409E-2</v>
      </c>
      <c r="O1207">
        <f t="shared" si="48"/>
        <v>11</v>
      </c>
    </row>
    <row r="1208" spans="1:15" ht="13.2" customHeight="1" x14ac:dyDescent="0.25">
      <c r="A1208">
        <v>30129</v>
      </c>
      <c r="B1208">
        <v>352000</v>
      </c>
      <c r="C1208">
        <v>6128000</v>
      </c>
      <c r="D1208">
        <v>353000</v>
      </c>
      <c r="E1208">
        <v>6129000</v>
      </c>
      <c r="F1208">
        <v>28186.65012409287</v>
      </c>
      <c r="G1208">
        <v>517</v>
      </c>
      <c r="H1208">
        <v>1</v>
      </c>
      <c r="I1208">
        <v>30</v>
      </c>
      <c r="J1208">
        <v>30</v>
      </c>
      <c r="K1208">
        <v>28.186650124092871</v>
      </c>
      <c r="L1208">
        <f t="shared" si="47"/>
        <v>3.5128675327200862E-2</v>
      </c>
      <c r="O1208">
        <f t="shared" si="48"/>
        <v>28</v>
      </c>
    </row>
    <row r="1209" spans="1:15" ht="13.2" customHeight="1" x14ac:dyDescent="0.25">
      <c r="A1209">
        <v>30130</v>
      </c>
      <c r="B1209">
        <v>352000</v>
      </c>
      <c r="C1209">
        <v>6129000</v>
      </c>
      <c r="D1209">
        <v>353000</v>
      </c>
      <c r="E1209">
        <v>6129999.9999999991</v>
      </c>
      <c r="F1209">
        <v>20001.886873597621</v>
      </c>
      <c r="G1209">
        <v>271</v>
      </c>
      <c r="H1209">
        <v>1</v>
      </c>
      <c r="I1209">
        <v>30</v>
      </c>
      <c r="J1209">
        <v>30</v>
      </c>
      <c r="K1209">
        <v>20.00188687359762</v>
      </c>
      <c r="L1209">
        <f t="shared" si="47"/>
        <v>3.6062000297159898E-2</v>
      </c>
      <c r="O1209">
        <f t="shared" si="48"/>
        <v>20</v>
      </c>
    </row>
    <row r="1210" spans="1:15" ht="13.2" customHeight="1" x14ac:dyDescent="0.25">
      <c r="A1210">
        <v>30131</v>
      </c>
      <c r="B1210">
        <v>352000</v>
      </c>
      <c r="C1210">
        <v>6129999.9999999991</v>
      </c>
      <c r="D1210">
        <v>353000</v>
      </c>
      <c r="E1210">
        <v>6131000</v>
      </c>
      <c r="F1210">
        <v>14257.27208961464</v>
      </c>
      <c r="G1210">
        <v>221</v>
      </c>
      <c r="H1210">
        <v>1</v>
      </c>
      <c r="I1210">
        <v>30</v>
      </c>
      <c r="J1210">
        <v>30</v>
      </c>
      <c r="K1210">
        <v>14.25727208961464</v>
      </c>
      <c r="L1210">
        <f t="shared" si="47"/>
        <v>2.5305408333378299E-2</v>
      </c>
      <c r="O1210">
        <f t="shared" si="48"/>
        <v>14</v>
      </c>
    </row>
    <row r="1211" spans="1:15" ht="13.2" customHeight="1" x14ac:dyDescent="0.25">
      <c r="A1211">
        <v>30132</v>
      </c>
      <c r="B1211">
        <v>352000</v>
      </c>
      <c r="C1211">
        <v>6131000</v>
      </c>
      <c r="D1211">
        <v>353000</v>
      </c>
      <c r="E1211">
        <v>6132000</v>
      </c>
      <c r="F1211">
        <v>17592.54665715577</v>
      </c>
      <c r="G1211">
        <v>291</v>
      </c>
      <c r="H1211">
        <v>1</v>
      </c>
      <c r="I1211">
        <v>30</v>
      </c>
      <c r="J1211">
        <v>30</v>
      </c>
      <c r="K1211">
        <v>17.592546657155761</v>
      </c>
      <c r="L1211">
        <f t="shared" si="47"/>
        <v>3.2268667237011939E-2</v>
      </c>
      <c r="O1211">
        <f t="shared" si="48"/>
        <v>18</v>
      </c>
    </row>
    <row r="1212" spans="1:15" ht="13.2" customHeight="1" x14ac:dyDescent="0.25">
      <c r="A1212">
        <v>30133</v>
      </c>
      <c r="B1212">
        <v>352000</v>
      </c>
      <c r="C1212">
        <v>6132000</v>
      </c>
      <c r="D1212">
        <v>353000</v>
      </c>
      <c r="E1212">
        <v>6133000</v>
      </c>
      <c r="F1212">
        <v>18998.771109209261</v>
      </c>
      <c r="G1212">
        <v>246</v>
      </c>
      <c r="H1212">
        <v>1</v>
      </c>
      <c r="I1212">
        <v>30</v>
      </c>
      <c r="J1212">
        <v>30</v>
      </c>
      <c r="K1212">
        <v>18.998771109209262</v>
      </c>
      <c r="L1212">
        <f t="shared" si="47"/>
        <v>3.4658212416599443E-2</v>
      </c>
      <c r="O1212">
        <f t="shared" si="48"/>
        <v>19</v>
      </c>
    </row>
    <row r="1213" spans="1:15" ht="13.2" customHeight="1" x14ac:dyDescent="0.25">
      <c r="A1213">
        <v>30134</v>
      </c>
      <c r="B1213">
        <v>352000</v>
      </c>
      <c r="C1213">
        <v>6133000</v>
      </c>
      <c r="D1213">
        <v>353000</v>
      </c>
      <c r="E1213">
        <v>6134000.0000000009</v>
      </c>
      <c r="F1213">
        <v>4623.0885174481273</v>
      </c>
      <c r="G1213">
        <v>32</v>
      </c>
      <c r="H1213">
        <v>1</v>
      </c>
      <c r="I1213">
        <v>30</v>
      </c>
      <c r="J1213">
        <v>30</v>
      </c>
      <c r="K1213">
        <v>4.6230885174481271</v>
      </c>
      <c r="L1213">
        <f t="shared" si="47"/>
        <v>7.0077023970471948E-3</v>
      </c>
      <c r="O1213">
        <f t="shared" si="48"/>
        <v>5</v>
      </c>
    </row>
    <row r="1214" spans="1:15" ht="13.2" customHeight="1" x14ac:dyDescent="0.25">
      <c r="A1214">
        <v>30148</v>
      </c>
      <c r="B1214">
        <v>352000</v>
      </c>
      <c r="C1214">
        <v>6147000</v>
      </c>
      <c r="D1214">
        <v>353000</v>
      </c>
      <c r="E1214">
        <v>6148000</v>
      </c>
      <c r="F1214">
        <v>27024.540125151041</v>
      </c>
      <c r="G1214">
        <v>346</v>
      </c>
      <c r="H1214">
        <v>1</v>
      </c>
      <c r="I1214">
        <v>30</v>
      </c>
      <c r="J1214">
        <v>30</v>
      </c>
      <c r="K1214">
        <v>27.024540125151049</v>
      </c>
      <c r="L1214">
        <f t="shared" si="47"/>
        <v>3.6625503811199583E-2</v>
      </c>
      <c r="O1214">
        <f t="shared" si="48"/>
        <v>27</v>
      </c>
    </row>
    <row r="1215" spans="1:15" ht="13.2" customHeight="1" x14ac:dyDescent="0.25">
      <c r="A1215">
        <v>30149</v>
      </c>
      <c r="B1215">
        <v>352000</v>
      </c>
      <c r="C1215">
        <v>6148000</v>
      </c>
      <c r="D1215">
        <v>353000</v>
      </c>
      <c r="E1215">
        <v>6149000</v>
      </c>
      <c r="F1215">
        <v>24477.82291568127</v>
      </c>
      <c r="G1215">
        <v>307</v>
      </c>
      <c r="H1215">
        <v>1</v>
      </c>
      <c r="I1215">
        <v>30</v>
      </c>
      <c r="J1215">
        <v>30</v>
      </c>
      <c r="K1215">
        <v>24.477822915681269</v>
      </c>
      <c r="L1215">
        <f t="shared" si="47"/>
        <v>3.8405616277656006E-2</v>
      </c>
      <c r="O1215">
        <f t="shared" si="48"/>
        <v>24</v>
      </c>
    </row>
    <row r="1216" spans="1:15" ht="13.2" customHeight="1" x14ac:dyDescent="0.25">
      <c r="A1216">
        <v>30150</v>
      </c>
      <c r="B1216">
        <v>352000</v>
      </c>
      <c r="C1216">
        <v>6149000</v>
      </c>
      <c r="D1216">
        <v>353000</v>
      </c>
      <c r="E1216">
        <v>6150000.0000000009</v>
      </c>
      <c r="F1216">
        <v>18421.13631850242</v>
      </c>
      <c r="G1216">
        <v>189</v>
      </c>
      <c r="H1216">
        <v>1</v>
      </c>
      <c r="I1216">
        <v>30</v>
      </c>
      <c r="J1216">
        <v>30</v>
      </c>
      <c r="K1216">
        <v>18.42113631850242</v>
      </c>
      <c r="L1216">
        <f t="shared" si="47"/>
        <v>3.3731055179186793E-2</v>
      </c>
      <c r="O1216">
        <f t="shared" si="48"/>
        <v>18</v>
      </c>
    </row>
    <row r="1217" spans="1:15" ht="13.2" customHeight="1" x14ac:dyDescent="0.25">
      <c r="A1217">
        <v>30151</v>
      </c>
      <c r="B1217">
        <v>352000</v>
      </c>
      <c r="C1217">
        <v>6150000.0000000009</v>
      </c>
      <c r="D1217">
        <v>353000</v>
      </c>
      <c r="E1217">
        <v>6151000</v>
      </c>
      <c r="F1217">
        <v>16222.470543123211</v>
      </c>
      <c r="G1217">
        <v>207</v>
      </c>
      <c r="H1217">
        <v>1</v>
      </c>
      <c r="I1217">
        <v>30</v>
      </c>
      <c r="J1217">
        <v>30</v>
      </c>
      <c r="K1217">
        <v>16.222470543123212</v>
      </c>
      <c r="L1217">
        <f t="shared" si="47"/>
        <v>2.957064386518914E-2</v>
      </c>
      <c r="O1217">
        <f t="shared" si="48"/>
        <v>16</v>
      </c>
    </row>
    <row r="1218" spans="1:15" ht="13.2" customHeight="1" x14ac:dyDescent="0.25">
      <c r="A1218">
        <v>30152</v>
      </c>
      <c r="B1218">
        <v>352000</v>
      </c>
      <c r="C1218">
        <v>6151000</v>
      </c>
      <c r="D1218">
        <v>353000</v>
      </c>
      <c r="E1218">
        <v>6152000</v>
      </c>
      <c r="F1218">
        <v>16364.276247531339</v>
      </c>
      <c r="G1218">
        <v>271</v>
      </c>
      <c r="H1218">
        <v>1</v>
      </c>
      <c r="I1218">
        <v>30</v>
      </c>
      <c r="J1218">
        <v>30</v>
      </c>
      <c r="K1218">
        <v>16.36427624753134</v>
      </c>
      <c r="L1218">
        <f t="shared" si="47"/>
        <v>2.9863304037189536E-2</v>
      </c>
      <c r="O1218">
        <f t="shared" si="48"/>
        <v>16</v>
      </c>
    </row>
    <row r="1219" spans="1:15" ht="13.2" customHeight="1" x14ac:dyDescent="0.25">
      <c r="A1219">
        <v>30153</v>
      </c>
      <c r="B1219">
        <v>352000</v>
      </c>
      <c r="C1219">
        <v>6152000</v>
      </c>
      <c r="D1219">
        <v>353000</v>
      </c>
      <c r="E1219">
        <v>6153000</v>
      </c>
      <c r="F1219">
        <v>21159.860431595651</v>
      </c>
      <c r="G1219">
        <v>281</v>
      </c>
      <c r="H1219">
        <v>1</v>
      </c>
      <c r="I1219">
        <v>30</v>
      </c>
      <c r="J1219">
        <v>30</v>
      </c>
      <c r="K1219">
        <v>21.15986043159565</v>
      </c>
      <c r="L1219">
        <f t="shared" ref="L1219:L1282" si="49">NORMDIST(K1219, $N$3,$N$4,FALSE)</f>
        <v>3.7315948904773168E-2</v>
      </c>
      <c r="O1219">
        <f t="shared" ref="O1219:O1282" si="50">ROUND(K1219,0)</f>
        <v>21</v>
      </c>
    </row>
    <row r="1220" spans="1:15" ht="13.2" customHeight="1" x14ac:dyDescent="0.25">
      <c r="A1220">
        <v>30154</v>
      </c>
      <c r="B1220">
        <v>352000</v>
      </c>
      <c r="C1220">
        <v>6153000</v>
      </c>
      <c r="D1220">
        <v>353000</v>
      </c>
      <c r="E1220">
        <v>6153999.9999999991</v>
      </c>
      <c r="F1220">
        <v>23484.06738965401</v>
      </c>
      <c r="G1220">
        <v>312</v>
      </c>
      <c r="H1220">
        <v>1</v>
      </c>
      <c r="I1220">
        <v>30</v>
      </c>
      <c r="J1220">
        <v>30</v>
      </c>
      <c r="K1220">
        <v>23.484067389654012</v>
      </c>
      <c r="L1220">
        <f t="shared" si="49"/>
        <v>3.8487696146910055E-2</v>
      </c>
      <c r="O1220">
        <f t="shared" si="50"/>
        <v>23</v>
      </c>
    </row>
    <row r="1221" spans="1:15" ht="13.2" customHeight="1" x14ac:dyDescent="0.25">
      <c r="A1221">
        <v>30325</v>
      </c>
      <c r="B1221">
        <v>353000</v>
      </c>
      <c r="C1221">
        <v>6036000</v>
      </c>
      <c r="D1221">
        <v>354000</v>
      </c>
      <c r="E1221">
        <v>6037000</v>
      </c>
      <c r="F1221">
        <v>21154.9009668611</v>
      </c>
      <c r="G1221">
        <v>294</v>
      </c>
      <c r="H1221">
        <v>1</v>
      </c>
      <c r="I1221">
        <v>30</v>
      </c>
      <c r="J1221">
        <v>30</v>
      </c>
      <c r="K1221">
        <v>21.154900966861099</v>
      </c>
      <c r="L1221">
        <f t="shared" si="49"/>
        <v>3.7311480024534265E-2</v>
      </c>
      <c r="O1221">
        <f t="shared" si="50"/>
        <v>21</v>
      </c>
    </row>
    <row r="1222" spans="1:15" ht="13.2" customHeight="1" x14ac:dyDescent="0.25">
      <c r="A1222">
        <v>30326</v>
      </c>
      <c r="B1222">
        <v>353000</v>
      </c>
      <c r="C1222">
        <v>6037000</v>
      </c>
      <c r="D1222">
        <v>354000</v>
      </c>
      <c r="E1222">
        <v>6038000.0000000009</v>
      </c>
      <c r="F1222">
        <v>28645.297235969389</v>
      </c>
      <c r="G1222">
        <v>357</v>
      </c>
      <c r="H1222">
        <v>1</v>
      </c>
      <c r="I1222">
        <v>30</v>
      </c>
      <c r="J1222">
        <v>30</v>
      </c>
      <c r="K1222">
        <v>28.645297235969391</v>
      </c>
      <c r="L1222">
        <f t="shared" si="49"/>
        <v>3.4435494127829425E-2</v>
      </c>
      <c r="O1222">
        <f t="shared" si="50"/>
        <v>29</v>
      </c>
    </row>
    <row r="1223" spans="1:15" ht="13.2" customHeight="1" x14ac:dyDescent="0.25">
      <c r="A1223">
        <v>30327</v>
      </c>
      <c r="B1223">
        <v>353000</v>
      </c>
      <c r="C1223">
        <v>6038000.0000000009</v>
      </c>
      <c r="D1223">
        <v>354000</v>
      </c>
      <c r="E1223">
        <v>6039000</v>
      </c>
      <c r="F1223">
        <v>37520.157020698833</v>
      </c>
      <c r="G1223">
        <v>413</v>
      </c>
      <c r="H1223">
        <v>1</v>
      </c>
      <c r="I1223">
        <v>30</v>
      </c>
      <c r="J1223">
        <v>30</v>
      </c>
      <c r="K1223">
        <v>37.520157020698832</v>
      </c>
      <c r="L1223">
        <f t="shared" si="49"/>
        <v>1.5922119813632524E-2</v>
      </c>
      <c r="O1223">
        <f t="shared" si="50"/>
        <v>38</v>
      </c>
    </row>
    <row r="1224" spans="1:15" ht="13.2" customHeight="1" x14ac:dyDescent="0.25">
      <c r="A1224">
        <v>30328</v>
      </c>
      <c r="B1224">
        <v>353000</v>
      </c>
      <c r="C1224">
        <v>6039000</v>
      </c>
      <c r="D1224">
        <v>354000</v>
      </c>
      <c r="E1224">
        <v>6040000</v>
      </c>
      <c r="F1224">
        <v>31388.374187208072</v>
      </c>
      <c r="G1224">
        <v>313</v>
      </c>
      <c r="H1224">
        <v>1</v>
      </c>
      <c r="I1224">
        <v>30</v>
      </c>
      <c r="J1224">
        <v>30</v>
      </c>
      <c r="K1224">
        <v>31.388374187208068</v>
      </c>
      <c r="L1224">
        <f t="shared" si="49"/>
        <v>2.9341208104949203E-2</v>
      </c>
      <c r="O1224">
        <f t="shared" si="50"/>
        <v>31</v>
      </c>
    </row>
    <row r="1225" spans="1:15" ht="13.2" customHeight="1" x14ac:dyDescent="0.25">
      <c r="A1225">
        <v>30329</v>
      </c>
      <c r="B1225">
        <v>353000</v>
      </c>
      <c r="C1225">
        <v>6040000</v>
      </c>
      <c r="D1225">
        <v>354000</v>
      </c>
      <c r="E1225">
        <v>6041000</v>
      </c>
      <c r="F1225">
        <v>24408.093338915631</v>
      </c>
      <c r="G1225">
        <v>306</v>
      </c>
      <c r="H1225">
        <v>1</v>
      </c>
      <c r="I1225">
        <v>30</v>
      </c>
      <c r="J1225">
        <v>30</v>
      </c>
      <c r="K1225">
        <v>24.408093338915631</v>
      </c>
      <c r="L1225">
        <f t="shared" si="49"/>
        <v>3.8422896661567077E-2</v>
      </c>
      <c r="O1225">
        <f t="shared" si="50"/>
        <v>24</v>
      </c>
    </row>
    <row r="1226" spans="1:15" ht="13.2" customHeight="1" x14ac:dyDescent="0.25">
      <c r="A1226">
        <v>30330</v>
      </c>
      <c r="B1226">
        <v>353000</v>
      </c>
      <c r="C1226">
        <v>6041000</v>
      </c>
      <c r="D1226">
        <v>354000</v>
      </c>
      <c r="E1226">
        <v>6041999.9999999991</v>
      </c>
      <c r="F1226">
        <v>24248.864282598839</v>
      </c>
      <c r="G1226">
        <v>300</v>
      </c>
      <c r="H1226">
        <v>1</v>
      </c>
      <c r="I1226">
        <v>30</v>
      </c>
      <c r="J1226">
        <v>30</v>
      </c>
      <c r="K1226">
        <v>24.248864282598841</v>
      </c>
      <c r="L1226">
        <f t="shared" si="49"/>
        <v>3.8455856775503831E-2</v>
      </c>
      <c r="O1226">
        <f t="shared" si="50"/>
        <v>24</v>
      </c>
    </row>
    <row r="1227" spans="1:15" ht="13.2" customHeight="1" x14ac:dyDescent="0.25">
      <c r="A1227">
        <v>30351</v>
      </c>
      <c r="B1227">
        <v>353000</v>
      </c>
      <c r="C1227">
        <v>6062000.0000000009</v>
      </c>
      <c r="D1227">
        <v>354000</v>
      </c>
      <c r="E1227">
        <v>6063000</v>
      </c>
      <c r="F1227">
        <v>9632.7015800365607</v>
      </c>
      <c r="G1227">
        <v>107</v>
      </c>
      <c r="H1227">
        <v>1</v>
      </c>
      <c r="I1227">
        <v>30</v>
      </c>
      <c r="J1227">
        <v>30</v>
      </c>
      <c r="K1227">
        <v>9.6327015800365601</v>
      </c>
      <c r="L1227">
        <f t="shared" si="49"/>
        <v>1.5219176745091129E-2</v>
      </c>
      <c r="O1227">
        <f t="shared" si="50"/>
        <v>10</v>
      </c>
    </row>
    <row r="1228" spans="1:15" ht="13.2" customHeight="1" x14ac:dyDescent="0.25">
      <c r="A1228">
        <v>30352</v>
      </c>
      <c r="B1228">
        <v>353000</v>
      </c>
      <c r="C1228">
        <v>6063000</v>
      </c>
      <c r="D1228">
        <v>354000</v>
      </c>
      <c r="E1228">
        <v>6064000</v>
      </c>
      <c r="F1228">
        <v>23585.016077479711</v>
      </c>
      <c r="G1228">
        <v>230</v>
      </c>
      <c r="H1228">
        <v>1</v>
      </c>
      <c r="I1228">
        <v>30</v>
      </c>
      <c r="J1228">
        <v>30</v>
      </c>
      <c r="K1228">
        <v>23.585016077479711</v>
      </c>
      <c r="L1228">
        <f t="shared" si="49"/>
        <v>3.849550338393945E-2</v>
      </c>
      <c r="O1228">
        <f t="shared" si="50"/>
        <v>24</v>
      </c>
    </row>
    <row r="1229" spans="1:15" ht="13.2" customHeight="1" x14ac:dyDescent="0.25">
      <c r="A1229">
        <v>30394</v>
      </c>
      <c r="B1229">
        <v>353000</v>
      </c>
      <c r="C1229">
        <v>6105000</v>
      </c>
      <c r="D1229">
        <v>354000</v>
      </c>
      <c r="E1229">
        <v>6105999.9999999991</v>
      </c>
      <c r="F1229">
        <v>9632.9101479021647</v>
      </c>
      <c r="G1229">
        <v>133</v>
      </c>
      <c r="H1229">
        <v>1</v>
      </c>
      <c r="I1229">
        <v>30</v>
      </c>
      <c r="J1229">
        <v>30</v>
      </c>
      <c r="K1229">
        <v>9.6329101479021642</v>
      </c>
      <c r="L1229">
        <f t="shared" si="49"/>
        <v>1.5219594105981931E-2</v>
      </c>
      <c r="O1229">
        <f t="shared" si="50"/>
        <v>10</v>
      </c>
    </row>
    <row r="1230" spans="1:15" ht="13.2" customHeight="1" x14ac:dyDescent="0.25">
      <c r="A1230">
        <v>30395</v>
      </c>
      <c r="B1230">
        <v>353000</v>
      </c>
      <c r="C1230">
        <v>6105999.9999999991</v>
      </c>
      <c r="D1230">
        <v>354000</v>
      </c>
      <c r="E1230">
        <v>6107000</v>
      </c>
      <c r="F1230">
        <v>17274.38765539349</v>
      </c>
      <c r="G1230">
        <v>219</v>
      </c>
      <c r="H1230">
        <v>1</v>
      </c>
      <c r="I1230">
        <v>30</v>
      </c>
      <c r="J1230">
        <v>30</v>
      </c>
      <c r="K1230">
        <v>17.27438765539349</v>
      </c>
      <c r="L1230">
        <f t="shared" si="49"/>
        <v>3.1670289802880953E-2</v>
      </c>
      <c r="O1230">
        <f t="shared" si="50"/>
        <v>17</v>
      </c>
    </row>
    <row r="1231" spans="1:15" ht="13.2" customHeight="1" x14ac:dyDescent="0.25">
      <c r="A1231">
        <v>30396</v>
      </c>
      <c r="B1231">
        <v>353000</v>
      </c>
      <c r="C1231">
        <v>6107000</v>
      </c>
      <c r="D1231">
        <v>354000</v>
      </c>
      <c r="E1231">
        <v>6108000</v>
      </c>
      <c r="F1231">
        <v>16632.323266910302</v>
      </c>
      <c r="G1231">
        <v>121</v>
      </c>
      <c r="H1231">
        <v>1</v>
      </c>
      <c r="I1231">
        <v>30</v>
      </c>
      <c r="J1231">
        <v>30</v>
      </c>
      <c r="K1231">
        <v>16.632323266910301</v>
      </c>
      <c r="L1231">
        <f t="shared" si="49"/>
        <v>3.0408876929056569E-2</v>
      </c>
      <c r="O1231">
        <f t="shared" si="50"/>
        <v>17</v>
      </c>
    </row>
    <row r="1232" spans="1:15" ht="13.2" customHeight="1" x14ac:dyDescent="0.25">
      <c r="A1232">
        <v>30397</v>
      </c>
      <c r="B1232">
        <v>353000</v>
      </c>
      <c r="C1232">
        <v>6108000</v>
      </c>
      <c r="D1232">
        <v>354000</v>
      </c>
      <c r="E1232">
        <v>6109000</v>
      </c>
      <c r="F1232">
        <v>16488.103358186308</v>
      </c>
      <c r="G1232">
        <v>145</v>
      </c>
      <c r="H1232">
        <v>1</v>
      </c>
      <c r="I1232">
        <v>30</v>
      </c>
      <c r="J1232">
        <v>30</v>
      </c>
      <c r="K1232">
        <v>16.488103358186311</v>
      </c>
      <c r="L1232">
        <f t="shared" si="49"/>
        <v>3.0116614341935018E-2</v>
      </c>
      <c r="O1232">
        <f t="shared" si="50"/>
        <v>16</v>
      </c>
    </row>
    <row r="1233" spans="1:15" ht="13.2" customHeight="1" x14ac:dyDescent="0.25">
      <c r="A1233">
        <v>30398</v>
      </c>
      <c r="B1233">
        <v>353000</v>
      </c>
      <c r="C1233">
        <v>6109000</v>
      </c>
      <c r="D1233">
        <v>354000</v>
      </c>
      <c r="E1233">
        <v>6110000.0000000009</v>
      </c>
      <c r="F1233">
        <v>22669.21815536631</v>
      </c>
      <c r="G1233">
        <v>290</v>
      </c>
      <c r="H1233">
        <v>1</v>
      </c>
      <c r="I1233">
        <v>30</v>
      </c>
      <c r="J1233">
        <v>30</v>
      </c>
      <c r="K1233">
        <v>22.669218155366309</v>
      </c>
      <c r="L1233">
        <f t="shared" si="49"/>
        <v>3.8291439766793479E-2</v>
      </c>
      <c r="O1233">
        <f t="shared" si="50"/>
        <v>23</v>
      </c>
    </row>
    <row r="1234" spans="1:15" ht="13.2" customHeight="1" x14ac:dyDescent="0.25">
      <c r="A1234">
        <v>30399</v>
      </c>
      <c r="B1234">
        <v>353000</v>
      </c>
      <c r="C1234">
        <v>6110000.0000000009</v>
      </c>
      <c r="D1234">
        <v>354000</v>
      </c>
      <c r="E1234">
        <v>6111000</v>
      </c>
      <c r="F1234">
        <v>7074.9727077786174</v>
      </c>
      <c r="G1234">
        <v>63</v>
      </c>
      <c r="H1234">
        <v>1</v>
      </c>
      <c r="I1234">
        <v>30</v>
      </c>
      <c r="J1234">
        <v>30</v>
      </c>
      <c r="K1234">
        <v>7.0749727077786178</v>
      </c>
      <c r="L1234">
        <f t="shared" si="49"/>
        <v>1.05464949549204E-2</v>
      </c>
      <c r="O1234">
        <f t="shared" si="50"/>
        <v>7</v>
      </c>
    </row>
    <row r="1235" spans="1:15" ht="13.2" customHeight="1" x14ac:dyDescent="0.25">
      <c r="A1235">
        <v>30400</v>
      </c>
      <c r="B1235">
        <v>353000</v>
      </c>
      <c r="C1235">
        <v>6111000</v>
      </c>
      <c r="D1235">
        <v>354000</v>
      </c>
      <c r="E1235">
        <v>6112000</v>
      </c>
      <c r="F1235">
        <v>9680.7221300057881</v>
      </c>
      <c r="G1235">
        <v>66</v>
      </c>
      <c r="H1235">
        <v>1</v>
      </c>
      <c r="I1235">
        <v>30</v>
      </c>
      <c r="J1235">
        <v>30</v>
      </c>
      <c r="K1235">
        <v>9.6807221300057886</v>
      </c>
      <c r="L1235">
        <f t="shared" si="49"/>
        <v>1.5315408613981925E-2</v>
      </c>
      <c r="O1235">
        <f t="shared" si="50"/>
        <v>10</v>
      </c>
    </row>
    <row r="1236" spans="1:15" ht="13.2" customHeight="1" x14ac:dyDescent="0.25">
      <c r="A1236">
        <v>30401</v>
      </c>
      <c r="B1236">
        <v>353000</v>
      </c>
      <c r="C1236">
        <v>6112000</v>
      </c>
      <c r="D1236">
        <v>354000</v>
      </c>
      <c r="E1236">
        <v>6113000</v>
      </c>
      <c r="F1236">
        <v>13521.26901009794</v>
      </c>
      <c r="G1236">
        <v>93</v>
      </c>
      <c r="H1236">
        <v>1</v>
      </c>
      <c r="I1236">
        <v>30</v>
      </c>
      <c r="J1236">
        <v>30</v>
      </c>
      <c r="K1236">
        <v>13.52126901009794</v>
      </c>
      <c r="L1236">
        <f t="shared" si="49"/>
        <v>2.3651432076197021E-2</v>
      </c>
      <c r="O1236">
        <f t="shared" si="50"/>
        <v>14</v>
      </c>
    </row>
    <row r="1237" spans="1:15" ht="13.2" customHeight="1" x14ac:dyDescent="0.25">
      <c r="A1237">
        <v>30402</v>
      </c>
      <c r="B1237">
        <v>353000</v>
      </c>
      <c r="C1237">
        <v>6113000</v>
      </c>
      <c r="D1237">
        <v>354000</v>
      </c>
      <c r="E1237">
        <v>6113999.9999999991</v>
      </c>
      <c r="F1237">
        <v>3702.0794033126958</v>
      </c>
      <c r="G1237">
        <v>20</v>
      </c>
      <c r="H1237">
        <v>1</v>
      </c>
      <c r="I1237">
        <v>30</v>
      </c>
      <c r="J1237">
        <v>30</v>
      </c>
      <c r="K1237">
        <v>3.702079403312696</v>
      </c>
      <c r="L1237">
        <f t="shared" si="49"/>
        <v>5.9238774755151135E-3</v>
      </c>
      <c r="O1237">
        <f t="shared" si="50"/>
        <v>4</v>
      </c>
    </row>
    <row r="1238" spans="1:15" ht="13.2" customHeight="1" x14ac:dyDescent="0.25">
      <c r="A1238">
        <v>30403</v>
      </c>
      <c r="B1238">
        <v>353000</v>
      </c>
      <c r="C1238">
        <v>6113999.9999999991</v>
      </c>
      <c r="D1238">
        <v>354000</v>
      </c>
      <c r="E1238">
        <v>6115000</v>
      </c>
      <c r="F1238">
        <v>21371.59158927478</v>
      </c>
      <c r="G1238">
        <v>173</v>
      </c>
      <c r="H1238">
        <v>1</v>
      </c>
      <c r="I1238">
        <v>30</v>
      </c>
      <c r="J1238">
        <v>30</v>
      </c>
      <c r="K1238">
        <v>21.371591589274779</v>
      </c>
      <c r="L1238">
        <f t="shared" si="49"/>
        <v>3.7499223292424694E-2</v>
      </c>
      <c r="O1238">
        <f t="shared" si="50"/>
        <v>21</v>
      </c>
    </row>
    <row r="1239" spans="1:15" ht="13.2" customHeight="1" x14ac:dyDescent="0.25">
      <c r="A1239">
        <v>30404</v>
      </c>
      <c r="B1239">
        <v>353000</v>
      </c>
      <c r="C1239">
        <v>6115000</v>
      </c>
      <c r="D1239">
        <v>354000</v>
      </c>
      <c r="E1239">
        <v>6116000</v>
      </c>
      <c r="F1239">
        <v>20130.113486167709</v>
      </c>
      <c r="G1239">
        <v>160</v>
      </c>
      <c r="H1239">
        <v>1</v>
      </c>
      <c r="I1239">
        <v>30</v>
      </c>
      <c r="J1239">
        <v>30</v>
      </c>
      <c r="K1239">
        <v>20.130113486167708</v>
      </c>
      <c r="L1239">
        <f t="shared" si="49"/>
        <v>3.6221018303636249E-2</v>
      </c>
      <c r="O1239">
        <f t="shared" si="50"/>
        <v>20</v>
      </c>
    </row>
    <row r="1240" spans="1:15" ht="13.2" customHeight="1" x14ac:dyDescent="0.25">
      <c r="A1240">
        <v>30405</v>
      </c>
      <c r="B1240">
        <v>353000</v>
      </c>
      <c r="C1240">
        <v>6116000</v>
      </c>
      <c r="D1240">
        <v>354000</v>
      </c>
      <c r="E1240">
        <v>6117000</v>
      </c>
      <c r="F1240">
        <v>28810.200035033711</v>
      </c>
      <c r="G1240">
        <v>410</v>
      </c>
      <c r="H1240">
        <v>1</v>
      </c>
      <c r="I1240">
        <v>30</v>
      </c>
      <c r="J1240">
        <v>30</v>
      </c>
      <c r="K1240">
        <v>28.810200035033709</v>
      </c>
      <c r="L1240">
        <f t="shared" si="49"/>
        <v>3.417325674762306E-2</v>
      </c>
      <c r="O1240">
        <f t="shared" si="50"/>
        <v>29</v>
      </c>
    </row>
    <row r="1241" spans="1:15" ht="13.2" customHeight="1" x14ac:dyDescent="0.25">
      <c r="A1241">
        <v>30406</v>
      </c>
      <c r="B1241">
        <v>353000</v>
      </c>
      <c r="C1241">
        <v>6117000</v>
      </c>
      <c r="D1241">
        <v>354000</v>
      </c>
      <c r="E1241">
        <v>6118000.0000000009</v>
      </c>
      <c r="F1241">
        <v>38680.785269016982</v>
      </c>
      <c r="G1241">
        <v>453</v>
      </c>
      <c r="H1241">
        <v>1</v>
      </c>
      <c r="I1241">
        <v>30</v>
      </c>
      <c r="J1241">
        <v>30</v>
      </c>
      <c r="K1241">
        <v>38.68078526901698</v>
      </c>
      <c r="L1241">
        <f t="shared" si="49"/>
        <v>1.3634340650064332E-2</v>
      </c>
      <c r="O1241">
        <f t="shared" si="50"/>
        <v>39</v>
      </c>
    </row>
    <row r="1242" spans="1:15" ht="13.2" customHeight="1" x14ac:dyDescent="0.25">
      <c r="A1242">
        <v>30407</v>
      </c>
      <c r="B1242">
        <v>353000</v>
      </c>
      <c r="C1242">
        <v>6118000.0000000009</v>
      </c>
      <c r="D1242">
        <v>354000</v>
      </c>
      <c r="E1242">
        <v>6119000</v>
      </c>
      <c r="F1242">
        <v>38379.710981823533</v>
      </c>
      <c r="G1242">
        <v>483</v>
      </c>
      <c r="H1242">
        <v>1</v>
      </c>
      <c r="I1242">
        <v>30</v>
      </c>
      <c r="J1242">
        <v>30</v>
      </c>
      <c r="K1242">
        <v>38.379710981823543</v>
      </c>
      <c r="L1242">
        <f t="shared" si="49"/>
        <v>1.4211269413530901E-2</v>
      </c>
      <c r="O1242">
        <f t="shared" si="50"/>
        <v>38</v>
      </c>
    </row>
    <row r="1243" spans="1:15" ht="13.2" customHeight="1" x14ac:dyDescent="0.25">
      <c r="A1243">
        <v>30408</v>
      </c>
      <c r="B1243">
        <v>353000</v>
      </c>
      <c r="C1243">
        <v>6119000</v>
      </c>
      <c r="D1243">
        <v>354000</v>
      </c>
      <c r="E1243">
        <v>6120000</v>
      </c>
      <c r="F1243">
        <v>23731.56535074535</v>
      </c>
      <c r="G1243">
        <v>221</v>
      </c>
      <c r="H1243">
        <v>1</v>
      </c>
      <c r="I1243">
        <v>30</v>
      </c>
      <c r="J1243">
        <v>30</v>
      </c>
      <c r="K1243">
        <v>23.731565350745349</v>
      </c>
      <c r="L1243">
        <f t="shared" si="49"/>
        <v>3.8500336782158785E-2</v>
      </c>
      <c r="O1243">
        <f t="shared" si="50"/>
        <v>24</v>
      </c>
    </row>
    <row r="1244" spans="1:15" ht="13.2" customHeight="1" x14ac:dyDescent="0.25">
      <c r="A1244">
        <v>30409</v>
      </c>
      <c r="B1244">
        <v>353000</v>
      </c>
      <c r="C1244">
        <v>6120000</v>
      </c>
      <c r="D1244">
        <v>354000</v>
      </c>
      <c r="E1244">
        <v>6121000</v>
      </c>
      <c r="F1244">
        <v>34364.07881631804</v>
      </c>
      <c r="G1244">
        <v>371</v>
      </c>
      <c r="H1244">
        <v>1</v>
      </c>
      <c r="I1244">
        <v>30</v>
      </c>
      <c r="J1244">
        <v>30</v>
      </c>
      <c r="K1244">
        <v>34.364078816318042</v>
      </c>
      <c r="L1244">
        <f t="shared" si="49"/>
        <v>2.2784393819766015E-2</v>
      </c>
      <c r="O1244">
        <f t="shared" si="50"/>
        <v>34</v>
      </c>
    </row>
    <row r="1245" spans="1:15" ht="13.2" customHeight="1" x14ac:dyDescent="0.25">
      <c r="A1245">
        <v>30410</v>
      </c>
      <c r="B1245">
        <v>353000</v>
      </c>
      <c r="C1245">
        <v>6121000</v>
      </c>
      <c r="D1245">
        <v>354000</v>
      </c>
      <c r="E1245">
        <v>6121999.9999999991</v>
      </c>
      <c r="F1245">
        <v>22126.712166722929</v>
      </c>
      <c r="G1245">
        <v>167</v>
      </c>
      <c r="H1245">
        <v>1</v>
      </c>
      <c r="I1245">
        <v>30</v>
      </c>
      <c r="J1245">
        <v>30</v>
      </c>
      <c r="K1245">
        <v>22.126712166722921</v>
      </c>
      <c r="L1245">
        <f t="shared" si="49"/>
        <v>3.8030698093251589E-2</v>
      </c>
      <c r="O1245">
        <f t="shared" si="50"/>
        <v>22</v>
      </c>
    </row>
    <row r="1246" spans="1:15" ht="13.2" customHeight="1" x14ac:dyDescent="0.25">
      <c r="A1246">
        <v>30411</v>
      </c>
      <c r="B1246">
        <v>353000</v>
      </c>
      <c r="C1246">
        <v>6121999.9999999991</v>
      </c>
      <c r="D1246">
        <v>354000</v>
      </c>
      <c r="E1246">
        <v>6123000</v>
      </c>
      <c r="F1246">
        <v>11171.5783894218</v>
      </c>
      <c r="G1246">
        <v>49</v>
      </c>
      <c r="H1246">
        <v>1</v>
      </c>
      <c r="I1246">
        <v>30</v>
      </c>
      <c r="J1246">
        <v>30</v>
      </c>
      <c r="K1246">
        <v>11.1715783894218</v>
      </c>
      <c r="L1246">
        <f t="shared" si="49"/>
        <v>1.8427885124467618E-2</v>
      </c>
      <c r="O1246">
        <f t="shared" si="50"/>
        <v>11</v>
      </c>
    </row>
    <row r="1247" spans="1:15" ht="13.2" customHeight="1" x14ac:dyDescent="0.25">
      <c r="A1247">
        <v>30412</v>
      </c>
      <c r="B1247">
        <v>353000</v>
      </c>
      <c r="C1247">
        <v>6123000</v>
      </c>
      <c r="D1247">
        <v>354000</v>
      </c>
      <c r="E1247">
        <v>6124000</v>
      </c>
      <c r="F1247">
        <v>12292.606687503679</v>
      </c>
      <c r="G1247">
        <v>69</v>
      </c>
      <c r="H1247">
        <v>1</v>
      </c>
      <c r="I1247">
        <v>30</v>
      </c>
      <c r="J1247">
        <v>30</v>
      </c>
      <c r="K1247">
        <v>12.29260668750368</v>
      </c>
      <c r="L1247">
        <f t="shared" si="49"/>
        <v>2.0891502300578981E-2</v>
      </c>
      <c r="O1247">
        <f t="shared" si="50"/>
        <v>12</v>
      </c>
    </row>
    <row r="1248" spans="1:15" ht="13.2" customHeight="1" x14ac:dyDescent="0.25">
      <c r="A1248">
        <v>30413</v>
      </c>
      <c r="B1248">
        <v>353000</v>
      </c>
      <c r="C1248">
        <v>6124000</v>
      </c>
      <c r="D1248">
        <v>354000</v>
      </c>
      <c r="E1248">
        <v>6125000</v>
      </c>
      <c r="F1248">
        <v>9583.3838131215944</v>
      </c>
      <c r="G1248">
        <v>33</v>
      </c>
      <c r="H1248">
        <v>1</v>
      </c>
      <c r="I1248">
        <v>30</v>
      </c>
      <c r="J1248">
        <v>30</v>
      </c>
      <c r="K1248">
        <v>9.5833838131215945</v>
      </c>
      <c r="L1248">
        <f t="shared" si="49"/>
        <v>1.5120636612141776E-2</v>
      </c>
      <c r="O1248">
        <f t="shared" si="50"/>
        <v>10</v>
      </c>
    </row>
    <row r="1249" spans="1:15" ht="13.2" customHeight="1" x14ac:dyDescent="0.25">
      <c r="A1249">
        <v>30414</v>
      </c>
      <c r="B1249">
        <v>353000</v>
      </c>
      <c r="C1249">
        <v>6125000</v>
      </c>
      <c r="D1249">
        <v>354000</v>
      </c>
      <c r="E1249">
        <v>6126000.0000000009</v>
      </c>
      <c r="F1249">
        <v>16586.175916670651</v>
      </c>
      <c r="G1249">
        <v>193</v>
      </c>
      <c r="H1249">
        <v>1</v>
      </c>
      <c r="I1249">
        <v>30</v>
      </c>
      <c r="J1249">
        <v>30</v>
      </c>
      <c r="K1249">
        <v>16.586175916670651</v>
      </c>
      <c r="L1249">
        <f t="shared" si="49"/>
        <v>3.0315690669010624E-2</v>
      </c>
      <c r="O1249">
        <f t="shared" si="50"/>
        <v>17</v>
      </c>
    </row>
    <row r="1250" spans="1:15" ht="13.2" customHeight="1" x14ac:dyDescent="0.25">
      <c r="A1250">
        <v>30415</v>
      </c>
      <c r="B1250">
        <v>353000</v>
      </c>
      <c r="C1250">
        <v>6126000.0000000009</v>
      </c>
      <c r="D1250">
        <v>354000</v>
      </c>
      <c r="E1250">
        <v>6127000</v>
      </c>
      <c r="F1250">
        <v>29749.333338755288</v>
      </c>
      <c r="G1250">
        <v>446</v>
      </c>
      <c r="H1250">
        <v>1</v>
      </c>
      <c r="I1250">
        <v>30</v>
      </c>
      <c r="J1250">
        <v>30</v>
      </c>
      <c r="K1250">
        <v>29.749333338755289</v>
      </c>
      <c r="L1250">
        <f t="shared" si="49"/>
        <v>3.2559830042323795E-2</v>
      </c>
      <c r="O1250">
        <f t="shared" si="50"/>
        <v>30</v>
      </c>
    </row>
    <row r="1251" spans="1:15" ht="13.2" customHeight="1" x14ac:dyDescent="0.25">
      <c r="A1251">
        <v>30416</v>
      </c>
      <c r="B1251">
        <v>353000</v>
      </c>
      <c r="C1251">
        <v>6127000</v>
      </c>
      <c r="D1251">
        <v>354000</v>
      </c>
      <c r="E1251">
        <v>6128000</v>
      </c>
      <c r="F1251">
        <v>33909.848625928513</v>
      </c>
      <c r="G1251">
        <v>523</v>
      </c>
      <c r="H1251">
        <v>1</v>
      </c>
      <c r="I1251">
        <v>30</v>
      </c>
      <c r="J1251">
        <v>30</v>
      </c>
      <c r="K1251">
        <v>33.909848625928497</v>
      </c>
      <c r="L1251">
        <f t="shared" si="49"/>
        <v>2.380786902424404E-2</v>
      </c>
      <c r="O1251">
        <f t="shared" si="50"/>
        <v>34</v>
      </c>
    </row>
    <row r="1252" spans="1:15" ht="13.2" customHeight="1" x14ac:dyDescent="0.25">
      <c r="A1252">
        <v>30417</v>
      </c>
      <c r="B1252">
        <v>353000</v>
      </c>
      <c r="C1252">
        <v>6128000</v>
      </c>
      <c r="D1252">
        <v>354000</v>
      </c>
      <c r="E1252">
        <v>6129000</v>
      </c>
      <c r="F1252">
        <v>30816.061495739301</v>
      </c>
      <c r="G1252">
        <v>475</v>
      </c>
      <c r="H1252">
        <v>1</v>
      </c>
      <c r="I1252">
        <v>30</v>
      </c>
      <c r="J1252">
        <v>30</v>
      </c>
      <c r="K1252">
        <v>30.816061495739302</v>
      </c>
      <c r="L1252">
        <f t="shared" si="49"/>
        <v>3.0513837957524777E-2</v>
      </c>
      <c r="O1252">
        <f t="shared" si="50"/>
        <v>31</v>
      </c>
    </row>
    <row r="1253" spans="1:15" ht="13.2" customHeight="1" x14ac:dyDescent="0.25">
      <c r="A1253">
        <v>30418</v>
      </c>
      <c r="B1253">
        <v>353000</v>
      </c>
      <c r="C1253">
        <v>6129000</v>
      </c>
      <c r="D1253">
        <v>354000</v>
      </c>
      <c r="E1253">
        <v>6129999.9999999991</v>
      </c>
      <c r="F1253">
        <v>31394.015216721418</v>
      </c>
      <c r="G1253">
        <v>483</v>
      </c>
      <c r="H1253">
        <v>1</v>
      </c>
      <c r="I1253">
        <v>30</v>
      </c>
      <c r="J1253">
        <v>30</v>
      </c>
      <c r="K1253">
        <v>31.394015216721421</v>
      </c>
      <c r="L1253">
        <f t="shared" si="49"/>
        <v>2.9329431907433586E-2</v>
      </c>
      <c r="O1253">
        <f t="shared" si="50"/>
        <v>31</v>
      </c>
    </row>
    <row r="1254" spans="1:15" ht="13.2" customHeight="1" x14ac:dyDescent="0.25">
      <c r="A1254">
        <v>30419</v>
      </c>
      <c r="B1254">
        <v>353000</v>
      </c>
      <c r="C1254">
        <v>6129999.9999999991</v>
      </c>
      <c r="D1254">
        <v>354000</v>
      </c>
      <c r="E1254">
        <v>6131000</v>
      </c>
      <c r="F1254">
        <v>22703.736936476282</v>
      </c>
      <c r="G1254">
        <v>356</v>
      </c>
      <c r="H1254">
        <v>1</v>
      </c>
      <c r="I1254">
        <v>30</v>
      </c>
      <c r="J1254">
        <v>30</v>
      </c>
      <c r="K1254">
        <v>22.703736936476279</v>
      </c>
      <c r="L1254">
        <f t="shared" si="49"/>
        <v>3.8304537657585583E-2</v>
      </c>
      <c r="O1254">
        <f t="shared" si="50"/>
        <v>23</v>
      </c>
    </row>
    <row r="1255" spans="1:15" ht="13.2" customHeight="1" x14ac:dyDescent="0.25">
      <c r="A1255">
        <v>30420</v>
      </c>
      <c r="B1255">
        <v>353000</v>
      </c>
      <c r="C1255">
        <v>6131000</v>
      </c>
      <c r="D1255">
        <v>354000</v>
      </c>
      <c r="E1255">
        <v>6132000</v>
      </c>
      <c r="F1255">
        <v>21564.923705736161</v>
      </c>
      <c r="G1255">
        <v>311</v>
      </c>
      <c r="H1255">
        <v>1</v>
      </c>
      <c r="I1255">
        <v>30</v>
      </c>
      <c r="J1255">
        <v>30</v>
      </c>
      <c r="K1255">
        <v>21.56492370573616</v>
      </c>
      <c r="L1255">
        <f t="shared" si="49"/>
        <v>3.7653623695166234E-2</v>
      </c>
      <c r="O1255">
        <f t="shared" si="50"/>
        <v>22</v>
      </c>
    </row>
    <row r="1256" spans="1:15" ht="13.2" customHeight="1" x14ac:dyDescent="0.25">
      <c r="A1256">
        <v>30421</v>
      </c>
      <c r="B1256">
        <v>353000</v>
      </c>
      <c r="C1256">
        <v>6132000</v>
      </c>
      <c r="D1256">
        <v>354000</v>
      </c>
      <c r="E1256">
        <v>6133000</v>
      </c>
      <c r="F1256">
        <v>23226.257208614061</v>
      </c>
      <c r="G1256">
        <v>370</v>
      </c>
      <c r="H1256">
        <v>1</v>
      </c>
      <c r="I1256">
        <v>30</v>
      </c>
      <c r="J1256">
        <v>30</v>
      </c>
      <c r="K1256">
        <v>23.226257208614062</v>
      </c>
      <c r="L1256">
        <f t="shared" si="49"/>
        <v>3.8451199824811037E-2</v>
      </c>
      <c r="O1256">
        <f t="shared" si="50"/>
        <v>23</v>
      </c>
    </row>
    <row r="1257" spans="1:15" ht="13.2" customHeight="1" x14ac:dyDescent="0.25">
      <c r="A1257">
        <v>30436</v>
      </c>
      <c r="B1257">
        <v>353000</v>
      </c>
      <c r="C1257">
        <v>6147000</v>
      </c>
      <c r="D1257">
        <v>354000</v>
      </c>
      <c r="E1257">
        <v>6148000</v>
      </c>
      <c r="F1257">
        <v>25645.356070422</v>
      </c>
      <c r="G1257">
        <v>334</v>
      </c>
      <c r="H1257">
        <v>1</v>
      </c>
      <c r="I1257">
        <v>30</v>
      </c>
      <c r="J1257">
        <v>30</v>
      </c>
      <c r="K1257">
        <v>25.645356070422</v>
      </c>
      <c r="L1257">
        <f t="shared" si="49"/>
        <v>3.7861880356130827E-2</v>
      </c>
      <c r="O1257">
        <f t="shared" si="50"/>
        <v>26</v>
      </c>
    </row>
    <row r="1258" spans="1:15" ht="13.2" customHeight="1" x14ac:dyDescent="0.25">
      <c r="A1258">
        <v>30437</v>
      </c>
      <c r="B1258">
        <v>353000</v>
      </c>
      <c r="C1258">
        <v>6148000</v>
      </c>
      <c r="D1258">
        <v>354000</v>
      </c>
      <c r="E1258">
        <v>6149000</v>
      </c>
      <c r="F1258">
        <v>30580.320043343119</v>
      </c>
      <c r="G1258">
        <v>415</v>
      </c>
      <c r="H1258">
        <v>1</v>
      </c>
      <c r="I1258">
        <v>30</v>
      </c>
      <c r="J1258">
        <v>30</v>
      </c>
      <c r="K1258">
        <v>30.580320043343121</v>
      </c>
      <c r="L1258">
        <f t="shared" si="49"/>
        <v>3.0982882708229756E-2</v>
      </c>
      <c r="O1258">
        <f t="shared" si="50"/>
        <v>31</v>
      </c>
    </row>
    <row r="1259" spans="1:15" ht="13.2" customHeight="1" x14ac:dyDescent="0.25">
      <c r="A1259">
        <v>30438</v>
      </c>
      <c r="B1259">
        <v>353000</v>
      </c>
      <c r="C1259">
        <v>6149000</v>
      </c>
      <c r="D1259">
        <v>354000</v>
      </c>
      <c r="E1259">
        <v>6150000.0000000009</v>
      </c>
      <c r="F1259">
        <v>37221.618076747931</v>
      </c>
      <c r="G1259">
        <v>690</v>
      </c>
      <c r="H1259">
        <v>1</v>
      </c>
      <c r="I1259">
        <v>30</v>
      </c>
      <c r="J1259">
        <v>30</v>
      </c>
      <c r="K1259">
        <v>37.22161807674793</v>
      </c>
      <c r="L1259">
        <f t="shared" si="49"/>
        <v>1.6536671431770216E-2</v>
      </c>
      <c r="O1259">
        <f t="shared" si="50"/>
        <v>37</v>
      </c>
    </row>
    <row r="1260" spans="1:15" ht="13.2" customHeight="1" x14ac:dyDescent="0.25">
      <c r="A1260">
        <v>30439</v>
      </c>
      <c r="B1260">
        <v>353000</v>
      </c>
      <c r="C1260">
        <v>6150000.0000000009</v>
      </c>
      <c r="D1260">
        <v>354000</v>
      </c>
      <c r="E1260">
        <v>6151000</v>
      </c>
      <c r="F1260">
        <v>16871.165894141381</v>
      </c>
      <c r="G1260">
        <v>212</v>
      </c>
      <c r="H1260">
        <v>1</v>
      </c>
      <c r="I1260">
        <v>30</v>
      </c>
      <c r="J1260">
        <v>30</v>
      </c>
      <c r="K1260">
        <v>16.871165894141381</v>
      </c>
      <c r="L1260">
        <f t="shared" si="49"/>
        <v>3.0885982428576722E-2</v>
      </c>
      <c r="O1260">
        <f t="shared" si="50"/>
        <v>17</v>
      </c>
    </row>
    <row r="1261" spans="1:15" ht="13.2" customHeight="1" x14ac:dyDescent="0.25">
      <c r="A1261">
        <v>30440</v>
      </c>
      <c r="B1261">
        <v>353000</v>
      </c>
      <c r="C1261">
        <v>6151000</v>
      </c>
      <c r="D1261">
        <v>354000</v>
      </c>
      <c r="E1261">
        <v>6152000</v>
      </c>
      <c r="F1261">
        <v>10061.15210605892</v>
      </c>
      <c r="G1261">
        <v>79</v>
      </c>
      <c r="H1261">
        <v>1</v>
      </c>
      <c r="I1261">
        <v>30</v>
      </c>
      <c r="J1261">
        <v>30</v>
      </c>
      <c r="K1261">
        <v>10.06115210605892</v>
      </c>
      <c r="L1261">
        <f t="shared" si="49"/>
        <v>1.6087386158423079E-2</v>
      </c>
      <c r="O1261">
        <f t="shared" si="50"/>
        <v>10</v>
      </c>
    </row>
    <row r="1262" spans="1:15" ht="13.2" customHeight="1" x14ac:dyDescent="0.25">
      <c r="A1262">
        <v>30441</v>
      </c>
      <c r="B1262">
        <v>353000</v>
      </c>
      <c r="C1262">
        <v>6152000</v>
      </c>
      <c r="D1262">
        <v>354000</v>
      </c>
      <c r="E1262">
        <v>6153000</v>
      </c>
      <c r="F1262">
        <v>16059.840865584631</v>
      </c>
      <c r="G1262">
        <v>163</v>
      </c>
      <c r="H1262">
        <v>1</v>
      </c>
      <c r="I1262">
        <v>30</v>
      </c>
      <c r="J1262">
        <v>30</v>
      </c>
      <c r="K1262">
        <v>16.059840865584629</v>
      </c>
      <c r="L1262">
        <f t="shared" si="49"/>
        <v>2.9231795675884981E-2</v>
      </c>
      <c r="O1262">
        <f t="shared" si="50"/>
        <v>16</v>
      </c>
    </row>
    <row r="1263" spans="1:15" ht="13.2" customHeight="1" x14ac:dyDescent="0.25">
      <c r="A1263">
        <v>30442</v>
      </c>
      <c r="B1263">
        <v>353000</v>
      </c>
      <c r="C1263">
        <v>6153000</v>
      </c>
      <c r="D1263">
        <v>354000</v>
      </c>
      <c r="E1263">
        <v>6153999.9999999991</v>
      </c>
      <c r="F1263">
        <v>12582.984514797519</v>
      </c>
      <c r="G1263">
        <v>110</v>
      </c>
      <c r="H1263">
        <v>1</v>
      </c>
      <c r="I1263">
        <v>30</v>
      </c>
      <c r="J1263">
        <v>30</v>
      </c>
      <c r="K1263">
        <v>12.582984514797531</v>
      </c>
      <c r="L1263">
        <f t="shared" si="49"/>
        <v>2.1540527555870406E-2</v>
      </c>
      <c r="O1263">
        <f t="shared" si="50"/>
        <v>13</v>
      </c>
    </row>
    <row r="1264" spans="1:15" ht="13.2" customHeight="1" x14ac:dyDescent="0.25">
      <c r="A1264">
        <v>30613</v>
      </c>
      <c r="B1264">
        <v>354000</v>
      </c>
      <c r="C1264">
        <v>6036000</v>
      </c>
      <c r="D1264">
        <v>355000</v>
      </c>
      <c r="E1264">
        <v>6037000</v>
      </c>
      <c r="F1264">
        <v>14514.625993396419</v>
      </c>
      <c r="G1264">
        <v>108</v>
      </c>
      <c r="H1264">
        <v>1</v>
      </c>
      <c r="I1264">
        <v>30</v>
      </c>
      <c r="J1264">
        <v>30</v>
      </c>
      <c r="K1264">
        <v>14.51462599339642</v>
      </c>
      <c r="L1264">
        <f t="shared" si="49"/>
        <v>2.5879807781055222E-2</v>
      </c>
      <c r="O1264">
        <f t="shared" si="50"/>
        <v>15</v>
      </c>
    </row>
    <row r="1265" spans="1:15" ht="13.2" customHeight="1" x14ac:dyDescent="0.25">
      <c r="A1265">
        <v>30614</v>
      </c>
      <c r="B1265">
        <v>354000</v>
      </c>
      <c r="C1265">
        <v>6037000</v>
      </c>
      <c r="D1265">
        <v>355000</v>
      </c>
      <c r="E1265">
        <v>6038000.0000000009</v>
      </c>
      <c r="F1265">
        <v>27766.998306573671</v>
      </c>
      <c r="G1265">
        <v>336</v>
      </c>
      <c r="H1265">
        <v>1</v>
      </c>
      <c r="I1265">
        <v>30</v>
      </c>
      <c r="J1265">
        <v>30</v>
      </c>
      <c r="K1265">
        <v>27.766998306573679</v>
      </c>
      <c r="L1265">
        <f t="shared" si="49"/>
        <v>3.5713787309650802E-2</v>
      </c>
      <c r="O1265">
        <f t="shared" si="50"/>
        <v>28</v>
      </c>
    </row>
    <row r="1266" spans="1:15" ht="13.2" customHeight="1" x14ac:dyDescent="0.25">
      <c r="A1266">
        <v>30615</v>
      </c>
      <c r="B1266">
        <v>354000</v>
      </c>
      <c r="C1266">
        <v>6038000.0000000009</v>
      </c>
      <c r="D1266">
        <v>355000</v>
      </c>
      <c r="E1266">
        <v>6039000</v>
      </c>
      <c r="F1266">
        <v>35625.848844410451</v>
      </c>
      <c r="G1266">
        <v>503</v>
      </c>
      <c r="H1266">
        <v>1</v>
      </c>
      <c r="I1266">
        <v>30</v>
      </c>
      <c r="J1266">
        <v>30</v>
      </c>
      <c r="K1266">
        <v>35.625848844410449</v>
      </c>
      <c r="L1266">
        <f t="shared" si="49"/>
        <v>1.9964081160771169E-2</v>
      </c>
      <c r="O1266">
        <f t="shared" si="50"/>
        <v>36</v>
      </c>
    </row>
    <row r="1267" spans="1:15" ht="13.2" customHeight="1" x14ac:dyDescent="0.25">
      <c r="A1267">
        <v>30616</v>
      </c>
      <c r="B1267">
        <v>354000</v>
      </c>
      <c r="C1267">
        <v>6039000</v>
      </c>
      <c r="D1267">
        <v>355000</v>
      </c>
      <c r="E1267">
        <v>6040000</v>
      </c>
      <c r="F1267">
        <v>11984.74703336693</v>
      </c>
      <c r="G1267">
        <v>130</v>
      </c>
      <c r="H1267">
        <v>1</v>
      </c>
      <c r="I1267">
        <v>30</v>
      </c>
      <c r="J1267">
        <v>30</v>
      </c>
      <c r="K1267">
        <v>11.984747033366929</v>
      </c>
      <c r="L1267">
        <f t="shared" si="49"/>
        <v>2.0207408925440505E-2</v>
      </c>
      <c r="O1267">
        <f t="shared" si="50"/>
        <v>12</v>
      </c>
    </row>
    <row r="1268" spans="1:15" ht="13.2" customHeight="1" x14ac:dyDescent="0.25">
      <c r="A1268">
        <v>30617</v>
      </c>
      <c r="B1268">
        <v>354000</v>
      </c>
      <c r="C1268">
        <v>6040000</v>
      </c>
      <c r="D1268">
        <v>355000</v>
      </c>
      <c r="E1268">
        <v>6041000</v>
      </c>
      <c r="F1268">
        <v>14164.932891150849</v>
      </c>
      <c r="G1268">
        <v>117</v>
      </c>
      <c r="H1268">
        <v>1</v>
      </c>
      <c r="I1268">
        <v>30</v>
      </c>
      <c r="J1268">
        <v>30</v>
      </c>
      <c r="K1268">
        <v>14.164932891150849</v>
      </c>
      <c r="L1268">
        <f t="shared" si="49"/>
        <v>2.5098660776785867E-2</v>
      </c>
      <c r="O1268">
        <f t="shared" si="50"/>
        <v>14</v>
      </c>
    </row>
    <row r="1269" spans="1:15" ht="13.2" customHeight="1" x14ac:dyDescent="0.25">
      <c r="A1269">
        <v>30618</v>
      </c>
      <c r="B1269">
        <v>354000</v>
      </c>
      <c r="C1269">
        <v>6041000</v>
      </c>
      <c r="D1269">
        <v>355000</v>
      </c>
      <c r="E1269">
        <v>6041999.9999999991</v>
      </c>
      <c r="F1269">
        <v>14672.223385537851</v>
      </c>
      <c r="G1269">
        <v>158</v>
      </c>
      <c r="H1269">
        <v>1</v>
      </c>
      <c r="I1269">
        <v>30</v>
      </c>
      <c r="J1269">
        <v>30</v>
      </c>
      <c r="K1269">
        <v>14.672223385537849</v>
      </c>
      <c r="L1269">
        <f t="shared" si="49"/>
        <v>2.6229985392575161E-2</v>
      </c>
      <c r="O1269">
        <f t="shared" si="50"/>
        <v>15</v>
      </c>
    </row>
    <row r="1270" spans="1:15" ht="13.2" customHeight="1" x14ac:dyDescent="0.25">
      <c r="A1270">
        <v>30639</v>
      </c>
      <c r="B1270">
        <v>354000</v>
      </c>
      <c r="C1270">
        <v>6062000.0000000009</v>
      </c>
      <c r="D1270">
        <v>355000</v>
      </c>
      <c r="E1270">
        <v>6063000</v>
      </c>
      <c r="F1270">
        <v>17841.490233038159</v>
      </c>
      <c r="G1270">
        <v>260</v>
      </c>
      <c r="H1270">
        <v>1</v>
      </c>
      <c r="I1270">
        <v>30</v>
      </c>
      <c r="J1270">
        <v>30</v>
      </c>
      <c r="K1270">
        <v>17.841490233038151</v>
      </c>
      <c r="L1270">
        <f t="shared" si="49"/>
        <v>3.2723220995400877E-2</v>
      </c>
      <c r="O1270">
        <f t="shared" si="50"/>
        <v>18</v>
      </c>
    </row>
    <row r="1271" spans="1:15" ht="13.2" customHeight="1" x14ac:dyDescent="0.25">
      <c r="A1271">
        <v>30640</v>
      </c>
      <c r="B1271">
        <v>354000</v>
      </c>
      <c r="C1271">
        <v>6063000</v>
      </c>
      <c r="D1271">
        <v>355000</v>
      </c>
      <c r="E1271">
        <v>6064000</v>
      </c>
      <c r="F1271">
        <v>26111.854114576021</v>
      </c>
      <c r="G1271">
        <v>356</v>
      </c>
      <c r="H1271">
        <v>1</v>
      </c>
      <c r="I1271">
        <v>30</v>
      </c>
      <c r="J1271">
        <v>30</v>
      </c>
      <c r="K1271">
        <v>26.11185411457603</v>
      </c>
      <c r="L1271">
        <f t="shared" si="49"/>
        <v>3.7513386923490634E-2</v>
      </c>
      <c r="O1271">
        <f t="shared" si="50"/>
        <v>26</v>
      </c>
    </row>
    <row r="1272" spans="1:15" ht="13.2" customHeight="1" x14ac:dyDescent="0.25">
      <c r="A1272">
        <v>30682</v>
      </c>
      <c r="B1272">
        <v>354000</v>
      </c>
      <c r="C1272">
        <v>6105000</v>
      </c>
      <c r="D1272">
        <v>355000</v>
      </c>
      <c r="E1272">
        <v>6105999.9999999991</v>
      </c>
      <c r="F1272">
        <v>10571.243819521669</v>
      </c>
      <c r="G1272">
        <v>185</v>
      </c>
      <c r="H1272">
        <v>1</v>
      </c>
      <c r="I1272">
        <v>30</v>
      </c>
      <c r="J1272">
        <v>30</v>
      </c>
      <c r="K1272">
        <v>10.571243819521669</v>
      </c>
      <c r="L1272">
        <f t="shared" si="49"/>
        <v>1.7147577697120758E-2</v>
      </c>
      <c r="O1272">
        <f t="shared" si="50"/>
        <v>11</v>
      </c>
    </row>
    <row r="1273" spans="1:15" ht="13.2" customHeight="1" x14ac:dyDescent="0.25">
      <c r="A1273">
        <v>30683</v>
      </c>
      <c r="B1273">
        <v>354000</v>
      </c>
      <c r="C1273">
        <v>6105999.9999999991</v>
      </c>
      <c r="D1273">
        <v>355000</v>
      </c>
      <c r="E1273">
        <v>6107000</v>
      </c>
      <c r="F1273">
        <v>22612.18730008342</v>
      </c>
      <c r="G1273">
        <v>328</v>
      </c>
      <c r="H1273">
        <v>1</v>
      </c>
      <c r="I1273">
        <v>30</v>
      </c>
      <c r="J1273">
        <v>30</v>
      </c>
      <c r="K1273">
        <v>22.61218730008342</v>
      </c>
      <c r="L1273">
        <f t="shared" si="49"/>
        <v>3.8268879190850189E-2</v>
      </c>
      <c r="O1273">
        <f t="shared" si="50"/>
        <v>23</v>
      </c>
    </row>
    <row r="1274" spans="1:15" ht="13.2" customHeight="1" x14ac:dyDescent="0.25">
      <c r="A1274">
        <v>30684</v>
      </c>
      <c r="B1274">
        <v>354000</v>
      </c>
      <c r="C1274">
        <v>6107000</v>
      </c>
      <c r="D1274">
        <v>355000</v>
      </c>
      <c r="E1274">
        <v>6108000</v>
      </c>
      <c r="F1274">
        <v>18198.338806081141</v>
      </c>
      <c r="G1274">
        <v>185</v>
      </c>
      <c r="H1274">
        <v>1</v>
      </c>
      <c r="I1274">
        <v>30</v>
      </c>
      <c r="J1274">
        <v>30</v>
      </c>
      <c r="K1274">
        <v>18.198338806081139</v>
      </c>
      <c r="L1274">
        <f t="shared" si="49"/>
        <v>3.3352400411473457E-2</v>
      </c>
      <c r="O1274">
        <f t="shared" si="50"/>
        <v>18</v>
      </c>
    </row>
    <row r="1275" spans="1:15" ht="13.2" customHeight="1" x14ac:dyDescent="0.25">
      <c r="A1275">
        <v>30685</v>
      </c>
      <c r="B1275">
        <v>354000</v>
      </c>
      <c r="C1275">
        <v>6108000</v>
      </c>
      <c r="D1275">
        <v>355000</v>
      </c>
      <c r="E1275">
        <v>6109000</v>
      </c>
      <c r="F1275">
        <v>5077.4980865594243</v>
      </c>
      <c r="G1275">
        <v>28</v>
      </c>
      <c r="H1275">
        <v>1</v>
      </c>
      <c r="I1275">
        <v>30</v>
      </c>
      <c r="J1275">
        <v>30</v>
      </c>
      <c r="K1275">
        <v>5.0774980865594239</v>
      </c>
      <c r="L1275">
        <f t="shared" si="49"/>
        <v>7.5912544454926666E-3</v>
      </c>
      <c r="O1275">
        <f t="shared" si="50"/>
        <v>5</v>
      </c>
    </row>
    <row r="1276" spans="1:15" ht="13.2" customHeight="1" x14ac:dyDescent="0.25">
      <c r="A1276">
        <v>30686</v>
      </c>
      <c r="B1276">
        <v>354000</v>
      </c>
      <c r="C1276">
        <v>6109000</v>
      </c>
      <c r="D1276">
        <v>355000</v>
      </c>
      <c r="E1276">
        <v>6110000.0000000009</v>
      </c>
      <c r="F1276">
        <v>14038.18793661072</v>
      </c>
      <c r="G1276">
        <v>147</v>
      </c>
      <c r="H1276">
        <v>1</v>
      </c>
      <c r="I1276">
        <v>30</v>
      </c>
      <c r="J1276">
        <v>30</v>
      </c>
      <c r="K1276">
        <v>14.03818793661072</v>
      </c>
      <c r="L1276">
        <f t="shared" si="49"/>
        <v>2.4814417488496016E-2</v>
      </c>
      <c r="O1276">
        <f t="shared" si="50"/>
        <v>14</v>
      </c>
    </row>
    <row r="1277" spans="1:15" ht="13.2" customHeight="1" x14ac:dyDescent="0.25">
      <c r="A1277">
        <v>30687</v>
      </c>
      <c r="B1277">
        <v>354000</v>
      </c>
      <c r="C1277">
        <v>6110000.0000000009</v>
      </c>
      <c r="D1277">
        <v>355000</v>
      </c>
      <c r="E1277">
        <v>6111000</v>
      </c>
      <c r="F1277">
        <v>10983.31597327791</v>
      </c>
      <c r="G1277">
        <v>131</v>
      </c>
      <c r="H1277">
        <v>1</v>
      </c>
      <c r="I1277">
        <v>30</v>
      </c>
      <c r="J1277">
        <v>30</v>
      </c>
      <c r="K1277">
        <v>10.983315973277911</v>
      </c>
      <c r="L1277">
        <f t="shared" si="49"/>
        <v>1.8022929962226739E-2</v>
      </c>
      <c r="O1277">
        <f t="shared" si="50"/>
        <v>11</v>
      </c>
    </row>
    <row r="1278" spans="1:15" ht="13.2" customHeight="1" x14ac:dyDescent="0.25">
      <c r="A1278">
        <v>30688</v>
      </c>
      <c r="B1278">
        <v>354000</v>
      </c>
      <c r="C1278">
        <v>6111000</v>
      </c>
      <c r="D1278">
        <v>355000</v>
      </c>
      <c r="E1278">
        <v>6112000</v>
      </c>
      <c r="F1278">
        <v>8299.6495679834607</v>
      </c>
      <c r="G1278">
        <v>81</v>
      </c>
      <c r="H1278">
        <v>1</v>
      </c>
      <c r="I1278">
        <v>30</v>
      </c>
      <c r="J1278">
        <v>30</v>
      </c>
      <c r="K1278">
        <v>8.2996495679834599</v>
      </c>
      <c r="L1278">
        <f t="shared" si="49"/>
        <v>1.2667087810815237E-2</v>
      </c>
      <c r="O1278">
        <f t="shared" si="50"/>
        <v>8</v>
      </c>
    </row>
    <row r="1279" spans="1:15" ht="13.2" customHeight="1" x14ac:dyDescent="0.25">
      <c r="A1279">
        <v>30689</v>
      </c>
      <c r="B1279">
        <v>354000</v>
      </c>
      <c r="C1279">
        <v>6112000</v>
      </c>
      <c r="D1279">
        <v>355000</v>
      </c>
      <c r="E1279">
        <v>6113000</v>
      </c>
      <c r="F1279">
        <v>22154.199534133899</v>
      </c>
      <c r="G1279">
        <v>193</v>
      </c>
      <c r="H1279">
        <v>1</v>
      </c>
      <c r="I1279">
        <v>30</v>
      </c>
      <c r="J1279">
        <v>30</v>
      </c>
      <c r="K1279">
        <v>22.154199534133902</v>
      </c>
      <c r="L1279">
        <f t="shared" si="49"/>
        <v>3.8046374438030287E-2</v>
      </c>
      <c r="O1279">
        <f t="shared" si="50"/>
        <v>22</v>
      </c>
    </row>
    <row r="1280" spans="1:15" ht="13.2" customHeight="1" x14ac:dyDescent="0.25">
      <c r="A1280">
        <v>30690</v>
      </c>
      <c r="B1280">
        <v>354000</v>
      </c>
      <c r="C1280">
        <v>6113000</v>
      </c>
      <c r="D1280">
        <v>355000</v>
      </c>
      <c r="E1280">
        <v>6113999.9999999991</v>
      </c>
      <c r="F1280">
        <v>28151.241094156219</v>
      </c>
      <c r="G1280">
        <v>259</v>
      </c>
      <c r="H1280">
        <v>1</v>
      </c>
      <c r="I1280">
        <v>30</v>
      </c>
      <c r="J1280">
        <v>30</v>
      </c>
      <c r="K1280">
        <v>28.151241094156219</v>
      </c>
      <c r="L1280">
        <f t="shared" si="49"/>
        <v>3.5179901755402712E-2</v>
      </c>
      <c r="O1280">
        <f t="shared" si="50"/>
        <v>28</v>
      </c>
    </row>
    <row r="1281" spans="1:15" ht="13.2" customHeight="1" x14ac:dyDescent="0.25">
      <c r="A1281">
        <v>30691</v>
      </c>
      <c r="B1281">
        <v>354000</v>
      </c>
      <c r="C1281">
        <v>6113999.9999999991</v>
      </c>
      <c r="D1281">
        <v>355000</v>
      </c>
      <c r="E1281">
        <v>6115000</v>
      </c>
      <c r="F1281">
        <v>7244.1558782994116</v>
      </c>
      <c r="G1281">
        <v>42</v>
      </c>
      <c r="H1281">
        <v>1</v>
      </c>
      <c r="I1281">
        <v>30</v>
      </c>
      <c r="J1281">
        <v>30</v>
      </c>
      <c r="K1281">
        <v>7.244155878299412</v>
      </c>
      <c r="L1281">
        <f t="shared" si="49"/>
        <v>1.0825832704852576E-2</v>
      </c>
      <c r="O1281">
        <f t="shared" si="50"/>
        <v>7</v>
      </c>
    </row>
    <row r="1282" spans="1:15" ht="13.2" customHeight="1" x14ac:dyDescent="0.25">
      <c r="A1282">
        <v>30692</v>
      </c>
      <c r="B1282">
        <v>354000</v>
      </c>
      <c r="C1282">
        <v>6115000</v>
      </c>
      <c r="D1282">
        <v>355000</v>
      </c>
      <c r="E1282">
        <v>6116000</v>
      </c>
      <c r="F1282">
        <v>15695.477055769399</v>
      </c>
      <c r="G1282">
        <v>167</v>
      </c>
      <c r="H1282">
        <v>1</v>
      </c>
      <c r="I1282">
        <v>30</v>
      </c>
      <c r="J1282">
        <v>30</v>
      </c>
      <c r="K1282">
        <v>15.695477055769411</v>
      </c>
      <c r="L1282">
        <f t="shared" si="49"/>
        <v>2.8461190486137294E-2</v>
      </c>
      <c r="O1282">
        <f t="shared" si="50"/>
        <v>16</v>
      </c>
    </row>
    <row r="1283" spans="1:15" ht="13.2" customHeight="1" x14ac:dyDescent="0.25">
      <c r="A1283">
        <v>30693</v>
      </c>
      <c r="B1283">
        <v>354000</v>
      </c>
      <c r="C1283">
        <v>6116000</v>
      </c>
      <c r="D1283">
        <v>355000</v>
      </c>
      <c r="E1283">
        <v>6117000</v>
      </c>
      <c r="F1283">
        <v>39359.814508621028</v>
      </c>
      <c r="G1283">
        <v>549</v>
      </c>
      <c r="H1283">
        <v>1</v>
      </c>
      <c r="I1283">
        <v>30</v>
      </c>
      <c r="J1283">
        <v>30</v>
      </c>
      <c r="K1283">
        <v>39.359814508621028</v>
      </c>
      <c r="L1283">
        <f t="shared" ref="L1283:L1346" si="51">NORMDIST(K1283, $N$3,$N$4,FALSE)</f>
        <v>1.2379259906644971E-2</v>
      </c>
      <c r="O1283">
        <f t="shared" ref="O1283:O1346" si="52">ROUND(K1283,0)</f>
        <v>39</v>
      </c>
    </row>
    <row r="1284" spans="1:15" ht="13.2" customHeight="1" x14ac:dyDescent="0.25">
      <c r="A1284">
        <v>30694</v>
      </c>
      <c r="B1284">
        <v>354000</v>
      </c>
      <c r="C1284">
        <v>6117000</v>
      </c>
      <c r="D1284">
        <v>355000</v>
      </c>
      <c r="E1284">
        <v>6118000.0000000009</v>
      </c>
      <c r="F1284">
        <v>46068.541301219797</v>
      </c>
      <c r="G1284">
        <v>570</v>
      </c>
      <c r="H1284">
        <v>1</v>
      </c>
      <c r="I1284">
        <v>30</v>
      </c>
      <c r="J1284">
        <v>30</v>
      </c>
      <c r="K1284">
        <v>46.068541301219803</v>
      </c>
      <c r="L1284">
        <f t="shared" si="51"/>
        <v>3.7853267604824642E-3</v>
      </c>
      <c r="O1284">
        <f t="shared" si="52"/>
        <v>46</v>
      </c>
    </row>
    <row r="1285" spans="1:15" ht="13.2" customHeight="1" x14ac:dyDescent="0.25">
      <c r="A1285">
        <v>30695</v>
      </c>
      <c r="B1285">
        <v>354000</v>
      </c>
      <c r="C1285">
        <v>6118000.0000000009</v>
      </c>
      <c r="D1285">
        <v>355000</v>
      </c>
      <c r="E1285">
        <v>6119000</v>
      </c>
      <c r="F1285">
        <v>18623.754932514279</v>
      </c>
      <c r="G1285">
        <v>236</v>
      </c>
      <c r="H1285">
        <v>1</v>
      </c>
      <c r="I1285">
        <v>30</v>
      </c>
      <c r="J1285">
        <v>30</v>
      </c>
      <c r="K1285">
        <v>18.62375493251427</v>
      </c>
      <c r="L1285">
        <f t="shared" si="51"/>
        <v>3.4065469707519433E-2</v>
      </c>
      <c r="O1285">
        <f t="shared" si="52"/>
        <v>19</v>
      </c>
    </row>
    <row r="1286" spans="1:15" ht="13.2" customHeight="1" x14ac:dyDescent="0.25">
      <c r="A1286">
        <v>30696</v>
      </c>
      <c r="B1286">
        <v>354000</v>
      </c>
      <c r="C1286">
        <v>6119000</v>
      </c>
      <c r="D1286">
        <v>355000</v>
      </c>
      <c r="E1286">
        <v>6120000</v>
      </c>
      <c r="F1286">
        <v>29071.180242371931</v>
      </c>
      <c r="G1286">
        <v>293</v>
      </c>
      <c r="H1286">
        <v>1</v>
      </c>
      <c r="I1286">
        <v>30</v>
      </c>
      <c r="J1286">
        <v>30</v>
      </c>
      <c r="K1286">
        <v>29.071180242371931</v>
      </c>
      <c r="L1286">
        <f t="shared" si="51"/>
        <v>3.3744836878773464E-2</v>
      </c>
      <c r="O1286">
        <f t="shared" si="52"/>
        <v>29</v>
      </c>
    </row>
    <row r="1287" spans="1:15" ht="13.2" customHeight="1" x14ac:dyDescent="0.25">
      <c r="A1287">
        <v>30697</v>
      </c>
      <c r="B1287">
        <v>354000</v>
      </c>
      <c r="C1287">
        <v>6120000</v>
      </c>
      <c r="D1287">
        <v>355000</v>
      </c>
      <c r="E1287">
        <v>6121000</v>
      </c>
      <c r="F1287">
        <v>36114.252806283912</v>
      </c>
      <c r="G1287">
        <v>408</v>
      </c>
      <c r="H1287">
        <v>1</v>
      </c>
      <c r="I1287">
        <v>30</v>
      </c>
      <c r="J1287">
        <v>30</v>
      </c>
      <c r="K1287">
        <v>36.114252806283908</v>
      </c>
      <c r="L1287">
        <f t="shared" si="51"/>
        <v>1.88932594878778E-2</v>
      </c>
      <c r="O1287">
        <f t="shared" si="52"/>
        <v>36</v>
      </c>
    </row>
    <row r="1288" spans="1:15" ht="13.2" customHeight="1" x14ac:dyDescent="0.25">
      <c r="A1288">
        <v>30698</v>
      </c>
      <c r="B1288">
        <v>354000</v>
      </c>
      <c r="C1288">
        <v>6121000</v>
      </c>
      <c r="D1288">
        <v>355000</v>
      </c>
      <c r="E1288">
        <v>6121999.9999999991</v>
      </c>
      <c r="F1288">
        <v>20535.87221200332</v>
      </c>
      <c r="G1288">
        <v>217</v>
      </c>
      <c r="H1288">
        <v>1</v>
      </c>
      <c r="I1288">
        <v>30</v>
      </c>
      <c r="J1288">
        <v>30</v>
      </c>
      <c r="K1288">
        <v>20.535872212003319</v>
      </c>
      <c r="L1288">
        <f t="shared" si="51"/>
        <v>3.6691808225227239E-2</v>
      </c>
      <c r="O1288">
        <f t="shared" si="52"/>
        <v>21</v>
      </c>
    </row>
    <row r="1289" spans="1:15" ht="13.2" customHeight="1" x14ac:dyDescent="0.25">
      <c r="A1289">
        <v>30699</v>
      </c>
      <c r="B1289">
        <v>354000</v>
      </c>
      <c r="C1289">
        <v>6121999.9999999991</v>
      </c>
      <c r="D1289">
        <v>355000</v>
      </c>
      <c r="E1289">
        <v>6123000</v>
      </c>
      <c r="F1289">
        <v>3181.5590807291269</v>
      </c>
      <c r="G1289">
        <v>11</v>
      </c>
      <c r="H1289">
        <v>1</v>
      </c>
      <c r="I1289">
        <v>30</v>
      </c>
      <c r="J1289">
        <v>30</v>
      </c>
      <c r="K1289">
        <v>3.181559080729127</v>
      </c>
      <c r="L1289">
        <f t="shared" si="51"/>
        <v>5.3684494145131668E-3</v>
      </c>
      <c r="O1289">
        <f t="shared" si="52"/>
        <v>3</v>
      </c>
    </row>
    <row r="1290" spans="1:15" ht="13.2" customHeight="1" x14ac:dyDescent="0.25">
      <c r="A1290">
        <v>30700</v>
      </c>
      <c r="B1290">
        <v>354000</v>
      </c>
      <c r="C1290">
        <v>6123000</v>
      </c>
      <c r="D1290">
        <v>355000</v>
      </c>
      <c r="E1290">
        <v>6124000</v>
      </c>
      <c r="F1290">
        <v>1521.2922232038829</v>
      </c>
      <c r="G1290">
        <v>10</v>
      </c>
      <c r="H1290">
        <v>1</v>
      </c>
      <c r="I1290">
        <v>30</v>
      </c>
      <c r="J1290">
        <v>30</v>
      </c>
      <c r="K1290">
        <v>1.521292223203883</v>
      </c>
      <c r="L1290">
        <f t="shared" si="51"/>
        <v>3.8560868010346057E-3</v>
      </c>
      <c r="O1290">
        <f t="shared" si="52"/>
        <v>2</v>
      </c>
    </row>
    <row r="1291" spans="1:15" ht="13.2" customHeight="1" x14ac:dyDescent="0.25">
      <c r="A1291">
        <v>30701</v>
      </c>
      <c r="B1291">
        <v>354000</v>
      </c>
      <c r="C1291">
        <v>6124000</v>
      </c>
      <c r="D1291">
        <v>355000</v>
      </c>
      <c r="E1291">
        <v>6125000</v>
      </c>
      <c r="F1291">
        <v>10782.13816374487</v>
      </c>
      <c r="G1291">
        <v>109</v>
      </c>
      <c r="H1291">
        <v>1</v>
      </c>
      <c r="I1291">
        <v>30</v>
      </c>
      <c r="J1291">
        <v>30</v>
      </c>
      <c r="K1291">
        <v>10.78213816374487</v>
      </c>
      <c r="L1291">
        <f t="shared" si="51"/>
        <v>1.7593604257652856E-2</v>
      </c>
      <c r="O1291">
        <f t="shared" si="52"/>
        <v>11</v>
      </c>
    </row>
    <row r="1292" spans="1:15" ht="13.2" customHeight="1" x14ac:dyDescent="0.25">
      <c r="A1292">
        <v>30702</v>
      </c>
      <c r="B1292">
        <v>354000</v>
      </c>
      <c r="C1292">
        <v>6125000</v>
      </c>
      <c r="D1292">
        <v>355000</v>
      </c>
      <c r="E1292">
        <v>6126000.0000000009</v>
      </c>
      <c r="F1292">
        <v>26589.89374524125</v>
      </c>
      <c r="G1292">
        <v>274</v>
      </c>
      <c r="H1292">
        <v>1</v>
      </c>
      <c r="I1292">
        <v>30</v>
      </c>
      <c r="J1292">
        <v>30</v>
      </c>
      <c r="K1292">
        <v>26.589893745241259</v>
      </c>
      <c r="L1292">
        <f t="shared" si="51"/>
        <v>3.7081547940936557E-2</v>
      </c>
      <c r="O1292">
        <f t="shared" si="52"/>
        <v>27</v>
      </c>
    </row>
    <row r="1293" spans="1:15" ht="13.2" customHeight="1" x14ac:dyDescent="0.25">
      <c r="A1293">
        <v>30703</v>
      </c>
      <c r="B1293">
        <v>354000</v>
      </c>
      <c r="C1293">
        <v>6126000.0000000009</v>
      </c>
      <c r="D1293">
        <v>355000</v>
      </c>
      <c r="E1293">
        <v>6127000</v>
      </c>
      <c r="F1293">
        <v>33086.498367195207</v>
      </c>
      <c r="G1293">
        <v>641</v>
      </c>
      <c r="H1293">
        <v>1</v>
      </c>
      <c r="I1293">
        <v>30</v>
      </c>
      <c r="J1293">
        <v>30</v>
      </c>
      <c r="K1293">
        <v>33.086498367195212</v>
      </c>
      <c r="L1293">
        <f t="shared" si="51"/>
        <v>2.5655686540690909E-2</v>
      </c>
      <c r="O1293">
        <f t="shared" si="52"/>
        <v>33</v>
      </c>
    </row>
    <row r="1294" spans="1:15" ht="13.2" customHeight="1" x14ac:dyDescent="0.25">
      <c r="A1294">
        <v>30704</v>
      </c>
      <c r="B1294">
        <v>354000</v>
      </c>
      <c r="C1294">
        <v>6127000</v>
      </c>
      <c r="D1294">
        <v>355000</v>
      </c>
      <c r="E1294">
        <v>6128000</v>
      </c>
      <c r="F1294">
        <v>26834.7195156009</v>
      </c>
      <c r="G1294">
        <v>401</v>
      </c>
      <c r="H1294">
        <v>1</v>
      </c>
      <c r="I1294">
        <v>30</v>
      </c>
      <c r="J1294">
        <v>30</v>
      </c>
      <c r="K1294">
        <v>26.834719515600899</v>
      </c>
      <c r="L1294">
        <f t="shared" si="51"/>
        <v>3.6831945397017632E-2</v>
      </c>
      <c r="O1294">
        <f t="shared" si="52"/>
        <v>27</v>
      </c>
    </row>
    <row r="1295" spans="1:15" ht="13.2" customHeight="1" x14ac:dyDescent="0.25">
      <c r="A1295">
        <v>30705</v>
      </c>
      <c r="B1295">
        <v>354000</v>
      </c>
      <c r="C1295">
        <v>6128000</v>
      </c>
      <c r="D1295">
        <v>355000</v>
      </c>
      <c r="E1295">
        <v>6129000</v>
      </c>
      <c r="F1295">
        <v>29742.87986710199</v>
      </c>
      <c r="G1295">
        <v>404</v>
      </c>
      <c r="H1295">
        <v>1</v>
      </c>
      <c r="I1295">
        <v>30</v>
      </c>
      <c r="J1295">
        <v>30</v>
      </c>
      <c r="K1295">
        <v>29.74287986710199</v>
      </c>
      <c r="L1295">
        <f t="shared" si="51"/>
        <v>3.2571565862421242E-2</v>
      </c>
      <c r="O1295">
        <f t="shared" si="52"/>
        <v>30</v>
      </c>
    </row>
    <row r="1296" spans="1:15" ht="13.2" customHeight="1" x14ac:dyDescent="0.25">
      <c r="A1296">
        <v>30706</v>
      </c>
      <c r="B1296">
        <v>354000</v>
      </c>
      <c r="C1296">
        <v>6129000</v>
      </c>
      <c r="D1296">
        <v>355000</v>
      </c>
      <c r="E1296">
        <v>6129999.9999999991</v>
      </c>
      <c r="F1296">
        <v>17846.076490014591</v>
      </c>
      <c r="G1296">
        <v>292</v>
      </c>
      <c r="H1296">
        <v>1</v>
      </c>
      <c r="I1296">
        <v>30</v>
      </c>
      <c r="J1296">
        <v>30</v>
      </c>
      <c r="K1296">
        <v>17.846076490014589</v>
      </c>
      <c r="L1296">
        <f t="shared" si="51"/>
        <v>3.2731477747966982E-2</v>
      </c>
      <c r="O1296">
        <f t="shared" si="52"/>
        <v>18</v>
      </c>
    </row>
    <row r="1297" spans="1:15" ht="13.2" customHeight="1" x14ac:dyDescent="0.25">
      <c r="A1297">
        <v>30707</v>
      </c>
      <c r="B1297">
        <v>354000</v>
      </c>
      <c r="C1297">
        <v>6129999.9999999991</v>
      </c>
      <c r="D1297">
        <v>355000</v>
      </c>
      <c r="E1297">
        <v>6131000</v>
      </c>
      <c r="F1297">
        <v>5596.3018105308638</v>
      </c>
      <c r="G1297">
        <v>63</v>
      </c>
      <c r="H1297">
        <v>1</v>
      </c>
      <c r="I1297">
        <v>30</v>
      </c>
      <c r="J1297">
        <v>30</v>
      </c>
      <c r="K1297">
        <v>5.5963018105308642</v>
      </c>
      <c r="L1297">
        <f t="shared" si="51"/>
        <v>8.2976100236627666E-3</v>
      </c>
      <c r="O1297">
        <f t="shared" si="52"/>
        <v>6</v>
      </c>
    </row>
    <row r="1298" spans="1:15" ht="13.2" customHeight="1" x14ac:dyDescent="0.25">
      <c r="A1298">
        <v>30724</v>
      </c>
      <c r="B1298">
        <v>354000</v>
      </c>
      <c r="C1298">
        <v>6147000</v>
      </c>
      <c r="D1298">
        <v>355000</v>
      </c>
      <c r="E1298">
        <v>6148000</v>
      </c>
      <c r="F1298">
        <v>13334.64570003976</v>
      </c>
      <c r="G1298">
        <v>179</v>
      </c>
      <c r="H1298">
        <v>1</v>
      </c>
      <c r="I1298">
        <v>30</v>
      </c>
      <c r="J1298">
        <v>30</v>
      </c>
      <c r="K1298">
        <v>13.33464570003976</v>
      </c>
      <c r="L1298">
        <f t="shared" si="51"/>
        <v>2.323087893251579E-2</v>
      </c>
      <c r="O1298">
        <f t="shared" si="52"/>
        <v>13</v>
      </c>
    </row>
    <row r="1299" spans="1:15" ht="13.2" customHeight="1" x14ac:dyDescent="0.25">
      <c r="A1299">
        <v>30725</v>
      </c>
      <c r="B1299">
        <v>354000</v>
      </c>
      <c r="C1299">
        <v>6148000</v>
      </c>
      <c r="D1299">
        <v>355000</v>
      </c>
      <c r="E1299">
        <v>6149000</v>
      </c>
      <c r="F1299">
        <v>31112.283785128599</v>
      </c>
      <c r="G1299">
        <v>337</v>
      </c>
      <c r="H1299">
        <v>1</v>
      </c>
      <c r="I1299">
        <v>30</v>
      </c>
      <c r="J1299">
        <v>30</v>
      </c>
      <c r="K1299">
        <v>31.1122837851286</v>
      </c>
      <c r="L1299">
        <f t="shared" si="51"/>
        <v>2.9912553081688678E-2</v>
      </c>
      <c r="O1299">
        <f t="shared" si="52"/>
        <v>31</v>
      </c>
    </row>
    <row r="1300" spans="1:15" ht="13.2" customHeight="1" x14ac:dyDescent="0.25">
      <c r="A1300">
        <v>30726</v>
      </c>
      <c r="B1300">
        <v>354000</v>
      </c>
      <c r="C1300">
        <v>6149000</v>
      </c>
      <c r="D1300">
        <v>355000</v>
      </c>
      <c r="E1300">
        <v>6150000.0000000009</v>
      </c>
      <c r="F1300">
        <v>31996.68002573921</v>
      </c>
      <c r="G1300">
        <v>454</v>
      </c>
      <c r="H1300">
        <v>1</v>
      </c>
      <c r="I1300">
        <v>30</v>
      </c>
      <c r="J1300">
        <v>30</v>
      </c>
      <c r="K1300">
        <v>31.996680025739209</v>
      </c>
      <c r="L1300">
        <f t="shared" si="51"/>
        <v>2.80502274561776E-2</v>
      </c>
      <c r="O1300">
        <f t="shared" si="52"/>
        <v>32</v>
      </c>
    </row>
    <row r="1301" spans="1:15" ht="13.2" customHeight="1" x14ac:dyDescent="0.25">
      <c r="A1301">
        <v>30727</v>
      </c>
      <c r="B1301">
        <v>354000</v>
      </c>
      <c r="C1301">
        <v>6150000.0000000009</v>
      </c>
      <c r="D1301">
        <v>355000</v>
      </c>
      <c r="E1301">
        <v>6151000</v>
      </c>
      <c r="F1301">
        <v>26046.931009117019</v>
      </c>
      <c r="G1301">
        <v>306</v>
      </c>
      <c r="H1301">
        <v>1</v>
      </c>
      <c r="I1301">
        <v>30</v>
      </c>
      <c r="J1301">
        <v>30</v>
      </c>
      <c r="K1301">
        <v>26.046931009117021</v>
      </c>
      <c r="L1301">
        <f t="shared" si="51"/>
        <v>3.7566254920775546E-2</v>
      </c>
      <c r="O1301">
        <f t="shared" si="52"/>
        <v>26</v>
      </c>
    </row>
    <row r="1302" spans="1:15" ht="13.2" customHeight="1" x14ac:dyDescent="0.25">
      <c r="A1302">
        <v>30728</v>
      </c>
      <c r="B1302">
        <v>354000</v>
      </c>
      <c r="C1302">
        <v>6151000</v>
      </c>
      <c r="D1302">
        <v>355000</v>
      </c>
      <c r="E1302">
        <v>6152000</v>
      </c>
      <c r="F1302">
        <v>11864.77727601223</v>
      </c>
      <c r="G1302">
        <v>98</v>
      </c>
      <c r="H1302">
        <v>1</v>
      </c>
      <c r="I1302">
        <v>30</v>
      </c>
      <c r="J1302">
        <v>30</v>
      </c>
      <c r="K1302">
        <v>11.86477727601223</v>
      </c>
      <c r="L1302">
        <f t="shared" si="51"/>
        <v>1.9942164183325888E-2</v>
      </c>
      <c r="O1302">
        <f t="shared" si="52"/>
        <v>12</v>
      </c>
    </row>
    <row r="1303" spans="1:15" ht="13.2" customHeight="1" x14ac:dyDescent="0.25">
      <c r="A1303">
        <v>30729</v>
      </c>
      <c r="B1303">
        <v>354000</v>
      </c>
      <c r="C1303">
        <v>6152000</v>
      </c>
      <c r="D1303">
        <v>355000</v>
      </c>
      <c r="E1303">
        <v>6153000</v>
      </c>
      <c r="F1303">
        <v>7797.9070423220728</v>
      </c>
      <c r="G1303">
        <v>44</v>
      </c>
      <c r="H1303">
        <v>1</v>
      </c>
      <c r="I1303">
        <v>30</v>
      </c>
      <c r="J1303">
        <v>30</v>
      </c>
      <c r="K1303">
        <v>7.7979070423220724</v>
      </c>
      <c r="L1303">
        <f t="shared" si="51"/>
        <v>1.1770951769971009E-2</v>
      </c>
      <c r="O1303">
        <f t="shared" si="52"/>
        <v>8</v>
      </c>
    </row>
    <row r="1304" spans="1:15" ht="13.2" customHeight="1" x14ac:dyDescent="0.25">
      <c r="A1304">
        <v>30730</v>
      </c>
      <c r="B1304">
        <v>354000</v>
      </c>
      <c r="C1304">
        <v>6153000</v>
      </c>
      <c r="D1304">
        <v>355000</v>
      </c>
      <c r="E1304">
        <v>6153999.9999999991</v>
      </c>
      <c r="F1304">
        <v>3234.9549508370001</v>
      </c>
      <c r="G1304">
        <v>8</v>
      </c>
      <c r="H1304">
        <v>1</v>
      </c>
      <c r="I1304">
        <v>30</v>
      </c>
      <c r="J1304">
        <v>30</v>
      </c>
      <c r="K1304">
        <v>3.2349549508369999</v>
      </c>
      <c r="L1304">
        <f t="shared" si="51"/>
        <v>5.4235720759280796E-3</v>
      </c>
      <c r="O1304">
        <f t="shared" si="52"/>
        <v>3</v>
      </c>
    </row>
    <row r="1305" spans="1:15" ht="13.2" customHeight="1" x14ac:dyDescent="0.25">
      <c r="A1305">
        <v>30901</v>
      </c>
      <c r="B1305">
        <v>355000</v>
      </c>
      <c r="C1305">
        <v>6036000</v>
      </c>
      <c r="D1305">
        <v>356000</v>
      </c>
      <c r="E1305">
        <v>6037000</v>
      </c>
      <c r="F1305">
        <v>19014.080420323899</v>
      </c>
      <c r="G1305">
        <v>187</v>
      </c>
      <c r="H1305">
        <v>1</v>
      </c>
      <c r="I1305">
        <v>30</v>
      </c>
      <c r="J1305">
        <v>30</v>
      </c>
      <c r="K1305">
        <v>19.0140804203239</v>
      </c>
      <c r="L1305">
        <f t="shared" si="51"/>
        <v>3.4681662806107974E-2</v>
      </c>
      <c r="O1305">
        <f t="shared" si="52"/>
        <v>19</v>
      </c>
    </row>
    <row r="1306" spans="1:15" ht="13.2" customHeight="1" x14ac:dyDescent="0.25">
      <c r="A1306">
        <v>30902</v>
      </c>
      <c r="B1306">
        <v>355000</v>
      </c>
      <c r="C1306">
        <v>6037000</v>
      </c>
      <c r="D1306">
        <v>356000</v>
      </c>
      <c r="E1306">
        <v>6038000.0000000009</v>
      </c>
      <c r="F1306">
        <v>31978.495732664909</v>
      </c>
      <c r="G1306">
        <v>457</v>
      </c>
      <c r="H1306">
        <v>1</v>
      </c>
      <c r="I1306">
        <v>30</v>
      </c>
      <c r="J1306">
        <v>30</v>
      </c>
      <c r="K1306">
        <v>31.978495732664911</v>
      </c>
      <c r="L1306">
        <f t="shared" si="51"/>
        <v>2.8089386456459815E-2</v>
      </c>
      <c r="O1306">
        <f t="shared" si="52"/>
        <v>32</v>
      </c>
    </row>
    <row r="1307" spans="1:15" ht="13.2" customHeight="1" x14ac:dyDescent="0.25">
      <c r="A1307">
        <v>30903</v>
      </c>
      <c r="B1307">
        <v>355000</v>
      </c>
      <c r="C1307">
        <v>6038000.0000000009</v>
      </c>
      <c r="D1307">
        <v>356000</v>
      </c>
      <c r="E1307">
        <v>6039000</v>
      </c>
      <c r="F1307">
        <v>35146.545225914997</v>
      </c>
      <c r="G1307">
        <v>683</v>
      </c>
      <c r="H1307">
        <v>1</v>
      </c>
      <c r="I1307">
        <v>30</v>
      </c>
      <c r="J1307">
        <v>30</v>
      </c>
      <c r="K1307">
        <v>35.146545225915013</v>
      </c>
      <c r="L1307">
        <f t="shared" si="51"/>
        <v>2.102846698584979E-2</v>
      </c>
      <c r="O1307">
        <f t="shared" si="52"/>
        <v>35</v>
      </c>
    </row>
    <row r="1308" spans="1:15" ht="13.2" customHeight="1" x14ac:dyDescent="0.25">
      <c r="A1308">
        <v>30904</v>
      </c>
      <c r="B1308">
        <v>355000</v>
      </c>
      <c r="C1308">
        <v>6039000</v>
      </c>
      <c r="D1308">
        <v>356000</v>
      </c>
      <c r="E1308">
        <v>6040000</v>
      </c>
      <c r="F1308">
        <v>39736.96801061053</v>
      </c>
      <c r="G1308">
        <v>679</v>
      </c>
      <c r="H1308">
        <v>1</v>
      </c>
      <c r="I1308">
        <v>30</v>
      </c>
      <c r="J1308">
        <v>30</v>
      </c>
      <c r="K1308">
        <v>39.736968010610532</v>
      </c>
      <c r="L1308">
        <f t="shared" si="51"/>
        <v>1.171101736162934E-2</v>
      </c>
      <c r="O1308">
        <f t="shared" si="52"/>
        <v>40</v>
      </c>
    </row>
    <row r="1309" spans="1:15" ht="13.2" customHeight="1" x14ac:dyDescent="0.25">
      <c r="A1309">
        <v>30905</v>
      </c>
      <c r="B1309">
        <v>355000</v>
      </c>
      <c r="C1309">
        <v>6040000</v>
      </c>
      <c r="D1309">
        <v>356000</v>
      </c>
      <c r="E1309">
        <v>6041000</v>
      </c>
      <c r="F1309">
        <v>29466.56204902957</v>
      </c>
      <c r="G1309">
        <v>301</v>
      </c>
      <c r="H1309">
        <v>1</v>
      </c>
      <c r="I1309">
        <v>30</v>
      </c>
      <c r="J1309">
        <v>30</v>
      </c>
      <c r="K1309">
        <v>29.466562049029569</v>
      </c>
      <c r="L1309">
        <f t="shared" si="51"/>
        <v>3.3066012298904657E-2</v>
      </c>
      <c r="O1309">
        <f t="shared" si="52"/>
        <v>29</v>
      </c>
    </row>
    <row r="1310" spans="1:15" ht="13.2" customHeight="1" x14ac:dyDescent="0.25">
      <c r="A1310">
        <v>30906</v>
      </c>
      <c r="B1310">
        <v>355000</v>
      </c>
      <c r="C1310">
        <v>6041000</v>
      </c>
      <c r="D1310">
        <v>356000</v>
      </c>
      <c r="E1310">
        <v>6041999.9999999991</v>
      </c>
      <c r="F1310">
        <v>28390.536560386408</v>
      </c>
      <c r="G1310">
        <v>255</v>
      </c>
      <c r="H1310">
        <v>1</v>
      </c>
      <c r="I1310">
        <v>30</v>
      </c>
      <c r="J1310">
        <v>30</v>
      </c>
      <c r="K1310">
        <v>28.390536560386408</v>
      </c>
      <c r="L1310">
        <f t="shared" si="51"/>
        <v>3.4827246158479583E-2</v>
      </c>
      <c r="O1310">
        <f t="shared" si="52"/>
        <v>28</v>
      </c>
    </row>
    <row r="1311" spans="1:15" ht="13.2" customHeight="1" x14ac:dyDescent="0.25">
      <c r="A1311">
        <v>30927</v>
      </c>
      <c r="B1311">
        <v>355000</v>
      </c>
      <c r="C1311">
        <v>6062000.0000000009</v>
      </c>
      <c r="D1311">
        <v>356000</v>
      </c>
      <c r="E1311">
        <v>6063000</v>
      </c>
      <c r="F1311">
        <v>16336.17878859544</v>
      </c>
      <c r="G1311">
        <v>228</v>
      </c>
      <c r="H1311">
        <v>1</v>
      </c>
      <c r="I1311">
        <v>30</v>
      </c>
      <c r="J1311">
        <v>30</v>
      </c>
      <c r="K1311">
        <v>16.33617878859544</v>
      </c>
      <c r="L1311">
        <f t="shared" si="51"/>
        <v>2.9805530439659264E-2</v>
      </c>
      <c r="O1311">
        <f t="shared" si="52"/>
        <v>16</v>
      </c>
    </row>
    <row r="1312" spans="1:15" ht="13.2" customHeight="1" x14ac:dyDescent="0.25">
      <c r="A1312">
        <v>30928</v>
      </c>
      <c r="B1312">
        <v>355000</v>
      </c>
      <c r="C1312">
        <v>6063000</v>
      </c>
      <c r="D1312">
        <v>356000</v>
      </c>
      <c r="E1312">
        <v>6064000</v>
      </c>
      <c r="F1312">
        <v>17937.01335918768</v>
      </c>
      <c r="G1312">
        <v>179</v>
      </c>
      <c r="H1312">
        <v>1</v>
      </c>
      <c r="I1312">
        <v>30</v>
      </c>
      <c r="J1312">
        <v>30</v>
      </c>
      <c r="K1312">
        <v>17.937013359187681</v>
      </c>
      <c r="L1312">
        <f t="shared" si="51"/>
        <v>3.2894293899672807E-2</v>
      </c>
      <c r="O1312">
        <f t="shared" si="52"/>
        <v>18</v>
      </c>
    </row>
    <row r="1313" spans="1:15" ht="13.2" customHeight="1" x14ac:dyDescent="0.25">
      <c r="A1313">
        <v>30970</v>
      </c>
      <c r="B1313">
        <v>355000</v>
      </c>
      <c r="C1313">
        <v>6105000</v>
      </c>
      <c r="D1313">
        <v>356000</v>
      </c>
      <c r="E1313">
        <v>6105999.9999999991</v>
      </c>
      <c r="F1313">
        <v>23435.12814429593</v>
      </c>
      <c r="G1313">
        <v>411</v>
      </c>
      <c r="H1313">
        <v>1</v>
      </c>
      <c r="I1313">
        <v>30</v>
      </c>
      <c r="J1313">
        <v>30</v>
      </c>
      <c r="K1313">
        <v>23.43512814429593</v>
      </c>
      <c r="L1313">
        <f t="shared" si="51"/>
        <v>3.84825972738847E-2</v>
      </c>
      <c r="O1313">
        <f t="shared" si="52"/>
        <v>23</v>
      </c>
    </row>
    <row r="1314" spans="1:15" ht="13.2" customHeight="1" x14ac:dyDescent="0.25">
      <c r="A1314">
        <v>30971</v>
      </c>
      <c r="B1314">
        <v>355000</v>
      </c>
      <c r="C1314">
        <v>6105999.9999999991</v>
      </c>
      <c r="D1314">
        <v>356000</v>
      </c>
      <c r="E1314">
        <v>6107000</v>
      </c>
      <c r="F1314">
        <v>42880.954495771832</v>
      </c>
      <c r="G1314">
        <v>758</v>
      </c>
      <c r="H1314">
        <v>1</v>
      </c>
      <c r="I1314">
        <v>30</v>
      </c>
      <c r="J1314">
        <v>30</v>
      </c>
      <c r="K1314">
        <v>42.880954495771832</v>
      </c>
      <c r="L1314">
        <f t="shared" si="51"/>
        <v>7.0033468937581262E-3</v>
      </c>
      <c r="O1314">
        <f t="shared" si="52"/>
        <v>43</v>
      </c>
    </row>
    <row r="1315" spans="1:15" ht="13.2" customHeight="1" x14ac:dyDescent="0.25">
      <c r="A1315">
        <v>30972</v>
      </c>
      <c r="B1315">
        <v>355000</v>
      </c>
      <c r="C1315">
        <v>6107000</v>
      </c>
      <c r="D1315">
        <v>356000</v>
      </c>
      <c r="E1315">
        <v>6108000</v>
      </c>
      <c r="F1315">
        <v>23589.209878221111</v>
      </c>
      <c r="G1315">
        <v>399</v>
      </c>
      <c r="H1315">
        <v>1</v>
      </c>
      <c r="I1315">
        <v>30</v>
      </c>
      <c r="J1315">
        <v>30</v>
      </c>
      <c r="K1315">
        <v>23.589209878221109</v>
      </c>
      <c r="L1315">
        <f t="shared" si="51"/>
        <v>3.8495748715215682E-2</v>
      </c>
      <c r="O1315">
        <f t="shared" si="52"/>
        <v>24</v>
      </c>
    </row>
    <row r="1316" spans="1:15" ht="13.2" customHeight="1" x14ac:dyDescent="0.25">
      <c r="A1316">
        <v>30973</v>
      </c>
      <c r="B1316">
        <v>355000</v>
      </c>
      <c r="C1316">
        <v>6108000</v>
      </c>
      <c r="D1316">
        <v>356000</v>
      </c>
      <c r="E1316">
        <v>6109000</v>
      </c>
      <c r="F1316">
        <v>2725.1810386018601</v>
      </c>
      <c r="G1316">
        <v>9</v>
      </c>
      <c r="H1316">
        <v>1</v>
      </c>
      <c r="I1316">
        <v>30</v>
      </c>
      <c r="J1316">
        <v>30</v>
      </c>
      <c r="K1316">
        <v>2.72518103860186</v>
      </c>
      <c r="L1316">
        <f t="shared" si="51"/>
        <v>4.9142682963005113E-3</v>
      </c>
      <c r="O1316">
        <f t="shared" si="52"/>
        <v>3</v>
      </c>
    </row>
    <row r="1317" spans="1:15" ht="13.2" customHeight="1" x14ac:dyDescent="0.25">
      <c r="A1317">
        <v>30974</v>
      </c>
      <c r="B1317">
        <v>355000</v>
      </c>
      <c r="C1317">
        <v>6109000</v>
      </c>
      <c r="D1317">
        <v>356000</v>
      </c>
      <c r="E1317">
        <v>6110000.0000000009</v>
      </c>
      <c r="F1317">
        <v>21669.84239909174</v>
      </c>
      <c r="G1317">
        <v>248</v>
      </c>
      <c r="H1317">
        <v>1</v>
      </c>
      <c r="I1317">
        <v>30</v>
      </c>
      <c r="J1317">
        <v>30</v>
      </c>
      <c r="K1317">
        <v>21.669842399091738</v>
      </c>
      <c r="L1317">
        <f t="shared" si="51"/>
        <v>3.7732181950063511E-2</v>
      </c>
      <c r="O1317">
        <f t="shared" si="52"/>
        <v>22</v>
      </c>
    </row>
    <row r="1318" spans="1:15" ht="13.2" customHeight="1" x14ac:dyDescent="0.25">
      <c r="A1318">
        <v>30975</v>
      </c>
      <c r="B1318">
        <v>355000</v>
      </c>
      <c r="C1318">
        <v>6110000.0000000009</v>
      </c>
      <c r="D1318">
        <v>356000</v>
      </c>
      <c r="E1318">
        <v>6111000</v>
      </c>
      <c r="F1318">
        <v>32125.414918013881</v>
      </c>
      <c r="G1318">
        <v>391</v>
      </c>
      <c r="H1318">
        <v>1</v>
      </c>
      <c r="I1318">
        <v>30</v>
      </c>
      <c r="J1318">
        <v>30</v>
      </c>
      <c r="K1318">
        <v>32.125414918013888</v>
      </c>
      <c r="L1318">
        <f t="shared" si="51"/>
        <v>2.7772113757216284E-2</v>
      </c>
      <c r="O1318">
        <f t="shared" si="52"/>
        <v>32</v>
      </c>
    </row>
    <row r="1319" spans="1:15" ht="13.2" customHeight="1" x14ac:dyDescent="0.25">
      <c r="A1319">
        <v>30976</v>
      </c>
      <c r="B1319">
        <v>355000</v>
      </c>
      <c r="C1319">
        <v>6111000</v>
      </c>
      <c r="D1319">
        <v>356000</v>
      </c>
      <c r="E1319">
        <v>6112000</v>
      </c>
      <c r="F1319">
        <v>22466.358919112921</v>
      </c>
      <c r="G1319">
        <v>191</v>
      </c>
      <c r="H1319">
        <v>1</v>
      </c>
      <c r="I1319">
        <v>30</v>
      </c>
      <c r="J1319">
        <v>30</v>
      </c>
      <c r="K1319">
        <v>22.46635891911292</v>
      </c>
      <c r="L1319">
        <f t="shared" si="51"/>
        <v>3.8205988489312177E-2</v>
      </c>
      <c r="O1319">
        <f t="shared" si="52"/>
        <v>22</v>
      </c>
    </row>
    <row r="1320" spans="1:15" ht="13.2" customHeight="1" x14ac:dyDescent="0.25">
      <c r="A1320">
        <v>30977</v>
      </c>
      <c r="B1320">
        <v>355000</v>
      </c>
      <c r="C1320">
        <v>6112000</v>
      </c>
      <c r="D1320">
        <v>356000</v>
      </c>
      <c r="E1320">
        <v>6113000</v>
      </c>
      <c r="F1320">
        <v>20334.287028200979</v>
      </c>
      <c r="G1320">
        <v>127</v>
      </c>
      <c r="H1320">
        <v>1</v>
      </c>
      <c r="I1320">
        <v>30</v>
      </c>
      <c r="J1320">
        <v>30</v>
      </c>
      <c r="K1320">
        <v>20.334287028200979</v>
      </c>
      <c r="L1320">
        <f t="shared" si="51"/>
        <v>3.6464143075128443E-2</v>
      </c>
      <c r="O1320">
        <f t="shared" si="52"/>
        <v>20</v>
      </c>
    </row>
    <row r="1321" spans="1:15" ht="13.2" customHeight="1" x14ac:dyDescent="0.25">
      <c r="A1321">
        <v>30978</v>
      </c>
      <c r="B1321">
        <v>355000</v>
      </c>
      <c r="C1321">
        <v>6113000</v>
      </c>
      <c r="D1321">
        <v>356000</v>
      </c>
      <c r="E1321">
        <v>6113999.9999999991</v>
      </c>
      <c r="F1321">
        <v>23231.021652471769</v>
      </c>
      <c r="G1321">
        <v>169</v>
      </c>
      <c r="H1321">
        <v>1</v>
      </c>
      <c r="I1321">
        <v>30</v>
      </c>
      <c r="J1321">
        <v>30</v>
      </c>
      <c r="K1321">
        <v>23.23102165247176</v>
      </c>
      <c r="L1321">
        <f t="shared" si="51"/>
        <v>3.8452089857639836E-2</v>
      </c>
      <c r="O1321">
        <f t="shared" si="52"/>
        <v>23</v>
      </c>
    </row>
    <row r="1322" spans="1:15" ht="13.2" customHeight="1" x14ac:dyDescent="0.25">
      <c r="A1322">
        <v>30979</v>
      </c>
      <c r="B1322">
        <v>355000</v>
      </c>
      <c r="C1322">
        <v>6113999.9999999991</v>
      </c>
      <c r="D1322">
        <v>356000</v>
      </c>
      <c r="E1322">
        <v>6115000</v>
      </c>
      <c r="F1322">
        <v>23064.605983542151</v>
      </c>
      <c r="G1322">
        <v>168</v>
      </c>
      <c r="H1322">
        <v>1</v>
      </c>
      <c r="I1322">
        <v>30</v>
      </c>
      <c r="J1322">
        <v>30</v>
      </c>
      <c r="K1322">
        <v>23.064605983542151</v>
      </c>
      <c r="L1322">
        <f t="shared" si="51"/>
        <v>3.8416201631177066E-2</v>
      </c>
      <c r="O1322">
        <f t="shared" si="52"/>
        <v>23</v>
      </c>
    </row>
    <row r="1323" spans="1:15" ht="13.2" customHeight="1" x14ac:dyDescent="0.25">
      <c r="A1323">
        <v>30980</v>
      </c>
      <c r="B1323">
        <v>355000</v>
      </c>
      <c r="C1323">
        <v>6115000</v>
      </c>
      <c r="D1323">
        <v>356000</v>
      </c>
      <c r="E1323">
        <v>6116000</v>
      </c>
      <c r="F1323">
        <v>9920.0860651067578</v>
      </c>
      <c r="G1323">
        <v>86</v>
      </c>
      <c r="H1323">
        <v>1</v>
      </c>
      <c r="I1323">
        <v>30</v>
      </c>
      <c r="J1323">
        <v>30</v>
      </c>
      <c r="K1323">
        <v>9.9200860651067586</v>
      </c>
      <c r="L1323">
        <f t="shared" si="51"/>
        <v>1.5799177949393041E-2</v>
      </c>
      <c r="O1323">
        <f t="shared" si="52"/>
        <v>10</v>
      </c>
    </row>
    <row r="1324" spans="1:15" ht="13.2" customHeight="1" x14ac:dyDescent="0.25">
      <c r="A1324">
        <v>30981</v>
      </c>
      <c r="B1324">
        <v>355000</v>
      </c>
      <c r="C1324">
        <v>6116000</v>
      </c>
      <c r="D1324">
        <v>356000</v>
      </c>
      <c r="E1324">
        <v>6117000</v>
      </c>
      <c r="F1324">
        <v>38314.710062529019</v>
      </c>
      <c r="G1324">
        <v>495</v>
      </c>
      <c r="H1324">
        <v>1</v>
      </c>
      <c r="I1324">
        <v>30</v>
      </c>
      <c r="J1324">
        <v>30</v>
      </c>
      <c r="K1324">
        <v>38.314710062529016</v>
      </c>
      <c r="L1324">
        <f t="shared" si="51"/>
        <v>1.433740703535418E-2</v>
      </c>
      <c r="O1324">
        <f t="shared" si="52"/>
        <v>38</v>
      </c>
    </row>
    <row r="1325" spans="1:15" ht="13.2" customHeight="1" x14ac:dyDescent="0.25">
      <c r="A1325">
        <v>30982</v>
      </c>
      <c r="B1325">
        <v>355000</v>
      </c>
      <c r="C1325">
        <v>6117000</v>
      </c>
      <c r="D1325">
        <v>356000</v>
      </c>
      <c r="E1325">
        <v>6118000.0000000009</v>
      </c>
      <c r="F1325">
        <v>40761.336890974817</v>
      </c>
      <c r="G1325">
        <v>511</v>
      </c>
      <c r="H1325">
        <v>1</v>
      </c>
      <c r="I1325">
        <v>30</v>
      </c>
      <c r="J1325">
        <v>30</v>
      </c>
      <c r="K1325">
        <v>40.761336890974817</v>
      </c>
      <c r="L1325">
        <f t="shared" si="51"/>
        <v>1.0005391822799845E-2</v>
      </c>
      <c r="O1325">
        <f t="shared" si="52"/>
        <v>41</v>
      </c>
    </row>
    <row r="1326" spans="1:15" ht="13.2" customHeight="1" x14ac:dyDescent="0.25">
      <c r="A1326">
        <v>30983</v>
      </c>
      <c r="B1326">
        <v>355000</v>
      </c>
      <c r="C1326">
        <v>6118000.0000000009</v>
      </c>
      <c r="D1326">
        <v>356000</v>
      </c>
      <c r="E1326">
        <v>6119000</v>
      </c>
      <c r="F1326">
        <v>36854.370829089377</v>
      </c>
      <c r="G1326">
        <v>411</v>
      </c>
      <c r="H1326">
        <v>1</v>
      </c>
      <c r="I1326">
        <v>30</v>
      </c>
      <c r="J1326">
        <v>30</v>
      </c>
      <c r="K1326">
        <v>36.854370829089383</v>
      </c>
      <c r="L1326">
        <f t="shared" si="51"/>
        <v>1.7305578358157755E-2</v>
      </c>
      <c r="O1326">
        <f t="shared" si="52"/>
        <v>37</v>
      </c>
    </row>
    <row r="1327" spans="1:15" ht="13.2" customHeight="1" x14ac:dyDescent="0.25">
      <c r="A1327">
        <v>30984</v>
      </c>
      <c r="B1327">
        <v>355000</v>
      </c>
      <c r="C1327">
        <v>6119000</v>
      </c>
      <c r="D1327">
        <v>356000</v>
      </c>
      <c r="E1327">
        <v>6120000</v>
      </c>
      <c r="F1327">
        <v>31853.797798997381</v>
      </c>
      <c r="G1327">
        <v>387</v>
      </c>
      <c r="H1327">
        <v>1</v>
      </c>
      <c r="I1327">
        <v>30</v>
      </c>
      <c r="J1327">
        <v>30</v>
      </c>
      <c r="K1327">
        <v>31.85379779899738</v>
      </c>
      <c r="L1327">
        <f t="shared" si="51"/>
        <v>2.8357041407066314E-2</v>
      </c>
      <c r="O1327">
        <f t="shared" si="52"/>
        <v>32</v>
      </c>
    </row>
    <row r="1328" spans="1:15" ht="13.2" customHeight="1" x14ac:dyDescent="0.25">
      <c r="A1328">
        <v>30985</v>
      </c>
      <c r="B1328">
        <v>355000</v>
      </c>
      <c r="C1328">
        <v>6120000</v>
      </c>
      <c r="D1328">
        <v>356000</v>
      </c>
      <c r="E1328">
        <v>6121000</v>
      </c>
      <c r="F1328">
        <v>39024.412639018999</v>
      </c>
      <c r="G1328">
        <v>414</v>
      </c>
      <c r="H1328">
        <v>1</v>
      </c>
      <c r="I1328">
        <v>30</v>
      </c>
      <c r="J1328">
        <v>30</v>
      </c>
      <c r="K1328">
        <v>39.024412639018998</v>
      </c>
      <c r="L1328">
        <f t="shared" si="51"/>
        <v>1.2991026793329606E-2</v>
      </c>
      <c r="O1328">
        <f t="shared" si="52"/>
        <v>39</v>
      </c>
    </row>
    <row r="1329" spans="1:15" ht="13.2" customHeight="1" x14ac:dyDescent="0.25">
      <c r="A1329">
        <v>30986</v>
      </c>
      <c r="B1329">
        <v>355000</v>
      </c>
      <c r="C1329">
        <v>6121000</v>
      </c>
      <c r="D1329">
        <v>356000</v>
      </c>
      <c r="E1329">
        <v>6121999.9999999991</v>
      </c>
      <c r="F1329">
        <v>22288.100706140191</v>
      </c>
      <c r="G1329">
        <v>187</v>
      </c>
      <c r="H1329">
        <v>1</v>
      </c>
      <c r="I1329">
        <v>30</v>
      </c>
      <c r="J1329">
        <v>30</v>
      </c>
      <c r="K1329">
        <v>22.288100706140199</v>
      </c>
      <c r="L1329">
        <f t="shared" si="51"/>
        <v>3.8118995996819546E-2</v>
      </c>
      <c r="O1329">
        <f t="shared" si="52"/>
        <v>22</v>
      </c>
    </row>
    <row r="1330" spans="1:15" ht="13.2" customHeight="1" x14ac:dyDescent="0.25">
      <c r="A1330">
        <v>30987</v>
      </c>
      <c r="B1330">
        <v>355000</v>
      </c>
      <c r="C1330">
        <v>6121999.9999999991</v>
      </c>
      <c r="D1330">
        <v>356000</v>
      </c>
      <c r="E1330">
        <v>6123000</v>
      </c>
      <c r="F1330">
        <v>4635.054996329256</v>
      </c>
      <c r="G1330">
        <v>27</v>
      </c>
      <c r="H1330">
        <v>1</v>
      </c>
      <c r="I1330">
        <v>30</v>
      </c>
      <c r="J1330">
        <v>30</v>
      </c>
      <c r="K1330">
        <v>4.6350549963292558</v>
      </c>
      <c r="L1330">
        <f t="shared" si="51"/>
        <v>7.02265202748287E-3</v>
      </c>
      <c r="O1330">
        <f t="shared" si="52"/>
        <v>5</v>
      </c>
    </row>
    <row r="1331" spans="1:15" ht="13.2" customHeight="1" x14ac:dyDescent="0.25">
      <c r="A1331">
        <v>30988</v>
      </c>
      <c r="B1331">
        <v>355000</v>
      </c>
      <c r="C1331">
        <v>6123000</v>
      </c>
      <c r="D1331">
        <v>356000</v>
      </c>
      <c r="E1331">
        <v>6124000</v>
      </c>
      <c r="F1331">
        <v>7277.9569275501071</v>
      </c>
      <c r="G1331">
        <v>41</v>
      </c>
      <c r="H1331">
        <v>1</v>
      </c>
      <c r="I1331">
        <v>30</v>
      </c>
      <c r="J1331">
        <v>30</v>
      </c>
      <c r="K1331">
        <v>7.2779569275501066</v>
      </c>
      <c r="L1331">
        <f t="shared" si="51"/>
        <v>1.088217436310575E-2</v>
      </c>
      <c r="O1331">
        <f t="shared" si="52"/>
        <v>7</v>
      </c>
    </row>
    <row r="1332" spans="1:15" ht="13.2" customHeight="1" x14ac:dyDescent="0.25">
      <c r="A1332">
        <v>30989</v>
      </c>
      <c r="B1332">
        <v>355000</v>
      </c>
      <c r="C1332">
        <v>6124000</v>
      </c>
      <c r="D1332">
        <v>356000</v>
      </c>
      <c r="E1332">
        <v>6125000</v>
      </c>
      <c r="F1332">
        <v>16167.29298545967</v>
      </c>
      <c r="G1332">
        <v>183</v>
      </c>
      <c r="H1332">
        <v>1</v>
      </c>
      <c r="I1332">
        <v>30</v>
      </c>
      <c r="J1332">
        <v>30</v>
      </c>
      <c r="K1332">
        <v>16.167292985459671</v>
      </c>
      <c r="L1332">
        <f t="shared" si="51"/>
        <v>2.9456053547192305E-2</v>
      </c>
      <c r="O1332">
        <f t="shared" si="52"/>
        <v>16</v>
      </c>
    </row>
    <row r="1333" spans="1:15" ht="13.2" customHeight="1" x14ac:dyDescent="0.25">
      <c r="A1333">
        <v>30990</v>
      </c>
      <c r="B1333">
        <v>355000</v>
      </c>
      <c r="C1333">
        <v>6125000</v>
      </c>
      <c r="D1333">
        <v>356000</v>
      </c>
      <c r="E1333">
        <v>6126000.0000000009</v>
      </c>
      <c r="F1333">
        <v>28818.850421202031</v>
      </c>
      <c r="G1333">
        <v>431</v>
      </c>
      <c r="H1333">
        <v>1</v>
      </c>
      <c r="I1333">
        <v>30</v>
      </c>
      <c r="J1333">
        <v>30</v>
      </c>
      <c r="K1333">
        <v>28.818850421202029</v>
      </c>
      <c r="L1333">
        <f t="shared" si="51"/>
        <v>3.4159316880610531E-2</v>
      </c>
      <c r="O1333">
        <f t="shared" si="52"/>
        <v>29</v>
      </c>
    </row>
    <row r="1334" spans="1:15" ht="13.2" customHeight="1" x14ac:dyDescent="0.25">
      <c r="A1334">
        <v>30991</v>
      </c>
      <c r="B1334">
        <v>355000</v>
      </c>
      <c r="C1334">
        <v>6126000.0000000009</v>
      </c>
      <c r="D1334">
        <v>356000</v>
      </c>
      <c r="E1334">
        <v>6127000</v>
      </c>
      <c r="F1334">
        <v>41812.273694539952</v>
      </c>
      <c r="G1334">
        <v>749</v>
      </c>
      <c r="H1334">
        <v>1</v>
      </c>
      <c r="I1334">
        <v>30</v>
      </c>
      <c r="J1334">
        <v>30</v>
      </c>
      <c r="K1334">
        <v>41.812273694539947</v>
      </c>
      <c r="L1334">
        <f t="shared" si="51"/>
        <v>8.4273246501819898E-3</v>
      </c>
      <c r="O1334">
        <f t="shared" si="52"/>
        <v>42</v>
      </c>
    </row>
    <row r="1335" spans="1:15" ht="13.2" customHeight="1" x14ac:dyDescent="0.25">
      <c r="A1335">
        <v>30992</v>
      </c>
      <c r="B1335">
        <v>355000</v>
      </c>
      <c r="C1335">
        <v>6127000</v>
      </c>
      <c r="D1335">
        <v>356000</v>
      </c>
      <c r="E1335">
        <v>6128000</v>
      </c>
      <c r="F1335">
        <v>35852.49208232107</v>
      </c>
      <c r="G1335">
        <v>464</v>
      </c>
      <c r="H1335">
        <v>1</v>
      </c>
      <c r="I1335">
        <v>30</v>
      </c>
      <c r="J1335">
        <v>30</v>
      </c>
      <c r="K1335">
        <v>35.852492082321071</v>
      </c>
      <c r="L1335">
        <f t="shared" si="51"/>
        <v>1.9465199086457215E-2</v>
      </c>
      <c r="O1335">
        <f t="shared" si="52"/>
        <v>36</v>
      </c>
    </row>
    <row r="1336" spans="1:15" ht="13.2" customHeight="1" x14ac:dyDescent="0.25">
      <c r="A1336">
        <v>30993</v>
      </c>
      <c r="B1336">
        <v>355000</v>
      </c>
      <c r="C1336">
        <v>6128000</v>
      </c>
      <c r="D1336">
        <v>356000</v>
      </c>
      <c r="E1336">
        <v>6129000</v>
      </c>
      <c r="F1336">
        <v>20411.940506766801</v>
      </c>
      <c r="G1336">
        <v>223</v>
      </c>
      <c r="H1336">
        <v>1</v>
      </c>
      <c r="I1336">
        <v>30</v>
      </c>
      <c r="J1336">
        <v>30</v>
      </c>
      <c r="K1336">
        <v>20.4119405067668</v>
      </c>
      <c r="L1336">
        <f t="shared" si="51"/>
        <v>3.6553313276768439E-2</v>
      </c>
      <c r="O1336">
        <f t="shared" si="52"/>
        <v>20</v>
      </c>
    </row>
    <row r="1337" spans="1:15" ht="13.2" customHeight="1" x14ac:dyDescent="0.25">
      <c r="A1337">
        <v>30994</v>
      </c>
      <c r="B1337">
        <v>355000</v>
      </c>
      <c r="C1337">
        <v>6129000</v>
      </c>
      <c r="D1337">
        <v>356000</v>
      </c>
      <c r="E1337">
        <v>6129999.9999999991</v>
      </c>
      <c r="F1337">
        <v>30133.494106941958</v>
      </c>
      <c r="G1337">
        <v>534</v>
      </c>
      <c r="H1337">
        <v>1</v>
      </c>
      <c r="I1337">
        <v>30</v>
      </c>
      <c r="J1337">
        <v>30</v>
      </c>
      <c r="K1337">
        <v>30.13349410694196</v>
      </c>
      <c r="L1337">
        <f t="shared" si="51"/>
        <v>3.1846525895409844E-2</v>
      </c>
      <c r="O1337">
        <f t="shared" si="52"/>
        <v>30</v>
      </c>
    </row>
    <row r="1338" spans="1:15" ht="13.2" customHeight="1" x14ac:dyDescent="0.25">
      <c r="A1338">
        <v>31014</v>
      </c>
      <c r="B1338">
        <v>355000</v>
      </c>
      <c r="C1338">
        <v>6149000</v>
      </c>
      <c r="D1338">
        <v>356000</v>
      </c>
      <c r="E1338">
        <v>6150000.0000000009</v>
      </c>
      <c r="F1338">
        <v>23262.43420046664</v>
      </c>
      <c r="G1338">
        <v>272</v>
      </c>
      <c r="H1338">
        <v>1</v>
      </c>
      <c r="I1338">
        <v>30</v>
      </c>
      <c r="J1338">
        <v>30</v>
      </c>
      <c r="K1338">
        <v>23.26243420046664</v>
      </c>
      <c r="L1338">
        <f t="shared" si="51"/>
        <v>3.845775494903609E-2</v>
      </c>
      <c r="O1338">
        <f t="shared" si="52"/>
        <v>23</v>
      </c>
    </row>
    <row r="1339" spans="1:15" ht="13.2" customHeight="1" x14ac:dyDescent="0.25">
      <c r="A1339">
        <v>31015</v>
      </c>
      <c r="B1339">
        <v>355000</v>
      </c>
      <c r="C1339">
        <v>6150000.0000000009</v>
      </c>
      <c r="D1339">
        <v>356000</v>
      </c>
      <c r="E1339">
        <v>6151000</v>
      </c>
      <c r="F1339">
        <v>37047.639412892349</v>
      </c>
      <c r="G1339">
        <v>561</v>
      </c>
      <c r="H1339">
        <v>1</v>
      </c>
      <c r="I1339">
        <v>30</v>
      </c>
      <c r="J1339">
        <v>30</v>
      </c>
      <c r="K1339">
        <v>37.047639412892352</v>
      </c>
      <c r="L1339">
        <f t="shared" si="51"/>
        <v>1.6899222853635994E-2</v>
      </c>
      <c r="O1339">
        <f t="shared" si="52"/>
        <v>37</v>
      </c>
    </row>
    <row r="1340" spans="1:15" ht="13.2" customHeight="1" x14ac:dyDescent="0.25">
      <c r="A1340">
        <v>31189</v>
      </c>
      <c r="B1340">
        <v>356000</v>
      </c>
      <c r="C1340">
        <v>6036000</v>
      </c>
      <c r="D1340">
        <v>357000</v>
      </c>
      <c r="E1340">
        <v>6037000</v>
      </c>
      <c r="F1340">
        <v>22907.955290504218</v>
      </c>
      <c r="G1340">
        <v>276</v>
      </c>
      <c r="H1340">
        <v>1</v>
      </c>
      <c r="I1340">
        <v>30</v>
      </c>
      <c r="J1340">
        <v>30</v>
      </c>
      <c r="K1340">
        <v>22.907955290504219</v>
      </c>
      <c r="L1340">
        <f t="shared" si="51"/>
        <v>3.8373405339113306E-2</v>
      </c>
      <c r="O1340">
        <f t="shared" si="52"/>
        <v>23</v>
      </c>
    </row>
    <row r="1341" spans="1:15" ht="13.2" customHeight="1" x14ac:dyDescent="0.25">
      <c r="A1341">
        <v>31190</v>
      </c>
      <c r="B1341">
        <v>356000</v>
      </c>
      <c r="C1341">
        <v>6037000</v>
      </c>
      <c r="D1341">
        <v>357000</v>
      </c>
      <c r="E1341">
        <v>6038000.0000000009</v>
      </c>
      <c r="F1341">
        <v>28285.044307844841</v>
      </c>
      <c r="G1341">
        <v>310</v>
      </c>
      <c r="H1341">
        <v>1</v>
      </c>
      <c r="I1341">
        <v>30</v>
      </c>
      <c r="J1341">
        <v>30</v>
      </c>
      <c r="K1341">
        <v>28.285044307844839</v>
      </c>
      <c r="L1341">
        <f t="shared" si="51"/>
        <v>3.4984574340605853E-2</v>
      </c>
      <c r="O1341">
        <f t="shared" si="52"/>
        <v>28</v>
      </c>
    </row>
    <row r="1342" spans="1:15" ht="13.2" customHeight="1" x14ac:dyDescent="0.25">
      <c r="A1342">
        <v>31191</v>
      </c>
      <c r="B1342">
        <v>356000</v>
      </c>
      <c r="C1342">
        <v>6038000.0000000009</v>
      </c>
      <c r="D1342">
        <v>357000</v>
      </c>
      <c r="E1342">
        <v>6039000</v>
      </c>
      <c r="F1342">
        <v>36244.239117759877</v>
      </c>
      <c r="G1342">
        <v>455</v>
      </c>
      <c r="H1342">
        <v>1</v>
      </c>
      <c r="I1342">
        <v>30</v>
      </c>
      <c r="J1342">
        <v>30</v>
      </c>
      <c r="K1342">
        <v>36.244239117759882</v>
      </c>
      <c r="L1342">
        <f t="shared" si="51"/>
        <v>1.8611105169364692E-2</v>
      </c>
      <c r="O1342">
        <f t="shared" si="52"/>
        <v>36</v>
      </c>
    </row>
    <row r="1343" spans="1:15" ht="13.2" customHeight="1" x14ac:dyDescent="0.25">
      <c r="A1343">
        <v>31192</v>
      </c>
      <c r="B1343">
        <v>356000</v>
      </c>
      <c r="C1343">
        <v>6039000</v>
      </c>
      <c r="D1343">
        <v>357000</v>
      </c>
      <c r="E1343">
        <v>6040000</v>
      </c>
      <c r="F1343">
        <v>34295.25013725293</v>
      </c>
      <c r="G1343">
        <v>486</v>
      </c>
      <c r="H1343">
        <v>1</v>
      </c>
      <c r="I1343">
        <v>30</v>
      </c>
      <c r="J1343">
        <v>30</v>
      </c>
      <c r="K1343">
        <v>34.295250137252928</v>
      </c>
      <c r="L1343">
        <f t="shared" si="51"/>
        <v>2.2939436497272103E-2</v>
      </c>
      <c r="O1343">
        <f t="shared" si="52"/>
        <v>34</v>
      </c>
    </row>
    <row r="1344" spans="1:15" ht="13.2" customHeight="1" x14ac:dyDescent="0.25">
      <c r="A1344">
        <v>31193</v>
      </c>
      <c r="B1344">
        <v>356000</v>
      </c>
      <c r="C1344">
        <v>6040000</v>
      </c>
      <c r="D1344">
        <v>357000</v>
      </c>
      <c r="E1344">
        <v>6041000</v>
      </c>
      <c r="F1344">
        <v>41709.884888936598</v>
      </c>
      <c r="G1344">
        <v>520</v>
      </c>
      <c r="H1344">
        <v>1</v>
      </c>
      <c r="I1344">
        <v>30</v>
      </c>
      <c r="J1344">
        <v>30</v>
      </c>
      <c r="K1344">
        <v>41.7098848889366</v>
      </c>
      <c r="L1344">
        <f t="shared" si="51"/>
        <v>8.5733137549783966E-3</v>
      </c>
      <c r="O1344">
        <f t="shared" si="52"/>
        <v>42</v>
      </c>
    </row>
    <row r="1345" spans="1:15" ht="13.2" customHeight="1" x14ac:dyDescent="0.25">
      <c r="A1345">
        <v>31215</v>
      </c>
      <c r="B1345">
        <v>356000</v>
      </c>
      <c r="C1345">
        <v>6062000.0000000009</v>
      </c>
      <c r="D1345">
        <v>357000</v>
      </c>
      <c r="E1345">
        <v>6063000</v>
      </c>
      <c r="F1345">
        <v>10195.41006505905</v>
      </c>
      <c r="G1345">
        <v>90</v>
      </c>
      <c r="H1345">
        <v>1</v>
      </c>
      <c r="I1345">
        <v>30</v>
      </c>
      <c r="J1345">
        <v>30</v>
      </c>
      <c r="K1345">
        <v>10.19541006505905</v>
      </c>
      <c r="L1345">
        <f t="shared" si="51"/>
        <v>1.6363749554718601E-2</v>
      </c>
      <c r="O1345">
        <f t="shared" si="52"/>
        <v>10</v>
      </c>
    </row>
    <row r="1346" spans="1:15" ht="13.2" customHeight="1" x14ac:dyDescent="0.25">
      <c r="A1346">
        <v>31258</v>
      </c>
      <c r="B1346">
        <v>356000</v>
      </c>
      <c r="C1346">
        <v>6105000</v>
      </c>
      <c r="D1346">
        <v>357000</v>
      </c>
      <c r="E1346">
        <v>6105999.9999999991</v>
      </c>
      <c r="F1346">
        <v>30215.120276580488</v>
      </c>
      <c r="G1346">
        <v>505</v>
      </c>
      <c r="H1346">
        <v>1</v>
      </c>
      <c r="I1346">
        <v>30</v>
      </c>
      <c r="J1346">
        <v>30</v>
      </c>
      <c r="K1346">
        <v>30.215120276580489</v>
      </c>
      <c r="L1346">
        <f t="shared" si="51"/>
        <v>3.169137675493551E-2</v>
      </c>
      <c r="O1346">
        <f t="shared" si="52"/>
        <v>30</v>
      </c>
    </row>
    <row r="1347" spans="1:15" ht="13.2" customHeight="1" x14ac:dyDescent="0.25">
      <c r="A1347">
        <v>31259</v>
      </c>
      <c r="B1347">
        <v>356000</v>
      </c>
      <c r="C1347">
        <v>6105999.9999999991</v>
      </c>
      <c r="D1347">
        <v>357000</v>
      </c>
      <c r="E1347">
        <v>6107000</v>
      </c>
      <c r="F1347">
        <v>27953.661497139459</v>
      </c>
      <c r="G1347">
        <v>481</v>
      </c>
      <c r="H1347">
        <v>1</v>
      </c>
      <c r="I1347">
        <v>30</v>
      </c>
      <c r="J1347">
        <v>30</v>
      </c>
      <c r="K1347">
        <v>27.953661497139461</v>
      </c>
      <c r="L1347">
        <f t="shared" ref="L1347:L1410" si="53">NORMDIST(K1347, $N$3,$N$4,FALSE)</f>
        <v>3.5459513434422454E-2</v>
      </c>
      <c r="O1347">
        <f t="shared" ref="O1347:O1410" si="54">ROUND(K1347,0)</f>
        <v>28</v>
      </c>
    </row>
    <row r="1348" spans="1:15" ht="13.2" customHeight="1" x14ac:dyDescent="0.25">
      <c r="A1348">
        <v>31260</v>
      </c>
      <c r="B1348">
        <v>356000</v>
      </c>
      <c r="C1348">
        <v>6107000</v>
      </c>
      <c r="D1348">
        <v>357000</v>
      </c>
      <c r="E1348">
        <v>6108000</v>
      </c>
      <c r="F1348">
        <v>11651.661432015349</v>
      </c>
      <c r="G1348">
        <v>115</v>
      </c>
      <c r="H1348">
        <v>1</v>
      </c>
      <c r="I1348">
        <v>30</v>
      </c>
      <c r="J1348">
        <v>30</v>
      </c>
      <c r="K1348">
        <v>11.65166143201535</v>
      </c>
      <c r="L1348">
        <f t="shared" si="53"/>
        <v>1.9473098458911597E-2</v>
      </c>
      <c r="O1348">
        <f t="shared" si="54"/>
        <v>12</v>
      </c>
    </row>
    <row r="1349" spans="1:15" ht="13.2" customHeight="1" x14ac:dyDescent="0.25">
      <c r="A1349">
        <v>31261</v>
      </c>
      <c r="B1349">
        <v>356000</v>
      </c>
      <c r="C1349">
        <v>6108000</v>
      </c>
      <c r="D1349">
        <v>357000</v>
      </c>
      <c r="E1349">
        <v>6109000</v>
      </c>
      <c r="F1349">
        <v>4842.7409429526233</v>
      </c>
      <c r="G1349">
        <v>23</v>
      </c>
      <c r="H1349">
        <v>1</v>
      </c>
      <c r="I1349">
        <v>30</v>
      </c>
      <c r="J1349">
        <v>30</v>
      </c>
      <c r="K1349">
        <v>4.8427409429526236</v>
      </c>
      <c r="L1349">
        <f t="shared" si="53"/>
        <v>7.2857041894194103E-3</v>
      </c>
      <c r="O1349">
        <f t="shared" si="54"/>
        <v>5</v>
      </c>
    </row>
    <row r="1350" spans="1:15" ht="13.2" customHeight="1" x14ac:dyDescent="0.25">
      <c r="A1350">
        <v>31262</v>
      </c>
      <c r="B1350">
        <v>356000</v>
      </c>
      <c r="C1350">
        <v>6109000</v>
      </c>
      <c r="D1350">
        <v>357000</v>
      </c>
      <c r="E1350">
        <v>6110000.0000000009</v>
      </c>
      <c r="F1350">
        <v>26676.882450605059</v>
      </c>
      <c r="G1350">
        <v>302</v>
      </c>
      <c r="H1350">
        <v>1</v>
      </c>
      <c r="I1350">
        <v>30</v>
      </c>
      <c r="J1350">
        <v>30</v>
      </c>
      <c r="K1350">
        <v>26.67688245060506</v>
      </c>
      <c r="L1350">
        <f t="shared" si="53"/>
        <v>3.6995034141353633E-2</v>
      </c>
      <c r="O1350">
        <f t="shared" si="54"/>
        <v>27</v>
      </c>
    </row>
    <row r="1351" spans="1:15" ht="13.2" customHeight="1" x14ac:dyDescent="0.25">
      <c r="A1351">
        <v>31263</v>
      </c>
      <c r="B1351">
        <v>356000</v>
      </c>
      <c r="C1351">
        <v>6110000.0000000009</v>
      </c>
      <c r="D1351">
        <v>357000</v>
      </c>
      <c r="E1351">
        <v>6111000</v>
      </c>
      <c r="F1351">
        <v>31020.453144029681</v>
      </c>
      <c r="G1351">
        <v>390</v>
      </c>
      <c r="H1351">
        <v>1</v>
      </c>
      <c r="I1351">
        <v>30</v>
      </c>
      <c r="J1351">
        <v>30</v>
      </c>
      <c r="K1351">
        <v>31.02045314402968</v>
      </c>
      <c r="L1351">
        <f t="shared" si="53"/>
        <v>3.0100307437779878E-2</v>
      </c>
      <c r="O1351">
        <f t="shared" si="54"/>
        <v>31</v>
      </c>
    </row>
    <row r="1352" spans="1:15" ht="13.2" customHeight="1" x14ac:dyDescent="0.25">
      <c r="A1352">
        <v>31264</v>
      </c>
      <c r="B1352">
        <v>356000</v>
      </c>
      <c r="C1352">
        <v>6111000</v>
      </c>
      <c r="D1352">
        <v>357000</v>
      </c>
      <c r="E1352">
        <v>6112000</v>
      </c>
      <c r="F1352">
        <v>17096.805009842501</v>
      </c>
      <c r="G1352">
        <v>174</v>
      </c>
      <c r="H1352">
        <v>1</v>
      </c>
      <c r="I1352">
        <v>30</v>
      </c>
      <c r="J1352">
        <v>30</v>
      </c>
      <c r="K1352">
        <v>17.096805009842502</v>
      </c>
      <c r="L1352">
        <f t="shared" si="53"/>
        <v>3.132829384977967E-2</v>
      </c>
      <c r="O1352">
        <f t="shared" si="54"/>
        <v>17</v>
      </c>
    </row>
    <row r="1353" spans="1:15" ht="13.2" customHeight="1" x14ac:dyDescent="0.25">
      <c r="A1353">
        <v>31265</v>
      </c>
      <c r="B1353">
        <v>356000</v>
      </c>
      <c r="C1353">
        <v>6112000</v>
      </c>
      <c r="D1353">
        <v>357000</v>
      </c>
      <c r="E1353">
        <v>6113000</v>
      </c>
      <c r="F1353">
        <v>17556.95489840645</v>
      </c>
      <c r="G1353">
        <v>180</v>
      </c>
      <c r="H1353">
        <v>1</v>
      </c>
      <c r="I1353">
        <v>30</v>
      </c>
      <c r="J1353">
        <v>30</v>
      </c>
      <c r="K1353">
        <v>17.556954898406449</v>
      </c>
      <c r="L1353">
        <f t="shared" si="53"/>
        <v>3.2202678423195207E-2</v>
      </c>
      <c r="O1353">
        <f t="shared" si="54"/>
        <v>18</v>
      </c>
    </row>
    <row r="1354" spans="1:15" ht="13.2" customHeight="1" x14ac:dyDescent="0.25">
      <c r="A1354">
        <v>31266</v>
      </c>
      <c r="B1354">
        <v>356000</v>
      </c>
      <c r="C1354">
        <v>6113000</v>
      </c>
      <c r="D1354">
        <v>357000</v>
      </c>
      <c r="E1354">
        <v>6113999.9999999991</v>
      </c>
      <c r="F1354">
        <v>20593.37557787597</v>
      </c>
      <c r="G1354">
        <v>171</v>
      </c>
      <c r="H1354">
        <v>1</v>
      </c>
      <c r="I1354">
        <v>30</v>
      </c>
      <c r="J1354">
        <v>30</v>
      </c>
      <c r="K1354">
        <v>20.593375577875971</v>
      </c>
      <c r="L1354">
        <f t="shared" si="53"/>
        <v>3.6754461197542353E-2</v>
      </c>
      <c r="O1354">
        <f t="shared" si="54"/>
        <v>21</v>
      </c>
    </row>
    <row r="1355" spans="1:15" ht="13.2" customHeight="1" x14ac:dyDescent="0.25">
      <c r="A1355">
        <v>31267</v>
      </c>
      <c r="B1355">
        <v>356000</v>
      </c>
      <c r="C1355">
        <v>6113999.9999999991</v>
      </c>
      <c r="D1355">
        <v>357000</v>
      </c>
      <c r="E1355">
        <v>6115000</v>
      </c>
      <c r="F1355">
        <v>22340.243364741</v>
      </c>
      <c r="G1355">
        <v>132</v>
      </c>
      <c r="H1355">
        <v>1</v>
      </c>
      <c r="I1355">
        <v>30</v>
      </c>
      <c r="J1355">
        <v>30</v>
      </c>
      <c r="K1355">
        <v>22.340243364740999</v>
      </c>
      <c r="L1355">
        <f t="shared" si="53"/>
        <v>3.8145589924598412E-2</v>
      </c>
      <c r="O1355">
        <f t="shared" si="54"/>
        <v>22</v>
      </c>
    </row>
    <row r="1356" spans="1:15" ht="13.2" customHeight="1" x14ac:dyDescent="0.25">
      <c r="A1356">
        <v>31268</v>
      </c>
      <c r="B1356">
        <v>356000</v>
      </c>
      <c r="C1356">
        <v>6115000</v>
      </c>
      <c r="D1356">
        <v>357000</v>
      </c>
      <c r="E1356">
        <v>6116000</v>
      </c>
      <c r="F1356">
        <v>14470.78503780046</v>
      </c>
      <c r="G1356">
        <v>126</v>
      </c>
      <c r="H1356">
        <v>1</v>
      </c>
      <c r="I1356">
        <v>30</v>
      </c>
      <c r="J1356">
        <v>30</v>
      </c>
      <c r="K1356">
        <v>14.470785037800461</v>
      </c>
      <c r="L1356">
        <f t="shared" si="53"/>
        <v>2.5782167750531864E-2</v>
      </c>
      <c r="O1356">
        <f t="shared" si="54"/>
        <v>14</v>
      </c>
    </row>
    <row r="1357" spans="1:15" ht="13.2" customHeight="1" x14ac:dyDescent="0.25">
      <c r="A1357">
        <v>31269</v>
      </c>
      <c r="B1357">
        <v>356000</v>
      </c>
      <c r="C1357">
        <v>6116000</v>
      </c>
      <c r="D1357">
        <v>357000</v>
      </c>
      <c r="E1357">
        <v>6117000</v>
      </c>
      <c r="F1357">
        <v>32387.9055369977</v>
      </c>
      <c r="G1357">
        <v>468</v>
      </c>
      <c r="H1357">
        <v>1</v>
      </c>
      <c r="I1357">
        <v>30</v>
      </c>
      <c r="J1357">
        <v>30</v>
      </c>
      <c r="K1357">
        <v>32.387905536997707</v>
      </c>
      <c r="L1357">
        <f t="shared" si="53"/>
        <v>2.7200542776982604E-2</v>
      </c>
      <c r="O1357">
        <f t="shared" si="54"/>
        <v>32</v>
      </c>
    </row>
    <row r="1358" spans="1:15" ht="13.2" customHeight="1" x14ac:dyDescent="0.25">
      <c r="A1358">
        <v>31270</v>
      </c>
      <c r="B1358">
        <v>356000</v>
      </c>
      <c r="C1358">
        <v>6117000</v>
      </c>
      <c r="D1358">
        <v>357000</v>
      </c>
      <c r="E1358">
        <v>6118000.0000000009</v>
      </c>
      <c r="F1358">
        <v>33915.058410419813</v>
      </c>
      <c r="G1358">
        <v>429</v>
      </c>
      <c r="H1358">
        <v>1</v>
      </c>
      <c r="I1358">
        <v>30</v>
      </c>
      <c r="J1358">
        <v>30</v>
      </c>
      <c r="K1358">
        <v>33.915058410419803</v>
      </c>
      <c r="L1358">
        <f t="shared" si="53"/>
        <v>2.3796132748387919E-2</v>
      </c>
      <c r="O1358">
        <f t="shared" si="54"/>
        <v>34</v>
      </c>
    </row>
    <row r="1359" spans="1:15" ht="13.2" customHeight="1" x14ac:dyDescent="0.25">
      <c r="A1359">
        <v>31271</v>
      </c>
      <c r="B1359">
        <v>356000</v>
      </c>
      <c r="C1359">
        <v>6118000.0000000009</v>
      </c>
      <c r="D1359">
        <v>357000</v>
      </c>
      <c r="E1359">
        <v>6119000</v>
      </c>
      <c r="F1359">
        <v>37028.068972485373</v>
      </c>
      <c r="G1359">
        <v>573</v>
      </c>
      <c r="H1359">
        <v>1</v>
      </c>
      <c r="I1359">
        <v>30</v>
      </c>
      <c r="J1359">
        <v>30</v>
      </c>
      <c r="K1359">
        <v>37.028068972485372</v>
      </c>
      <c r="L1359">
        <f t="shared" si="53"/>
        <v>1.6940200735135622E-2</v>
      </c>
      <c r="O1359">
        <f t="shared" si="54"/>
        <v>37</v>
      </c>
    </row>
    <row r="1360" spans="1:15" ht="13.2" customHeight="1" x14ac:dyDescent="0.25">
      <c r="A1360">
        <v>31272</v>
      </c>
      <c r="B1360">
        <v>356000</v>
      </c>
      <c r="C1360">
        <v>6119000</v>
      </c>
      <c r="D1360">
        <v>357000</v>
      </c>
      <c r="E1360">
        <v>6120000</v>
      </c>
      <c r="F1360">
        <v>39749.984948400059</v>
      </c>
      <c r="G1360">
        <v>554</v>
      </c>
      <c r="H1360">
        <v>1</v>
      </c>
      <c r="I1360">
        <v>30</v>
      </c>
      <c r="J1360">
        <v>30</v>
      </c>
      <c r="K1360">
        <v>39.749984948400062</v>
      </c>
      <c r="L1360">
        <f t="shared" si="53"/>
        <v>1.1688332914338344E-2</v>
      </c>
      <c r="O1360">
        <f t="shared" si="54"/>
        <v>40</v>
      </c>
    </row>
    <row r="1361" spans="1:15" ht="13.2" customHeight="1" x14ac:dyDescent="0.25">
      <c r="A1361">
        <v>31273</v>
      </c>
      <c r="B1361">
        <v>356000</v>
      </c>
      <c r="C1361">
        <v>6120000</v>
      </c>
      <c r="D1361">
        <v>357000</v>
      </c>
      <c r="E1361">
        <v>6121000</v>
      </c>
      <c r="F1361">
        <v>40998.060088112827</v>
      </c>
      <c r="G1361">
        <v>595</v>
      </c>
      <c r="H1361">
        <v>1</v>
      </c>
      <c r="I1361">
        <v>30</v>
      </c>
      <c r="J1361">
        <v>30</v>
      </c>
      <c r="K1361">
        <v>40.99806008811283</v>
      </c>
      <c r="L1361">
        <f t="shared" si="53"/>
        <v>9.6345803818746641E-3</v>
      </c>
      <c r="O1361">
        <f t="shared" si="54"/>
        <v>41</v>
      </c>
    </row>
    <row r="1362" spans="1:15" ht="13.2" customHeight="1" x14ac:dyDescent="0.25">
      <c r="A1362">
        <v>31274</v>
      </c>
      <c r="B1362">
        <v>356000</v>
      </c>
      <c r="C1362">
        <v>6121000</v>
      </c>
      <c r="D1362">
        <v>357000</v>
      </c>
      <c r="E1362">
        <v>6121999.9999999991</v>
      </c>
      <c r="F1362">
        <v>38463.021344212881</v>
      </c>
      <c r="G1362">
        <v>595</v>
      </c>
      <c r="H1362">
        <v>1</v>
      </c>
      <c r="I1362">
        <v>30</v>
      </c>
      <c r="J1362">
        <v>30</v>
      </c>
      <c r="K1362">
        <v>38.463021344212883</v>
      </c>
      <c r="L1362">
        <f t="shared" si="53"/>
        <v>1.405041422351656E-2</v>
      </c>
      <c r="O1362">
        <f t="shared" si="54"/>
        <v>38</v>
      </c>
    </row>
    <row r="1363" spans="1:15" ht="13.2" customHeight="1" x14ac:dyDescent="0.25">
      <c r="A1363">
        <v>31275</v>
      </c>
      <c r="B1363">
        <v>356000</v>
      </c>
      <c r="C1363">
        <v>6121999.9999999991</v>
      </c>
      <c r="D1363">
        <v>357000</v>
      </c>
      <c r="E1363">
        <v>6123000</v>
      </c>
      <c r="F1363">
        <v>21156.090875300011</v>
      </c>
      <c r="G1363">
        <v>170</v>
      </c>
      <c r="H1363">
        <v>1</v>
      </c>
      <c r="I1363">
        <v>30</v>
      </c>
      <c r="J1363">
        <v>30</v>
      </c>
      <c r="K1363">
        <v>21.156090875300009</v>
      </c>
      <c r="L1363">
        <f t="shared" si="53"/>
        <v>3.731255295917215E-2</v>
      </c>
      <c r="O1363">
        <f t="shared" si="54"/>
        <v>21</v>
      </c>
    </row>
    <row r="1364" spans="1:15" ht="13.2" customHeight="1" x14ac:dyDescent="0.25">
      <c r="A1364">
        <v>31276</v>
      </c>
      <c r="B1364">
        <v>356000</v>
      </c>
      <c r="C1364">
        <v>6123000</v>
      </c>
      <c r="D1364">
        <v>357000</v>
      </c>
      <c r="E1364">
        <v>6124000</v>
      </c>
      <c r="F1364">
        <v>8559.1021202175634</v>
      </c>
      <c r="G1364">
        <v>73</v>
      </c>
      <c r="H1364">
        <v>1</v>
      </c>
      <c r="I1364">
        <v>30</v>
      </c>
      <c r="J1364">
        <v>30</v>
      </c>
      <c r="K1364">
        <v>8.5591021202175632</v>
      </c>
      <c r="L1364">
        <f t="shared" si="53"/>
        <v>1.3144829632663318E-2</v>
      </c>
      <c r="O1364">
        <f t="shared" si="54"/>
        <v>9</v>
      </c>
    </row>
    <row r="1365" spans="1:15" ht="13.2" customHeight="1" x14ac:dyDescent="0.25">
      <c r="A1365">
        <v>31277</v>
      </c>
      <c r="B1365">
        <v>356000</v>
      </c>
      <c r="C1365">
        <v>6124000</v>
      </c>
      <c r="D1365">
        <v>357000</v>
      </c>
      <c r="E1365">
        <v>6125000</v>
      </c>
      <c r="F1365">
        <v>8311.6511593023206</v>
      </c>
      <c r="G1365">
        <v>102</v>
      </c>
      <c r="H1365">
        <v>1</v>
      </c>
      <c r="I1365">
        <v>30</v>
      </c>
      <c r="J1365">
        <v>30</v>
      </c>
      <c r="K1365">
        <v>8.3116511593023201</v>
      </c>
      <c r="L1365">
        <f t="shared" si="53"/>
        <v>1.2688974409975708E-2</v>
      </c>
      <c r="O1365">
        <f t="shared" si="54"/>
        <v>8</v>
      </c>
    </row>
    <row r="1366" spans="1:15" ht="13.2" customHeight="1" x14ac:dyDescent="0.25">
      <c r="A1366">
        <v>31278</v>
      </c>
      <c r="B1366">
        <v>356000</v>
      </c>
      <c r="C1366">
        <v>6125000</v>
      </c>
      <c r="D1366">
        <v>357000</v>
      </c>
      <c r="E1366">
        <v>6126000.0000000009</v>
      </c>
      <c r="F1366">
        <v>28287.310098134079</v>
      </c>
      <c r="G1366">
        <v>336</v>
      </c>
      <c r="H1366">
        <v>1</v>
      </c>
      <c r="I1366">
        <v>30</v>
      </c>
      <c r="J1366">
        <v>30</v>
      </c>
      <c r="K1366">
        <v>28.287310098134078</v>
      </c>
      <c r="L1366">
        <f t="shared" si="53"/>
        <v>3.498122584765416E-2</v>
      </c>
      <c r="O1366">
        <f t="shared" si="54"/>
        <v>28</v>
      </c>
    </row>
    <row r="1367" spans="1:15" ht="13.2" customHeight="1" x14ac:dyDescent="0.25">
      <c r="A1367">
        <v>31279</v>
      </c>
      <c r="B1367">
        <v>356000</v>
      </c>
      <c r="C1367">
        <v>6126000.0000000009</v>
      </c>
      <c r="D1367">
        <v>357000</v>
      </c>
      <c r="E1367">
        <v>6127000</v>
      </c>
      <c r="F1367">
        <v>34229.131437150827</v>
      </c>
      <c r="G1367">
        <v>426</v>
      </c>
      <c r="H1367">
        <v>1</v>
      </c>
      <c r="I1367">
        <v>30</v>
      </c>
      <c r="J1367">
        <v>30</v>
      </c>
      <c r="K1367">
        <v>34.229131437150834</v>
      </c>
      <c r="L1367">
        <f t="shared" si="53"/>
        <v>2.3088408819252199E-2</v>
      </c>
      <c r="O1367">
        <f t="shared" si="54"/>
        <v>34</v>
      </c>
    </row>
    <row r="1368" spans="1:15" ht="13.2" customHeight="1" x14ac:dyDescent="0.25">
      <c r="A1368">
        <v>31280</v>
      </c>
      <c r="B1368">
        <v>356000</v>
      </c>
      <c r="C1368">
        <v>6127000</v>
      </c>
      <c r="D1368">
        <v>357000</v>
      </c>
      <c r="E1368">
        <v>6128000</v>
      </c>
      <c r="F1368">
        <v>24016.794145330601</v>
      </c>
      <c r="G1368">
        <v>241</v>
      </c>
      <c r="H1368">
        <v>1</v>
      </c>
      <c r="I1368">
        <v>30</v>
      </c>
      <c r="J1368">
        <v>30</v>
      </c>
      <c r="K1368">
        <v>24.0167941453306</v>
      </c>
      <c r="L1368">
        <f t="shared" si="53"/>
        <v>3.8487666711757351E-2</v>
      </c>
      <c r="O1368">
        <f t="shared" si="54"/>
        <v>24</v>
      </c>
    </row>
    <row r="1369" spans="1:15" ht="13.2" customHeight="1" x14ac:dyDescent="0.25">
      <c r="A1369">
        <v>31477</v>
      </c>
      <c r="B1369">
        <v>357000</v>
      </c>
      <c r="C1369">
        <v>6036000</v>
      </c>
      <c r="D1369">
        <v>358000</v>
      </c>
      <c r="E1369">
        <v>6037000</v>
      </c>
      <c r="F1369">
        <v>24458.407083754279</v>
      </c>
      <c r="G1369">
        <v>283</v>
      </c>
      <c r="H1369">
        <v>1</v>
      </c>
      <c r="I1369">
        <v>30</v>
      </c>
      <c r="J1369">
        <v>30</v>
      </c>
      <c r="K1369">
        <v>24.458407083754281</v>
      </c>
      <c r="L1369">
        <f t="shared" si="53"/>
        <v>3.8410601860578653E-2</v>
      </c>
      <c r="O1369">
        <f t="shared" si="54"/>
        <v>24</v>
      </c>
    </row>
    <row r="1370" spans="1:15" ht="13.2" customHeight="1" x14ac:dyDescent="0.25">
      <c r="A1370">
        <v>31478</v>
      </c>
      <c r="B1370">
        <v>357000</v>
      </c>
      <c r="C1370">
        <v>6037000</v>
      </c>
      <c r="D1370">
        <v>358000</v>
      </c>
      <c r="E1370">
        <v>6038000.0000000009</v>
      </c>
      <c r="F1370">
        <v>28394.26133867259</v>
      </c>
      <c r="G1370">
        <v>321</v>
      </c>
      <c r="H1370">
        <v>1</v>
      </c>
      <c r="I1370">
        <v>30</v>
      </c>
      <c r="J1370">
        <v>30</v>
      </c>
      <c r="K1370">
        <v>28.394261338672589</v>
      </c>
      <c r="L1370">
        <f t="shared" si="53"/>
        <v>3.4821638113139992E-2</v>
      </c>
      <c r="O1370">
        <f t="shared" si="54"/>
        <v>28</v>
      </c>
    </row>
    <row r="1371" spans="1:15" ht="13.2" customHeight="1" x14ac:dyDescent="0.25">
      <c r="A1371">
        <v>31479</v>
      </c>
      <c r="B1371">
        <v>357000</v>
      </c>
      <c r="C1371">
        <v>6038000.0000000009</v>
      </c>
      <c r="D1371">
        <v>358000</v>
      </c>
      <c r="E1371">
        <v>6039000</v>
      </c>
      <c r="F1371">
        <v>33318.195174807093</v>
      </c>
      <c r="G1371">
        <v>405</v>
      </c>
      <c r="H1371">
        <v>1</v>
      </c>
      <c r="I1371">
        <v>30</v>
      </c>
      <c r="J1371">
        <v>30</v>
      </c>
      <c r="K1371">
        <v>33.318195174807087</v>
      </c>
      <c r="L1371">
        <f t="shared" si="53"/>
        <v>2.5137698854454427E-2</v>
      </c>
      <c r="O1371">
        <f t="shared" si="54"/>
        <v>33</v>
      </c>
    </row>
    <row r="1372" spans="1:15" ht="13.2" customHeight="1" x14ac:dyDescent="0.25">
      <c r="A1372">
        <v>31480</v>
      </c>
      <c r="B1372">
        <v>357000</v>
      </c>
      <c r="C1372">
        <v>6039000</v>
      </c>
      <c r="D1372">
        <v>358000</v>
      </c>
      <c r="E1372">
        <v>6040000</v>
      </c>
      <c r="F1372">
        <v>29481.68171304803</v>
      </c>
      <c r="G1372">
        <v>345</v>
      </c>
      <c r="H1372">
        <v>1</v>
      </c>
      <c r="I1372">
        <v>30</v>
      </c>
      <c r="J1372">
        <v>30</v>
      </c>
      <c r="K1372">
        <v>29.48168171304803</v>
      </c>
      <c r="L1372">
        <f t="shared" si="53"/>
        <v>3.3039371504049383E-2</v>
      </c>
      <c r="O1372">
        <f t="shared" si="54"/>
        <v>29</v>
      </c>
    </row>
    <row r="1373" spans="1:15" ht="13.2" customHeight="1" x14ac:dyDescent="0.25">
      <c r="A1373">
        <v>31481</v>
      </c>
      <c r="B1373">
        <v>357000</v>
      </c>
      <c r="C1373">
        <v>6040000</v>
      </c>
      <c r="D1373">
        <v>358000</v>
      </c>
      <c r="E1373">
        <v>6041000</v>
      </c>
      <c r="F1373">
        <v>29289.49077015588</v>
      </c>
      <c r="G1373">
        <v>291</v>
      </c>
      <c r="H1373">
        <v>1</v>
      </c>
      <c r="I1373">
        <v>30</v>
      </c>
      <c r="J1373">
        <v>30</v>
      </c>
      <c r="K1373">
        <v>29.289490770155879</v>
      </c>
      <c r="L1373">
        <f t="shared" si="53"/>
        <v>3.3374325388820757E-2</v>
      </c>
      <c r="O1373">
        <f t="shared" si="54"/>
        <v>29</v>
      </c>
    </row>
    <row r="1374" spans="1:15" ht="13.2" customHeight="1" x14ac:dyDescent="0.25">
      <c r="A1374">
        <v>31550</v>
      </c>
      <c r="B1374">
        <v>357000</v>
      </c>
      <c r="C1374">
        <v>6109000</v>
      </c>
      <c r="D1374">
        <v>358000</v>
      </c>
      <c r="E1374">
        <v>6110000.0000000009</v>
      </c>
      <c r="F1374">
        <v>9693.368737595154</v>
      </c>
      <c r="G1374">
        <v>136</v>
      </c>
      <c r="H1374">
        <v>1</v>
      </c>
      <c r="I1374">
        <v>30</v>
      </c>
      <c r="J1374">
        <v>30</v>
      </c>
      <c r="K1374">
        <v>9.6933687375951543</v>
      </c>
      <c r="L1374">
        <f t="shared" si="53"/>
        <v>1.5340798328927787E-2</v>
      </c>
      <c r="O1374">
        <f t="shared" si="54"/>
        <v>10</v>
      </c>
    </row>
    <row r="1375" spans="1:15" ht="13.2" customHeight="1" x14ac:dyDescent="0.25">
      <c r="A1375">
        <v>31551</v>
      </c>
      <c r="B1375">
        <v>357000</v>
      </c>
      <c r="C1375">
        <v>6110000.0000000009</v>
      </c>
      <c r="D1375">
        <v>358000</v>
      </c>
      <c r="E1375">
        <v>6111000</v>
      </c>
      <c r="F1375">
        <v>36752.502301897082</v>
      </c>
      <c r="G1375">
        <v>578</v>
      </c>
      <c r="H1375">
        <v>1</v>
      </c>
      <c r="I1375">
        <v>30</v>
      </c>
      <c r="J1375">
        <v>30</v>
      </c>
      <c r="K1375">
        <v>36.752502301897067</v>
      </c>
      <c r="L1375">
        <f t="shared" si="53"/>
        <v>1.7521225697703792E-2</v>
      </c>
      <c r="O1375">
        <f t="shared" si="54"/>
        <v>37</v>
      </c>
    </row>
    <row r="1376" spans="1:15" ht="13.2" customHeight="1" x14ac:dyDescent="0.25">
      <c r="A1376">
        <v>31552</v>
      </c>
      <c r="B1376">
        <v>357000</v>
      </c>
      <c r="C1376">
        <v>6111000</v>
      </c>
      <c r="D1376">
        <v>358000</v>
      </c>
      <c r="E1376">
        <v>6112000</v>
      </c>
      <c r="F1376">
        <v>35135.647467147457</v>
      </c>
      <c r="G1376">
        <v>475</v>
      </c>
      <c r="H1376">
        <v>1</v>
      </c>
      <c r="I1376">
        <v>30</v>
      </c>
      <c r="J1376">
        <v>30</v>
      </c>
      <c r="K1376">
        <v>35.135647467147457</v>
      </c>
      <c r="L1376">
        <f t="shared" si="53"/>
        <v>2.1052792453345404E-2</v>
      </c>
      <c r="O1376">
        <f t="shared" si="54"/>
        <v>35</v>
      </c>
    </row>
    <row r="1377" spans="1:15" ht="13.2" customHeight="1" x14ac:dyDescent="0.25">
      <c r="A1377">
        <v>31553</v>
      </c>
      <c r="B1377">
        <v>357000</v>
      </c>
      <c r="C1377">
        <v>6112000</v>
      </c>
      <c r="D1377">
        <v>358000</v>
      </c>
      <c r="E1377">
        <v>6113000</v>
      </c>
      <c r="F1377">
        <v>33307.939128408158</v>
      </c>
      <c r="G1377">
        <v>498</v>
      </c>
      <c r="H1377">
        <v>1</v>
      </c>
      <c r="I1377">
        <v>30</v>
      </c>
      <c r="J1377">
        <v>30</v>
      </c>
      <c r="K1377">
        <v>33.307939128408158</v>
      </c>
      <c r="L1377">
        <f t="shared" si="53"/>
        <v>2.5160670856387003E-2</v>
      </c>
      <c r="O1377">
        <f t="shared" si="54"/>
        <v>33</v>
      </c>
    </row>
    <row r="1378" spans="1:15" ht="13.2" customHeight="1" x14ac:dyDescent="0.25">
      <c r="A1378">
        <v>31554</v>
      </c>
      <c r="B1378">
        <v>357000</v>
      </c>
      <c r="C1378">
        <v>6113000</v>
      </c>
      <c r="D1378">
        <v>358000</v>
      </c>
      <c r="E1378">
        <v>6113999.9999999991</v>
      </c>
      <c r="F1378">
        <v>31085.308968675741</v>
      </c>
      <c r="G1378">
        <v>398</v>
      </c>
      <c r="H1378">
        <v>1</v>
      </c>
      <c r="I1378">
        <v>30</v>
      </c>
      <c r="J1378">
        <v>30</v>
      </c>
      <c r="K1378">
        <v>31.08530896867574</v>
      </c>
      <c r="L1378">
        <f t="shared" si="53"/>
        <v>2.9967827367229617E-2</v>
      </c>
      <c r="O1378">
        <f t="shared" si="54"/>
        <v>31</v>
      </c>
    </row>
    <row r="1379" spans="1:15" ht="13.2" customHeight="1" x14ac:dyDescent="0.25">
      <c r="A1379">
        <v>31555</v>
      </c>
      <c r="B1379">
        <v>357000</v>
      </c>
      <c r="C1379">
        <v>6113999.9999999991</v>
      </c>
      <c r="D1379">
        <v>358000</v>
      </c>
      <c r="E1379">
        <v>6115000</v>
      </c>
      <c r="F1379">
        <v>21647.047796917919</v>
      </c>
      <c r="G1379">
        <v>160</v>
      </c>
      <c r="H1379">
        <v>1</v>
      </c>
      <c r="I1379">
        <v>30</v>
      </c>
      <c r="J1379">
        <v>30</v>
      </c>
      <c r="K1379">
        <v>21.647047796917921</v>
      </c>
      <c r="L1379">
        <f t="shared" si="53"/>
        <v>3.7715429260021707E-2</v>
      </c>
      <c r="O1379">
        <f t="shared" si="54"/>
        <v>22</v>
      </c>
    </row>
    <row r="1380" spans="1:15" ht="13.2" customHeight="1" x14ac:dyDescent="0.25">
      <c r="A1380">
        <v>31556</v>
      </c>
      <c r="B1380">
        <v>357000</v>
      </c>
      <c r="C1380">
        <v>6115000</v>
      </c>
      <c r="D1380">
        <v>358000</v>
      </c>
      <c r="E1380">
        <v>6116000</v>
      </c>
      <c r="F1380">
        <v>25268.62202653279</v>
      </c>
      <c r="G1380">
        <v>343</v>
      </c>
      <c r="H1380">
        <v>1</v>
      </c>
      <c r="I1380">
        <v>30</v>
      </c>
      <c r="J1380">
        <v>30</v>
      </c>
      <c r="K1380">
        <v>25.268622026532789</v>
      </c>
      <c r="L1380">
        <f t="shared" si="53"/>
        <v>3.8089289925545534E-2</v>
      </c>
      <c r="O1380">
        <f t="shared" si="54"/>
        <v>25</v>
      </c>
    </row>
    <row r="1381" spans="1:15" ht="13.2" customHeight="1" x14ac:dyDescent="0.25">
      <c r="A1381">
        <v>31557</v>
      </c>
      <c r="B1381">
        <v>357000</v>
      </c>
      <c r="C1381">
        <v>6116000</v>
      </c>
      <c r="D1381">
        <v>358000</v>
      </c>
      <c r="E1381">
        <v>6117000</v>
      </c>
      <c r="F1381">
        <v>34618.221783749214</v>
      </c>
      <c r="G1381">
        <v>478</v>
      </c>
      <c r="H1381">
        <v>1</v>
      </c>
      <c r="I1381">
        <v>30</v>
      </c>
      <c r="J1381">
        <v>30</v>
      </c>
      <c r="K1381">
        <v>34.618221783749213</v>
      </c>
      <c r="L1381">
        <f t="shared" si="53"/>
        <v>2.2212445654534039E-2</v>
      </c>
      <c r="O1381">
        <f t="shared" si="54"/>
        <v>35</v>
      </c>
    </row>
    <row r="1382" spans="1:15" ht="13.2" customHeight="1" x14ac:dyDescent="0.25">
      <c r="A1382">
        <v>31558</v>
      </c>
      <c r="B1382">
        <v>357000</v>
      </c>
      <c r="C1382">
        <v>6117000</v>
      </c>
      <c r="D1382">
        <v>358000</v>
      </c>
      <c r="E1382">
        <v>6118000.0000000009</v>
      </c>
      <c r="F1382">
        <v>32655.71987492422</v>
      </c>
      <c r="G1382">
        <v>444</v>
      </c>
      <c r="H1382">
        <v>1</v>
      </c>
      <c r="I1382">
        <v>30</v>
      </c>
      <c r="J1382">
        <v>30</v>
      </c>
      <c r="K1382">
        <v>32.655719874924223</v>
      </c>
      <c r="L1382">
        <f t="shared" si="53"/>
        <v>2.6611895456851959E-2</v>
      </c>
      <c r="O1382">
        <f t="shared" si="54"/>
        <v>33</v>
      </c>
    </row>
    <row r="1383" spans="1:15" ht="13.2" customHeight="1" x14ac:dyDescent="0.25">
      <c r="A1383">
        <v>31559</v>
      </c>
      <c r="B1383">
        <v>357000</v>
      </c>
      <c r="C1383">
        <v>6118000.0000000009</v>
      </c>
      <c r="D1383">
        <v>358000</v>
      </c>
      <c r="E1383">
        <v>6119000</v>
      </c>
      <c r="F1383">
        <v>36152.993958495848</v>
      </c>
      <c r="G1383">
        <v>454</v>
      </c>
      <c r="H1383">
        <v>1</v>
      </c>
      <c r="I1383">
        <v>30</v>
      </c>
      <c r="J1383">
        <v>30</v>
      </c>
      <c r="K1383">
        <v>36.152993958495848</v>
      </c>
      <c r="L1383">
        <f t="shared" si="53"/>
        <v>1.8809031208628726E-2</v>
      </c>
      <c r="O1383">
        <f t="shared" si="54"/>
        <v>36</v>
      </c>
    </row>
    <row r="1384" spans="1:15" ht="13.2" customHeight="1" x14ac:dyDescent="0.25">
      <c r="A1384">
        <v>31560</v>
      </c>
      <c r="B1384">
        <v>357000</v>
      </c>
      <c r="C1384">
        <v>6119000</v>
      </c>
      <c r="D1384">
        <v>358000</v>
      </c>
      <c r="E1384">
        <v>6120000</v>
      </c>
      <c r="F1384">
        <v>35887.673652682752</v>
      </c>
      <c r="G1384">
        <v>378</v>
      </c>
      <c r="H1384">
        <v>1</v>
      </c>
      <c r="I1384">
        <v>30</v>
      </c>
      <c r="J1384">
        <v>30</v>
      </c>
      <c r="K1384">
        <v>35.88767365268275</v>
      </c>
      <c r="L1384">
        <f t="shared" si="53"/>
        <v>1.9388052264444188E-2</v>
      </c>
      <c r="O1384">
        <f t="shared" si="54"/>
        <v>36</v>
      </c>
    </row>
    <row r="1385" spans="1:15" ht="13.2" customHeight="1" x14ac:dyDescent="0.25">
      <c r="A1385">
        <v>31561</v>
      </c>
      <c r="B1385">
        <v>357000</v>
      </c>
      <c r="C1385">
        <v>6120000</v>
      </c>
      <c r="D1385">
        <v>358000</v>
      </c>
      <c r="E1385">
        <v>6121000</v>
      </c>
      <c r="F1385">
        <v>37711.564276008226</v>
      </c>
      <c r="G1385">
        <v>369</v>
      </c>
      <c r="H1385">
        <v>1</v>
      </c>
      <c r="I1385">
        <v>30</v>
      </c>
      <c r="J1385">
        <v>30</v>
      </c>
      <c r="K1385">
        <v>37.711564276008232</v>
      </c>
      <c r="L1385">
        <f t="shared" si="53"/>
        <v>1.5533386749629558E-2</v>
      </c>
      <c r="O1385">
        <f t="shared" si="54"/>
        <v>38</v>
      </c>
    </row>
    <row r="1386" spans="1:15" ht="13.2" customHeight="1" x14ac:dyDescent="0.25">
      <c r="A1386">
        <v>31562</v>
      </c>
      <c r="B1386">
        <v>357000</v>
      </c>
      <c r="C1386">
        <v>6121000</v>
      </c>
      <c r="D1386">
        <v>358000</v>
      </c>
      <c r="E1386">
        <v>6121999.9999999991</v>
      </c>
      <c r="F1386">
        <v>23497.234873411209</v>
      </c>
      <c r="G1386">
        <v>173</v>
      </c>
      <c r="H1386">
        <v>1</v>
      </c>
      <c r="I1386">
        <v>30</v>
      </c>
      <c r="J1386">
        <v>30</v>
      </c>
      <c r="K1386">
        <v>23.497234873411209</v>
      </c>
      <c r="L1386">
        <f t="shared" si="53"/>
        <v>3.8488921579123175E-2</v>
      </c>
      <c r="O1386">
        <f t="shared" si="54"/>
        <v>23</v>
      </c>
    </row>
    <row r="1387" spans="1:15" ht="13.2" customHeight="1" x14ac:dyDescent="0.25">
      <c r="A1387">
        <v>31563</v>
      </c>
      <c r="B1387">
        <v>357000</v>
      </c>
      <c r="C1387">
        <v>6121999.9999999991</v>
      </c>
      <c r="D1387">
        <v>358000</v>
      </c>
      <c r="E1387">
        <v>6123000</v>
      </c>
      <c r="F1387">
        <v>15916.85940656009</v>
      </c>
      <c r="G1387">
        <v>128</v>
      </c>
      <c r="H1387">
        <v>1</v>
      </c>
      <c r="I1387">
        <v>30</v>
      </c>
      <c r="J1387">
        <v>30</v>
      </c>
      <c r="K1387">
        <v>15.916859406560089</v>
      </c>
      <c r="L1387">
        <f t="shared" si="53"/>
        <v>2.8931207046411764E-2</v>
      </c>
      <c r="O1387">
        <f t="shared" si="54"/>
        <v>16</v>
      </c>
    </row>
    <row r="1388" spans="1:15" ht="13.2" customHeight="1" x14ac:dyDescent="0.25">
      <c r="A1388">
        <v>31564</v>
      </c>
      <c r="B1388">
        <v>357000</v>
      </c>
      <c r="C1388">
        <v>6123000</v>
      </c>
      <c r="D1388">
        <v>358000</v>
      </c>
      <c r="E1388">
        <v>6124000</v>
      </c>
      <c r="F1388">
        <v>12835.83999851654</v>
      </c>
      <c r="G1388">
        <v>103</v>
      </c>
      <c r="H1388">
        <v>1</v>
      </c>
      <c r="I1388">
        <v>30</v>
      </c>
      <c r="J1388">
        <v>30</v>
      </c>
      <c r="K1388">
        <v>12.835839998516541</v>
      </c>
      <c r="L1388">
        <f t="shared" si="53"/>
        <v>2.2107941953946789E-2</v>
      </c>
      <c r="O1388">
        <f t="shared" si="54"/>
        <v>13</v>
      </c>
    </row>
    <row r="1389" spans="1:15" ht="13.2" customHeight="1" x14ac:dyDescent="0.25">
      <c r="A1389">
        <v>31565</v>
      </c>
      <c r="B1389">
        <v>357000</v>
      </c>
      <c r="C1389">
        <v>6124000</v>
      </c>
      <c r="D1389">
        <v>358000</v>
      </c>
      <c r="E1389">
        <v>6125000</v>
      </c>
      <c r="F1389">
        <v>11605.125463346811</v>
      </c>
      <c r="G1389">
        <v>109</v>
      </c>
      <c r="H1389">
        <v>1</v>
      </c>
      <c r="I1389">
        <v>30</v>
      </c>
      <c r="J1389">
        <v>30</v>
      </c>
      <c r="K1389">
        <v>11.605125463346811</v>
      </c>
      <c r="L1389">
        <f t="shared" si="53"/>
        <v>1.9371059993970704E-2</v>
      </c>
      <c r="O1389">
        <f t="shared" si="54"/>
        <v>12</v>
      </c>
    </row>
    <row r="1390" spans="1:15" ht="13.2" customHeight="1" x14ac:dyDescent="0.25">
      <c r="A1390">
        <v>31566</v>
      </c>
      <c r="B1390">
        <v>357000</v>
      </c>
      <c r="C1390">
        <v>6125000</v>
      </c>
      <c r="D1390">
        <v>358000</v>
      </c>
      <c r="E1390">
        <v>6126000.0000000009</v>
      </c>
      <c r="F1390">
        <v>14666.4068089719</v>
      </c>
      <c r="G1390">
        <v>181</v>
      </c>
      <c r="H1390">
        <v>1</v>
      </c>
      <c r="I1390">
        <v>30</v>
      </c>
      <c r="J1390">
        <v>30</v>
      </c>
      <c r="K1390">
        <v>14.6664068089719</v>
      </c>
      <c r="L1390">
        <f t="shared" si="53"/>
        <v>2.6217085061484537E-2</v>
      </c>
      <c r="O1390">
        <f t="shared" si="54"/>
        <v>15</v>
      </c>
    </row>
    <row r="1391" spans="1:15" ht="13.2" customHeight="1" x14ac:dyDescent="0.25">
      <c r="A1391">
        <v>31567</v>
      </c>
      <c r="B1391">
        <v>357000</v>
      </c>
      <c r="C1391">
        <v>6126000.0000000009</v>
      </c>
      <c r="D1391">
        <v>358000</v>
      </c>
      <c r="E1391">
        <v>6127000</v>
      </c>
      <c r="F1391">
        <v>10217.10325008783</v>
      </c>
      <c r="G1391">
        <v>105</v>
      </c>
      <c r="H1391">
        <v>1</v>
      </c>
      <c r="I1391">
        <v>30</v>
      </c>
      <c r="J1391">
        <v>30</v>
      </c>
      <c r="K1391">
        <v>10.217103250087829</v>
      </c>
      <c r="L1391">
        <f t="shared" si="53"/>
        <v>1.6408588812056424E-2</v>
      </c>
      <c r="O1391">
        <f t="shared" si="54"/>
        <v>10</v>
      </c>
    </row>
    <row r="1392" spans="1:15" ht="13.2" customHeight="1" x14ac:dyDescent="0.25">
      <c r="A1392">
        <v>31765</v>
      </c>
      <c r="B1392">
        <v>358000</v>
      </c>
      <c r="C1392">
        <v>6036000</v>
      </c>
      <c r="D1392">
        <v>359000</v>
      </c>
      <c r="E1392">
        <v>6037000</v>
      </c>
      <c r="F1392">
        <v>24903.80554117453</v>
      </c>
      <c r="G1392">
        <v>279</v>
      </c>
      <c r="H1392">
        <v>1</v>
      </c>
      <c r="I1392">
        <v>30</v>
      </c>
      <c r="J1392">
        <v>30</v>
      </c>
      <c r="K1392">
        <v>24.903805541174531</v>
      </c>
      <c r="L1392">
        <f t="shared" si="53"/>
        <v>3.8262574431317871E-2</v>
      </c>
      <c r="O1392">
        <f t="shared" si="54"/>
        <v>25</v>
      </c>
    </row>
    <row r="1393" spans="1:15" ht="13.2" customHeight="1" x14ac:dyDescent="0.25">
      <c r="A1393">
        <v>31766</v>
      </c>
      <c r="B1393">
        <v>358000</v>
      </c>
      <c r="C1393">
        <v>6037000</v>
      </c>
      <c r="D1393">
        <v>359000</v>
      </c>
      <c r="E1393">
        <v>6038000.0000000009</v>
      </c>
      <c r="F1393">
        <v>19621.27959771423</v>
      </c>
      <c r="G1393">
        <v>189</v>
      </c>
      <c r="H1393">
        <v>1</v>
      </c>
      <c r="I1393">
        <v>30</v>
      </c>
      <c r="J1393">
        <v>30</v>
      </c>
      <c r="K1393">
        <v>19.621279597714231</v>
      </c>
      <c r="L1393">
        <f t="shared" si="53"/>
        <v>3.5562010447368557E-2</v>
      </c>
      <c r="O1393">
        <f t="shared" si="54"/>
        <v>20</v>
      </c>
    </row>
    <row r="1394" spans="1:15" ht="13.2" customHeight="1" x14ac:dyDescent="0.25">
      <c r="A1394">
        <v>31767</v>
      </c>
      <c r="B1394">
        <v>358000</v>
      </c>
      <c r="C1394">
        <v>6038000.0000000009</v>
      </c>
      <c r="D1394">
        <v>359000</v>
      </c>
      <c r="E1394">
        <v>6039000</v>
      </c>
      <c r="F1394">
        <v>31090.274741341091</v>
      </c>
      <c r="G1394">
        <v>335</v>
      </c>
      <c r="H1394">
        <v>1</v>
      </c>
      <c r="I1394">
        <v>30</v>
      </c>
      <c r="J1394">
        <v>30</v>
      </c>
      <c r="K1394">
        <v>31.090274741341091</v>
      </c>
      <c r="L1394">
        <f t="shared" si="53"/>
        <v>2.9957659549260444E-2</v>
      </c>
      <c r="O1394">
        <f t="shared" si="54"/>
        <v>31</v>
      </c>
    </row>
    <row r="1395" spans="1:15" ht="13.2" customHeight="1" x14ac:dyDescent="0.25">
      <c r="A1395">
        <v>31768</v>
      </c>
      <c r="B1395">
        <v>358000</v>
      </c>
      <c r="C1395">
        <v>6039000</v>
      </c>
      <c r="D1395">
        <v>359000</v>
      </c>
      <c r="E1395">
        <v>6040000</v>
      </c>
      <c r="F1395">
        <v>26022.804190431489</v>
      </c>
      <c r="G1395">
        <v>330</v>
      </c>
      <c r="H1395">
        <v>1</v>
      </c>
      <c r="I1395">
        <v>30</v>
      </c>
      <c r="J1395">
        <v>30</v>
      </c>
      <c r="K1395">
        <v>26.02280419043149</v>
      </c>
      <c r="L1395">
        <f t="shared" si="53"/>
        <v>3.7585544743622391E-2</v>
      </c>
      <c r="O1395">
        <f t="shared" si="54"/>
        <v>26</v>
      </c>
    </row>
    <row r="1396" spans="1:15" ht="13.2" customHeight="1" x14ac:dyDescent="0.25">
      <c r="A1396">
        <v>31769</v>
      </c>
      <c r="B1396">
        <v>358000</v>
      </c>
      <c r="C1396">
        <v>6040000</v>
      </c>
      <c r="D1396">
        <v>359000</v>
      </c>
      <c r="E1396">
        <v>6041000</v>
      </c>
      <c r="F1396">
        <v>27378.853109717871</v>
      </c>
      <c r="G1396">
        <v>290</v>
      </c>
      <c r="H1396">
        <v>1</v>
      </c>
      <c r="I1396">
        <v>30</v>
      </c>
      <c r="J1396">
        <v>30</v>
      </c>
      <c r="K1396">
        <v>27.37885310971787</v>
      </c>
      <c r="L1396">
        <f t="shared" si="53"/>
        <v>3.6210733148515285E-2</v>
      </c>
      <c r="O1396">
        <f t="shared" si="54"/>
        <v>27</v>
      </c>
    </row>
    <row r="1397" spans="1:15" ht="13.2" customHeight="1" x14ac:dyDescent="0.25">
      <c r="A1397">
        <v>31839</v>
      </c>
      <c r="B1397">
        <v>358000</v>
      </c>
      <c r="C1397">
        <v>6110000.0000000009</v>
      </c>
      <c r="D1397">
        <v>359000</v>
      </c>
      <c r="E1397">
        <v>6111000</v>
      </c>
      <c r="F1397">
        <v>33393.9637332243</v>
      </c>
      <c r="G1397">
        <v>410</v>
      </c>
      <c r="H1397">
        <v>1</v>
      </c>
      <c r="I1397">
        <v>30</v>
      </c>
      <c r="J1397">
        <v>30</v>
      </c>
      <c r="K1397">
        <v>33.393963733224297</v>
      </c>
      <c r="L1397">
        <f t="shared" si="53"/>
        <v>2.4967879395086032E-2</v>
      </c>
      <c r="O1397">
        <f t="shared" si="54"/>
        <v>33</v>
      </c>
    </row>
    <row r="1398" spans="1:15" ht="13.2" customHeight="1" x14ac:dyDescent="0.25">
      <c r="A1398">
        <v>31840</v>
      </c>
      <c r="B1398">
        <v>358000</v>
      </c>
      <c r="C1398">
        <v>6111000</v>
      </c>
      <c r="D1398">
        <v>359000</v>
      </c>
      <c r="E1398">
        <v>6112000</v>
      </c>
      <c r="F1398">
        <v>40450.368385164409</v>
      </c>
      <c r="G1398">
        <v>570</v>
      </c>
      <c r="H1398">
        <v>1</v>
      </c>
      <c r="I1398">
        <v>30</v>
      </c>
      <c r="J1398">
        <v>30</v>
      </c>
      <c r="K1398">
        <v>40.45036838516441</v>
      </c>
      <c r="L1398">
        <f t="shared" si="53"/>
        <v>1.0505942472178701E-2</v>
      </c>
      <c r="O1398">
        <f t="shared" si="54"/>
        <v>40</v>
      </c>
    </row>
    <row r="1399" spans="1:15" ht="13.2" customHeight="1" x14ac:dyDescent="0.25">
      <c r="A1399">
        <v>31841</v>
      </c>
      <c r="B1399">
        <v>358000</v>
      </c>
      <c r="C1399">
        <v>6112000</v>
      </c>
      <c r="D1399">
        <v>359000</v>
      </c>
      <c r="E1399">
        <v>6113000</v>
      </c>
      <c r="F1399">
        <v>40221.862328561343</v>
      </c>
      <c r="G1399">
        <v>514</v>
      </c>
      <c r="H1399">
        <v>1</v>
      </c>
      <c r="I1399">
        <v>30</v>
      </c>
      <c r="J1399">
        <v>30</v>
      </c>
      <c r="K1399">
        <v>40.221862328561343</v>
      </c>
      <c r="L1399">
        <f t="shared" si="53"/>
        <v>1.0883399783010912E-2</v>
      </c>
      <c r="O1399">
        <f t="shared" si="54"/>
        <v>40</v>
      </c>
    </row>
    <row r="1400" spans="1:15" ht="13.2" customHeight="1" x14ac:dyDescent="0.25">
      <c r="A1400">
        <v>31842</v>
      </c>
      <c r="B1400">
        <v>358000</v>
      </c>
      <c r="C1400">
        <v>6113000</v>
      </c>
      <c r="D1400">
        <v>359000</v>
      </c>
      <c r="E1400">
        <v>6113999.9999999991</v>
      </c>
      <c r="F1400">
        <v>37108.654939915337</v>
      </c>
      <c r="G1400">
        <v>467</v>
      </c>
      <c r="H1400">
        <v>1</v>
      </c>
      <c r="I1400">
        <v>30</v>
      </c>
      <c r="J1400">
        <v>30</v>
      </c>
      <c r="K1400">
        <v>37.108654939915347</v>
      </c>
      <c r="L1400">
        <f t="shared" si="53"/>
        <v>1.6771715678373673E-2</v>
      </c>
      <c r="O1400">
        <f t="shared" si="54"/>
        <v>37</v>
      </c>
    </row>
    <row r="1401" spans="1:15" ht="13.2" customHeight="1" x14ac:dyDescent="0.25">
      <c r="A1401">
        <v>31843</v>
      </c>
      <c r="B1401">
        <v>358000</v>
      </c>
      <c r="C1401">
        <v>6113999.9999999991</v>
      </c>
      <c r="D1401">
        <v>359000</v>
      </c>
      <c r="E1401">
        <v>6115000</v>
      </c>
      <c r="F1401">
        <v>32881.692245973012</v>
      </c>
      <c r="G1401">
        <v>428</v>
      </c>
      <c r="H1401">
        <v>1</v>
      </c>
      <c r="I1401">
        <v>30</v>
      </c>
      <c r="J1401">
        <v>30</v>
      </c>
      <c r="K1401">
        <v>32.881692245973007</v>
      </c>
      <c r="L1401">
        <f t="shared" si="53"/>
        <v>2.6111564396198182E-2</v>
      </c>
      <c r="O1401">
        <f t="shared" si="54"/>
        <v>33</v>
      </c>
    </row>
    <row r="1402" spans="1:15" ht="13.2" customHeight="1" x14ac:dyDescent="0.25">
      <c r="A1402">
        <v>31844</v>
      </c>
      <c r="B1402">
        <v>358000</v>
      </c>
      <c r="C1402">
        <v>6115000</v>
      </c>
      <c r="D1402">
        <v>359000</v>
      </c>
      <c r="E1402">
        <v>6116000</v>
      </c>
      <c r="F1402">
        <v>37669.981024587607</v>
      </c>
      <c r="G1402">
        <v>464</v>
      </c>
      <c r="H1402">
        <v>1</v>
      </c>
      <c r="I1402">
        <v>30</v>
      </c>
      <c r="J1402">
        <v>30</v>
      </c>
      <c r="K1402">
        <v>37.669981024587607</v>
      </c>
      <c r="L1402">
        <f t="shared" si="53"/>
        <v>1.5617477079553176E-2</v>
      </c>
      <c r="O1402">
        <f t="shared" si="54"/>
        <v>38</v>
      </c>
    </row>
    <row r="1403" spans="1:15" ht="13.2" customHeight="1" x14ac:dyDescent="0.25">
      <c r="A1403">
        <v>31845</v>
      </c>
      <c r="B1403">
        <v>358000</v>
      </c>
      <c r="C1403">
        <v>6116000</v>
      </c>
      <c r="D1403">
        <v>359000</v>
      </c>
      <c r="E1403">
        <v>6117000</v>
      </c>
      <c r="F1403">
        <v>32024.694571413609</v>
      </c>
      <c r="G1403">
        <v>444</v>
      </c>
      <c r="H1403">
        <v>1</v>
      </c>
      <c r="I1403">
        <v>30</v>
      </c>
      <c r="J1403">
        <v>30</v>
      </c>
      <c r="K1403">
        <v>32.024694571413612</v>
      </c>
      <c r="L1403">
        <f t="shared" si="53"/>
        <v>2.7989837594965792E-2</v>
      </c>
      <c r="O1403">
        <f t="shared" si="54"/>
        <v>32</v>
      </c>
    </row>
    <row r="1404" spans="1:15" ht="13.2" customHeight="1" x14ac:dyDescent="0.25">
      <c r="A1404">
        <v>31846</v>
      </c>
      <c r="B1404">
        <v>358000</v>
      </c>
      <c r="C1404">
        <v>6117000</v>
      </c>
      <c r="D1404">
        <v>359000</v>
      </c>
      <c r="E1404">
        <v>6118000.0000000009</v>
      </c>
      <c r="F1404">
        <v>32214.971940943011</v>
      </c>
      <c r="G1404">
        <v>383</v>
      </c>
      <c r="H1404">
        <v>1</v>
      </c>
      <c r="I1404">
        <v>30</v>
      </c>
      <c r="J1404">
        <v>30</v>
      </c>
      <c r="K1404">
        <v>32.214971940943009</v>
      </c>
      <c r="L1404">
        <f t="shared" si="53"/>
        <v>2.7577755672673683E-2</v>
      </c>
      <c r="O1404">
        <f t="shared" si="54"/>
        <v>32</v>
      </c>
    </row>
    <row r="1405" spans="1:15" ht="13.2" customHeight="1" x14ac:dyDescent="0.25">
      <c r="A1405">
        <v>31847</v>
      </c>
      <c r="B1405">
        <v>358000</v>
      </c>
      <c r="C1405">
        <v>6118000.0000000009</v>
      </c>
      <c r="D1405">
        <v>359000</v>
      </c>
      <c r="E1405">
        <v>6119000</v>
      </c>
      <c r="F1405">
        <v>41756.995178164492</v>
      </c>
      <c r="G1405">
        <v>540</v>
      </c>
      <c r="H1405">
        <v>1</v>
      </c>
      <c r="I1405">
        <v>30</v>
      </c>
      <c r="J1405">
        <v>30</v>
      </c>
      <c r="K1405">
        <v>41.756995178164487</v>
      </c>
      <c r="L1405">
        <f t="shared" si="53"/>
        <v>8.5059341135641925E-3</v>
      </c>
      <c r="O1405">
        <f t="shared" si="54"/>
        <v>42</v>
      </c>
    </row>
    <row r="1406" spans="1:15" ht="13.2" customHeight="1" x14ac:dyDescent="0.25">
      <c r="A1406">
        <v>31848</v>
      </c>
      <c r="B1406">
        <v>358000</v>
      </c>
      <c r="C1406">
        <v>6119000</v>
      </c>
      <c r="D1406">
        <v>359000</v>
      </c>
      <c r="E1406">
        <v>6120000</v>
      </c>
      <c r="F1406">
        <v>39849.213515141528</v>
      </c>
      <c r="G1406">
        <v>565</v>
      </c>
      <c r="H1406">
        <v>1</v>
      </c>
      <c r="I1406">
        <v>30</v>
      </c>
      <c r="J1406">
        <v>30</v>
      </c>
      <c r="K1406">
        <v>39.849213515141528</v>
      </c>
      <c r="L1406">
        <f t="shared" si="53"/>
        <v>1.1516249282681728E-2</v>
      </c>
      <c r="O1406">
        <f t="shared" si="54"/>
        <v>40</v>
      </c>
    </row>
    <row r="1407" spans="1:15" ht="13.2" customHeight="1" x14ac:dyDescent="0.25">
      <c r="A1407">
        <v>31849</v>
      </c>
      <c r="B1407">
        <v>358000</v>
      </c>
      <c r="C1407">
        <v>6120000</v>
      </c>
      <c r="D1407">
        <v>359000</v>
      </c>
      <c r="E1407">
        <v>6121000</v>
      </c>
      <c r="F1407">
        <v>33907.097527194172</v>
      </c>
      <c r="G1407">
        <v>414</v>
      </c>
      <c r="H1407">
        <v>1</v>
      </c>
      <c r="I1407">
        <v>30</v>
      </c>
      <c r="J1407">
        <v>30</v>
      </c>
      <c r="K1407">
        <v>33.907097527194168</v>
      </c>
      <c r="L1407">
        <f t="shared" si="53"/>
        <v>2.3814066433410767E-2</v>
      </c>
      <c r="O1407">
        <f t="shared" si="54"/>
        <v>34</v>
      </c>
    </row>
    <row r="1408" spans="1:15" ht="13.2" customHeight="1" x14ac:dyDescent="0.25">
      <c r="A1408">
        <v>31850</v>
      </c>
      <c r="B1408">
        <v>358000</v>
      </c>
      <c r="C1408">
        <v>6121000</v>
      </c>
      <c r="D1408">
        <v>359000</v>
      </c>
      <c r="E1408">
        <v>6121999.9999999991</v>
      </c>
      <c r="F1408">
        <v>28734.218874858609</v>
      </c>
      <c r="G1408">
        <v>376</v>
      </c>
      <c r="H1408">
        <v>1</v>
      </c>
      <c r="I1408">
        <v>30</v>
      </c>
      <c r="J1408">
        <v>30</v>
      </c>
      <c r="K1408">
        <v>28.734218874858609</v>
      </c>
      <c r="L1408">
        <f t="shared" si="53"/>
        <v>3.4294916085215378E-2</v>
      </c>
      <c r="O1408">
        <f t="shared" si="54"/>
        <v>29</v>
      </c>
    </row>
    <row r="1409" spans="1:15" ht="13.2" customHeight="1" x14ac:dyDescent="0.25">
      <c r="A1409">
        <v>31851</v>
      </c>
      <c r="B1409">
        <v>358000</v>
      </c>
      <c r="C1409">
        <v>6121999.9999999991</v>
      </c>
      <c r="D1409">
        <v>359000</v>
      </c>
      <c r="E1409">
        <v>6123000</v>
      </c>
      <c r="F1409">
        <v>7038.9169365602274</v>
      </c>
      <c r="G1409">
        <v>62</v>
      </c>
      <c r="H1409">
        <v>1</v>
      </c>
      <c r="I1409">
        <v>30</v>
      </c>
      <c r="J1409">
        <v>30</v>
      </c>
      <c r="K1409">
        <v>7.0389169365602262</v>
      </c>
      <c r="L1409">
        <f t="shared" si="53"/>
        <v>1.0487540094316511E-2</v>
      </c>
      <c r="O1409">
        <f t="shared" si="54"/>
        <v>7</v>
      </c>
    </row>
    <row r="1410" spans="1:15" ht="13.2" customHeight="1" x14ac:dyDescent="0.25">
      <c r="A1410">
        <v>31852</v>
      </c>
      <c r="B1410">
        <v>358000</v>
      </c>
      <c r="C1410">
        <v>6123000</v>
      </c>
      <c r="D1410">
        <v>359000</v>
      </c>
      <c r="E1410">
        <v>6124000</v>
      </c>
      <c r="F1410">
        <v>9083.6120876014302</v>
      </c>
      <c r="G1410">
        <v>62</v>
      </c>
      <c r="H1410">
        <v>1</v>
      </c>
      <c r="I1410">
        <v>30</v>
      </c>
      <c r="J1410">
        <v>30</v>
      </c>
      <c r="K1410">
        <v>9.0836120876014306</v>
      </c>
      <c r="L1410">
        <f t="shared" si="53"/>
        <v>1.4139272206070565E-2</v>
      </c>
      <c r="O1410">
        <f t="shared" si="54"/>
        <v>9</v>
      </c>
    </row>
    <row r="1411" spans="1:15" ht="13.2" customHeight="1" x14ac:dyDescent="0.25">
      <c r="A1411">
        <v>31853</v>
      </c>
      <c r="B1411">
        <v>358000</v>
      </c>
      <c r="C1411">
        <v>6124000</v>
      </c>
      <c r="D1411">
        <v>359000</v>
      </c>
      <c r="E1411">
        <v>6125000</v>
      </c>
      <c r="F1411">
        <v>29090.214077224311</v>
      </c>
      <c r="G1411">
        <v>253</v>
      </c>
      <c r="H1411">
        <v>1</v>
      </c>
      <c r="I1411">
        <v>30</v>
      </c>
      <c r="J1411">
        <v>30</v>
      </c>
      <c r="K1411">
        <v>29.09021407722431</v>
      </c>
      <c r="L1411">
        <f t="shared" ref="L1411:L1474" si="55">NORMDIST(K1411, $N$3,$N$4,FALSE)</f>
        <v>3.3712965542472786E-2</v>
      </c>
      <c r="O1411">
        <f t="shared" ref="O1411:O1474" si="56">ROUND(K1411,0)</f>
        <v>29</v>
      </c>
    </row>
    <row r="1412" spans="1:15" ht="13.2" customHeight="1" x14ac:dyDescent="0.25">
      <c r="A1412">
        <v>31854</v>
      </c>
      <c r="B1412">
        <v>358000</v>
      </c>
      <c r="C1412">
        <v>6125000</v>
      </c>
      <c r="D1412">
        <v>359000</v>
      </c>
      <c r="E1412">
        <v>6126000.0000000009</v>
      </c>
      <c r="F1412">
        <v>23588.127940795301</v>
      </c>
      <c r="G1412">
        <v>150</v>
      </c>
      <c r="H1412">
        <v>1</v>
      </c>
      <c r="I1412">
        <v>30</v>
      </c>
      <c r="J1412">
        <v>30</v>
      </c>
      <c r="K1412">
        <v>23.5881279407953</v>
      </c>
      <c r="L1412">
        <f t="shared" si="55"/>
        <v>3.8495686026844368E-2</v>
      </c>
      <c r="O1412">
        <f t="shared" si="56"/>
        <v>24</v>
      </c>
    </row>
    <row r="1413" spans="1:15" ht="13.2" customHeight="1" x14ac:dyDescent="0.25">
      <c r="A1413">
        <v>31855</v>
      </c>
      <c r="B1413">
        <v>358000</v>
      </c>
      <c r="C1413">
        <v>6126000.0000000009</v>
      </c>
      <c r="D1413">
        <v>359000</v>
      </c>
      <c r="E1413">
        <v>6127000</v>
      </c>
      <c r="F1413">
        <v>19036.99767783708</v>
      </c>
      <c r="G1413">
        <v>284</v>
      </c>
      <c r="H1413">
        <v>1</v>
      </c>
      <c r="I1413">
        <v>30</v>
      </c>
      <c r="J1413">
        <v>30</v>
      </c>
      <c r="K1413">
        <v>19.036997677837089</v>
      </c>
      <c r="L1413">
        <f t="shared" si="55"/>
        <v>3.4716654872355548E-2</v>
      </c>
      <c r="O1413">
        <f t="shared" si="56"/>
        <v>19</v>
      </c>
    </row>
    <row r="1414" spans="1:15" ht="13.2" customHeight="1" x14ac:dyDescent="0.25">
      <c r="A1414">
        <v>32053</v>
      </c>
      <c r="B1414">
        <v>359000</v>
      </c>
      <c r="C1414">
        <v>6036000</v>
      </c>
      <c r="D1414">
        <v>360000</v>
      </c>
      <c r="E1414">
        <v>6037000</v>
      </c>
      <c r="F1414">
        <v>22968.027127673111</v>
      </c>
      <c r="G1414">
        <v>262</v>
      </c>
      <c r="H1414">
        <v>1</v>
      </c>
      <c r="I1414">
        <v>30</v>
      </c>
      <c r="J1414">
        <v>30</v>
      </c>
      <c r="K1414">
        <v>22.96802712767311</v>
      </c>
      <c r="L1414">
        <f t="shared" si="55"/>
        <v>3.8390848249049134E-2</v>
      </c>
      <c r="O1414">
        <f t="shared" si="56"/>
        <v>23</v>
      </c>
    </row>
    <row r="1415" spans="1:15" ht="13.2" customHeight="1" x14ac:dyDescent="0.25">
      <c r="A1415">
        <v>32054</v>
      </c>
      <c r="B1415">
        <v>359000</v>
      </c>
      <c r="C1415">
        <v>6037000</v>
      </c>
      <c r="D1415">
        <v>360000</v>
      </c>
      <c r="E1415">
        <v>6038000.0000000009</v>
      </c>
      <c r="F1415">
        <v>15387.076017657389</v>
      </c>
      <c r="G1415">
        <v>187</v>
      </c>
      <c r="H1415">
        <v>1</v>
      </c>
      <c r="I1415">
        <v>30</v>
      </c>
      <c r="J1415">
        <v>30</v>
      </c>
      <c r="K1415">
        <v>15.387076017657391</v>
      </c>
      <c r="L1415">
        <f t="shared" si="55"/>
        <v>2.7797967536451775E-2</v>
      </c>
      <c r="O1415">
        <f t="shared" si="56"/>
        <v>15</v>
      </c>
    </row>
    <row r="1416" spans="1:15" ht="13.2" customHeight="1" x14ac:dyDescent="0.25">
      <c r="A1416">
        <v>32055</v>
      </c>
      <c r="B1416">
        <v>359000</v>
      </c>
      <c r="C1416">
        <v>6038000.0000000009</v>
      </c>
      <c r="D1416">
        <v>360000</v>
      </c>
      <c r="E1416">
        <v>6039000</v>
      </c>
      <c r="F1416">
        <v>21022.457100790849</v>
      </c>
      <c r="G1416">
        <v>200</v>
      </c>
      <c r="H1416">
        <v>1</v>
      </c>
      <c r="I1416">
        <v>30</v>
      </c>
      <c r="J1416">
        <v>30</v>
      </c>
      <c r="K1416">
        <v>21.022457100790849</v>
      </c>
      <c r="L1416">
        <f t="shared" si="55"/>
        <v>3.7189183436737508E-2</v>
      </c>
      <c r="O1416">
        <f t="shared" si="56"/>
        <v>21</v>
      </c>
    </row>
    <row r="1417" spans="1:15" ht="13.2" customHeight="1" x14ac:dyDescent="0.25">
      <c r="A1417">
        <v>32056</v>
      </c>
      <c r="B1417">
        <v>359000</v>
      </c>
      <c r="C1417">
        <v>6039000</v>
      </c>
      <c r="D1417">
        <v>360000</v>
      </c>
      <c r="E1417">
        <v>6040000</v>
      </c>
      <c r="F1417">
        <v>22447.777741847829</v>
      </c>
      <c r="G1417">
        <v>203</v>
      </c>
      <c r="H1417">
        <v>1</v>
      </c>
      <c r="I1417">
        <v>30</v>
      </c>
      <c r="J1417">
        <v>30</v>
      </c>
      <c r="K1417">
        <v>22.44777774184783</v>
      </c>
      <c r="L1417">
        <f t="shared" si="55"/>
        <v>3.8197439103947267E-2</v>
      </c>
      <c r="O1417">
        <f t="shared" si="56"/>
        <v>22</v>
      </c>
    </row>
    <row r="1418" spans="1:15" ht="13.2" customHeight="1" x14ac:dyDescent="0.25">
      <c r="A1418">
        <v>32128</v>
      </c>
      <c r="B1418">
        <v>359000</v>
      </c>
      <c r="C1418">
        <v>6111000</v>
      </c>
      <c r="D1418">
        <v>360000</v>
      </c>
      <c r="E1418">
        <v>6112000</v>
      </c>
      <c r="F1418">
        <v>35250.436600920781</v>
      </c>
      <c r="G1418">
        <v>404</v>
      </c>
      <c r="H1418">
        <v>1</v>
      </c>
      <c r="I1418">
        <v>30</v>
      </c>
      <c r="J1418">
        <v>30</v>
      </c>
      <c r="K1418">
        <v>35.250436600920779</v>
      </c>
      <c r="L1418">
        <f t="shared" si="55"/>
        <v>2.0796817122098916E-2</v>
      </c>
      <c r="O1418">
        <f t="shared" si="56"/>
        <v>35</v>
      </c>
    </row>
    <row r="1419" spans="1:15" ht="13.2" customHeight="1" x14ac:dyDescent="0.25">
      <c r="A1419">
        <v>32129</v>
      </c>
      <c r="B1419">
        <v>359000</v>
      </c>
      <c r="C1419">
        <v>6112000</v>
      </c>
      <c r="D1419">
        <v>360000</v>
      </c>
      <c r="E1419">
        <v>6113000</v>
      </c>
      <c r="F1419">
        <v>40641.961044844938</v>
      </c>
      <c r="G1419">
        <v>491</v>
      </c>
      <c r="H1419">
        <v>1</v>
      </c>
      <c r="I1419">
        <v>30</v>
      </c>
      <c r="J1419">
        <v>30</v>
      </c>
      <c r="K1419">
        <v>40.64196104484494</v>
      </c>
      <c r="L1419">
        <f t="shared" si="55"/>
        <v>1.0195746990133136E-2</v>
      </c>
      <c r="O1419">
        <f t="shared" si="56"/>
        <v>41</v>
      </c>
    </row>
    <row r="1420" spans="1:15" ht="13.2" customHeight="1" x14ac:dyDescent="0.25">
      <c r="A1420">
        <v>32130</v>
      </c>
      <c r="B1420">
        <v>359000</v>
      </c>
      <c r="C1420">
        <v>6113000</v>
      </c>
      <c r="D1420">
        <v>360000</v>
      </c>
      <c r="E1420">
        <v>6113999.9999999991</v>
      </c>
      <c r="F1420">
        <v>39468.69331595736</v>
      </c>
      <c r="G1420">
        <v>562</v>
      </c>
      <c r="H1420">
        <v>1</v>
      </c>
      <c r="I1420">
        <v>30</v>
      </c>
      <c r="J1420">
        <v>30</v>
      </c>
      <c r="K1420">
        <v>39.46869331595736</v>
      </c>
      <c r="L1420">
        <f t="shared" si="55"/>
        <v>1.2184183002843359E-2</v>
      </c>
      <c r="O1420">
        <f t="shared" si="56"/>
        <v>39</v>
      </c>
    </row>
    <row r="1421" spans="1:15" ht="13.2" customHeight="1" x14ac:dyDescent="0.25">
      <c r="A1421">
        <v>32131</v>
      </c>
      <c r="B1421">
        <v>359000</v>
      </c>
      <c r="C1421">
        <v>6113999.9999999991</v>
      </c>
      <c r="D1421">
        <v>360000</v>
      </c>
      <c r="E1421">
        <v>6115000</v>
      </c>
      <c r="F1421">
        <v>26744.818093322199</v>
      </c>
      <c r="G1421">
        <v>273</v>
      </c>
      <c r="H1421">
        <v>1</v>
      </c>
      <c r="I1421">
        <v>30</v>
      </c>
      <c r="J1421">
        <v>30</v>
      </c>
      <c r="K1421">
        <v>26.744818093322198</v>
      </c>
      <c r="L1421">
        <f t="shared" si="55"/>
        <v>3.6925799948197092E-2</v>
      </c>
      <c r="O1421">
        <f t="shared" si="56"/>
        <v>27</v>
      </c>
    </row>
    <row r="1422" spans="1:15" ht="13.2" customHeight="1" x14ac:dyDescent="0.25">
      <c r="A1422">
        <v>32132</v>
      </c>
      <c r="B1422">
        <v>359000</v>
      </c>
      <c r="C1422">
        <v>6115000</v>
      </c>
      <c r="D1422">
        <v>360000</v>
      </c>
      <c r="E1422">
        <v>6116000</v>
      </c>
      <c r="F1422">
        <v>39065.962888939008</v>
      </c>
      <c r="G1422">
        <v>452</v>
      </c>
      <c r="H1422">
        <v>1</v>
      </c>
      <c r="I1422">
        <v>30</v>
      </c>
      <c r="J1422">
        <v>30</v>
      </c>
      <c r="K1422">
        <v>39.065962888938998</v>
      </c>
      <c r="L1422">
        <f t="shared" si="55"/>
        <v>1.2914363087360043E-2</v>
      </c>
      <c r="O1422">
        <f t="shared" si="56"/>
        <v>39</v>
      </c>
    </row>
    <row r="1423" spans="1:15" ht="13.2" customHeight="1" x14ac:dyDescent="0.25">
      <c r="A1423">
        <v>32133</v>
      </c>
      <c r="B1423">
        <v>359000</v>
      </c>
      <c r="C1423">
        <v>6116000</v>
      </c>
      <c r="D1423">
        <v>360000</v>
      </c>
      <c r="E1423">
        <v>6117000</v>
      </c>
      <c r="F1423">
        <v>32493.132305554769</v>
      </c>
      <c r="G1423">
        <v>396</v>
      </c>
      <c r="H1423">
        <v>1</v>
      </c>
      <c r="I1423">
        <v>30</v>
      </c>
      <c r="J1423">
        <v>30</v>
      </c>
      <c r="K1423">
        <v>32.493132305554767</v>
      </c>
      <c r="L1423">
        <f t="shared" si="55"/>
        <v>2.6969869132107364E-2</v>
      </c>
      <c r="O1423">
        <f t="shared" si="56"/>
        <v>32</v>
      </c>
    </row>
    <row r="1424" spans="1:15" ht="13.2" customHeight="1" x14ac:dyDescent="0.25">
      <c r="A1424">
        <v>32134</v>
      </c>
      <c r="B1424">
        <v>359000</v>
      </c>
      <c r="C1424">
        <v>6117000</v>
      </c>
      <c r="D1424">
        <v>360000</v>
      </c>
      <c r="E1424">
        <v>6118000.0000000009</v>
      </c>
      <c r="F1424">
        <v>35539.837461419957</v>
      </c>
      <c r="G1424">
        <v>458</v>
      </c>
      <c r="H1424">
        <v>1</v>
      </c>
      <c r="I1424">
        <v>30</v>
      </c>
      <c r="J1424">
        <v>30</v>
      </c>
      <c r="K1424">
        <v>35.539837461419957</v>
      </c>
      <c r="L1424">
        <f t="shared" si="55"/>
        <v>2.0154212819320064E-2</v>
      </c>
      <c r="O1424">
        <f t="shared" si="56"/>
        <v>36</v>
      </c>
    </row>
    <row r="1425" spans="1:15" ht="13.2" customHeight="1" x14ac:dyDescent="0.25">
      <c r="A1425">
        <v>32135</v>
      </c>
      <c r="B1425">
        <v>359000</v>
      </c>
      <c r="C1425">
        <v>6118000.0000000009</v>
      </c>
      <c r="D1425">
        <v>360000</v>
      </c>
      <c r="E1425">
        <v>6119000</v>
      </c>
      <c r="F1425">
        <v>43413.793200162872</v>
      </c>
      <c r="G1425">
        <v>684</v>
      </c>
      <c r="H1425">
        <v>1</v>
      </c>
      <c r="I1425">
        <v>30</v>
      </c>
      <c r="J1425">
        <v>30</v>
      </c>
      <c r="K1425">
        <v>43.413793200162857</v>
      </c>
      <c r="L1425">
        <f t="shared" si="55"/>
        <v>6.3606389078751198E-3</v>
      </c>
      <c r="O1425">
        <f t="shared" si="56"/>
        <v>43</v>
      </c>
    </row>
    <row r="1426" spans="1:15" ht="13.2" customHeight="1" x14ac:dyDescent="0.25">
      <c r="A1426">
        <v>32136</v>
      </c>
      <c r="B1426">
        <v>359000</v>
      </c>
      <c r="C1426">
        <v>6119000</v>
      </c>
      <c r="D1426">
        <v>360000</v>
      </c>
      <c r="E1426">
        <v>6120000</v>
      </c>
      <c r="F1426">
        <v>35050.8771416409</v>
      </c>
      <c r="G1426">
        <v>602</v>
      </c>
      <c r="H1426">
        <v>1</v>
      </c>
      <c r="I1426">
        <v>30</v>
      </c>
      <c r="J1426">
        <v>30</v>
      </c>
      <c r="K1426">
        <v>35.050877141640903</v>
      </c>
      <c r="L1426">
        <f t="shared" si="55"/>
        <v>2.1242173870283362E-2</v>
      </c>
      <c r="O1426">
        <f t="shared" si="56"/>
        <v>35</v>
      </c>
    </row>
    <row r="1427" spans="1:15" ht="13.2" customHeight="1" x14ac:dyDescent="0.25">
      <c r="A1427">
        <v>32137</v>
      </c>
      <c r="B1427">
        <v>359000</v>
      </c>
      <c r="C1427">
        <v>6120000</v>
      </c>
      <c r="D1427">
        <v>360000</v>
      </c>
      <c r="E1427">
        <v>6121000</v>
      </c>
      <c r="F1427">
        <v>40486.750579918677</v>
      </c>
      <c r="G1427">
        <v>591</v>
      </c>
      <c r="H1427">
        <v>1</v>
      </c>
      <c r="I1427">
        <v>30</v>
      </c>
      <c r="J1427">
        <v>30</v>
      </c>
      <c r="K1427">
        <v>40.486750579918677</v>
      </c>
      <c r="L1427">
        <f t="shared" si="55"/>
        <v>1.0446595797406468E-2</v>
      </c>
      <c r="O1427">
        <f t="shared" si="56"/>
        <v>40</v>
      </c>
    </row>
    <row r="1428" spans="1:15" ht="13.2" customHeight="1" x14ac:dyDescent="0.25">
      <c r="A1428">
        <v>32138</v>
      </c>
      <c r="B1428">
        <v>359000</v>
      </c>
      <c r="C1428">
        <v>6121000</v>
      </c>
      <c r="D1428">
        <v>360000</v>
      </c>
      <c r="E1428">
        <v>6121999.9999999991</v>
      </c>
      <c r="F1428">
        <v>24849.600990844261</v>
      </c>
      <c r="G1428">
        <v>361</v>
      </c>
      <c r="H1428">
        <v>1</v>
      </c>
      <c r="I1428">
        <v>30</v>
      </c>
      <c r="J1428">
        <v>30</v>
      </c>
      <c r="K1428">
        <v>24.849600990844259</v>
      </c>
      <c r="L1428">
        <f t="shared" si="55"/>
        <v>3.8284338830215106E-2</v>
      </c>
      <c r="O1428">
        <f t="shared" si="56"/>
        <v>25</v>
      </c>
    </row>
    <row r="1429" spans="1:15" ht="13.2" customHeight="1" x14ac:dyDescent="0.25">
      <c r="A1429">
        <v>32139</v>
      </c>
      <c r="B1429">
        <v>359000</v>
      </c>
      <c r="C1429">
        <v>6121999.9999999991</v>
      </c>
      <c r="D1429">
        <v>360000</v>
      </c>
      <c r="E1429">
        <v>6123000</v>
      </c>
      <c r="F1429">
        <v>6362.4564409488476</v>
      </c>
      <c r="G1429">
        <v>84</v>
      </c>
      <c r="H1429">
        <v>1</v>
      </c>
      <c r="I1429">
        <v>30</v>
      </c>
      <c r="J1429">
        <v>30</v>
      </c>
      <c r="K1429">
        <v>6.3624564409488489</v>
      </c>
      <c r="L1429">
        <f t="shared" si="55"/>
        <v>9.4194099916254468E-3</v>
      </c>
      <c r="O1429">
        <f t="shared" si="56"/>
        <v>6</v>
      </c>
    </row>
    <row r="1430" spans="1:15" ht="13.2" customHeight="1" x14ac:dyDescent="0.25">
      <c r="A1430">
        <v>32140</v>
      </c>
      <c r="B1430">
        <v>359000</v>
      </c>
      <c r="C1430">
        <v>6123000</v>
      </c>
      <c r="D1430">
        <v>360000</v>
      </c>
      <c r="E1430">
        <v>6124000</v>
      </c>
      <c r="F1430">
        <v>27497.738399937549</v>
      </c>
      <c r="G1430">
        <v>384</v>
      </c>
      <c r="H1430">
        <v>1</v>
      </c>
      <c r="I1430">
        <v>30</v>
      </c>
      <c r="J1430">
        <v>30</v>
      </c>
      <c r="K1430">
        <v>27.49773839993755</v>
      </c>
      <c r="L1430">
        <f t="shared" si="55"/>
        <v>3.6063168431252547E-2</v>
      </c>
      <c r="O1430">
        <f t="shared" si="56"/>
        <v>27</v>
      </c>
    </row>
    <row r="1431" spans="1:15" ht="13.2" customHeight="1" x14ac:dyDescent="0.25">
      <c r="A1431">
        <v>32141</v>
      </c>
      <c r="B1431">
        <v>359000</v>
      </c>
      <c r="C1431">
        <v>6124000</v>
      </c>
      <c r="D1431">
        <v>360000</v>
      </c>
      <c r="E1431">
        <v>6125000</v>
      </c>
      <c r="F1431">
        <v>34604.670119476563</v>
      </c>
      <c r="G1431">
        <v>492</v>
      </c>
      <c r="H1431">
        <v>1</v>
      </c>
      <c r="I1431">
        <v>30</v>
      </c>
      <c r="J1431">
        <v>30</v>
      </c>
      <c r="K1431">
        <v>34.604670119476559</v>
      </c>
      <c r="L1431">
        <f t="shared" si="55"/>
        <v>2.2242915737831413E-2</v>
      </c>
      <c r="O1431">
        <f t="shared" si="56"/>
        <v>35</v>
      </c>
    </row>
    <row r="1432" spans="1:15" ht="13.2" customHeight="1" x14ac:dyDescent="0.25">
      <c r="A1432">
        <v>32142</v>
      </c>
      <c r="B1432">
        <v>359000</v>
      </c>
      <c r="C1432">
        <v>6125000</v>
      </c>
      <c r="D1432">
        <v>360000</v>
      </c>
      <c r="E1432">
        <v>6126000.0000000009</v>
      </c>
      <c r="F1432">
        <v>8789.6531251708548</v>
      </c>
      <c r="G1432">
        <v>123</v>
      </c>
      <c r="H1432">
        <v>1</v>
      </c>
      <c r="I1432">
        <v>30</v>
      </c>
      <c r="J1432">
        <v>30</v>
      </c>
      <c r="K1432">
        <v>8.7896531251708545</v>
      </c>
      <c r="L1432">
        <f t="shared" si="55"/>
        <v>1.3577307463360713E-2</v>
      </c>
      <c r="O1432">
        <f t="shared" si="56"/>
        <v>9</v>
      </c>
    </row>
    <row r="1433" spans="1:15" ht="13.2" customHeight="1" x14ac:dyDescent="0.25">
      <c r="A1433">
        <v>32417</v>
      </c>
      <c r="B1433">
        <v>360000</v>
      </c>
      <c r="C1433">
        <v>6112000</v>
      </c>
      <c r="D1433">
        <v>361000</v>
      </c>
      <c r="E1433">
        <v>6113000</v>
      </c>
      <c r="F1433">
        <v>13851.107717769781</v>
      </c>
      <c r="G1433">
        <v>127</v>
      </c>
      <c r="H1433">
        <v>1</v>
      </c>
      <c r="I1433">
        <v>30</v>
      </c>
      <c r="J1433">
        <v>30</v>
      </c>
      <c r="K1433">
        <v>13.85110771776978</v>
      </c>
      <c r="L1433">
        <f t="shared" si="55"/>
        <v>2.4394065528612684E-2</v>
      </c>
      <c r="O1433">
        <f t="shared" si="56"/>
        <v>14</v>
      </c>
    </row>
    <row r="1434" spans="1:15" ht="13.2" customHeight="1" x14ac:dyDescent="0.25">
      <c r="A1434">
        <v>32418</v>
      </c>
      <c r="B1434">
        <v>360000</v>
      </c>
      <c r="C1434">
        <v>6113000</v>
      </c>
      <c r="D1434">
        <v>361000</v>
      </c>
      <c r="E1434">
        <v>6113999.9999999991</v>
      </c>
      <c r="F1434">
        <v>12605.490478936181</v>
      </c>
      <c r="G1434">
        <v>117</v>
      </c>
      <c r="H1434">
        <v>1</v>
      </c>
      <c r="I1434">
        <v>30</v>
      </c>
      <c r="J1434">
        <v>30</v>
      </c>
      <c r="K1434">
        <v>12.605490478936179</v>
      </c>
      <c r="L1434">
        <f t="shared" si="55"/>
        <v>2.1590956770358397E-2</v>
      </c>
      <c r="O1434">
        <f t="shared" si="56"/>
        <v>13</v>
      </c>
    </row>
    <row r="1435" spans="1:15" ht="13.2" customHeight="1" x14ac:dyDescent="0.25">
      <c r="A1435">
        <v>32419</v>
      </c>
      <c r="B1435">
        <v>360000</v>
      </c>
      <c r="C1435">
        <v>6113999.9999999991</v>
      </c>
      <c r="D1435">
        <v>361000</v>
      </c>
      <c r="E1435">
        <v>6115000</v>
      </c>
      <c r="F1435">
        <v>21063.419162458202</v>
      </c>
      <c r="G1435">
        <v>250</v>
      </c>
      <c r="H1435">
        <v>1</v>
      </c>
      <c r="I1435">
        <v>30</v>
      </c>
      <c r="J1435">
        <v>30</v>
      </c>
      <c r="K1435">
        <v>21.063419162458199</v>
      </c>
      <c r="L1435">
        <f t="shared" si="55"/>
        <v>3.7227613902458698E-2</v>
      </c>
      <c r="O1435">
        <f t="shared" si="56"/>
        <v>21</v>
      </c>
    </row>
    <row r="1436" spans="1:15" ht="13.2" customHeight="1" x14ac:dyDescent="0.25">
      <c r="A1436">
        <v>32420</v>
      </c>
      <c r="B1436">
        <v>360000</v>
      </c>
      <c r="C1436">
        <v>6115000</v>
      </c>
      <c r="D1436">
        <v>361000</v>
      </c>
      <c r="E1436">
        <v>6116000</v>
      </c>
      <c r="F1436">
        <v>39113.936088759983</v>
      </c>
      <c r="G1436">
        <v>551</v>
      </c>
      <c r="H1436">
        <v>1</v>
      </c>
      <c r="I1436">
        <v>30</v>
      </c>
      <c r="J1436">
        <v>30</v>
      </c>
      <c r="K1436">
        <v>39.113936088759978</v>
      </c>
      <c r="L1436">
        <f t="shared" si="55"/>
        <v>1.2826154532558963E-2</v>
      </c>
      <c r="O1436">
        <f t="shared" si="56"/>
        <v>39</v>
      </c>
    </row>
    <row r="1437" spans="1:15" ht="13.2" customHeight="1" x14ac:dyDescent="0.25">
      <c r="A1437">
        <v>32421</v>
      </c>
      <c r="B1437">
        <v>360000</v>
      </c>
      <c r="C1437">
        <v>6116000</v>
      </c>
      <c r="D1437">
        <v>361000</v>
      </c>
      <c r="E1437">
        <v>6117000</v>
      </c>
      <c r="F1437">
        <v>38190.081134830943</v>
      </c>
      <c r="G1437">
        <v>534</v>
      </c>
      <c r="H1437">
        <v>1</v>
      </c>
      <c r="I1437">
        <v>30</v>
      </c>
      <c r="J1437">
        <v>30</v>
      </c>
      <c r="K1437">
        <v>38.19008113483094</v>
      </c>
      <c r="L1437">
        <f t="shared" si="55"/>
        <v>1.4580790818934182E-2</v>
      </c>
      <c r="O1437">
        <f t="shared" si="56"/>
        <v>38</v>
      </c>
    </row>
    <row r="1438" spans="1:15" ht="13.2" customHeight="1" x14ac:dyDescent="0.25">
      <c r="A1438">
        <v>32422</v>
      </c>
      <c r="B1438">
        <v>360000</v>
      </c>
      <c r="C1438">
        <v>6117000</v>
      </c>
      <c r="D1438">
        <v>361000</v>
      </c>
      <c r="E1438">
        <v>6118000.0000000009</v>
      </c>
      <c r="F1438">
        <v>34278.528112037697</v>
      </c>
      <c r="G1438">
        <v>346</v>
      </c>
      <c r="H1438">
        <v>1</v>
      </c>
      <c r="I1438">
        <v>30</v>
      </c>
      <c r="J1438">
        <v>30</v>
      </c>
      <c r="K1438">
        <v>34.278528112037698</v>
      </c>
      <c r="L1438">
        <f t="shared" si="55"/>
        <v>2.2977110290508154E-2</v>
      </c>
      <c r="O1438">
        <f t="shared" si="56"/>
        <v>34</v>
      </c>
    </row>
    <row r="1439" spans="1:15" ht="13.2" customHeight="1" x14ac:dyDescent="0.25">
      <c r="A1439">
        <v>32423</v>
      </c>
      <c r="B1439">
        <v>360000</v>
      </c>
      <c r="C1439">
        <v>6118000.0000000009</v>
      </c>
      <c r="D1439">
        <v>361000</v>
      </c>
      <c r="E1439">
        <v>6119000</v>
      </c>
      <c r="F1439">
        <v>36596.35292979073</v>
      </c>
      <c r="G1439">
        <v>605</v>
      </c>
      <c r="H1439">
        <v>1</v>
      </c>
      <c r="I1439">
        <v>30</v>
      </c>
      <c r="J1439">
        <v>30</v>
      </c>
      <c r="K1439">
        <v>36.596352929790733</v>
      </c>
      <c r="L1439">
        <f t="shared" si="55"/>
        <v>1.7853659259314994E-2</v>
      </c>
      <c r="O1439">
        <f t="shared" si="56"/>
        <v>37</v>
      </c>
    </row>
    <row r="1440" spans="1:15" ht="13.2" customHeight="1" x14ac:dyDescent="0.25">
      <c r="A1440">
        <v>32424</v>
      </c>
      <c r="B1440">
        <v>360000</v>
      </c>
      <c r="C1440">
        <v>6119000</v>
      </c>
      <c r="D1440">
        <v>361000</v>
      </c>
      <c r="E1440">
        <v>6120000</v>
      </c>
      <c r="F1440">
        <v>48428.067630111269</v>
      </c>
      <c r="G1440">
        <v>844</v>
      </c>
      <c r="H1440">
        <v>1</v>
      </c>
      <c r="I1440">
        <v>30</v>
      </c>
      <c r="J1440">
        <v>30</v>
      </c>
      <c r="K1440">
        <v>48.428067630111272</v>
      </c>
      <c r="L1440">
        <f t="shared" si="55"/>
        <v>2.2586235479907977E-3</v>
      </c>
      <c r="O1440">
        <f t="shared" si="56"/>
        <v>48</v>
      </c>
    </row>
    <row r="1441" spans="1:15" ht="13.2" customHeight="1" x14ac:dyDescent="0.25">
      <c r="A1441">
        <v>32425</v>
      </c>
      <c r="B1441">
        <v>360000</v>
      </c>
      <c r="C1441">
        <v>6120000</v>
      </c>
      <c r="D1441">
        <v>361000</v>
      </c>
      <c r="E1441">
        <v>6121000</v>
      </c>
      <c r="F1441">
        <v>37067.2336229625</v>
      </c>
      <c r="G1441">
        <v>949</v>
      </c>
      <c r="H1441">
        <v>1</v>
      </c>
      <c r="I1441">
        <v>30</v>
      </c>
      <c r="J1441">
        <v>30</v>
      </c>
      <c r="K1441">
        <v>37.067233622962497</v>
      </c>
      <c r="L1441">
        <f t="shared" si="55"/>
        <v>1.6858234262386307E-2</v>
      </c>
      <c r="O1441">
        <f t="shared" si="56"/>
        <v>37</v>
      </c>
    </row>
    <row r="1442" spans="1:15" ht="13.2" customHeight="1" x14ac:dyDescent="0.25">
      <c r="A1442">
        <v>32426</v>
      </c>
      <c r="B1442">
        <v>360000</v>
      </c>
      <c r="C1442">
        <v>6121000</v>
      </c>
      <c r="D1442">
        <v>361000</v>
      </c>
      <c r="E1442">
        <v>6121999.9999999991</v>
      </c>
      <c r="F1442">
        <v>9610.6712613604195</v>
      </c>
      <c r="G1442">
        <v>105</v>
      </c>
      <c r="H1442">
        <v>1</v>
      </c>
      <c r="I1442">
        <v>30</v>
      </c>
      <c r="J1442">
        <v>30</v>
      </c>
      <c r="K1442">
        <v>9.6106712613604195</v>
      </c>
      <c r="L1442">
        <f t="shared" si="55"/>
        <v>1.5175122092689255E-2</v>
      </c>
      <c r="O1442">
        <f t="shared" si="56"/>
        <v>10</v>
      </c>
    </row>
    <row r="1443" spans="1:15" ht="13.2" customHeight="1" x14ac:dyDescent="0.25">
      <c r="A1443">
        <v>32427</v>
      </c>
      <c r="B1443">
        <v>360000</v>
      </c>
      <c r="C1443">
        <v>6121999.9999999991</v>
      </c>
      <c r="D1443">
        <v>361000</v>
      </c>
      <c r="E1443">
        <v>6123000</v>
      </c>
      <c r="F1443">
        <v>21330.859457381659</v>
      </c>
      <c r="G1443">
        <v>249</v>
      </c>
      <c r="H1443">
        <v>1</v>
      </c>
      <c r="I1443">
        <v>30</v>
      </c>
      <c r="J1443">
        <v>30</v>
      </c>
      <c r="K1443">
        <v>21.33085945738166</v>
      </c>
      <c r="L1443">
        <f t="shared" si="55"/>
        <v>3.7465110942031109E-2</v>
      </c>
      <c r="O1443">
        <f t="shared" si="56"/>
        <v>21</v>
      </c>
    </row>
    <row r="1444" spans="1:15" ht="13.2" customHeight="1" x14ac:dyDescent="0.25">
      <c r="A1444">
        <v>32428</v>
      </c>
      <c r="B1444">
        <v>360000</v>
      </c>
      <c r="C1444">
        <v>6123000</v>
      </c>
      <c r="D1444">
        <v>361000</v>
      </c>
      <c r="E1444">
        <v>6124000</v>
      </c>
      <c r="F1444">
        <v>26611.581512312921</v>
      </c>
      <c r="G1444">
        <v>347</v>
      </c>
      <c r="H1444">
        <v>1</v>
      </c>
      <c r="I1444">
        <v>30</v>
      </c>
      <c r="J1444">
        <v>30</v>
      </c>
      <c r="K1444">
        <v>26.61158151231292</v>
      </c>
      <c r="L1444">
        <f t="shared" si="55"/>
        <v>3.706020407310761E-2</v>
      </c>
      <c r="O1444">
        <f t="shared" si="56"/>
        <v>27</v>
      </c>
    </row>
    <row r="1445" spans="1:15" ht="13.2" customHeight="1" x14ac:dyDescent="0.25">
      <c r="A1445">
        <v>32429</v>
      </c>
      <c r="B1445">
        <v>360000</v>
      </c>
      <c r="C1445">
        <v>6124000</v>
      </c>
      <c r="D1445">
        <v>361000</v>
      </c>
      <c r="E1445">
        <v>6125000</v>
      </c>
      <c r="F1445">
        <v>29356.793787152681</v>
      </c>
      <c r="G1445">
        <v>374</v>
      </c>
      <c r="H1445">
        <v>1</v>
      </c>
      <c r="I1445">
        <v>30</v>
      </c>
      <c r="J1445">
        <v>30</v>
      </c>
      <c r="K1445">
        <v>29.356793787152679</v>
      </c>
      <c r="L1445">
        <f t="shared" si="55"/>
        <v>3.3257945583596078E-2</v>
      </c>
      <c r="O1445">
        <f t="shared" si="56"/>
        <v>29</v>
      </c>
    </row>
    <row r="1446" spans="1:15" ht="13.2" customHeight="1" x14ac:dyDescent="0.25">
      <c r="A1446">
        <v>32430</v>
      </c>
      <c r="B1446">
        <v>360000</v>
      </c>
      <c r="C1446">
        <v>6125000</v>
      </c>
      <c r="D1446">
        <v>361000</v>
      </c>
      <c r="E1446">
        <v>6126000.0000000009</v>
      </c>
      <c r="F1446">
        <v>16120.958327232451</v>
      </c>
      <c r="G1446">
        <v>276</v>
      </c>
      <c r="H1446">
        <v>1</v>
      </c>
      <c r="I1446">
        <v>30</v>
      </c>
      <c r="J1446">
        <v>30</v>
      </c>
      <c r="K1446">
        <v>16.120958327232451</v>
      </c>
      <c r="L1446">
        <f t="shared" si="55"/>
        <v>2.9359527781627034E-2</v>
      </c>
      <c r="O1446">
        <f t="shared" si="56"/>
        <v>16</v>
      </c>
    </row>
    <row r="1447" spans="1:15" ht="13.2" customHeight="1" x14ac:dyDescent="0.25">
      <c r="A1447">
        <v>32706</v>
      </c>
      <c r="B1447">
        <v>361000</v>
      </c>
      <c r="C1447">
        <v>6113000</v>
      </c>
      <c r="D1447">
        <v>362000</v>
      </c>
      <c r="E1447">
        <v>6113999.9999999991</v>
      </c>
      <c r="F1447">
        <v>8642.2209261071275</v>
      </c>
      <c r="G1447">
        <v>70</v>
      </c>
      <c r="H1447">
        <v>1</v>
      </c>
      <c r="I1447">
        <v>30</v>
      </c>
      <c r="J1447">
        <v>30</v>
      </c>
      <c r="K1447">
        <v>8.642220926107127</v>
      </c>
      <c r="L1447">
        <f t="shared" si="55"/>
        <v>1.3299895179377904E-2</v>
      </c>
      <c r="O1447">
        <f t="shared" si="56"/>
        <v>9</v>
      </c>
    </row>
    <row r="1448" spans="1:15" ht="13.2" customHeight="1" x14ac:dyDescent="0.25">
      <c r="A1448">
        <v>32707</v>
      </c>
      <c r="B1448">
        <v>361000</v>
      </c>
      <c r="C1448">
        <v>6113999.9999999991</v>
      </c>
      <c r="D1448">
        <v>362000</v>
      </c>
      <c r="E1448">
        <v>6115000</v>
      </c>
      <c r="F1448">
        <v>11585.99236154529</v>
      </c>
      <c r="G1448">
        <v>92</v>
      </c>
      <c r="H1448">
        <v>1</v>
      </c>
      <c r="I1448">
        <v>30</v>
      </c>
      <c r="J1448">
        <v>30</v>
      </c>
      <c r="K1448">
        <v>11.585992361545291</v>
      </c>
      <c r="L1448">
        <f t="shared" si="55"/>
        <v>1.9329149406335636E-2</v>
      </c>
      <c r="O1448">
        <f t="shared" si="56"/>
        <v>12</v>
      </c>
    </row>
    <row r="1449" spans="1:15" ht="13.2" customHeight="1" x14ac:dyDescent="0.25">
      <c r="A1449">
        <v>32708</v>
      </c>
      <c r="B1449">
        <v>361000</v>
      </c>
      <c r="C1449">
        <v>6115000</v>
      </c>
      <c r="D1449">
        <v>362000</v>
      </c>
      <c r="E1449">
        <v>6116000</v>
      </c>
      <c r="F1449">
        <v>25323.835206682761</v>
      </c>
      <c r="G1449">
        <v>235</v>
      </c>
      <c r="H1449">
        <v>1</v>
      </c>
      <c r="I1449">
        <v>30</v>
      </c>
      <c r="J1449">
        <v>30</v>
      </c>
      <c r="K1449">
        <v>25.323835206682759</v>
      </c>
      <c r="L1449">
        <f t="shared" si="55"/>
        <v>3.8059022229045621E-2</v>
      </c>
      <c r="O1449">
        <f t="shared" si="56"/>
        <v>25</v>
      </c>
    </row>
    <row r="1450" spans="1:15" ht="13.2" customHeight="1" x14ac:dyDescent="0.25">
      <c r="A1450">
        <v>32709</v>
      </c>
      <c r="B1450">
        <v>361000</v>
      </c>
      <c r="C1450">
        <v>6116000</v>
      </c>
      <c r="D1450">
        <v>362000</v>
      </c>
      <c r="E1450">
        <v>6117000</v>
      </c>
      <c r="F1450">
        <v>33966.993481206897</v>
      </c>
      <c r="G1450">
        <v>400</v>
      </c>
      <c r="H1450">
        <v>1</v>
      </c>
      <c r="I1450">
        <v>30</v>
      </c>
      <c r="J1450">
        <v>30</v>
      </c>
      <c r="K1450">
        <v>33.966993481206913</v>
      </c>
      <c r="L1450">
        <f t="shared" si="55"/>
        <v>2.3679125262780838E-2</v>
      </c>
      <c r="O1450">
        <f t="shared" si="56"/>
        <v>34</v>
      </c>
    </row>
    <row r="1451" spans="1:15" ht="13.2" customHeight="1" x14ac:dyDescent="0.25">
      <c r="A1451">
        <v>32710</v>
      </c>
      <c r="B1451">
        <v>361000</v>
      </c>
      <c r="C1451">
        <v>6117000</v>
      </c>
      <c r="D1451">
        <v>362000</v>
      </c>
      <c r="E1451">
        <v>6118000.0000000009</v>
      </c>
      <c r="F1451">
        <v>33698.805372247123</v>
      </c>
      <c r="G1451">
        <v>427</v>
      </c>
      <c r="H1451">
        <v>1</v>
      </c>
      <c r="I1451">
        <v>30</v>
      </c>
      <c r="J1451">
        <v>30</v>
      </c>
      <c r="K1451">
        <v>33.698805372247122</v>
      </c>
      <c r="L1451">
        <f t="shared" si="55"/>
        <v>2.4283030965763432E-2</v>
      </c>
      <c r="O1451">
        <f t="shared" si="56"/>
        <v>34</v>
      </c>
    </row>
    <row r="1452" spans="1:15" ht="13.2" customHeight="1" x14ac:dyDescent="0.25">
      <c r="A1452">
        <v>32711</v>
      </c>
      <c r="B1452">
        <v>361000</v>
      </c>
      <c r="C1452">
        <v>6118000.0000000009</v>
      </c>
      <c r="D1452">
        <v>362000</v>
      </c>
      <c r="E1452">
        <v>6119000</v>
      </c>
      <c r="F1452">
        <v>40094.472499077798</v>
      </c>
      <c r="G1452">
        <v>649</v>
      </c>
      <c r="H1452">
        <v>1</v>
      </c>
      <c r="I1452">
        <v>30</v>
      </c>
      <c r="J1452">
        <v>30</v>
      </c>
      <c r="K1452">
        <v>40.094472499077803</v>
      </c>
      <c r="L1452">
        <f t="shared" si="55"/>
        <v>1.1097341998351079E-2</v>
      </c>
      <c r="O1452">
        <f t="shared" si="56"/>
        <v>40</v>
      </c>
    </row>
    <row r="1453" spans="1:15" ht="13.2" customHeight="1" x14ac:dyDescent="0.25">
      <c r="A1453">
        <v>32712</v>
      </c>
      <c r="B1453">
        <v>361000</v>
      </c>
      <c r="C1453">
        <v>6119000</v>
      </c>
      <c r="D1453">
        <v>362000</v>
      </c>
      <c r="E1453">
        <v>6120000</v>
      </c>
      <c r="F1453">
        <v>34650.723314383838</v>
      </c>
      <c r="G1453">
        <v>620</v>
      </c>
      <c r="H1453">
        <v>1</v>
      </c>
      <c r="I1453">
        <v>30</v>
      </c>
      <c r="J1453">
        <v>30</v>
      </c>
      <c r="K1453">
        <v>34.650723314383839</v>
      </c>
      <c r="L1453">
        <f t="shared" si="55"/>
        <v>2.2139383637918349E-2</v>
      </c>
      <c r="O1453">
        <f t="shared" si="56"/>
        <v>35</v>
      </c>
    </row>
    <row r="1454" spans="1:15" ht="13.2" customHeight="1" x14ac:dyDescent="0.25">
      <c r="A1454">
        <v>32713</v>
      </c>
      <c r="B1454">
        <v>361000</v>
      </c>
      <c r="C1454">
        <v>6120000</v>
      </c>
      <c r="D1454">
        <v>362000</v>
      </c>
      <c r="E1454">
        <v>6121000</v>
      </c>
      <c r="F1454">
        <v>24379.6510793858</v>
      </c>
      <c r="G1454">
        <v>354</v>
      </c>
      <c r="H1454">
        <v>1</v>
      </c>
      <c r="I1454">
        <v>30</v>
      </c>
      <c r="J1454">
        <v>30</v>
      </c>
      <c r="K1454">
        <v>24.379651079385798</v>
      </c>
      <c r="L1454">
        <f t="shared" si="55"/>
        <v>3.8429447767432026E-2</v>
      </c>
      <c r="O1454">
        <f t="shared" si="56"/>
        <v>24</v>
      </c>
    </row>
    <row r="1455" spans="1:15" ht="13.2" customHeight="1" x14ac:dyDescent="0.25">
      <c r="A1455">
        <v>32714</v>
      </c>
      <c r="B1455">
        <v>361000</v>
      </c>
      <c r="C1455">
        <v>6121000</v>
      </c>
      <c r="D1455">
        <v>362000</v>
      </c>
      <c r="E1455">
        <v>6121999.9999999991</v>
      </c>
      <c r="F1455">
        <v>36986.21378205833</v>
      </c>
      <c r="G1455">
        <v>542</v>
      </c>
      <c r="H1455">
        <v>1</v>
      </c>
      <c r="I1455">
        <v>30</v>
      </c>
      <c r="J1455">
        <v>30</v>
      </c>
      <c r="K1455">
        <v>36.986213782058329</v>
      </c>
      <c r="L1455">
        <f t="shared" si="55"/>
        <v>1.7027969843195417E-2</v>
      </c>
      <c r="O1455">
        <f t="shared" si="56"/>
        <v>37</v>
      </c>
    </row>
    <row r="1456" spans="1:15" ht="13.2" customHeight="1" x14ac:dyDescent="0.25">
      <c r="A1456">
        <v>32715</v>
      </c>
      <c r="B1456">
        <v>361000</v>
      </c>
      <c r="C1456">
        <v>6121999.9999999991</v>
      </c>
      <c r="D1456">
        <v>362000</v>
      </c>
      <c r="E1456">
        <v>6123000</v>
      </c>
      <c r="F1456">
        <v>39662.736721591049</v>
      </c>
      <c r="G1456">
        <v>599</v>
      </c>
      <c r="H1456">
        <v>1</v>
      </c>
      <c r="I1456">
        <v>30</v>
      </c>
      <c r="J1456">
        <v>30</v>
      </c>
      <c r="K1456">
        <v>39.662736721591052</v>
      </c>
      <c r="L1456">
        <f t="shared" si="55"/>
        <v>1.1840866097691936E-2</v>
      </c>
      <c r="O1456">
        <f t="shared" si="56"/>
        <v>40</v>
      </c>
    </row>
    <row r="1457" spans="1:15" ht="13.2" customHeight="1" x14ac:dyDescent="0.25">
      <c r="A1457">
        <v>32716</v>
      </c>
      <c r="B1457">
        <v>361000</v>
      </c>
      <c r="C1457">
        <v>6123000</v>
      </c>
      <c r="D1457">
        <v>362000</v>
      </c>
      <c r="E1457">
        <v>6124000</v>
      </c>
      <c r="F1457">
        <v>34249.480776436503</v>
      </c>
      <c r="G1457">
        <v>628</v>
      </c>
      <c r="H1457">
        <v>1</v>
      </c>
      <c r="I1457">
        <v>30</v>
      </c>
      <c r="J1457">
        <v>30</v>
      </c>
      <c r="K1457">
        <v>34.249480776436499</v>
      </c>
      <c r="L1457">
        <f t="shared" si="55"/>
        <v>2.3042556810417513E-2</v>
      </c>
      <c r="O1457">
        <f t="shared" si="56"/>
        <v>34</v>
      </c>
    </row>
    <row r="1458" spans="1:15" ht="13.2" customHeight="1" x14ac:dyDescent="0.25">
      <c r="A1458">
        <v>32717</v>
      </c>
      <c r="B1458">
        <v>361000</v>
      </c>
      <c r="C1458">
        <v>6124000</v>
      </c>
      <c r="D1458">
        <v>362000</v>
      </c>
      <c r="E1458">
        <v>6125000</v>
      </c>
      <c r="F1458">
        <v>18982.842193339879</v>
      </c>
      <c r="G1458">
        <v>342</v>
      </c>
      <c r="H1458">
        <v>1</v>
      </c>
      <c r="I1458">
        <v>30</v>
      </c>
      <c r="J1458">
        <v>30</v>
      </c>
      <c r="K1458">
        <v>18.982842193339881</v>
      </c>
      <c r="L1458">
        <f t="shared" si="55"/>
        <v>3.463374951347388E-2</v>
      </c>
      <c r="O1458">
        <f t="shared" si="56"/>
        <v>19</v>
      </c>
    </row>
    <row r="1459" spans="1:15" ht="13.2" customHeight="1" x14ac:dyDescent="0.25">
      <c r="A1459">
        <v>32718</v>
      </c>
      <c r="B1459">
        <v>361000</v>
      </c>
      <c r="C1459">
        <v>6125000</v>
      </c>
      <c r="D1459">
        <v>362000</v>
      </c>
      <c r="E1459">
        <v>6126000.0000000009</v>
      </c>
      <c r="F1459">
        <v>36284.213927082477</v>
      </c>
      <c r="G1459">
        <v>758</v>
      </c>
      <c r="H1459">
        <v>1</v>
      </c>
      <c r="I1459">
        <v>30</v>
      </c>
      <c r="J1459">
        <v>30</v>
      </c>
      <c r="K1459">
        <v>36.284213927082483</v>
      </c>
      <c r="L1459">
        <f t="shared" si="55"/>
        <v>1.8524598015239768E-2</v>
      </c>
      <c r="O1459">
        <f t="shared" si="56"/>
        <v>36</v>
      </c>
    </row>
    <row r="1460" spans="1:15" ht="13.2" customHeight="1" x14ac:dyDescent="0.25">
      <c r="A1460">
        <v>32994</v>
      </c>
      <c r="B1460">
        <v>362000</v>
      </c>
      <c r="C1460">
        <v>6113000</v>
      </c>
      <c r="D1460">
        <v>363000</v>
      </c>
      <c r="E1460">
        <v>6113999.9999999991</v>
      </c>
      <c r="F1460">
        <v>8131.1646826892702</v>
      </c>
      <c r="G1460">
        <v>48</v>
      </c>
      <c r="H1460">
        <v>1</v>
      </c>
      <c r="I1460">
        <v>30</v>
      </c>
      <c r="J1460">
        <v>30</v>
      </c>
      <c r="K1460">
        <v>8.1311646826892705</v>
      </c>
      <c r="L1460">
        <f t="shared" si="55"/>
        <v>1.2362036391625912E-2</v>
      </c>
      <c r="O1460">
        <f t="shared" si="56"/>
        <v>8</v>
      </c>
    </row>
    <row r="1461" spans="1:15" ht="13.2" customHeight="1" x14ac:dyDescent="0.25">
      <c r="A1461">
        <v>32995</v>
      </c>
      <c r="B1461">
        <v>362000</v>
      </c>
      <c r="C1461">
        <v>6113999.9999999991</v>
      </c>
      <c r="D1461">
        <v>363000</v>
      </c>
      <c r="E1461">
        <v>6115000</v>
      </c>
      <c r="F1461">
        <v>27299.61963200078</v>
      </c>
      <c r="G1461">
        <v>185</v>
      </c>
      <c r="H1461">
        <v>1</v>
      </c>
      <c r="I1461">
        <v>30</v>
      </c>
      <c r="J1461">
        <v>30</v>
      </c>
      <c r="K1461">
        <v>27.29961963200078</v>
      </c>
      <c r="L1461">
        <f t="shared" si="55"/>
        <v>3.6306761658563488E-2</v>
      </c>
      <c r="O1461">
        <f t="shared" si="56"/>
        <v>27</v>
      </c>
    </row>
    <row r="1462" spans="1:15" ht="13.2" customHeight="1" x14ac:dyDescent="0.25">
      <c r="A1462">
        <v>32996</v>
      </c>
      <c r="B1462">
        <v>362000</v>
      </c>
      <c r="C1462">
        <v>6115000</v>
      </c>
      <c r="D1462">
        <v>363000</v>
      </c>
      <c r="E1462">
        <v>6116000</v>
      </c>
      <c r="F1462">
        <v>27027.105989036641</v>
      </c>
      <c r="G1462">
        <v>307</v>
      </c>
      <c r="H1462">
        <v>1</v>
      </c>
      <c r="I1462">
        <v>30</v>
      </c>
      <c r="J1462">
        <v>30</v>
      </c>
      <c r="K1462">
        <v>27.027105989036642</v>
      </c>
      <c r="L1462">
        <f t="shared" si="55"/>
        <v>3.6622637031461659E-2</v>
      </c>
      <c r="O1462">
        <f t="shared" si="56"/>
        <v>27</v>
      </c>
    </row>
    <row r="1463" spans="1:15" ht="13.2" customHeight="1" x14ac:dyDescent="0.25">
      <c r="A1463">
        <v>32997</v>
      </c>
      <c r="B1463">
        <v>362000</v>
      </c>
      <c r="C1463">
        <v>6116000</v>
      </c>
      <c r="D1463">
        <v>363000</v>
      </c>
      <c r="E1463">
        <v>6117000</v>
      </c>
      <c r="F1463">
        <v>35274.802150830466</v>
      </c>
      <c r="G1463">
        <v>536</v>
      </c>
      <c r="H1463">
        <v>1</v>
      </c>
      <c r="I1463">
        <v>30</v>
      </c>
      <c r="J1463">
        <v>30</v>
      </c>
      <c r="K1463">
        <v>35.274802150830467</v>
      </c>
      <c r="L1463">
        <f t="shared" si="55"/>
        <v>2.0742557098626133E-2</v>
      </c>
      <c r="O1463">
        <f t="shared" si="56"/>
        <v>35</v>
      </c>
    </row>
    <row r="1464" spans="1:15" ht="13.2" customHeight="1" x14ac:dyDescent="0.25">
      <c r="A1464">
        <v>32998</v>
      </c>
      <c r="B1464">
        <v>362000</v>
      </c>
      <c r="C1464">
        <v>6117000</v>
      </c>
      <c r="D1464">
        <v>363000</v>
      </c>
      <c r="E1464">
        <v>6118000.0000000009</v>
      </c>
      <c r="F1464">
        <v>38911.707430546303</v>
      </c>
      <c r="G1464">
        <v>543</v>
      </c>
      <c r="H1464">
        <v>1</v>
      </c>
      <c r="I1464">
        <v>30</v>
      </c>
      <c r="J1464">
        <v>30</v>
      </c>
      <c r="K1464">
        <v>38.911707430546294</v>
      </c>
      <c r="L1464">
        <f t="shared" si="55"/>
        <v>1.3200207906179243E-2</v>
      </c>
      <c r="O1464">
        <f t="shared" si="56"/>
        <v>39</v>
      </c>
    </row>
    <row r="1465" spans="1:15" ht="13.2" customHeight="1" x14ac:dyDescent="0.25">
      <c r="A1465">
        <v>32999</v>
      </c>
      <c r="B1465">
        <v>362000</v>
      </c>
      <c r="C1465">
        <v>6118000.0000000009</v>
      </c>
      <c r="D1465">
        <v>363000</v>
      </c>
      <c r="E1465">
        <v>6119000</v>
      </c>
      <c r="F1465">
        <v>41902.179858593263</v>
      </c>
      <c r="G1465">
        <v>592</v>
      </c>
      <c r="H1465">
        <v>1</v>
      </c>
      <c r="I1465">
        <v>30</v>
      </c>
      <c r="J1465">
        <v>30</v>
      </c>
      <c r="K1465">
        <v>41.902179858593257</v>
      </c>
      <c r="L1465">
        <f t="shared" si="55"/>
        <v>8.3005166363769971E-3</v>
      </c>
      <c r="O1465">
        <f t="shared" si="56"/>
        <v>42</v>
      </c>
    </row>
    <row r="1466" spans="1:15" ht="13.2" customHeight="1" x14ac:dyDescent="0.25">
      <c r="A1466">
        <v>33000</v>
      </c>
      <c r="B1466">
        <v>362000</v>
      </c>
      <c r="C1466">
        <v>6119000</v>
      </c>
      <c r="D1466">
        <v>363000</v>
      </c>
      <c r="E1466">
        <v>6120000</v>
      </c>
      <c r="F1466">
        <v>27676.15177150708</v>
      </c>
      <c r="G1466">
        <v>400</v>
      </c>
      <c r="H1466">
        <v>1</v>
      </c>
      <c r="I1466">
        <v>30</v>
      </c>
      <c r="J1466">
        <v>30</v>
      </c>
      <c r="K1466">
        <v>27.67615177150708</v>
      </c>
      <c r="L1466">
        <f t="shared" si="55"/>
        <v>3.583399077244636E-2</v>
      </c>
      <c r="O1466">
        <f t="shared" si="56"/>
        <v>28</v>
      </c>
    </row>
    <row r="1467" spans="1:15" ht="13.2" customHeight="1" x14ac:dyDescent="0.25">
      <c r="A1467">
        <v>33001</v>
      </c>
      <c r="B1467">
        <v>362000</v>
      </c>
      <c r="C1467">
        <v>6120000</v>
      </c>
      <c r="D1467">
        <v>363000</v>
      </c>
      <c r="E1467">
        <v>6121000</v>
      </c>
      <c r="F1467">
        <v>18412.17280178663</v>
      </c>
      <c r="G1467">
        <v>289</v>
      </c>
      <c r="H1467">
        <v>1</v>
      </c>
      <c r="I1467">
        <v>30</v>
      </c>
      <c r="J1467">
        <v>30</v>
      </c>
      <c r="K1467">
        <v>18.412172801786621</v>
      </c>
      <c r="L1467">
        <f t="shared" si="55"/>
        <v>3.3716039525027122E-2</v>
      </c>
      <c r="O1467">
        <f t="shared" si="56"/>
        <v>18</v>
      </c>
    </row>
    <row r="1468" spans="1:15" ht="13.2" customHeight="1" x14ac:dyDescent="0.25">
      <c r="A1468">
        <v>33002</v>
      </c>
      <c r="B1468">
        <v>362000</v>
      </c>
      <c r="C1468">
        <v>6121000</v>
      </c>
      <c r="D1468">
        <v>363000</v>
      </c>
      <c r="E1468">
        <v>6121999.9999999991</v>
      </c>
      <c r="F1468">
        <v>41324.674904811363</v>
      </c>
      <c r="G1468">
        <v>631</v>
      </c>
      <c r="H1468">
        <v>1</v>
      </c>
      <c r="I1468">
        <v>30</v>
      </c>
      <c r="J1468">
        <v>30</v>
      </c>
      <c r="K1468">
        <v>41.32467490481136</v>
      </c>
      <c r="L1468">
        <f t="shared" si="55"/>
        <v>9.1375819603571225E-3</v>
      </c>
      <c r="O1468">
        <f t="shared" si="56"/>
        <v>41</v>
      </c>
    </row>
    <row r="1469" spans="1:15" ht="13.2" customHeight="1" x14ac:dyDescent="0.25">
      <c r="A1469">
        <v>33003</v>
      </c>
      <c r="B1469">
        <v>362000</v>
      </c>
      <c r="C1469">
        <v>6121999.9999999991</v>
      </c>
      <c r="D1469">
        <v>363000</v>
      </c>
      <c r="E1469">
        <v>6123000</v>
      </c>
      <c r="F1469">
        <v>30666.273654804161</v>
      </c>
      <c r="G1469">
        <v>481</v>
      </c>
      <c r="H1469">
        <v>1</v>
      </c>
      <c r="I1469">
        <v>30</v>
      </c>
      <c r="J1469">
        <v>30</v>
      </c>
      <c r="K1469">
        <v>30.666273654804161</v>
      </c>
      <c r="L1469">
        <f t="shared" si="55"/>
        <v>3.081288239762759E-2</v>
      </c>
      <c r="O1469">
        <f t="shared" si="56"/>
        <v>31</v>
      </c>
    </row>
    <row r="1470" spans="1:15" ht="13.2" customHeight="1" x14ac:dyDescent="0.25">
      <c r="A1470">
        <v>33004</v>
      </c>
      <c r="B1470">
        <v>362000</v>
      </c>
      <c r="C1470">
        <v>6123000</v>
      </c>
      <c r="D1470">
        <v>363000</v>
      </c>
      <c r="E1470">
        <v>6124000</v>
      </c>
      <c r="F1470">
        <v>34409.375038566373</v>
      </c>
      <c r="G1470">
        <v>477</v>
      </c>
      <c r="H1470">
        <v>1</v>
      </c>
      <c r="I1470">
        <v>30</v>
      </c>
      <c r="J1470">
        <v>30</v>
      </c>
      <c r="K1470">
        <v>34.409375038566367</v>
      </c>
      <c r="L1470">
        <f t="shared" si="55"/>
        <v>2.2682386223464836E-2</v>
      </c>
      <c r="O1470">
        <f t="shared" si="56"/>
        <v>34</v>
      </c>
    </row>
    <row r="1471" spans="1:15" ht="13.2" customHeight="1" x14ac:dyDescent="0.25">
      <c r="A1471">
        <v>33005</v>
      </c>
      <c r="B1471">
        <v>362000</v>
      </c>
      <c r="C1471">
        <v>6124000</v>
      </c>
      <c r="D1471">
        <v>363000</v>
      </c>
      <c r="E1471">
        <v>6125000</v>
      </c>
      <c r="F1471">
        <v>3241.5512226802211</v>
      </c>
      <c r="G1471">
        <v>20</v>
      </c>
      <c r="H1471">
        <v>1</v>
      </c>
      <c r="I1471">
        <v>30</v>
      </c>
      <c r="J1471">
        <v>30</v>
      </c>
      <c r="K1471">
        <v>3.2415512226802208</v>
      </c>
      <c r="L1471">
        <f t="shared" si="55"/>
        <v>5.4304108219131765E-3</v>
      </c>
      <c r="O1471">
        <f t="shared" si="56"/>
        <v>3</v>
      </c>
    </row>
    <row r="1472" spans="1:15" ht="13.2" customHeight="1" x14ac:dyDescent="0.25">
      <c r="A1472">
        <v>33012</v>
      </c>
      <c r="B1472">
        <v>362000</v>
      </c>
      <c r="C1472">
        <v>6131000</v>
      </c>
      <c r="D1472">
        <v>363000</v>
      </c>
      <c r="E1472">
        <v>6132000</v>
      </c>
      <c r="F1472">
        <v>20430.67263889013</v>
      </c>
      <c r="G1472">
        <v>306</v>
      </c>
      <c r="H1472">
        <v>1</v>
      </c>
      <c r="I1472">
        <v>30</v>
      </c>
      <c r="J1472">
        <v>30</v>
      </c>
      <c r="K1472">
        <v>20.43067263889013</v>
      </c>
      <c r="L1472">
        <f t="shared" si="55"/>
        <v>3.6574548670115226E-2</v>
      </c>
      <c r="O1472">
        <f t="shared" si="56"/>
        <v>20</v>
      </c>
    </row>
    <row r="1473" spans="1:15" ht="13.2" customHeight="1" x14ac:dyDescent="0.25">
      <c r="A1473">
        <v>33013</v>
      </c>
      <c r="B1473">
        <v>362000</v>
      </c>
      <c r="C1473">
        <v>6132000</v>
      </c>
      <c r="D1473">
        <v>363000</v>
      </c>
      <c r="E1473">
        <v>6133000</v>
      </c>
      <c r="F1473">
        <v>24344.760295840599</v>
      </c>
      <c r="G1473">
        <v>374</v>
      </c>
      <c r="H1473">
        <v>1</v>
      </c>
      <c r="I1473">
        <v>30</v>
      </c>
      <c r="J1473">
        <v>30</v>
      </c>
      <c r="K1473">
        <v>24.34476029584059</v>
      </c>
      <c r="L1473">
        <f t="shared" si="55"/>
        <v>3.8437090162236974E-2</v>
      </c>
      <c r="O1473">
        <f t="shared" si="56"/>
        <v>24</v>
      </c>
    </row>
    <row r="1474" spans="1:15" ht="13.2" customHeight="1" x14ac:dyDescent="0.25">
      <c r="A1474">
        <v>33014</v>
      </c>
      <c r="B1474">
        <v>362000</v>
      </c>
      <c r="C1474">
        <v>6133000</v>
      </c>
      <c r="D1474">
        <v>363000</v>
      </c>
      <c r="E1474">
        <v>6134000.0000000009</v>
      </c>
      <c r="F1474">
        <v>20003.28778212285</v>
      </c>
      <c r="G1474">
        <v>196</v>
      </c>
      <c r="H1474">
        <v>1</v>
      </c>
      <c r="I1474">
        <v>30</v>
      </c>
      <c r="J1474">
        <v>30</v>
      </c>
      <c r="K1474">
        <v>20.00328778212285</v>
      </c>
      <c r="L1474">
        <f t="shared" si="55"/>
        <v>3.6063763669922921E-2</v>
      </c>
      <c r="O1474">
        <f t="shared" si="56"/>
        <v>20</v>
      </c>
    </row>
    <row r="1475" spans="1:15" ht="13.2" customHeight="1" x14ac:dyDescent="0.25">
      <c r="A1475">
        <v>33281</v>
      </c>
      <c r="B1475">
        <v>363000</v>
      </c>
      <c r="C1475">
        <v>6112000</v>
      </c>
      <c r="D1475">
        <v>364000</v>
      </c>
      <c r="E1475">
        <v>6113000</v>
      </c>
      <c r="F1475">
        <v>21977.679066950051</v>
      </c>
      <c r="G1475">
        <v>226</v>
      </c>
      <c r="H1475">
        <v>1</v>
      </c>
      <c r="I1475">
        <v>30</v>
      </c>
      <c r="J1475">
        <v>30</v>
      </c>
      <c r="K1475">
        <v>21.977679066950049</v>
      </c>
      <c r="L1475">
        <f t="shared" ref="L1475:L1538" si="57">NORMDIST(K1475, $N$3,$N$4,FALSE)</f>
        <v>3.7941166962081795E-2</v>
      </c>
      <c r="O1475">
        <f t="shared" ref="O1475:O1538" si="58">ROUND(K1475,0)</f>
        <v>22</v>
      </c>
    </row>
    <row r="1476" spans="1:15" ht="13.2" customHeight="1" x14ac:dyDescent="0.25">
      <c r="A1476">
        <v>33282</v>
      </c>
      <c r="B1476">
        <v>363000</v>
      </c>
      <c r="C1476">
        <v>6113000</v>
      </c>
      <c r="D1476">
        <v>364000</v>
      </c>
      <c r="E1476">
        <v>6113999.9999999991</v>
      </c>
      <c r="F1476">
        <v>33205.899258185527</v>
      </c>
      <c r="G1476">
        <v>317</v>
      </c>
      <c r="H1476">
        <v>1</v>
      </c>
      <c r="I1476">
        <v>30</v>
      </c>
      <c r="J1476">
        <v>30</v>
      </c>
      <c r="K1476">
        <v>33.205899258185532</v>
      </c>
      <c r="L1476">
        <f t="shared" si="57"/>
        <v>2.5389016604812367E-2</v>
      </c>
      <c r="O1476">
        <f t="shared" si="58"/>
        <v>33</v>
      </c>
    </row>
    <row r="1477" spans="1:15" ht="13.2" customHeight="1" x14ac:dyDescent="0.25">
      <c r="A1477">
        <v>33283</v>
      </c>
      <c r="B1477">
        <v>363000</v>
      </c>
      <c r="C1477">
        <v>6113999.9999999991</v>
      </c>
      <c r="D1477">
        <v>364000</v>
      </c>
      <c r="E1477">
        <v>6115000</v>
      </c>
      <c r="F1477">
        <v>21801.10120673844</v>
      </c>
      <c r="G1477">
        <v>348</v>
      </c>
      <c r="H1477">
        <v>1</v>
      </c>
      <c r="I1477">
        <v>30</v>
      </c>
      <c r="J1477">
        <v>30</v>
      </c>
      <c r="K1477">
        <v>21.801101206738441</v>
      </c>
      <c r="L1477">
        <f t="shared" si="57"/>
        <v>3.7825232436941893E-2</v>
      </c>
      <c r="O1477">
        <f t="shared" si="58"/>
        <v>22</v>
      </c>
    </row>
    <row r="1478" spans="1:15" ht="13.2" customHeight="1" x14ac:dyDescent="0.25">
      <c r="A1478">
        <v>33284</v>
      </c>
      <c r="B1478">
        <v>363000</v>
      </c>
      <c r="C1478">
        <v>6115000</v>
      </c>
      <c r="D1478">
        <v>364000</v>
      </c>
      <c r="E1478">
        <v>6116000</v>
      </c>
      <c r="F1478">
        <v>32483.997239887489</v>
      </c>
      <c r="G1478">
        <v>450</v>
      </c>
      <c r="H1478">
        <v>1</v>
      </c>
      <c r="I1478">
        <v>30</v>
      </c>
      <c r="J1478">
        <v>30</v>
      </c>
      <c r="K1478">
        <v>32.483997239887493</v>
      </c>
      <c r="L1478">
        <f t="shared" si="57"/>
        <v>2.6989927179948692E-2</v>
      </c>
      <c r="O1478">
        <f t="shared" si="58"/>
        <v>32</v>
      </c>
    </row>
    <row r="1479" spans="1:15" ht="13.2" customHeight="1" x14ac:dyDescent="0.25">
      <c r="A1479">
        <v>33285</v>
      </c>
      <c r="B1479">
        <v>363000</v>
      </c>
      <c r="C1479">
        <v>6116000</v>
      </c>
      <c r="D1479">
        <v>364000</v>
      </c>
      <c r="E1479">
        <v>6117000</v>
      </c>
      <c r="F1479">
        <v>29998.87554163274</v>
      </c>
      <c r="G1479">
        <v>274</v>
      </c>
      <c r="H1479">
        <v>1</v>
      </c>
      <c r="I1479">
        <v>30</v>
      </c>
      <c r="J1479">
        <v>30</v>
      </c>
      <c r="K1479">
        <v>29.998875541632739</v>
      </c>
      <c r="L1479">
        <f t="shared" si="57"/>
        <v>3.2099708473878788E-2</v>
      </c>
      <c r="O1479">
        <f t="shared" si="58"/>
        <v>30</v>
      </c>
    </row>
    <row r="1480" spans="1:15" ht="13.2" customHeight="1" x14ac:dyDescent="0.25">
      <c r="A1480">
        <v>33286</v>
      </c>
      <c r="B1480">
        <v>363000</v>
      </c>
      <c r="C1480">
        <v>6117000</v>
      </c>
      <c r="D1480">
        <v>364000</v>
      </c>
      <c r="E1480">
        <v>6118000.0000000009</v>
      </c>
      <c r="F1480">
        <v>35416.548366550851</v>
      </c>
      <c r="G1480">
        <v>482</v>
      </c>
      <c r="H1480">
        <v>1</v>
      </c>
      <c r="I1480">
        <v>30</v>
      </c>
      <c r="J1480">
        <v>30</v>
      </c>
      <c r="K1480">
        <v>35.416548366550849</v>
      </c>
      <c r="L1480">
        <f t="shared" si="57"/>
        <v>2.0427455920640745E-2</v>
      </c>
      <c r="O1480">
        <f t="shared" si="58"/>
        <v>35</v>
      </c>
    </row>
    <row r="1481" spans="1:15" ht="13.2" customHeight="1" x14ac:dyDescent="0.25">
      <c r="A1481">
        <v>33287</v>
      </c>
      <c r="B1481">
        <v>363000</v>
      </c>
      <c r="C1481">
        <v>6118000.0000000009</v>
      </c>
      <c r="D1481">
        <v>364000</v>
      </c>
      <c r="E1481">
        <v>6119000</v>
      </c>
      <c r="F1481">
        <v>35852.104623510051</v>
      </c>
      <c r="G1481">
        <v>462</v>
      </c>
      <c r="H1481">
        <v>1</v>
      </c>
      <c r="I1481">
        <v>30</v>
      </c>
      <c r="J1481">
        <v>30</v>
      </c>
      <c r="K1481">
        <v>35.852104623510051</v>
      </c>
      <c r="L1481">
        <f t="shared" si="57"/>
        <v>1.9466049171048966E-2</v>
      </c>
      <c r="O1481">
        <f t="shared" si="58"/>
        <v>36</v>
      </c>
    </row>
    <row r="1482" spans="1:15" ht="13.2" customHeight="1" x14ac:dyDescent="0.25">
      <c r="A1482">
        <v>33288</v>
      </c>
      <c r="B1482">
        <v>363000</v>
      </c>
      <c r="C1482">
        <v>6119000</v>
      </c>
      <c r="D1482">
        <v>364000</v>
      </c>
      <c r="E1482">
        <v>6120000</v>
      </c>
      <c r="F1482">
        <v>36762.674699884978</v>
      </c>
      <c r="G1482">
        <v>537</v>
      </c>
      <c r="H1482">
        <v>1</v>
      </c>
      <c r="I1482">
        <v>30</v>
      </c>
      <c r="J1482">
        <v>30</v>
      </c>
      <c r="K1482">
        <v>36.762674699884982</v>
      </c>
      <c r="L1482">
        <f t="shared" si="57"/>
        <v>1.7499647351517336E-2</v>
      </c>
      <c r="O1482">
        <f t="shared" si="58"/>
        <v>37</v>
      </c>
    </row>
    <row r="1483" spans="1:15" ht="13.2" customHeight="1" x14ac:dyDescent="0.25">
      <c r="A1483">
        <v>33289</v>
      </c>
      <c r="B1483">
        <v>363000</v>
      </c>
      <c r="C1483">
        <v>6120000</v>
      </c>
      <c r="D1483">
        <v>364000</v>
      </c>
      <c r="E1483">
        <v>6121000</v>
      </c>
      <c r="F1483">
        <v>12557.905457901519</v>
      </c>
      <c r="G1483">
        <v>174</v>
      </c>
      <c r="H1483">
        <v>1</v>
      </c>
      <c r="I1483">
        <v>30</v>
      </c>
      <c r="J1483">
        <v>30</v>
      </c>
      <c r="K1483">
        <v>12.557905457901519</v>
      </c>
      <c r="L1483">
        <f t="shared" si="57"/>
        <v>2.1484352148846305E-2</v>
      </c>
      <c r="O1483">
        <f t="shared" si="58"/>
        <v>13</v>
      </c>
    </row>
    <row r="1484" spans="1:15" ht="13.2" customHeight="1" x14ac:dyDescent="0.25">
      <c r="A1484">
        <v>33290</v>
      </c>
      <c r="B1484">
        <v>363000</v>
      </c>
      <c r="C1484">
        <v>6121000</v>
      </c>
      <c r="D1484">
        <v>364000</v>
      </c>
      <c r="E1484">
        <v>6121999.9999999991</v>
      </c>
      <c r="F1484">
        <v>29913.524961655461</v>
      </c>
      <c r="G1484">
        <v>369</v>
      </c>
      <c r="H1484">
        <v>1</v>
      </c>
      <c r="I1484">
        <v>30</v>
      </c>
      <c r="J1484">
        <v>30</v>
      </c>
      <c r="K1484">
        <v>29.913524961655462</v>
      </c>
      <c r="L1484">
        <f t="shared" si="57"/>
        <v>3.2258451988242849E-2</v>
      </c>
      <c r="O1484">
        <f t="shared" si="58"/>
        <v>30</v>
      </c>
    </row>
    <row r="1485" spans="1:15" ht="13.2" customHeight="1" x14ac:dyDescent="0.25">
      <c r="A1485">
        <v>33291</v>
      </c>
      <c r="B1485">
        <v>363000</v>
      </c>
      <c r="C1485">
        <v>6121999.9999999991</v>
      </c>
      <c r="D1485">
        <v>364000</v>
      </c>
      <c r="E1485">
        <v>6123000</v>
      </c>
      <c r="F1485">
        <v>37075.268386956173</v>
      </c>
      <c r="G1485">
        <v>563</v>
      </c>
      <c r="H1485">
        <v>1</v>
      </c>
      <c r="I1485">
        <v>30</v>
      </c>
      <c r="J1485">
        <v>30</v>
      </c>
      <c r="K1485">
        <v>37.075268386956168</v>
      </c>
      <c r="L1485">
        <f t="shared" si="57"/>
        <v>1.684143790511838E-2</v>
      </c>
      <c r="O1485">
        <f t="shared" si="58"/>
        <v>37</v>
      </c>
    </row>
    <row r="1486" spans="1:15" ht="13.2" customHeight="1" x14ac:dyDescent="0.25">
      <c r="A1486">
        <v>33292</v>
      </c>
      <c r="B1486">
        <v>363000</v>
      </c>
      <c r="C1486">
        <v>6123000</v>
      </c>
      <c r="D1486">
        <v>364000</v>
      </c>
      <c r="E1486">
        <v>6124000</v>
      </c>
      <c r="F1486">
        <v>17647.49634245205</v>
      </c>
      <c r="G1486">
        <v>158</v>
      </c>
      <c r="H1486">
        <v>1</v>
      </c>
      <c r="I1486">
        <v>30</v>
      </c>
      <c r="J1486">
        <v>30</v>
      </c>
      <c r="K1486">
        <v>17.647496342452051</v>
      </c>
      <c r="L1486">
        <f t="shared" si="57"/>
        <v>3.237006224167864E-2</v>
      </c>
      <c r="O1486">
        <f t="shared" si="58"/>
        <v>18</v>
      </c>
    </row>
    <row r="1487" spans="1:15" ht="13.2" customHeight="1" x14ac:dyDescent="0.25">
      <c r="A1487">
        <v>33300</v>
      </c>
      <c r="B1487">
        <v>363000</v>
      </c>
      <c r="C1487">
        <v>6131000</v>
      </c>
      <c r="D1487">
        <v>364000</v>
      </c>
      <c r="E1487">
        <v>6132000</v>
      </c>
      <c r="F1487">
        <v>22088.338397274769</v>
      </c>
      <c r="G1487">
        <v>256</v>
      </c>
      <c r="H1487">
        <v>1</v>
      </c>
      <c r="I1487">
        <v>30</v>
      </c>
      <c r="J1487">
        <v>30</v>
      </c>
      <c r="K1487">
        <v>22.088338397274772</v>
      </c>
      <c r="L1487">
        <f t="shared" si="57"/>
        <v>3.8008376589492535E-2</v>
      </c>
      <c r="O1487">
        <f t="shared" si="58"/>
        <v>22</v>
      </c>
    </row>
    <row r="1488" spans="1:15" ht="13.2" customHeight="1" x14ac:dyDescent="0.25">
      <c r="A1488">
        <v>33301</v>
      </c>
      <c r="B1488">
        <v>363000</v>
      </c>
      <c r="C1488">
        <v>6132000</v>
      </c>
      <c r="D1488">
        <v>364000</v>
      </c>
      <c r="E1488">
        <v>6133000</v>
      </c>
      <c r="F1488">
        <v>29884.74159948367</v>
      </c>
      <c r="G1488">
        <v>403</v>
      </c>
      <c r="H1488">
        <v>1</v>
      </c>
      <c r="I1488">
        <v>30</v>
      </c>
      <c r="J1488">
        <v>30</v>
      </c>
      <c r="K1488">
        <v>29.884741599483679</v>
      </c>
      <c r="L1488">
        <f t="shared" si="57"/>
        <v>3.2311668663302658E-2</v>
      </c>
      <c r="O1488">
        <f t="shared" si="58"/>
        <v>30</v>
      </c>
    </row>
    <row r="1489" spans="1:15" ht="13.2" customHeight="1" x14ac:dyDescent="0.25">
      <c r="A1489">
        <v>33302</v>
      </c>
      <c r="B1489">
        <v>363000</v>
      </c>
      <c r="C1489">
        <v>6133000</v>
      </c>
      <c r="D1489">
        <v>364000</v>
      </c>
      <c r="E1489">
        <v>6134000.0000000009</v>
      </c>
      <c r="F1489">
        <v>33965.248307734742</v>
      </c>
      <c r="G1489">
        <v>516</v>
      </c>
      <c r="H1489">
        <v>1</v>
      </c>
      <c r="I1489">
        <v>30</v>
      </c>
      <c r="J1489">
        <v>30</v>
      </c>
      <c r="K1489">
        <v>33.965248307734733</v>
      </c>
      <c r="L1489">
        <f t="shared" si="57"/>
        <v>2.3683057366091369E-2</v>
      </c>
      <c r="O1489">
        <f t="shared" si="58"/>
        <v>34</v>
      </c>
    </row>
    <row r="1490" spans="1:15" ht="13.2" customHeight="1" x14ac:dyDescent="0.25">
      <c r="A1490">
        <v>33303</v>
      </c>
      <c r="B1490">
        <v>363000</v>
      </c>
      <c r="C1490">
        <v>6134000.0000000009</v>
      </c>
      <c r="D1490">
        <v>364000</v>
      </c>
      <c r="E1490">
        <v>6135000</v>
      </c>
      <c r="F1490">
        <v>14528.3704305951</v>
      </c>
      <c r="G1490">
        <v>175</v>
      </c>
      <c r="H1490">
        <v>1</v>
      </c>
      <c r="I1490">
        <v>30</v>
      </c>
      <c r="J1490">
        <v>30</v>
      </c>
      <c r="K1490">
        <v>14.5283704305951</v>
      </c>
      <c r="L1490">
        <f t="shared" si="57"/>
        <v>2.5910399164760508E-2</v>
      </c>
      <c r="O1490">
        <f t="shared" si="58"/>
        <v>15</v>
      </c>
    </row>
    <row r="1491" spans="1:15" ht="13.2" customHeight="1" x14ac:dyDescent="0.25">
      <c r="A1491">
        <v>33568</v>
      </c>
      <c r="B1491">
        <v>364000</v>
      </c>
      <c r="C1491">
        <v>6111000</v>
      </c>
      <c r="D1491">
        <v>365000</v>
      </c>
      <c r="E1491">
        <v>6112000</v>
      </c>
      <c r="F1491">
        <v>25313.860993138671</v>
      </c>
      <c r="G1491">
        <v>188</v>
      </c>
      <c r="H1491">
        <v>1</v>
      </c>
      <c r="I1491">
        <v>30</v>
      </c>
      <c r="J1491">
        <v>30</v>
      </c>
      <c r="K1491">
        <v>25.313860993138679</v>
      </c>
      <c r="L1491">
        <f t="shared" si="57"/>
        <v>3.8064568263778735E-2</v>
      </c>
      <c r="O1491">
        <f t="shared" si="58"/>
        <v>25</v>
      </c>
    </row>
    <row r="1492" spans="1:15" ht="13.2" customHeight="1" x14ac:dyDescent="0.25">
      <c r="A1492">
        <v>33569</v>
      </c>
      <c r="B1492">
        <v>364000</v>
      </c>
      <c r="C1492">
        <v>6112000</v>
      </c>
      <c r="D1492">
        <v>365000</v>
      </c>
      <c r="E1492">
        <v>6113000</v>
      </c>
      <c r="F1492">
        <v>34730.417963737091</v>
      </c>
      <c r="G1492">
        <v>407</v>
      </c>
      <c r="H1492">
        <v>1</v>
      </c>
      <c r="I1492">
        <v>30</v>
      </c>
      <c r="J1492">
        <v>30</v>
      </c>
      <c r="K1492">
        <v>34.730417963737089</v>
      </c>
      <c r="L1492">
        <f t="shared" si="57"/>
        <v>2.1960334624554829E-2</v>
      </c>
      <c r="O1492">
        <f t="shared" si="58"/>
        <v>35</v>
      </c>
    </row>
    <row r="1493" spans="1:15" ht="13.2" customHeight="1" x14ac:dyDescent="0.25">
      <c r="A1493">
        <v>33570</v>
      </c>
      <c r="B1493">
        <v>364000</v>
      </c>
      <c r="C1493">
        <v>6113000</v>
      </c>
      <c r="D1493">
        <v>365000</v>
      </c>
      <c r="E1493">
        <v>6113999.9999999991</v>
      </c>
      <c r="F1493">
        <v>42225.723981246389</v>
      </c>
      <c r="G1493">
        <v>680</v>
      </c>
      <c r="H1493">
        <v>1</v>
      </c>
      <c r="I1493">
        <v>30</v>
      </c>
      <c r="J1493">
        <v>30</v>
      </c>
      <c r="K1493">
        <v>42.225723981246389</v>
      </c>
      <c r="L1493">
        <f t="shared" si="57"/>
        <v>7.8548641099690942E-3</v>
      </c>
      <c r="O1493">
        <f t="shared" si="58"/>
        <v>42</v>
      </c>
    </row>
    <row r="1494" spans="1:15" ht="13.2" customHeight="1" x14ac:dyDescent="0.25">
      <c r="A1494">
        <v>33571</v>
      </c>
      <c r="B1494">
        <v>364000</v>
      </c>
      <c r="C1494">
        <v>6113999.9999999991</v>
      </c>
      <c r="D1494">
        <v>365000</v>
      </c>
      <c r="E1494">
        <v>6115000</v>
      </c>
      <c r="F1494">
        <v>31918.41092870275</v>
      </c>
      <c r="G1494">
        <v>410</v>
      </c>
      <c r="H1494">
        <v>1</v>
      </c>
      <c r="I1494">
        <v>30</v>
      </c>
      <c r="J1494">
        <v>30</v>
      </c>
      <c r="K1494">
        <v>31.918410928702752</v>
      </c>
      <c r="L1494">
        <f t="shared" si="57"/>
        <v>2.8218547367406518E-2</v>
      </c>
      <c r="O1494">
        <f t="shared" si="58"/>
        <v>32</v>
      </c>
    </row>
    <row r="1495" spans="1:15" ht="13.2" customHeight="1" x14ac:dyDescent="0.25">
      <c r="A1495">
        <v>33572</v>
      </c>
      <c r="B1495">
        <v>364000</v>
      </c>
      <c r="C1495">
        <v>6115000</v>
      </c>
      <c r="D1495">
        <v>365000</v>
      </c>
      <c r="E1495">
        <v>6116000</v>
      </c>
      <c r="F1495">
        <v>39056.574938797217</v>
      </c>
      <c r="G1495">
        <v>574</v>
      </c>
      <c r="H1495">
        <v>1</v>
      </c>
      <c r="I1495">
        <v>30</v>
      </c>
      <c r="J1495">
        <v>30</v>
      </c>
      <c r="K1495">
        <v>39.056574938797233</v>
      </c>
      <c r="L1495">
        <f t="shared" si="57"/>
        <v>1.2931663169872088E-2</v>
      </c>
      <c r="O1495">
        <f t="shared" si="58"/>
        <v>39</v>
      </c>
    </row>
    <row r="1496" spans="1:15" ht="13.2" customHeight="1" x14ac:dyDescent="0.25">
      <c r="A1496">
        <v>33573</v>
      </c>
      <c r="B1496">
        <v>364000</v>
      </c>
      <c r="C1496">
        <v>6116000</v>
      </c>
      <c r="D1496">
        <v>365000</v>
      </c>
      <c r="E1496">
        <v>6117000</v>
      </c>
      <c r="F1496">
        <v>38103.252796561726</v>
      </c>
      <c r="G1496">
        <v>493</v>
      </c>
      <c r="H1496">
        <v>1</v>
      </c>
      <c r="I1496">
        <v>30</v>
      </c>
      <c r="J1496">
        <v>30</v>
      </c>
      <c r="K1496">
        <v>38.103252796561733</v>
      </c>
      <c r="L1496">
        <f t="shared" si="57"/>
        <v>1.4751531493279759E-2</v>
      </c>
      <c r="O1496">
        <f t="shared" si="58"/>
        <v>38</v>
      </c>
    </row>
    <row r="1497" spans="1:15" ht="13.2" customHeight="1" x14ac:dyDescent="0.25">
      <c r="A1497">
        <v>33574</v>
      </c>
      <c r="B1497">
        <v>364000</v>
      </c>
      <c r="C1497">
        <v>6117000</v>
      </c>
      <c r="D1497">
        <v>365000</v>
      </c>
      <c r="E1497">
        <v>6118000.0000000009</v>
      </c>
      <c r="F1497">
        <v>28865.710488132441</v>
      </c>
      <c r="G1497">
        <v>363</v>
      </c>
      <c r="H1497">
        <v>1</v>
      </c>
      <c r="I1497">
        <v>30</v>
      </c>
      <c r="J1497">
        <v>30</v>
      </c>
      <c r="K1497">
        <v>28.865710488132439</v>
      </c>
      <c r="L1497">
        <f t="shared" si="57"/>
        <v>3.4083489043437568E-2</v>
      </c>
      <c r="O1497">
        <f t="shared" si="58"/>
        <v>29</v>
      </c>
    </row>
    <row r="1498" spans="1:15" ht="13.2" customHeight="1" x14ac:dyDescent="0.25">
      <c r="A1498">
        <v>33575</v>
      </c>
      <c r="B1498">
        <v>364000</v>
      </c>
      <c r="C1498">
        <v>6118000.0000000009</v>
      </c>
      <c r="D1498">
        <v>365000</v>
      </c>
      <c r="E1498">
        <v>6119000</v>
      </c>
      <c r="F1498">
        <v>27020.502563112859</v>
      </c>
      <c r="G1498">
        <v>337</v>
      </c>
      <c r="H1498">
        <v>1</v>
      </c>
      <c r="I1498">
        <v>30</v>
      </c>
      <c r="J1498">
        <v>30</v>
      </c>
      <c r="K1498">
        <v>27.02050256311286</v>
      </c>
      <c r="L1498">
        <f t="shared" si="57"/>
        <v>3.6630010791430405E-2</v>
      </c>
      <c r="O1498">
        <f t="shared" si="58"/>
        <v>27</v>
      </c>
    </row>
    <row r="1499" spans="1:15" ht="13.2" customHeight="1" x14ac:dyDescent="0.25">
      <c r="A1499">
        <v>33576</v>
      </c>
      <c r="B1499">
        <v>364000</v>
      </c>
      <c r="C1499">
        <v>6119000</v>
      </c>
      <c r="D1499">
        <v>365000</v>
      </c>
      <c r="E1499">
        <v>6120000</v>
      </c>
      <c r="F1499">
        <v>12969.78076818053</v>
      </c>
      <c r="G1499">
        <v>120</v>
      </c>
      <c r="H1499">
        <v>1</v>
      </c>
      <c r="I1499">
        <v>30</v>
      </c>
      <c r="J1499">
        <v>30</v>
      </c>
      <c r="K1499">
        <v>12.969780768180531</v>
      </c>
      <c r="L1499">
        <f t="shared" si="57"/>
        <v>2.2409132567363637E-2</v>
      </c>
      <c r="O1499">
        <f t="shared" si="58"/>
        <v>13</v>
      </c>
    </row>
    <row r="1500" spans="1:15" ht="13.2" customHeight="1" x14ac:dyDescent="0.25">
      <c r="A1500">
        <v>33577</v>
      </c>
      <c r="B1500">
        <v>364000</v>
      </c>
      <c r="C1500">
        <v>6120000</v>
      </c>
      <c r="D1500">
        <v>365000</v>
      </c>
      <c r="E1500">
        <v>6121000</v>
      </c>
      <c r="F1500">
        <v>5783.3374514027473</v>
      </c>
      <c r="G1500">
        <v>91</v>
      </c>
      <c r="H1500">
        <v>1</v>
      </c>
      <c r="I1500">
        <v>30</v>
      </c>
      <c r="J1500">
        <v>30</v>
      </c>
      <c r="K1500">
        <v>5.7833374514027476</v>
      </c>
      <c r="L1500">
        <f t="shared" si="57"/>
        <v>8.5628053739495707E-3</v>
      </c>
      <c r="O1500">
        <f t="shared" si="58"/>
        <v>6</v>
      </c>
    </row>
    <row r="1501" spans="1:15" ht="13.2" customHeight="1" x14ac:dyDescent="0.25">
      <c r="A1501">
        <v>33578</v>
      </c>
      <c r="B1501">
        <v>364000</v>
      </c>
      <c r="C1501">
        <v>6121000</v>
      </c>
      <c r="D1501">
        <v>365000</v>
      </c>
      <c r="E1501">
        <v>6121999.9999999991</v>
      </c>
      <c r="F1501">
        <v>37571.645225902153</v>
      </c>
      <c r="G1501">
        <v>419</v>
      </c>
      <c r="H1501">
        <v>1</v>
      </c>
      <c r="I1501">
        <v>30</v>
      </c>
      <c r="J1501">
        <v>30</v>
      </c>
      <c r="K1501">
        <v>37.571645225902152</v>
      </c>
      <c r="L1501">
        <f t="shared" si="57"/>
        <v>1.5817135451863078E-2</v>
      </c>
      <c r="O1501">
        <f t="shared" si="58"/>
        <v>38</v>
      </c>
    </row>
    <row r="1502" spans="1:15" ht="13.2" customHeight="1" x14ac:dyDescent="0.25">
      <c r="A1502">
        <v>33579</v>
      </c>
      <c r="B1502">
        <v>364000</v>
      </c>
      <c r="C1502">
        <v>6121999.9999999991</v>
      </c>
      <c r="D1502">
        <v>365000</v>
      </c>
      <c r="E1502">
        <v>6123000</v>
      </c>
      <c r="F1502">
        <v>24721.267033984579</v>
      </c>
      <c r="G1502">
        <v>269</v>
      </c>
      <c r="H1502">
        <v>1</v>
      </c>
      <c r="I1502">
        <v>30</v>
      </c>
      <c r="J1502">
        <v>30</v>
      </c>
      <c r="K1502">
        <v>24.721267033984581</v>
      </c>
      <c r="L1502">
        <f t="shared" si="57"/>
        <v>3.8331735536027749E-2</v>
      </c>
      <c r="O1502">
        <f t="shared" si="58"/>
        <v>25</v>
      </c>
    </row>
    <row r="1503" spans="1:15" ht="13.2" customHeight="1" x14ac:dyDescent="0.25">
      <c r="A1503">
        <v>33588</v>
      </c>
      <c r="B1503">
        <v>364000</v>
      </c>
      <c r="C1503">
        <v>6131000</v>
      </c>
      <c r="D1503">
        <v>365000</v>
      </c>
      <c r="E1503">
        <v>6132000</v>
      </c>
      <c r="F1503">
        <v>30344.65589306776</v>
      </c>
      <c r="G1503">
        <v>424</v>
      </c>
      <c r="H1503">
        <v>1</v>
      </c>
      <c r="I1503">
        <v>30</v>
      </c>
      <c r="J1503">
        <v>30</v>
      </c>
      <c r="K1503">
        <v>30.34465589306776</v>
      </c>
      <c r="L1503">
        <f t="shared" si="57"/>
        <v>3.1442709536894604E-2</v>
      </c>
      <c r="O1503">
        <f t="shared" si="58"/>
        <v>30</v>
      </c>
    </row>
    <row r="1504" spans="1:15" ht="13.2" customHeight="1" x14ac:dyDescent="0.25">
      <c r="A1504">
        <v>33589</v>
      </c>
      <c r="B1504">
        <v>364000</v>
      </c>
      <c r="C1504">
        <v>6132000</v>
      </c>
      <c r="D1504">
        <v>365000</v>
      </c>
      <c r="E1504">
        <v>6133000</v>
      </c>
      <c r="F1504">
        <v>33295.89883078041</v>
      </c>
      <c r="G1504">
        <v>505</v>
      </c>
      <c r="H1504">
        <v>1</v>
      </c>
      <c r="I1504">
        <v>30</v>
      </c>
      <c r="J1504">
        <v>30</v>
      </c>
      <c r="K1504">
        <v>33.295898830780409</v>
      </c>
      <c r="L1504">
        <f t="shared" si="57"/>
        <v>2.5187634615467833E-2</v>
      </c>
      <c r="O1504">
        <f t="shared" si="58"/>
        <v>33</v>
      </c>
    </row>
    <row r="1505" spans="1:15" ht="13.2" customHeight="1" x14ac:dyDescent="0.25">
      <c r="A1505">
        <v>33590</v>
      </c>
      <c r="B1505">
        <v>364000</v>
      </c>
      <c r="C1505">
        <v>6133000</v>
      </c>
      <c r="D1505">
        <v>365000</v>
      </c>
      <c r="E1505">
        <v>6134000.0000000009</v>
      </c>
      <c r="F1505">
        <v>38776.020246071479</v>
      </c>
      <c r="G1505">
        <v>611</v>
      </c>
      <c r="H1505">
        <v>1</v>
      </c>
      <c r="I1505">
        <v>30</v>
      </c>
      <c r="J1505">
        <v>30</v>
      </c>
      <c r="K1505">
        <v>38.776020246071482</v>
      </c>
      <c r="L1505">
        <f t="shared" si="57"/>
        <v>1.3454405163943648E-2</v>
      </c>
      <c r="O1505">
        <f t="shared" si="58"/>
        <v>39</v>
      </c>
    </row>
    <row r="1506" spans="1:15" ht="13.2" customHeight="1" x14ac:dyDescent="0.25">
      <c r="A1506">
        <v>33591</v>
      </c>
      <c r="B1506">
        <v>364000</v>
      </c>
      <c r="C1506">
        <v>6134000.0000000009</v>
      </c>
      <c r="D1506">
        <v>365000</v>
      </c>
      <c r="E1506">
        <v>6135000</v>
      </c>
      <c r="F1506">
        <v>32706.529642032259</v>
      </c>
      <c r="G1506">
        <v>414</v>
      </c>
      <c r="H1506">
        <v>1</v>
      </c>
      <c r="I1506">
        <v>30</v>
      </c>
      <c r="J1506">
        <v>30</v>
      </c>
      <c r="K1506">
        <v>32.706529642032258</v>
      </c>
      <c r="L1506">
        <f t="shared" si="57"/>
        <v>2.649966553149188E-2</v>
      </c>
      <c r="O1506">
        <f t="shared" si="58"/>
        <v>33</v>
      </c>
    </row>
    <row r="1507" spans="1:15" ht="13.2" customHeight="1" x14ac:dyDescent="0.25">
      <c r="A1507">
        <v>33592</v>
      </c>
      <c r="B1507">
        <v>364000</v>
      </c>
      <c r="C1507">
        <v>6135000</v>
      </c>
      <c r="D1507">
        <v>365000</v>
      </c>
      <c r="E1507">
        <v>6136000</v>
      </c>
      <c r="F1507">
        <v>20493.967238491379</v>
      </c>
      <c r="G1507">
        <v>208</v>
      </c>
      <c r="H1507">
        <v>1</v>
      </c>
      <c r="I1507">
        <v>30</v>
      </c>
      <c r="J1507">
        <v>30</v>
      </c>
      <c r="K1507">
        <v>20.493967238491379</v>
      </c>
      <c r="L1507">
        <f t="shared" si="57"/>
        <v>3.6645506938473384E-2</v>
      </c>
      <c r="O1507">
        <f t="shared" si="58"/>
        <v>20</v>
      </c>
    </row>
    <row r="1508" spans="1:15" ht="13.2" customHeight="1" x14ac:dyDescent="0.25">
      <c r="A1508">
        <v>33856</v>
      </c>
      <c r="B1508">
        <v>365000</v>
      </c>
      <c r="C1508">
        <v>6111000</v>
      </c>
      <c r="D1508">
        <v>366000</v>
      </c>
      <c r="E1508">
        <v>6112000</v>
      </c>
      <c r="F1508">
        <v>33902.487411520189</v>
      </c>
      <c r="G1508">
        <v>419</v>
      </c>
      <c r="H1508">
        <v>1</v>
      </c>
      <c r="I1508">
        <v>30</v>
      </c>
      <c r="J1508">
        <v>30</v>
      </c>
      <c r="K1508">
        <v>33.902487411520191</v>
      </c>
      <c r="L1508">
        <f t="shared" si="57"/>
        <v>2.3824451508119172E-2</v>
      </c>
      <c r="O1508">
        <f t="shared" si="58"/>
        <v>34</v>
      </c>
    </row>
    <row r="1509" spans="1:15" ht="13.2" customHeight="1" x14ac:dyDescent="0.25">
      <c r="A1509">
        <v>33857</v>
      </c>
      <c r="B1509">
        <v>365000</v>
      </c>
      <c r="C1509">
        <v>6112000</v>
      </c>
      <c r="D1509">
        <v>366000</v>
      </c>
      <c r="E1509">
        <v>6113000</v>
      </c>
      <c r="F1509">
        <v>28396.151088144299</v>
      </c>
      <c r="G1509">
        <v>406</v>
      </c>
      <c r="H1509">
        <v>1</v>
      </c>
      <c r="I1509">
        <v>30</v>
      </c>
      <c r="J1509">
        <v>30</v>
      </c>
      <c r="K1509">
        <v>28.3961510881443</v>
      </c>
      <c r="L1509">
        <f t="shared" si="57"/>
        <v>3.4818791521594027E-2</v>
      </c>
      <c r="O1509">
        <f t="shared" si="58"/>
        <v>28</v>
      </c>
    </row>
    <row r="1510" spans="1:15" ht="13.2" customHeight="1" x14ac:dyDescent="0.25">
      <c r="A1510">
        <v>33858</v>
      </c>
      <c r="B1510">
        <v>365000</v>
      </c>
      <c r="C1510">
        <v>6113000</v>
      </c>
      <c r="D1510">
        <v>366000</v>
      </c>
      <c r="E1510">
        <v>6113999.9999999991</v>
      </c>
      <c r="F1510">
        <v>37263.938769804321</v>
      </c>
      <c r="G1510">
        <v>435</v>
      </c>
      <c r="H1510">
        <v>1</v>
      </c>
      <c r="I1510">
        <v>30</v>
      </c>
      <c r="J1510">
        <v>30</v>
      </c>
      <c r="K1510">
        <v>37.263938769804319</v>
      </c>
      <c r="L1510">
        <f t="shared" si="57"/>
        <v>1.6448961373739194E-2</v>
      </c>
      <c r="O1510">
        <f t="shared" si="58"/>
        <v>37</v>
      </c>
    </row>
    <row r="1511" spans="1:15" ht="13.2" customHeight="1" x14ac:dyDescent="0.25">
      <c r="A1511">
        <v>33859</v>
      </c>
      <c r="B1511">
        <v>365000</v>
      </c>
      <c r="C1511">
        <v>6113999.9999999991</v>
      </c>
      <c r="D1511">
        <v>366000</v>
      </c>
      <c r="E1511">
        <v>6115000</v>
      </c>
      <c r="F1511">
        <v>42003.545892029673</v>
      </c>
      <c r="G1511">
        <v>555</v>
      </c>
      <c r="H1511">
        <v>1</v>
      </c>
      <c r="I1511">
        <v>30</v>
      </c>
      <c r="J1511">
        <v>30</v>
      </c>
      <c r="K1511">
        <v>42.00354589202967</v>
      </c>
      <c r="L1511">
        <f t="shared" si="57"/>
        <v>8.1590953440595186E-3</v>
      </c>
      <c r="O1511">
        <f t="shared" si="58"/>
        <v>42</v>
      </c>
    </row>
    <row r="1512" spans="1:15" ht="13.2" customHeight="1" x14ac:dyDescent="0.25">
      <c r="A1512">
        <v>33860</v>
      </c>
      <c r="B1512">
        <v>365000</v>
      </c>
      <c r="C1512">
        <v>6115000</v>
      </c>
      <c r="D1512">
        <v>366000</v>
      </c>
      <c r="E1512">
        <v>6116000</v>
      </c>
      <c r="F1512">
        <v>34512.192142930573</v>
      </c>
      <c r="G1512">
        <v>582</v>
      </c>
      <c r="H1512">
        <v>1</v>
      </c>
      <c r="I1512">
        <v>30</v>
      </c>
      <c r="J1512">
        <v>30</v>
      </c>
      <c r="K1512">
        <v>34.512192142930573</v>
      </c>
      <c r="L1512">
        <f t="shared" si="57"/>
        <v>2.2450940435718873E-2</v>
      </c>
      <c r="O1512">
        <f t="shared" si="58"/>
        <v>35</v>
      </c>
    </row>
    <row r="1513" spans="1:15" ht="13.2" customHeight="1" x14ac:dyDescent="0.25">
      <c r="A1513">
        <v>33861</v>
      </c>
      <c r="B1513">
        <v>365000</v>
      </c>
      <c r="C1513">
        <v>6116000</v>
      </c>
      <c r="D1513">
        <v>366000</v>
      </c>
      <c r="E1513">
        <v>6117000</v>
      </c>
      <c r="F1513">
        <v>48899.070417029398</v>
      </c>
      <c r="G1513">
        <v>959</v>
      </c>
      <c r="H1513">
        <v>1</v>
      </c>
      <c r="I1513">
        <v>30</v>
      </c>
      <c r="J1513">
        <v>30</v>
      </c>
      <c r="K1513">
        <v>48.899070417029407</v>
      </c>
      <c r="L1513">
        <f t="shared" si="57"/>
        <v>2.0247970518513466E-3</v>
      </c>
      <c r="O1513">
        <f t="shared" si="58"/>
        <v>49</v>
      </c>
    </row>
    <row r="1514" spans="1:15" ht="13.2" customHeight="1" x14ac:dyDescent="0.25">
      <c r="A1514">
        <v>33862</v>
      </c>
      <c r="B1514">
        <v>365000</v>
      </c>
      <c r="C1514">
        <v>6117000</v>
      </c>
      <c r="D1514">
        <v>366000</v>
      </c>
      <c r="E1514">
        <v>6118000.0000000009</v>
      </c>
      <c r="F1514">
        <v>23863.28358399108</v>
      </c>
      <c r="G1514">
        <v>271</v>
      </c>
      <c r="H1514">
        <v>1</v>
      </c>
      <c r="I1514">
        <v>30</v>
      </c>
      <c r="J1514">
        <v>30</v>
      </c>
      <c r="K1514">
        <v>23.86328358399108</v>
      </c>
      <c r="L1514">
        <f t="shared" si="57"/>
        <v>3.8498110039371682E-2</v>
      </c>
      <c r="O1514">
        <f t="shared" si="58"/>
        <v>24</v>
      </c>
    </row>
    <row r="1515" spans="1:15" ht="13.2" customHeight="1" x14ac:dyDescent="0.25">
      <c r="A1515">
        <v>33863</v>
      </c>
      <c r="B1515">
        <v>365000</v>
      </c>
      <c r="C1515">
        <v>6118000.0000000009</v>
      </c>
      <c r="D1515">
        <v>366000</v>
      </c>
      <c r="E1515">
        <v>6119000</v>
      </c>
      <c r="F1515">
        <v>9385.578724293151</v>
      </c>
      <c r="G1515">
        <v>90</v>
      </c>
      <c r="H1515">
        <v>1</v>
      </c>
      <c r="I1515">
        <v>30</v>
      </c>
      <c r="J1515">
        <v>30</v>
      </c>
      <c r="K1515">
        <v>9.3855787242931505</v>
      </c>
      <c r="L1515">
        <f t="shared" si="57"/>
        <v>1.4728425860653699E-2</v>
      </c>
      <c r="O1515">
        <f t="shared" si="58"/>
        <v>9</v>
      </c>
    </row>
    <row r="1516" spans="1:15" ht="13.2" customHeight="1" x14ac:dyDescent="0.25">
      <c r="A1516">
        <v>33864</v>
      </c>
      <c r="B1516">
        <v>365000</v>
      </c>
      <c r="C1516">
        <v>6119000</v>
      </c>
      <c r="D1516">
        <v>366000</v>
      </c>
      <c r="E1516">
        <v>6120000</v>
      </c>
      <c r="F1516">
        <v>22284.770460816209</v>
      </c>
      <c r="G1516">
        <v>216</v>
      </c>
      <c r="H1516">
        <v>1</v>
      </c>
      <c r="I1516">
        <v>30</v>
      </c>
      <c r="J1516">
        <v>30</v>
      </c>
      <c r="K1516">
        <v>22.284770460816201</v>
      </c>
      <c r="L1516">
        <f t="shared" si="57"/>
        <v>3.8117265335522711E-2</v>
      </c>
      <c r="O1516">
        <f t="shared" si="58"/>
        <v>22</v>
      </c>
    </row>
    <row r="1517" spans="1:15" ht="13.2" customHeight="1" x14ac:dyDescent="0.25">
      <c r="A1517">
        <v>33865</v>
      </c>
      <c r="B1517">
        <v>365000</v>
      </c>
      <c r="C1517">
        <v>6120000</v>
      </c>
      <c r="D1517">
        <v>366000</v>
      </c>
      <c r="E1517">
        <v>6121000</v>
      </c>
      <c r="F1517">
        <v>16558.299728538099</v>
      </c>
      <c r="G1517">
        <v>223</v>
      </c>
      <c r="H1517">
        <v>1</v>
      </c>
      <c r="I1517">
        <v>30</v>
      </c>
      <c r="J1517">
        <v>30</v>
      </c>
      <c r="K1517">
        <v>16.558299728538099</v>
      </c>
      <c r="L1517">
        <f t="shared" si="57"/>
        <v>3.0259247370318064E-2</v>
      </c>
      <c r="O1517">
        <f t="shared" si="58"/>
        <v>17</v>
      </c>
    </row>
    <row r="1518" spans="1:15" ht="13.2" customHeight="1" x14ac:dyDescent="0.25">
      <c r="A1518">
        <v>33866</v>
      </c>
      <c r="B1518">
        <v>365000</v>
      </c>
      <c r="C1518">
        <v>6121000</v>
      </c>
      <c r="D1518">
        <v>366000</v>
      </c>
      <c r="E1518">
        <v>6121999.9999999991</v>
      </c>
      <c r="F1518">
        <v>27736.482832786041</v>
      </c>
      <c r="G1518">
        <v>267</v>
      </c>
      <c r="H1518">
        <v>1</v>
      </c>
      <c r="I1518">
        <v>30</v>
      </c>
      <c r="J1518">
        <v>30</v>
      </c>
      <c r="K1518">
        <v>27.736482832786042</v>
      </c>
      <c r="L1518">
        <f t="shared" si="57"/>
        <v>3.5754425302104952E-2</v>
      </c>
      <c r="O1518">
        <f t="shared" si="58"/>
        <v>28</v>
      </c>
    </row>
    <row r="1519" spans="1:15" ht="13.2" customHeight="1" x14ac:dyDescent="0.25">
      <c r="A1519">
        <v>33876</v>
      </c>
      <c r="B1519">
        <v>365000</v>
      </c>
      <c r="C1519">
        <v>6131000</v>
      </c>
      <c r="D1519">
        <v>366000</v>
      </c>
      <c r="E1519">
        <v>6132000</v>
      </c>
      <c r="F1519">
        <v>26266.621677005602</v>
      </c>
      <c r="G1519">
        <v>396</v>
      </c>
      <c r="H1519">
        <v>1</v>
      </c>
      <c r="I1519">
        <v>30</v>
      </c>
      <c r="J1519">
        <v>30</v>
      </c>
      <c r="K1519">
        <v>26.266621677005599</v>
      </c>
      <c r="L1519">
        <f t="shared" si="57"/>
        <v>3.738173770255606E-2</v>
      </c>
      <c r="O1519">
        <f t="shared" si="58"/>
        <v>26</v>
      </c>
    </row>
    <row r="1520" spans="1:15" ht="13.2" customHeight="1" x14ac:dyDescent="0.25">
      <c r="A1520">
        <v>33877</v>
      </c>
      <c r="B1520">
        <v>365000</v>
      </c>
      <c r="C1520">
        <v>6132000</v>
      </c>
      <c r="D1520">
        <v>366000</v>
      </c>
      <c r="E1520">
        <v>6133000</v>
      </c>
      <c r="F1520">
        <v>30591.817521803681</v>
      </c>
      <c r="G1520">
        <v>473</v>
      </c>
      <c r="H1520">
        <v>1</v>
      </c>
      <c r="I1520">
        <v>30</v>
      </c>
      <c r="J1520">
        <v>30</v>
      </c>
      <c r="K1520">
        <v>30.59181752180368</v>
      </c>
      <c r="L1520">
        <f t="shared" si="57"/>
        <v>3.0960212021275517E-2</v>
      </c>
      <c r="O1520">
        <f t="shared" si="58"/>
        <v>31</v>
      </c>
    </row>
    <row r="1521" spans="1:15" ht="13.2" customHeight="1" x14ac:dyDescent="0.25">
      <c r="A1521">
        <v>33878</v>
      </c>
      <c r="B1521">
        <v>365000</v>
      </c>
      <c r="C1521">
        <v>6133000</v>
      </c>
      <c r="D1521">
        <v>366000</v>
      </c>
      <c r="E1521">
        <v>6134000.0000000009</v>
      </c>
      <c r="F1521">
        <v>37554.032201244197</v>
      </c>
      <c r="G1521">
        <v>564</v>
      </c>
      <c r="H1521">
        <v>1</v>
      </c>
      <c r="I1521">
        <v>30</v>
      </c>
      <c r="J1521">
        <v>30</v>
      </c>
      <c r="K1521">
        <v>37.554032201244198</v>
      </c>
      <c r="L1521">
        <f t="shared" si="57"/>
        <v>1.5853014297642808E-2</v>
      </c>
      <c r="O1521">
        <f t="shared" si="58"/>
        <v>38</v>
      </c>
    </row>
    <row r="1522" spans="1:15" ht="13.2" customHeight="1" x14ac:dyDescent="0.25">
      <c r="A1522">
        <v>33879</v>
      </c>
      <c r="B1522">
        <v>365000</v>
      </c>
      <c r="C1522">
        <v>6134000.0000000009</v>
      </c>
      <c r="D1522">
        <v>366000</v>
      </c>
      <c r="E1522">
        <v>6135000</v>
      </c>
      <c r="F1522">
        <v>20862.982151871802</v>
      </c>
      <c r="G1522">
        <v>231</v>
      </c>
      <c r="H1522">
        <v>1</v>
      </c>
      <c r="I1522">
        <v>30</v>
      </c>
      <c r="J1522">
        <v>30</v>
      </c>
      <c r="K1522">
        <v>20.862982151871801</v>
      </c>
      <c r="L1522">
        <f t="shared" si="57"/>
        <v>3.7034429089441961E-2</v>
      </c>
      <c r="O1522">
        <f t="shared" si="58"/>
        <v>21</v>
      </c>
    </row>
    <row r="1523" spans="1:15" ht="13.2" customHeight="1" x14ac:dyDescent="0.25">
      <c r="A1523">
        <v>34144</v>
      </c>
      <c r="B1523">
        <v>366000</v>
      </c>
      <c r="C1523">
        <v>6111000</v>
      </c>
      <c r="D1523">
        <v>367000</v>
      </c>
      <c r="E1523">
        <v>6112000</v>
      </c>
      <c r="F1523">
        <v>37286.94970292622</v>
      </c>
      <c r="G1523">
        <v>518</v>
      </c>
      <c r="H1523">
        <v>1</v>
      </c>
      <c r="I1523">
        <v>30</v>
      </c>
      <c r="J1523">
        <v>30</v>
      </c>
      <c r="K1523">
        <v>37.286949702926222</v>
      </c>
      <c r="L1523">
        <f t="shared" si="57"/>
        <v>1.640135156475981E-2</v>
      </c>
      <c r="O1523">
        <f t="shared" si="58"/>
        <v>37</v>
      </c>
    </row>
    <row r="1524" spans="1:15" ht="13.2" customHeight="1" x14ac:dyDescent="0.25">
      <c r="A1524">
        <v>34145</v>
      </c>
      <c r="B1524">
        <v>366000</v>
      </c>
      <c r="C1524">
        <v>6112000</v>
      </c>
      <c r="D1524">
        <v>367000</v>
      </c>
      <c r="E1524">
        <v>6113000</v>
      </c>
      <c r="F1524">
        <v>33930.900217833019</v>
      </c>
      <c r="G1524">
        <v>401</v>
      </c>
      <c r="H1524">
        <v>1</v>
      </c>
      <c r="I1524">
        <v>30</v>
      </c>
      <c r="J1524">
        <v>30</v>
      </c>
      <c r="K1524">
        <v>33.93090021783302</v>
      </c>
      <c r="L1524">
        <f t="shared" si="57"/>
        <v>2.3760443949617124E-2</v>
      </c>
      <c r="O1524">
        <f t="shared" si="58"/>
        <v>34</v>
      </c>
    </row>
    <row r="1525" spans="1:15" ht="13.2" customHeight="1" x14ac:dyDescent="0.25">
      <c r="A1525">
        <v>34146</v>
      </c>
      <c r="B1525">
        <v>366000</v>
      </c>
      <c r="C1525">
        <v>6113000</v>
      </c>
      <c r="D1525">
        <v>367000</v>
      </c>
      <c r="E1525">
        <v>6113999.9999999991</v>
      </c>
      <c r="F1525">
        <v>36817.720485859973</v>
      </c>
      <c r="G1525">
        <v>397</v>
      </c>
      <c r="H1525">
        <v>1</v>
      </c>
      <c r="I1525">
        <v>30</v>
      </c>
      <c r="J1525">
        <v>30</v>
      </c>
      <c r="K1525">
        <v>36.817720485859972</v>
      </c>
      <c r="L1525">
        <f t="shared" si="57"/>
        <v>1.7383050230303419E-2</v>
      </c>
      <c r="O1525">
        <f t="shared" si="58"/>
        <v>37</v>
      </c>
    </row>
    <row r="1526" spans="1:15" ht="13.2" customHeight="1" x14ac:dyDescent="0.25">
      <c r="A1526">
        <v>34147</v>
      </c>
      <c r="B1526">
        <v>366000</v>
      </c>
      <c r="C1526">
        <v>6113999.9999999991</v>
      </c>
      <c r="D1526">
        <v>367000</v>
      </c>
      <c r="E1526">
        <v>6115000</v>
      </c>
      <c r="F1526">
        <v>40229.45970142015</v>
      </c>
      <c r="G1526">
        <v>600</v>
      </c>
      <c r="H1526">
        <v>1</v>
      </c>
      <c r="I1526">
        <v>30</v>
      </c>
      <c r="J1526">
        <v>30</v>
      </c>
      <c r="K1526">
        <v>40.229459701420147</v>
      </c>
      <c r="L1526">
        <f t="shared" si="57"/>
        <v>1.0870719737743732E-2</v>
      </c>
      <c r="O1526">
        <f t="shared" si="58"/>
        <v>40</v>
      </c>
    </row>
    <row r="1527" spans="1:15" ht="13.2" customHeight="1" x14ac:dyDescent="0.25">
      <c r="A1527">
        <v>34148</v>
      </c>
      <c r="B1527">
        <v>366000</v>
      </c>
      <c r="C1527">
        <v>6115000</v>
      </c>
      <c r="D1527">
        <v>367000</v>
      </c>
      <c r="E1527">
        <v>6116000</v>
      </c>
      <c r="F1527">
        <v>33329.565896967732</v>
      </c>
      <c r="G1527">
        <v>540</v>
      </c>
      <c r="H1527">
        <v>1</v>
      </c>
      <c r="I1527">
        <v>30</v>
      </c>
      <c r="J1527">
        <v>30</v>
      </c>
      <c r="K1527">
        <v>33.329565896967729</v>
      </c>
      <c r="L1527">
        <f t="shared" si="57"/>
        <v>2.5112225905350286E-2</v>
      </c>
      <c r="O1527">
        <f t="shared" si="58"/>
        <v>33</v>
      </c>
    </row>
    <row r="1528" spans="1:15" ht="13.2" customHeight="1" x14ac:dyDescent="0.25">
      <c r="A1528">
        <v>34149</v>
      </c>
      <c r="B1528">
        <v>366000</v>
      </c>
      <c r="C1528">
        <v>6116000</v>
      </c>
      <c r="D1528">
        <v>367000</v>
      </c>
      <c r="E1528">
        <v>6117000</v>
      </c>
      <c r="F1528">
        <v>28740.728238702312</v>
      </c>
      <c r="G1528">
        <v>486</v>
      </c>
      <c r="H1528">
        <v>1</v>
      </c>
      <c r="I1528">
        <v>30</v>
      </c>
      <c r="J1528">
        <v>30</v>
      </c>
      <c r="K1528">
        <v>28.74072823870231</v>
      </c>
      <c r="L1528">
        <f t="shared" si="57"/>
        <v>3.428454869370913E-2</v>
      </c>
      <c r="O1528">
        <f t="shared" si="58"/>
        <v>29</v>
      </c>
    </row>
    <row r="1529" spans="1:15" ht="13.2" customHeight="1" x14ac:dyDescent="0.25">
      <c r="A1529">
        <v>34150</v>
      </c>
      <c r="B1529">
        <v>366000</v>
      </c>
      <c r="C1529">
        <v>6117000</v>
      </c>
      <c r="D1529">
        <v>367000</v>
      </c>
      <c r="E1529">
        <v>6118000.0000000009</v>
      </c>
      <c r="F1529">
        <v>33260.337231871192</v>
      </c>
      <c r="G1529">
        <v>411</v>
      </c>
      <c r="H1529">
        <v>1</v>
      </c>
      <c r="I1529">
        <v>30</v>
      </c>
      <c r="J1529">
        <v>30</v>
      </c>
      <c r="K1529">
        <v>33.260337231871191</v>
      </c>
      <c r="L1529">
        <f t="shared" si="57"/>
        <v>2.5267243023973783E-2</v>
      </c>
      <c r="O1529">
        <f t="shared" si="58"/>
        <v>33</v>
      </c>
    </row>
    <row r="1530" spans="1:15" ht="13.2" customHeight="1" x14ac:dyDescent="0.25">
      <c r="A1530">
        <v>34151</v>
      </c>
      <c r="B1530">
        <v>366000</v>
      </c>
      <c r="C1530">
        <v>6118000.0000000009</v>
      </c>
      <c r="D1530">
        <v>367000</v>
      </c>
      <c r="E1530">
        <v>6119000</v>
      </c>
      <c r="F1530">
        <v>16512.093079268991</v>
      </c>
      <c r="G1530">
        <v>186</v>
      </c>
      <c r="H1530">
        <v>1</v>
      </c>
      <c r="I1530">
        <v>30</v>
      </c>
      <c r="J1530">
        <v>30</v>
      </c>
      <c r="K1530">
        <v>16.51209307926899</v>
      </c>
      <c r="L1530">
        <f t="shared" si="57"/>
        <v>3.0165439334091902E-2</v>
      </c>
      <c r="O1530">
        <f t="shared" si="58"/>
        <v>17</v>
      </c>
    </row>
    <row r="1531" spans="1:15" ht="13.2" customHeight="1" x14ac:dyDescent="0.25">
      <c r="A1531">
        <v>34152</v>
      </c>
      <c r="B1531">
        <v>366000</v>
      </c>
      <c r="C1531">
        <v>6119000</v>
      </c>
      <c r="D1531">
        <v>367000</v>
      </c>
      <c r="E1531">
        <v>6120000</v>
      </c>
      <c r="F1531">
        <v>10077.923961763991</v>
      </c>
      <c r="G1531">
        <v>110</v>
      </c>
      <c r="H1531">
        <v>1</v>
      </c>
      <c r="I1531">
        <v>30</v>
      </c>
      <c r="J1531">
        <v>30</v>
      </c>
      <c r="K1531">
        <v>10.07792396176399</v>
      </c>
      <c r="L1531">
        <f t="shared" si="57"/>
        <v>1.6121801383367836E-2</v>
      </c>
      <c r="O1531">
        <f t="shared" si="58"/>
        <v>10</v>
      </c>
    </row>
    <row r="1532" spans="1:15" ht="13.2" customHeight="1" x14ac:dyDescent="0.25">
      <c r="A1532">
        <v>34153</v>
      </c>
      <c r="B1532">
        <v>366000</v>
      </c>
      <c r="C1532">
        <v>6120000</v>
      </c>
      <c r="D1532">
        <v>367000</v>
      </c>
      <c r="E1532">
        <v>6121000</v>
      </c>
      <c r="F1532">
        <v>10995.711844751449</v>
      </c>
      <c r="G1532">
        <v>125</v>
      </c>
      <c r="H1532">
        <v>1</v>
      </c>
      <c r="I1532">
        <v>30</v>
      </c>
      <c r="J1532">
        <v>30</v>
      </c>
      <c r="K1532">
        <v>10.995711844751449</v>
      </c>
      <c r="L1532">
        <f t="shared" si="57"/>
        <v>1.8049501052598643E-2</v>
      </c>
      <c r="O1532">
        <f t="shared" si="58"/>
        <v>11</v>
      </c>
    </row>
    <row r="1533" spans="1:15" ht="13.2" customHeight="1" x14ac:dyDescent="0.25">
      <c r="A1533">
        <v>34165</v>
      </c>
      <c r="B1533">
        <v>366000</v>
      </c>
      <c r="C1533">
        <v>6132000</v>
      </c>
      <c r="D1533">
        <v>367000</v>
      </c>
      <c r="E1533">
        <v>6133000</v>
      </c>
      <c r="F1533">
        <v>21746.850311971171</v>
      </c>
      <c r="G1533">
        <v>342</v>
      </c>
      <c r="H1533">
        <v>1</v>
      </c>
      <c r="I1533">
        <v>30</v>
      </c>
      <c r="J1533">
        <v>30</v>
      </c>
      <c r="K1533">
        <v>21.746850311971169</v>
      </c>
      <c r="L1533">
        <f t="shared" si="57"/>
        <v>3.7787480859942886E-2</v>
      </c>
      <c r="O1533">
        <f t="shared" si="58"/>
        <v>22</v>
      </c>
    </row>
    <row r="1534" spans="1:15" ht="13.2" customHeight="1" x14ac:dyDescent="0.25">
      <c r="A1534">
        <v>34166</v>
      </c>
      <c r="B1534">
        <v>366000</v>
      </c>
      <c r="C1534">
        <v>6133000</v>
      </c>
      <c r="D1534">
        <v>367000</v>
      </c>
      <c r="E1534">
        <v>6134000.0000000009</v>
      </c>
      <c r="F1534">
        <v>42242.794008049241</v>
      </c>
      <c r="G1534">
        <v>651</v>
      </c>
      <c r="H1534">
        <v>1</v>
      </c>
      <c r="I1534">
        <v>30</v>
      </c>
      <c r="J1534">
        <v>30</v>
      </c>
      <c r="K1534">
        <v>42.242794008049238</v>
      </c>
      <c r="L1534">
        <f t="shared" si="57"/>
        <v>7.8318157082791426E-3</v>
      </c>
      <c r="O1534">
        <f t="shared" si="58"/>
        <v>42</v>
      </c>
    </row>
    <row r="1535" spans="1:15" ht="13.2" customHeight="1" x14ac:dyDescent="0.25">
      <c r="A1535">
        <v>34167</v>
      </c>
      <c r="B1535">
        <v>366000</v>
      </c>
      <c r="C1535">
        <v>6134000.0000000009</v>
      </c>
      <c r="D1535">
        <v>367000</v>
      </c>
      <c r="E1535">
        <v>6135000</v>
      </c>
      <c r="F1535">
        <v>16831.613433716349</v>
      </c>
      <c r="G1535">
        <v>158</v>
      </c>
      <c r="H1535">
        <v>1</v>
      </c>
      <c r="I1535">
        <v>30</v>
      </c>
      <c r="J1535">
        <v>30</v>
      </c>
      <c r="K1535">
        <v>16.831613433716349</v>
      </c>
      <c r="L1535">
        <f t="shared" si="57"/>
        <v>3.08075902801624E-2</v>
      </c>
      <c r="O1535">
        <f t="shared" si="58"/>
        <v>17</v>
      </c>
    </row>
    <row r="1536" spans="1:15" ht="13.2" customHeight="1" x14ac:dyDescent="0.25">
      <c r="A1536">
        <v>34432</v>
      </c>
      <c r="B1536">
        <v>367000</v>
      </c>
      <c r="C1536">
        <v>6111000</v>
      </c>
      <c r="D1536">
        <v>368000</v>
      </c>
      <c r="E1536">
        <v>6112000</v>
      </c>
      <c r="F1536">
        <v>35085.684548763391</v>
      </c>
      <c r="G1536">
        <v>508</v>
      </c>
      <c r="H1536">
        <v>1</v>
      </c>
      <c r="I1536">
        <v>30</v>
      </c>
      <c r="J1536">
        <v>30</v>
      </c>
      <c r="K1536">
        <v>35.085684548763389</v>
      </c>
      <c r="L1536">
        <f t="shared" si="57"/>
        <v>2.1164378393254277E-2</v>
      </c>
      <c r="O1536">
        <f t="shared" si="58"/>
        <v>35</v>
      </c>
    </row>
    <row r="1537" spans="1:15" ht="13.2" customHeight="1" x14ac:dyDescent="0.25">
      <c r="A1537">
        <v>34433</v>
      </c>
      <c r="B1537">
        <v>367000</v>
      </c>
      <c r="C1537">
        <v>6112000</v>
      </c>
      <c r="D1537">
        <v>368000</v>
      </c>
      <c r="E1537">
        <v>6113000</v>
      </c>
      <c r="F1537">
        <v>23076.535185713121</v>
      </c>
      <c r="G1537">
        <v>262</v>
      </c>
      <c r="H1537">
        <v>1</v>
      </c>
      <c r="I1537">
        <v>30</v>
      </c>
      <c r="J1537">
        <v>30</v>
      </c>
      <c r="K1537">
        <v>23.076535185713119</v>
      </c>
      <c r="L1537">
        <f t="shared" si="57"/>
        <v>3.8419102804588795E-2</v>
      </c>
      <c r="O1537">
        <f t="shared" si="58"/>
        <v>23</v>
      </c>
    </row>
    <row r="1538" spans="1:15" ht="13.2" customHeight="1" x14ac:dyDescent="0.25">
      <c r="A1538">
        <v>34434</v>
      </c>
      <c r="B1538">
        <v>367000</v>
      </c>
      <c r="C1538">
        <v>6113000</v>
      </c>
      <c r="D1538">
        <v>368000</v>
      </c>
      <c r="E1538">
        <v>6113999.9999999991</v>
      </c>
      <c r="F1538">
        <v>34325.368242741039</v>
      </c>
      <c r="G1538">
        <v>407</v>
      </c>
      <c r="H1538">
        <v>1</v>
      </c>
      <c r="I1538">
        <v>30</v>
      </c>
      <c r="J1538">
        <v>30</v>
      </c>
      <c r="K1538">
        <v>34.325368242741042</v>
      </c>
      <c r="L1538">
        <f t="shared" si="57"/>
        <v>2.2871587577719177E-2</v>
      </c>
      <c r="O1538">
        <f t="shared" si="58"/>
        <v>34</v>
      </c>
    </row>
    <row r="1539" spans="1:15" ht="13.2" customHeight="1" x14ac:dyDescent="0.25">
      <c r="A1539">
        <v>34435</v>
      </c>
      <c r="B1539">
        <v>367000</v>
      </c>
      <c r="C1539">
        <v>6113999.9999999991</v>
      </c>
      <c r="D1539">
        <v>368000</v>
      </c>
      <c r="E1539">
        <v>6115000</v>
      </c>
      <c r="F1539">
        <v>32832.585908722816</v>
      </c>
      <c r="G1539">
        <v>390</v>
      </c>
      <c r="H1539">
        <v>1</v>
      </c>
      <c r="I1539">
        <v>30</v>
      </c>
      <c r="J1539">
        <v>30</v>
      </c>
      <c r="K1539">
        <v>32.832585908722827</v>
      </c>
      <c r="L1539">
        <f t="shared" ref="L1539:L1602" si="59">NORMDIST(K1539, $N$3,$N$4,FALSE)</f>
        <v>2.6220546274477136E-2</v>
      </c>
      <c r="O1539">
        <f t="shared" ref="O1539:O1602" si="60">ROUND(K1539,0)</f>
        <v>33</v>
      </c>
    </row>
    <row r="1540" spans="1:15" ht="13.2" customHeight="1" x14ac:dyDescent="0.25">
      <c r="A1540">
        <v>34436</v>
      </c>
      <c r="B1540">
        <v>367000</v>
      </c>
      <c r="C1540">
        <v>6115000</v>
      </c>
      <c r="D1540">
        <v>368000</v>
      </c>
      <c r="E1540">
        <v>6116000</v>
      </c>
      <c r="F1540">
        <v>22538.484412354152</v>
      </c>
      <c r="G1540">
        <v>234</v>
      </c>
      <c r="H1540">
        <v>1</v>
      </c>
      <c r="I1540">
        <v>30</v>
      </c>
      <c r="J1540">
        <v>30</v>
      </c>
      <c r="K1540">
        <v>22.538484412354151</v>
      </c>
      <c r="L1540">
        <f t="shared" si="59"/>
        <v>3.8238027324523693E-2</v>
      </c>
      <c r="O1540">
        <f t="shared" si="60"/>
        <v>23</v>
      </c>
    </row>
    <row r="1541" spans="1:15" ht="13.2" customHeight="1" x14ac:dyDescent="0.25">
      <c r="A1541">
        <v>34437</v>
      </c>
      <c r="B1541">
        <v>367000</v>
      </c>
      <c r="C1541">
        <v>6116000</v>
      </c>
      <c r="D1541">
        <v>368000</v>
      </c>
      <c r="E1541">
        <v>6117000</v>
      </c>
      <c r="F1541">
        <v>15277.218635601779</v>
      </c>
      <c r="G1541">
        <v>149</v>
      </c>
      <c r="H1541">
        <v>1</v>
      </c>
      <c r="I1541">
        <v>30</v>
      </c>
      <c r="J1541">
        <v>30</v>
      </c>
      <c r="K1541">
        <v>15.277218635601781</v>
      </c>
      <c r="L1541">
        <f t="shared" si="59"/>
        <v>2.7559571367333769E-2</v>
      </c>
      <c r="O1541">
        <f t="shared" si="60"/>
        <v>15</v>
      </c>
    </row>
    <row r="1542" spans="1:15" ht="13.2" customHeight="1" x14ac:dyDescent="0.25">
      <c r="A1542">
        <v>34438</v>
      </c>
      <c r="B1542">
        <v>367000</v>
      </c>
      <c r="C1542">
        <v>6117000</v>
      </c>
      <c r="D1542">
        <v>368000</v>
      </c>
      <c r="E1542">
        <v>6118000.0000000009</v>
      </c>
      <c r="F1542">
        <v>14639.346904890481</v>
      </c>
      <c r="G1542">
        <v>121</v>
      </c>
      <c r="H1542">
        <v>1</v>
      </c>
      <c r="I1542">
        <v>30</v>
      </c>
      <c r="J1542">
        <v>30</v>
      </c>
      <c r="K1542">
        <v>14.639346904890481</v>
      </c>
      <c r="L1542">
        <f t="shared" si="59"/>
        <v>2.6157045085372206E-2</v>
      </c>
      <c r="O1542">
        <f t="shared" si="60"/>
        <v>15</v>
      </c>
    </row>
    <row r="1543" spans="1:15" ht="13.2" customHeight="1" x14ac:dyDescent="0.25">
      <c r="A1543">
        <v>34439</v>
      </c>
      <c r="B1543">
        <v>367000</v>
      </c>
      <c r="C1543">
        <v>6118000.0000000009</v>
      </c>
      <c r="D1543">
        <v>368000</v>
      </c>
      <c r="E1543">
        <v>6119000</v>
      </c>
      <c r="F1543">
        <v>16185.75127145734</v>
      </c>
      <c r="G1543">
        <v>170</v>
      </c>
      <c r="H1543">
        <v>1</v>
      </c>
      <c r="I1543">
        <v>30</v>
      </c>
      <c r="J1543">
        <v>30</v>
      </c>
      <c r="K1543">
        <v>16.185751271457349</v>
      </c>
      <c r="L1543">
        <f t="shared" si="59"/>
        <v>2.9494430479297822E-2</v>
      </c>
      <c r="O1543">
        <f t="shared" si="60"/>
        <v>16</v>
      </c>
    </row>
    <row r="1544" spans="1:15" ht="13.2" customHeight="1" x14ac:dyDescent="0.25">
      <c r="A1544">
        <v>34440</v>
      </c>
      <c r="B1544">
        <v>367000</v>
      </c>
      <c r="C1544">
        <v>6119000</v>
      </c>
      <c r="D1544">
        <v>368000</v>
      </c>
      <c r="E1544">
        <v>6120000</v>
      </c>
      <c r="F1544">
        <v>430.49975145966442</v>
      </c>
      <c r="G1544">
        <v>12</v>
      </c>
      <c r="H1544">
        <v>1</v>
      </c>
      <c r="I1544">
        <v>30</v>
      </c>
      <c r="J1544">
        <v>30</v>
      </c>
      <c r="K1544">
        <v>0.4304997514596644</v>
      </c>
      <c r="L1544">
        <f t="shared" si="59"/>
        <v>3.059609055491558E-3</v>
      </c>
      <c r="O1544">
        <f t="shared" si="60"/>
        <v>0</v>
      </c>
    </row>
    <row r="1545" spans="1:15" ht="13.2" customHeight="1" x14ac:dyDescent="0.25">
      <c r="A1545">
        <v>34454</v>
      </c>
      <c r="B1545">
        <v>367000</v>
      </c>
      <c r="C1545">
        <v>6133000</v>
      </c>
      <c r="D1545">
        <v>368000</v>
      </c>
      <c r="E1545">
        <v>6134000.0000000009</v>
      </c>
      <c r="F1545">
        <v>14689.147800932749</v>
      </c>
      <c r="G1545">
        <v>150</v>
      </c>
      <c r="H1545">
        <v>1</v>
      </c>
      <c r="I1545">
        <v>30</v>
      </c>
      <c r="J1545">
        <v>30</v>
      </c>
      <c r="K1545">
        <v>14.68914780093275</v>
      </c>
      <c r="L1545">
        <f t="shared" si="59"/>
        <v>2.6267510352676687E-2</v>
      </c>
      <c r="O1545">
        <f t="shared" si="60"/>
        <v>15</v>
      </c>
    </row>
    <row r="1546" spans="1:15" ht="13.2" customHeight="1" x14ac:dyDescent="0.25">
      <c r="A1546">
        <v>34455</v>
      </c>
      <c r="B1546">
        <v>367000</v>
      </c>
      <c r="C1546">
        <v>6134000.0000000009</v>
      </c>
      <c r="D1546">
        <v>368000</v>
      </c>
      <c r="E1546">
        <v>6135000</v>
      </c>
      <c r="F1546">
        <v>11931.64008356054</v>
      </c>
      <c r="G1546">
        <v>92</v>
      </c>
      <c r="H1546">
        <v>1</v>
      </c>
      <c r="I1546">
        <v>30</v>
      </c>
      <c r="J1546">
        <v>30</v>
      </c>
      <c r="K1546">
        <v>11.93164008356054</v>
      </c>
      <c r="L1546">
        <f t="shared" si="59"/>
        <v>2.0089892933316051E-2</v>
      </c>
      <c r="O1546">
        <f t="shared" si="60"/>
        <v>12</v>
      </c>
    </row>
    <row r="1547" spans="1:15" ht="13.2" customHeight="1" x14ac:dyDescent="0.25">
      <c r="A1547">
        <v>34721</v>
      </c>
      <c r="B1547">
        <v>368000</v>
      </c>
      <c r="C1547">
        <v>6112000</v>
      </c>
      <c r="D1547">
        <v>369000</v>
      </c>
      <c r="E1547">
        <v>6113000</v>
      </c>
      <c r="F1547">
        <v>16854.08789744251</v>
      </c>
      <c r="G1547">
        <v>123</v>
      </c>
      <c r="H1547">
        <v>1</v>
      </c>
      <c r="I1547">
        <v>30</v>
      </c>
      <c r="J1547">
        <v>30</v>
      </c>
      <c r="K1547">
        <v>16.854087897442511</v>
      </c>
      <c r="L1547">
        <f t="shared" si="59"/>
        <v>3.0852164899404868E-2</v>
      </c>
      <c r="O1547">
        <f t="shared" si="60"/>
        <v>17</v>
      </c>
    </row>
    <row r="1548" spans="1:15" ht="13.2" customHeight="1" x14ac:dyDescent="0.25">
      <c r="A1548">
        <v>34722</v>
      </c>
      <c r="B1548">
        <v>368000</v>
      </c>
      <c r="C1548">
        <v>6113000</v>
      </c>
      <c r="D1548">
        <v>369000</v>
      </c>
      <c r="E1548">
        <v>6113999.9999999991</v>
      </c>
      <c r="F1548">
        <v>15850.933019815149</v>
      </c>
      <c r="G1548">
        <v>140</v>
      </c>
      <c r="H1548">
        <v>1</v>
      </c>
      <c r="I1548">
        <v>30</v>
      </c>
      <c r="J1548">
        <v>30</v>
      </c>
      <c r="K1548">
        <v>15.85093301981515</v>
      </c>
      <c r="L1548">
        <f t="shared" si="59"/>
        <v>2.8791807063524025E-2</v>
      </c>
      <c r="O1548">
        <f t="shared" si="60"/>
        <v>16</v>
      </c>
    </row>
    <row r="1549" spans="1:15" ht="13.2" customHeight="1" x14ac:dyDescent="0.25">
      <c r="A1549">
        <v>34723</v>
      </c>
      <c r="B1549">
        <v>368000</v>
      </c>
      <c r="C1549">
        <v>6113999.9999999991</v>
      </c>
      <c r="D1549">
        <v>369000</v>
      </c>
      <c r="E1549">
        <v>6115000</v>
      </c>
      <c r="F1549">
        <v>21220.822105250711</v>
      </c>
      <c r="G1549">
        <v>132</v>
      </c>
      <c r="H1549">
        <v>1</v>
      </c>
      <c r="I1549">
        <v>30</v>
      </c>
      <c r="J1549">
        <v>30</v>
      </c>
      <c r="K1549">
        <v>21.220822105250711</v>
      </c>
      <c r="L1549">
        <f t="shared" si="59"/>
        <v>3.7370224720493728E-2</v>
      </c>
      <c r="O1549">
        <f t="shared" si="60"/>
        <v>21</v>
      </c>
    </row>
    <row r="1550" spans="1:15" ht="13.2" customHeight="1" x14ac:dyDescent="0.25">
      <c r="A1550">
        <v>34726</v>
      </c>
      <c r="B1550">
        <v>368000</v>
      </c>
      <c r="C1550">
        <v>6117000</v>
      </c>
      <c r="D1550">
        <v>369000</v>
      </c>
      <c r="E1550">
        <v>6118000.0000000009</v>
      </c>
      <c r="F1550">
        <v>21437.321014394322</v>
      </c>
      <c r="G1550">
        <v>219</v>
      </c>
      <c r="H1550">
        <v>1</v>
      </c>
      <c r="I1550">
        <v>30</v>
      </c>
      <c r="J1550">
        <v>30</v>
      </c>
      <c r="K1550">
        <v>21.437321014394321</v>
      </c>
      <c r="L1550">
        <f t="shared" si="59"/>
        <v>3.7553112160341968E-2</v>
      </c>
      <c r="O1550">
        <f t="shared" si="60"/>
        <v>21</v>
      </c>
    </row>
    <row r="1551" spans="1:15" ht="13.2" customHeight="1" x14ac:dyDescent="0.25">
      <c r="A1551">
        <v>34727</v>
      </c>
      <c r="B1551">
        <v>368000</v>
      </c>
      <c r="C1551">
        <v>6118000.0000000009</v>
      </c>
      <c r="D1551">
        <v>369000</v>
      </c>
      <c r="E1551">
        <v>6119000</v>
      </c>
      <c r="F1551">
        <v>1964.36626042536</v>
      </c>
      <c r="G1551">
        <v>26</v>
      </c>
      <c r="H1551">
        <v>1</v>
      </c>
      <c r="I1551">
        <v>30</v>
      </c>
      <c r="J1551">
        <v>30</v>
      </c>
      <c r="K1551">
        <v>1.96436626042536</v>
      </c>
      <c r="L1551">
        <f t="shared" si="59"/>
        <v>4.2226699659100708E-3</v>
      </c>
      <c r="O1551">
        <f t="shared" si="60"/>
        <v>2</v>
      </c>
    </row>
    <row r="1552" spans="1:15" ht="13.2" customHeight="1" x14ac:dyDescent="0.25">
      <c r="A1552">
        <v>34755</v>
      </c>
      <c r="B1552">
        <v>368000</v>
      </c>
      <c r="C1552">
        <v>6145999.9999999991</v>
      </c>
      <c r="D1552">
        <v>369000</v>
      </c>
      <c r="E1552">
        <v>6147000</v>
      </c>
      <c r="F1552">
        <v>23699.360240083781</v>
      </c>
      <c r="G1552">
        <v>371</v>
      </c>
      <c r="H1552">
        <v>1</v>
      </c>
      <c r="I1552">
        <v>30</v>
      </c>
      <c r="J1552">
        <v>30</v>
      </c>
      <c r="K1552">
        <v>23.699360240083781</v>
      </c>
      <c r="L1552">
        <f t="shared" si="59"/>
        <v>3.849993476076484E-2</v>
      </c>
      <c r="O1552">
        <f t="shared" si="60"/>
        <v>24</v>
      </c>
    </row>
    <row r="1553" spans="1:15" ht="13.2" customHeight="1" x14ac:dyDescent="0.25">
      <c r="A1553">
        <v>34987</v>
      </c>
      <c r="B1553">
        <v>369000</v>
      </c>
      <c r="C1553">
        <v>6089999.9999999991</v>
      </c>
      <c r="D1553">
        <v>370000</v>
      </c>
      <c r="E1553">
        <v>6091000</v>
      </c>
      <c r="F1553">
        <v>15943.047736815141</v>
      </c>
      <c r="G1553">
        <v>195</v>
      </c>
      <c r="H1553">
        <v>1</v>
      </c>
      <c r="I1553">
        <v>30</v>
      </c>
      <c r="J1553">
        <v>30</v>
      </c>
      <c r="K1553">
        <v>15.94304773681514</v>
      </c>
      <c r="L1553">
        <f t="shared" si="59"/>
        <v>2.8986443228319322E-2</v>
      </c>
      <c r="O1553">
        <f t="shared" si="60"/>
        <v>16</v>
      </c>
    </row>
    <row r="1554" spans="1:15" ht="13.2" customHeight="1" x14ac:dyDescent="0.25">
      <c r="A1554">
        <v>34988</v>
      </c>
      <c r="B1554">
        <v>369000</v>
      </c>
      <c r="C1554">
        <v>6091000</v>
      </c>
      <c r="D1554">
        <v>370000</v>
      </c>
      <c r="E1554">
        <v>6092000</v>
      </c>
      <c r="F1554">
        <v>25398.099854965571</v>
      </c>
      <c r="G1554">
        <v>406</v>
      </c>
      <c r="H1554">
        <v>1</v>
      </c>
      <c r="I1554">
        <v>30</v>
      </c>
      <c r="J1554">
        <v>30</v>
      </c>
      <c r="K1554">
        <v>25.398099854965579</v>
      </c>
      <c r="L1554">
        <f t="shared" si="59"/>
        <v>3.8016646184773344E-2</v>
      </c>
      <c r="O1554">
        <f t="shared" si="60"/>
        <v>25</v>
      </c>
    </row>
    <row r="1555" spans="1:15" ht="13.2" customHeight="1" x14ac:dyDescent="0.25">
      <c r="A1555">
        <v>35009</v>
      </c>
      <c r="B1555">
        <v>369000</v>
      </c>
      <c r="C1555">
        <v>6112000</v>
      </c>
      <c r="D1555">
        <v>370000</v>
      </c>
      <c r="E1555">
        <v>6113000</v>
      </c>
      <c r="F1555">
        <v>16763.724837498539</v>
      </c>
      <c r="G1555">
        <v>209</v>
      </c>
      <c r="H1555">
        <v>1</v>
      </c>
      <c r="I1555">
        <v>30</v>
      </c>
      <c r="J1555">
        <v>30</v>
      </c>
      <c r="K1555">
        <v>16.76372483749854</v>
      </c>
      <c r="L1555">
        <f t="shared" si="59"/>
        <v>3.0672458223001547E-2</v>
      </c>
      <c r="O1555">
        <f t="shared" si="60"/>
        <v>17</v>
      </c>
    </row>
    <row r="1556" spans="1:15" ht="13.2" customHeight="1" x14ac:dyDescent="0.25">
      <c r="A1556">
        <v>35010</v>
      </c>
      <c r="B1556">
        <v>369000</v>
      </c>
      <c r="C1556">
        <v>6113000</v>
      </c>
      <c r="D1556">
        <v>370000</v>
      </c>
      <c r="E1556">
        <v>6113999.9999999991</v>
      </c>
      <c r="F1556">
        <v>15491.40220023337</v>
      </c>
      <c r="G1556">
        <v>159</v>
      </c>
      <c r="H1556">
        <v>1</v>
      </c>
      <c r="I1556">
        <v>30</v>
      </c>
      <c r="J1556">
        <v>30</v>
      </c>
      <c r="K1556">
        <v>15.49140220023337</v>
      </c>
      <c r="L1556">
        <f t="shared" si="59"/>
        <v>2.8023353390018896E-2</v>
      </c>
      <c r="O1556">
        <f t="shared" si="60"/>
        <v>15</v>
      </c>
    </row>
    <row r="1557" spans="1:15" ht="13.2" customHeight="1" x14ac:dyDescent="0.25">
      <c r="A1557">
        <v>35043</v>
      </c>
      <c r="B1557">
        <v>369000</v>
      </c>
      <c r="C1557">
        <v>6145999.9999999991</v>
      </c>
      <c r="D1557">
        <v>370000</v>
      </c>
      <c r="E1557">
        <v>6147000</v>
      </c>
      <c r="F1557">
        <v>10062.745330659351</v>
      </c>
      <c r="G1557">
        <v>148</v>
      </c>
      <c r="H1557">
        <v>1</v>
      </c>
      <c r="I1557">
        <v>30</v>
      </c>
      <c r="J1557">
        <v>30</v>
      </c>
      <c r="K1557">
        <v>10.06274533065934</v>
      </c>
      <c r="L1557">
        <f t="shared" si="59"/>
        <v>1.6090654047736425E-2</v>
      </c>
      <c r="O1557">
        <f t="shared" si="60"/>
        <v>10</v>
      </c>
    </row>
    <row r="1558" spans="1:15" ht="13.2" customHeight="1" x14ac:dyDescent="0.25">
      <c r="A1558">
        <v>35044</v>
      </c>
      <c r="B1558">
        <v>369000</v>
      </c>
      <c r="C1558">
        <v>6147000</v>
      </c>
      <c r="D1558">
        <v>370000</v>
      </c>
      <c r="E1558">
        <v>6148000</v>
      </c>
      <c r="F1558">
        <v>37868.508292836363</v>
      </c>
      <c r="G1558">
        <v>528</v>
      </c>
      <c r="H1558">
        <v>1</v>
      </c>
      <c r="I1558">
        <v>30</v>
      </c>
      <c r="J1558">
        <v>30</v>
      </c>
      <c r="K1558">
        <v>37.868508292836353</v>
      </c>
      <c r="L1558">
        <f t="shared" si="59"/>
        <v>1.5217862814569801E-2</v>
      </c>
      <c r="O1558">
        <f t="shared" si="60"/>
        <v>38</v>
      </c>
    </row>
    <row r="1559" spans="1:15" ht="13.2" customHeight="1" x14ac:dyDescent="0.25">
      <c r="A1559">
        <v>35045</v>
      </c>
      <c r="B1559">
        <v>369000</v>
      </c>
      <c r="C1559">
        <v>6148000</v>
      </c>
      <c r="D1559">
        <v>370000</v>
      </c>
      <c r="E1559">
        <v>6149000</v>
      </c>
      <c r="F1559">
        <v>23457.746889289949</v>
      </c>
      <c r="G1559">
        <v>236</v>
      </c>
      <c r="H1559">
        <v>1</v>
      </c>
      <c r="I1559">
        <v>30</v>
      </c>
      <c r="J1559">
        <v>30</v>
      </c>
      <c r="K1559">
        <v>23.45774688928995</v>
      </c>
      <c r="L1559">
        <f t="shared" si="59"/>
        <v>3.8485060480201012E-2</v>
      </c>
      <c r="O1559">
        <f t="shared" si="60"/>
        <v>23</v>
      </c>
    </row>
    <row r="1560" spans="1:15" ht="13.2" customHeight="1" x14ac:dyDescent="0.25">
      <c r="A1560">
        <v>35046</v>
      </c>
      <c r="B1560">
        <v>369000</v>
      </c>
      <c r="C1560">
        <v>6149000</v>
      </c>
      <c r="D1560">
        <v>370000</v>
      </c>
      <c r="E1560">
        <v>6150000.0000000009</v>
      </c>
      <c r="F1560">
        <v>29609.901825395889</v>
      </c>
      <c r="G1560">
        <v>485</v>
      </c>
      <c r="H1560">
        <v>1</v>
      </c>
      <c r="I1560">
        <v>30</v>
      </c>
      <c r="J1560">
        <v>30</v>
      </c>
      <c r="K1560">
        <v>29.609901825395891</v>
      </c>
      <c r="L1560">
        <f t="shared" si="59"/>
        <v>3.2811500879063225E-2</v>
      </c>
      <c r="O1560">
        <f t="shared" si="60"/>
        <v>30</v>
      </c>
    </row>
    <row r="1561" spans="1:15" ht="13.2" customHeight="1" x14ac:dyDescent="0.25">
      <c r="A1561">
        <v>35222</v>
      </c>
      <c r="B1561">
        <v>370000</v>
      </c>
      <c r="C1561">
        <v>6037000</v>
      </c>
      <c r="D1561">
        <v>371000</v>
      </c>
      <c r="E1561">
        <v>6038000.0000000009</v>
      </c>
      <c r="F1561">
        <v>31671.023309357239</v>
      </c>
      <c r="G1561">
        <v>287</v>
      </c>
      <c r="H1561">
        <v>1</v>
      </c>
      <c r="I1561">
        <v>30</v>
      </c>
      <c r="J1561">
        <v>30</v>
      </c>
      <c r="K1561">
        <v>31.671023309357231</v>
      </c>
      <c r="L1561">
        <f t="shared" si="59"/>
        <v>2.8746445058087423E-2</v>
      </c>
      <c r="O1561">
        <f t="shared" si="60"/>
        <v>32</v>
      </c>
    </row>
    <row r="1562" spans="1:15" ht="13.2" customHeight="1" x14ac:dyDescent="0.25">
      <c r="A1562">
        <v>35223</v>
      </c>
      <c r="B1562">
        <v>370000</v>
      </c>
      <c r="C1562">
        <v>6038000.0000000009</v>
      </c>
      <c r="D1562">
        <v>371000</v>
      </c>
      <c r="E1562">
        <v>6039000</v>
      </c>
      <c r="F1562">
        <v>32147.155581295268</v>
      </c>
      <c r="G1562">
        <v>322</v>
      </c>
      <c r="H1562">
        <v>1</v>
      </c>
      <c r="I1562">
        <v>30</v>
      </c>
      <c r="J1562">
        <v>30</v>
      </c>
      <c r="K1562">
        <v>32.147155581295273</v>
      </c>
      <c r="L1562">
        <f t="shared" si="59"/>
        <v>2.7724996640416669E-2</v>
      </c>
      <c r="O1562">
        <f t="shared" si="60"/>
        <v>32</v>
      </c>
    </row>
    <row r="1563" spans="1:15" ht="13.2" customHeight="1" x14ac:dyDescent="0.25">
      <c r="A1563">
        <v>35274</v>
      </c>
      <c r="B1563">
        <v>370000</v>
      </c>
      <c r="C1563">
        <v>6089000</v>
      </c>
      <c r="D1563">
        <v>371000</v>
      </c>
      <c r="E1563">
        <v>6089999.9999999991</v>
      </c>
      <c r="F1563">
        <v>28671.23397866981</v>
      </c>
      <c r="G1563">
        <v>278</v>
      </c>
      <c r="H1563">
        <v>1</v>
      </c>
      <c r="I1563">
        <v>30</v>
      </c>
      <c r="J1563">
        <v>30</v>
      </c>
      <c r="K1563">
        <v>28.671233978669811</v>
      </c>
      <c r="L1563">
        <f t="shared" si="59"/>
        <v>3.4394692428164869E-2</v>
      </c>
      <c r="O1563">
        <f t="shared" si="60"/>
        <v>29</v>
      </c>
    </row>
    <row r="1564" spans="1:15" ht="13.2" customHeight="1" x14ac:dyDescent="0.25">
      <c r="A1564">
        <v>35275</v>
      </c>
      <c r="B1564">
        <v>370000</v>
      </c>
      <c r="C1564">
        <v>6089999.9999999991</v>
      </c>
      <c r="D1564">
        <v>371000</v>
      </c>
      <c r="E1564">
        <v>6091000</v>
      </c>
      <c r="F1564">
        <v>35305.966583735113</v>
      </c>
      <c r="G1564">
        <v>404</v>
      </c>
      <c r="H1564">
        <v>1</v>
      </c>
      <c r="I1564">
        <v>30</v>
      </c>
      <c r="J1564">
        <v>30</v>
      </c>
      <c r="K1564">
        <v>35.305966583735113</v>
      </c>
      <c r="L1564">
        <f t="shared" si="59"/>
        <v>2.0673196218199123E-2</v>
      </c>
      <c r="O1564">
        <f t="shared" si="60"/>
        <v>35</v>
      </c>
    </row>
    <row r="1565" spans="1:15" ht="13.2" customHeight="1" x14ac:dyDescent="0.25">
      <c r="A1565">
        <v>35276</v>
      </c>
      <c r="B1565">
        <v>370000</v>
      </c>
      <c r="C1565">
        <v>6091000</v>
      </c>
      <c r="D1565">
        <v>371000</v>
      </c>
      <c r="E1565">
        <v>6092000</v>
      </c>
      <c r="F1565">
        <v>32829.154768344408</v>
      </c>
      <c r="G1565">
        <v>377</v>
      </c>
      <c r="H1565">
        <v>1</v>
      </c>
      <c r="I1565">
        <v>30</v>
      </c>
      <c r="J1565">
        <v>30</v>
      </c>
      <c r="K1565">
        <v>32.829154768344409</v>
      </c>
      <c r="L1565">
        <f t="shared" si="59"/>
        <v>2.6228155979480489E-2</v>
      </c>
      <c r="O1565">
        <f t="shared" si="60"/>
        <v>33</v>
      </c>
    </row>
    <row r="1566" spans="1:15" ht="13.2" customHeight="1" x14ac:dyDescent="0.25">
      <c r="A1566">
        <v>35277</v>
      </c>
      <c r="B1566">
        <v>370000</v>
      </c>
      <c r="C1566">
        <v>6092000</v>
      </c>
      <c r="D1566">
        <v>371000</v>
      </c>
      <c r="E1566">
        <v>6093000</v>
      </c>
      <c r="F1566">
        <v>24980.997582351371</v>
      </c>
      <c r="G1566">
        <v>270</v>
      </c>
      <c r="H1566">
        <v>1</v>
      </c>
      <c r="I1566">
        <v>30</v>
      </c>
      <c r="J1566">
        <v>30</v>
      </c>
      <c r="K1566">
        <v>24.980997582351371</v>
      </c>
      <c r="L1566">
        <f t="shared" si="59"/>
        <v>3.8229795655089785E-2</v>
      </c>
      <c r="O1566">
        <f t="shared" si="60"/>
        <v>25</v>
      </c>
    </row>
    <row r="1567" spans="1:15" ht="13.2" customHeight="1" x14ac:dyDescent="0.25">
      <c r="A1567">
        <v>35280</v>
      </c>
      <c r="B1567">
        <v>370000</v>
      </c>
      <c r="C1567">
        <v>6095000</v>
      </c>
      <c r="D1567">
        <v>371000</v>
      </c>
      <c r="E1567">
        <v>6096000</v>
      </c>
      <c r="F1567">
        <v>31009.843810006729</v>
      </c>
      <c r="G1567">
        <v>483</v>
      </c>
      <c r="H1567">
        <v>1</v>
      </c>
      <c r="I1567">
        <v>30</v>
      </c>
      <c r="J1567">
        <v>30</v>
      </c>
      <c r="K1567">
        <v>31.009843810006728</v>
      </c>
      <c r="L1567">
        <f t="shared" si="59"/>
        <v>3.0121922338238221E-2</v>
      </c>
      <c r="O1567">
        <f t="shared" si="60"/>
        <v>31</v>
      </c>
    </row>
    <row r="1568" spans="1:15" ht="13.2" customHeight="1" x14ac:dyDescent="0.25">
      <c r="A1568">
        <v>35297</v>
      </c>
      <c r="B1568">
        <v>370000</v>
      </c>
      <c r="C1568">
        <v>6112000</v>
      </c>
      <c r="D1568">
        <v>371000</v>
      </c>
      <c r="E1568">
        <v>6113000</v>
      </c>
      <c r="F1568">
        <v>19885.40130418936</v>
      </c>
      <c r="G1568">
        <v>176</v>
      </c>
      <c r="H1568">
        <v>1</v>
      </c>
      <c r="I1568">
        <v>30</v>
      </c>
      <c r="J1568">
        <v>30</v>
      </c>
      <c r="K1568">
        <v>19.885401304189351</v>
      </c>
      <c r="L1568">
        <f t="shared" si="59"/>
        <v>3.5913380459838669E-2</v>
      </c>
      <c r="O1568">
        <f t="shared" si="60"/>
        <v>20</v>
      </c>
    </row>
    <row r="1569" spans="1:15" ht="13.2" customHeight="1" x14ac:dyDescent="0.25">
      <c r="A1569">
        <v>35298</v>
      </c>
      <c r="B1569">
        <v>370000</v>
      </c>
      <c r="C1569">
        <v>6113000</v>
      </c>
      <c r="D1569">
        <v>371000</v>
      </c>
      <c r="E1569">
        <v>6113999.9999999991</v>
      </c>
      <c r="F1569">
        <v>25170.407963036931</v>
      </c>
      <c r="G1569">
        <v>255</v>
      </c>
      <c r="H1569">
        <v>1</v>
      </c>
      <c r="I1569">
        <v>30</v>
      </c>
      <c r="J1569">
        <v>30</v>
      </c>
      <c r="K1569">
        <v>25.170407963036929</v>
      </c>
      <c r="L1569">
        <f t="shared" si="59"/>
        <v>3.8140513634750031E-2</v>
      </c>
      <c r="O1569">
        <f t="shared" si="60"/>
        <v>25</v>
      </c>
    </row>
    <row r="1570" spans="1:15" ht="13.2" customHeight="1" x14ac:dyDescent="0.25">
      <c r="A1570">
        <v>35331</v>
      </c>
      <c r="B1570">
        <v>370000</v>
      </c>
      <c r="C1570">
        <v>6145999.9999999991</v>
      </c>
      <c r="D1570">
        <v>371000</v>
      </c>
      <c r="E1570">
        <v>6147000</v>
      </c>
      <c r="F1570">
        <v>3372.6659874396018</v>
      </c>
      <c r="G1570">
        <v>48</v>
      </c>
      <c r="H1570">
        <v>1</v>
      </c>
      <c r="I1570">
        <v>30</v>
      </c>
      <c r="J1570">
        <v>30</v>
      </c>
      <c r="K1570">
        <v>3.3726659874396021</v>
      </c>
      <c r="L1570">
        <f t="shared" si="59"/>
        <v>5.5676805950882905E-3</v>
      </c>
      <c r="O1570">
        <f t="shared" si="60"/>
        <v>3</v>
      </c>
    </row>
    <row r="1571" spans="1:15" ht="13.2" customHeight="1" x14ac:dyDescent="0.25">
      <c r="A1571">
        <v>35332</v>
      </c>
      <c r="B1571">
        <v>370000</v>
      </c>
      <c r="C1571">
        <v>6147000</v>
      </c>
      <c r="D1571">
        <v>371000</v>
      </c>
      <c r="E1571">
        <v>6148000</v>
      </c>
      <c r="F1571">
        <v>32348.055686908188</v>
      </c>
      <c r="G1571">
        <v>472</v>
      </c>
      <c r="H1571">
        <v>1</v>
      </c>
      <c r="I1571">
        <v>30</v>
      </c>
      <c r="J1571">
        <v>30</v>
      </c>
      <c r="K1571">
        <v>32.348055686908189</v>
      </c>
      <c r="L1571">
        <f t="shared" si="59"/>
        <v>2.7287679430804384E-2</v>
      </c>
      <c r="O1571">
        <f t="shared" si="60"/>
        <v>32</v>
      </c>
    </row>
    <row r="1572" spans="1:15" ht="13.2" customHeight="1" x14ac:dyDescent="0.25">
      <c r="A1572">
        <v>35333</v>
      </c>
      <c r="B1572">
        <v>370000</v>
      </c>
      <c r="C1572">
        <v>6148000</v>
      </c>
      <c r="D1572">
        <v>371000</v>
      </c>
      <c r="E1572">
        <v>6149000</v>
      </c>
      <c r="F1572">
        <v>39800.494378504547</v>
      </c>
      <c r="G1572">
        <v>669</v>
      </c>
      <c r="H1572">
        <v>1</v>
      </c>
      <c r="I1572">
        <v>30</v>
      </c>
      <c r="J1572">
        <v>30</v>
      </c>
      <c r="K1572">
        <v>39.800494378504553</v>
      </c>
      <c r="L1572">
        <f t="shared" si="59"/>
        <v>1.1600552727175972E-2</v>
      </c>
      <c r="O1572">
        <f t="shared" si="60"/>
        <v>40</v>
      </c>
    </row>
    <row r="1573" spans="1:15" ht="13.2" customHeight="1" x14ac:dyDescent="0.25">
      <c r="A1573">
        <v>35334</v>
      </c>
      <c r="B1573">
        <v>370000</v>
      </c>
      <c r="C1573">
        <v>6149000</v>
      </c>
      <c r="D1573">
        <v>371000</v>
      </c>
      <c r="E1573">
        <v>6150000.0000000009</v>
      </c>
      <c r="F1573">
        <v>45230.81341902665</v>
      </c>
      <c r="G1573">
        <v>1034</v>
      </c>
      <c r="H1573">
        <v>1</v>
      </c>
      <c r="I1573">
        <v>30</v>
      </c>
      <c r="J1573">
        <v>30</v>
      </c>
      <c r="K1573">
        <v>45.230813419026653</v>
      </c>
      <c r="L1573">
        <f t="shared" si="59"/>
        <v>4.4906355337333654E-3</v>
      </c>
      <c r="O1573">
        <f t="shared" si="60"/>
        <v>45</v>
      </c>
    </row>
    <row r="1574" spans="1:15" ht="13.2" customHeight="1" x14ac:dyDescent="0.25">
      <c r="A1574">
        <v>35510</v>
      </c>
      <c r="B1574">
        <v>371000</v>
      </c>
      <c r="C1574">
        <v>6037000</v>
      </c>
      <c r="D1574">
        <v>372000</v>
      </c>
      <c r="E1574">
        <v>6038000.0000000009</v>
      </c>
      <c r="F1574">
        <v>37566.673868995887</v>
      </c>
      <c r="G1574">
        <v>437</v>
      </c>
      <c r="H1574">
        <v>1</v>
      </c>
      <c r="I1574">
        <v>30</v>
      </c>
      <c r="J1574">
        <v>30</v>
      </c>
      <c r="K1574">
        <v>37.566673868995892</v>
      </c>
      <c r="L1574">
        <f t="shared" si="59"/>
        <v>1.5827258819266079E-2</v>
      </c>
      <c r="O1574">
        <f t="shared" si="60"/>
        <v>38</v>
      </c>
    </row>
    <row r="1575" spans="1:15" ht="13.2" customHeight="1" x14ac:dyDescent="0.25">
      <c r="A1575">
        <v>35511</v>
      </c>
      <c r="B1575">
        <v>371000</v>
      </c>
      <c r="C1575">
        <v>6038000.0000000009</v>
      </c>
      <c r="D1575">
        <v>372000</v>
      </c>
      <c r="E1575">
        <v>6039000</v>
      </c>
      <c r="F1575">
        <v>26944.827363159078</v>
      </c>
      <c r="G1575">
        <v>289</v>
      </c>
      <c r="H1575">
        <v>1</v>
      </c>
      <c r="I1575">
        <v>30</v>
      </c>
      <c r="J1575">
        <v>30</v>
      </c>
      <c r="K1575">
        <v>26.944827363159082</v>
      </c>
      <c r="L1575">
        <f t="shared" si="59"/>
        <v>3.6713555565833729E-2</v>
      </c>
      <c r="O1575">
        <f t="shared" si="60"/>
        <v>27</v>
      </c>
    </row>
    <row r="1576" spans="1:15" ht="13.2" customHeight="1" x14ac:dyDescent="0.25">
      <c r="A1576">
        <v>35512</v>
      </c>
      <c r="B1576">
        <v>371000</v>
      </c>
      <c r="C1576">
        <v>6039000</v>
      </c>
      <c r="D1576">
        <v>372000</v>
      </c>
      <c r="E1576">
        <v>6040000</v>
      </c>
      <c r="F1576">
        <v>27746.731537601481</v>
      </c>
      <c r="G1576">
        <v>257</v>
      </c>
      <c r="H1576">
        <v>1</v>
      </c>
      <c r="I1576">
        <v>30</v>
      </c>
      <c r="J1576">
        <v>30</v>
      </c>
      <c r="K1576">
        <v>27.74673153760148</v>
      </c>
      <c r="L1576">
        <f t="shared" si="59"/>
        <v>3.5740806337206783E-2</v>
      </c>
      <c r="O1576">
        <f t="shared" si="60"/>
        <v>28</v>
      </c>
    </row>
    <row r="1577" spans="1:15" ht="13.2" customHeight="1" x14ac:dyDescent="0.25">
      <c r="A1577">
        <v>35562</v>
      </c>
      <c r="B1577">
        <v>371000</v>
      </c>
      <c r="C1577">
        <v>6089000</v>
      </c>
      <c r="D1577">
        <v>372000</v>
      </c>
      <c r="E1577">
        <v>6089999.9999999991</v>
      </c>
      <c r="F1577">
        <v>25136.312443757739</v>
      </c>
      <c r="G1577">
        <v>315</v>
      </c>
      <c r="H1577">
        <v>1</v>
      </c>
      <c r="I1577">
        <v>30</v>
      </c>
      <c r="J1577">
        <v>30</v>
      </c>
      <c r="K1577">
        <v>25.136312443757738</v>
      </c>
      <c r="L1577">
        <f t="shared" si="59"/>
        <v>3.8157510721185901E-2</v>
      </c>
      <c r="O1577">
        <f t="shared" si="60"/>
        <v>25</v>
      </c>
    </row>
    <row r="1578" spans="1:15" ht="13.2" customHeight="1" x14ac:dyDescent="0.25">
      <c r="A1578">
        <v>35563</v>
      </c>
      <c r="B1578">
        <v>371000</v>
      </c>
      <c r="C1578">
        <v>6089999.9999999991</v>
      </c>
      <c r="D1578">
        <v>372000</v>
      </c>
      <c r="E1578">
        <v>6091000</v>
      </c>
      <c r="F1578">
        <v>26360.946902246611</v>
      </c>
      <c r="G1578">
        <v>283</v>
      </c>
      <c r="H1578">
        <v>1</v>
      </c>
      <c r="I1578">
        <v>30</v>
      </c>
      <c r="J1578">
        <v>30</v>
      </c>
      <c r="K1578">
        <v>26.36094690224661</v>
      </c>
      <c r="L1578">
        <f t="shared" si="59"/>
        <v>3.7297647892746894E-2</v>
      </c>
      <c r="O1578">
        <f t="shared" si="60"/>
        <v>26</v>
      </c>
    </row>
    <row r="1579" spans="1:15" ht="13.2" customHeight="1" x14ac:dyDescent="0.25">
      <c r="A1579">
        <v>35564</v>
      </c>
      <c r="B1579">
        <v>371000</v>
      </c>
      <c r="C1579">
        <v>6091000</v>
      </c>
      <c r="D1579">
        <v>372000</v>
      </c>
      <c r="E1579">
        <v>6092000</v>
      </c>
      <c r="F1579">
        <v>21940.65822208011</v>
      </c>
      <c r="G1579">
        <v>259</v>
      </c>
      <c r="H1579">
        <v>1</v>
      </c>
      <c r="I1579">
        <v>30</v>
      </c>
      <c r="J1579">
        <v>30</v>
      </c>
      <c r="K1579">
        <v>21.94065822208011</v>
      </c>
      <c r="L1579">
        <f t="shared" si="59"/>
        <v>3.7917743287510887E-2</v>
      </c>
      <c r="O1579">
        <f t="shared" si="60"/>
        <v>22</v>
      </c>
    </row>
    <row r="1580" spans="1:15" ht="13.2" customHeight="1" x14ac:dyDescent="0.25">
      <c r="A1580">
        <v>35565</v>
      </c>
      <c r="B1580">
        <v>371000</v>
      </c>
      <c r="C1580">
        <v>6092000</v>
      </c>
      <c r="D1580">
        <v>372000</v>
      </c>
      <c r="E1580">
        <v>6093000</v>
      </c>
      <c r="F1580">
        <v>26806.640637557619</v>
      </c>
      <c r="G1580">
        <v>223</v>
      </c>
      <c r="H1580">
        <v>1</v>
      </c>
      <c r="I1580">
        <v>30</v>
      </c>
      <c r="J1580">
        <v>30</v>
      </c>
      <c r="K1580">
        <v>26.806640637557621</v>
      </c>
      <c r="L1580">
        <f t="shared" si="59"/>
        <v>3.6861531282031311E-2</v>
      </c>
      <c r="O1580">
        <f t="shared" si="60"/>
        <v>27</v>
      </c>
    </row>
    <row r="1581" spans="1:15" ht="13.2" customHeight="1" x14ac:dyDescent="0.25">
      <c r="A1581">
        <v>35566</v>
      </c>
      <c r="B1581">
        <v>371000</v>
      </c>
      <c r="C1581">
        <v>6093000</v>
      </c>
      <c r="D1581">
        <v>372000</v>
      </c>
      <c r="E1581">
        <v>6094000.0000000009</v>
      </c>
      <c r="F1581">
        <v>23353.875477116719</v>
      </c>
      <c r="G1581">
        <v>246</v>
      </c>
      <c r="H1581">
        <v>1</v>
      </c>
      <c r="I1581">
        <v>30</v>
      </c>
      <c r="J1581">
        <v>30</v>
      </c>
      <c r="K1581">
        <v>23.35387547711672</v>
      </c>
      <c r="L1581">
        <f t="shared" si="59"/>
        <v>3.8472238005624999E-2</v>
      </c>
      <c r="O1581">
        <f t="shared" si="60"/>
        <v>23</v>
      </c>
    </row>
    <row r="1582" spans="1:15" ht="13.2" customHeight="1" x14ac:dyDescent="0.25">
      <c r="A1582">
        <v>35567</v>
      </c>
      <c r="B1582">
        <v>371000</v>
      </c>
      <c r="C1582">
        <v>6094000.0000000009</v>
      </c>
      <c r="D1582">
        <v>372000</v>
      </c>
      <c r="E1582">
        <v>6095000</v>
      </c>
      <c r="F1582">
        <v>33610.507240964733</v>
      </c>
      <c r="G1582">
        <v>536</v>
      </c>
      <c r="H1582">
        <v>1</v>
      </c>
      <c r="I1582">
        <v>30</v>
      </c>
      <c r="J1582">
        <v>30</v>
      </c>
      <c r="K1582">
        <v>33.610507240964722</v>
      </c>
      <c r="L1582">
        <f t="shared" si="59"/>
        <v>2.4481623027708559E-2</v>
      </c>
      <c r="O1582">
        <f t="shared" si="60"/>
        <v>34</v>
      </c>
    </row>
    <row r="1583" spans="1:15" ht="13.2" customHeight="1" x14ac:dyDescent="0.25">
      <c r="A1583">
        <v>35568</v>
      </c>
      <c r="B1583">
        <v>371000</v>
      </c>
      <c r="C1583">
        <v>6095000</v>
      </c>
      <c r="D1583">
        <v>372000</v>
      </c>
      <c r="E1583">
        <v>6096000</v>
      </c>
      <c r="F1583">
        <v>27386.7837211113</v>
      </c>
      <c r="G1583">
        <v>407</v>
      </c>
      <c r="H1583">
        <v>1</v>
      </c>
      <c r="I1583">
        <v>30</v>
      </c>
      <c r="J1583">
        <v>30</v>
      </c>
      <c r="K1583">
        <v>27.3867837211113</v>
      </c>
      <c r="L1583">
        <f t="shared" si="59"/>
        <v>3.620101895639307E-2</v>
      </c>
      <c r="O1583">
        <f t="shared" si="60"/>
        <v>27</v>
      </c>
    </row>
    <row r="1584" spans="1:15" ht="13.2" customHeight="1" x14ac:dyDescent="0.25">
      <c r="A1584">
        <v>35585</v>
      </c>
      <c r="B1584">
        <v>371000</v>
      </c>
      <c r="C1584">
        <v>6112000</v>
      </c>
      <c r="D1584">
        <v>372000</v>
      </c>
      <c r="E1584">
        <v>6113000</v>
      </c>
      <c r="F1584">
        <v>32872.087236570827</v>
      </c>
      <c r="G1584">
        <v>456</v>
      </c>
      <c r="H1584">
        <v>1</v>
      </c>
      <c r="I1584">
        <v>30</v>
      </c>
      <c r="J1584">
        <v>30</v>
      </c>
      <c r="K1584">
        <v>32.872087236570827</v>
      </c>
      <c r="L1584">
        <f t="shared" si="59"/>
        <v>2.6132891307660177E-2</v>
      </c>
      <c r="O1584">
        <f t="shared" si="60"/>
        <v>33</v>
      </c>
    </row>
    <row r="1585" spans="1:15" ht="13.2" customHeight="1" x14ac:dyDescent="0.25">
      <c r="A1585">
        <v>35586</v>
      </c>
      <c r="B1585">
        <v>371000</v>
      </c>
      <c r="C1585">
        <v>6113000</v>
      </c>
      <c r="D1585">
        <v>372000</v>
      </c>
      <c r="E1585">
        <v>6113999.9999999991</v>
      </c>
      <c r="F1585">
        <v>30712.522652502608</v>
      </c>
      <c r="G1585">
        <v>419</v>
      </c>
      <c r="H1585">
        <v>1</v>
      </c>
      <c r="I1585">
        <v>30</v>
      </c>
      <c r="J1585">
        <v>30</v>
      </c>
      <c r="K1585">
        <v>30.71252265250261</v>
      </c>
      <c r="L1585">
        <f t="shared" si="59"/>
        <v>3.0720922049109527E-2</v>
      </c>
      <c r="O1585">
        <f t="shared" si="60"/>
        <v>31</v>
      </c>
    </row>
    <row r="1586" spans="1:15" ht="13.2" customHeight="1" x14ac:dyDescent="0.25">
      <c r="A1586">
        <v>35619</v>
      </c>
      <c r="B1586">
        <v>371000</v>
      </c>
      <c r="C1586">
        <v>6145999.9999999991</v>
      </c>
      <c r="D1586">
        <v>372000</v>
      </c>
      <c r="E1586">
        <v>6147000</v>
      </c>
      <c r="F1586">
        <v>11916.48358088846</v>
      </c>
      <c r="G1586">
        <v>268</v>
      </c>
      <c r="H1586">
        <v>1</v>
      </c>
      <c r="I1586">
        <v>30</v>
      </c>
      <c r="J1586">
        <v>30</v>
      </c>
      <c r="K1586">
        <v>11.91648358088846</v>
      </c>
      <c r="L1586">
        <f t="shared" si="59"/>
        <v>2.0056383253676091E-2</v>
      </c>
      <c r="O1586">
        <f t="shared" si="60"/>
        <v>12</v>
      </c>
    </row>
    <row r="1587" spans="1:15" ht="13.2" customHeight="1" x14ac:dyDescent="0.25">
      <c r="A1587">
        <v>35620</v>
      </c>
      <c r="B1587">
        <v>371000</v>
      </c>
      <c r="C1587">
        <v>6147000</v>
      </c>
      <c r="D1587">
        <v>372000</v>
      </c>
      <c r="E1587">
        <v>6148000</v>
      </c>
      <c r="F1587">
        <v>33592.682484209632</v>
      </c>
      <c r="G1587">
        <v>523</v>
      </c>
      <c r="H1587">
        <v>1</v>
      </c>
      <c r="I1587">
        <v>30</v>
      </c>
      <c r="J1587">
        <v>30</v>
      </c>
      <c r="K1587">
        <v>33.592682484209632</v>
      </c>
      <c r="L1587">
        <f t="shared" si="59"/>
        <v>2.4521693428211495E-2</v>
      </c>
      <c r="O1587">
        <f t="shared" si="60"/>
        <v>34</v>
      </c>
    </row>
    <row r="1588" spans="1:15" ht="13.2" customHeight="1" x14ac:dyDescent="0.25">
      <c r="A1588">
        <v>35621</v>
      </c>
      <c r="B1588">
        <v>371000</v>
      </c>
      <c r="C1588">
        <v>6148000</v>
      </c>
      <c r="D1588">
        <v>372000</v>
      </c>
      <c r="E1588">
        <v>6149000</v>
      </c>
      <c r="F1588">
        <v>42124.708107429673</v>
      </c>
      <c r="G1588">
        <v>628</v>
      </c>
      <c r="H1588">
        <v>1</v>
      </c>
      <c r="I1588">
        <v>30</v>
      </c>
      <c r="J1588">
        <v>30</v>
      </c>
      <c r="K1588">
        <v>42.124708107429669</v>
      </c>
      <c r="L1588">
        <f t="shared" si="59"/>
        <v>7.9922095488902875E-3</v>
      </c>
      <c r="O1588">
        <f t="shared" si="60"/>
        <v>42</v>
      </c>
    </row>
    <row r="1589" spans="1:15" ht="13.2" customHeight="1" x14ac:dyDescent="0.25">
      <c r="A1589">
        <v>35622</v>
      </c>
      <c r="B1589">
        <v>371000</v>
      </c>
      <c r="C1589">
        <v>6149000</v>
      </c>
      <c r="D1589">
        <v>372000</v>
      </c>
      <c r="E1589">
        <v>6150000.0000000009</v>
      </c>
      <c r="F1589">
        <v>25860.250132852248</v>
      </c>
      <c r="G1589">
        <v>390</v>
      </c>
      <c r="H1589">
        <v>1</v>
      </c>
      <c r="I1589">
        <v>30</v>
      </c>
      <c r="J1589">
        <v>30</v>
      </c>
      <c r="K1589">
        <v>25.860250132852251</v>
      </c>
      <c r="L1589">
        <f t="shared" si="59"/>
        <v>3.7710438753220749E-2</v>
      </c>
      <c r="O1589">
        <f t="shared" si="60"/>
        <v>26</v>
      </c>
    </row>
    <row r="1590" spans="1:15" ht="13.2" customHeight="1" x14ac:dyDescent="0.25">
      <c r="A1590">
        <v>35623</v>
      </c>
      <c r="B1590">
        <v>371000</v>
      </c>
      <c r="C1590">
        <v>6150000.0000000009</v>
      </c>
      <c r="D1590">
        <v>372000</v>
      </c>
      <c r="E1590">
        <v>6151000</v>
      </c>
      <c r="F1590">
        <v>7686.902098481065</v>
      </c>
      <c r="G1590">
        <v>51</v>
      </c>
      <c r="H1590">
        <v>1</v>
      </c>
      <c r="I1590">
        <v>30</v>
      </c>
      <c r="J1590">
        <v>30</v>
      </c>
      <c r="K1590">
        <v>7.686902098481065</v>
      </c>
      <c r="L1590">
        <f t="shared" si="59"/>
        <v>1.1577750883845288E-2</v>
      </c>
      <c r="O1590">
        <f t="shared" si="60"/>
        <v>8</v>
      </c>
    </row>
    <row r="1591" spans="1:15" ht="13.2" customHeight="1" x14ac:dyDescent="0.25">
      <c r="A1591">
        <v>35798</v>
      </c>
      <c r="B1591">
        <v>372000</v>
      </c>
      <c r="C1591">
        <v>6037000</v>
      </c>
      <c r="D1591">
        <v>373000</v>
      </c>
      <c r="E1591">
        <v>6038000.0000000009</v>
      </c>
      <c r="F1591">
        <v>31376.176521232221</v>
      </c>
      <c r="G1591">
        <v>353</v>
      </c>
      <c r="H1591">
        <v>1</v>
      </c>
      <c r="I1591">
        <v>30</v>
      </c>
      <c r="J1591">
        <v>30</v>
      </c>
      <c r="K1591">
        <v>31.376176521232221</v>
      </c>
      <c r="L1591">
        <f t="shared" si="59"/>
        <v>2.9366658330878204E-2</v>
      </c>
      <c r="O1591">
        <f t="shared" si="60"/>
        <v>31</v>
      </c>
    </row>
    <row r="1592" spans="1:15" ht="13.2" customHeight="1" x14ac:dyDescent="0.25">
      <c r="A1592">
        <v>35799</v>
      </c>
      <c r="B1592">
        <v>372000</v>
      </c>
      <c r="C1592">
        <v>6038000.0000000009</v>
      </c>
      <c r="D1592">
        <v>373000</v>
      </c>
      <c r="E1592">
        <v>6039000</v>
      </c>
      <c r="F1592">
        <v>31987.00798260704</v>
      </c>
      <c r="G1592">
        <v>344</v>
      </c>
      <c r="H1592">
        <v>1</v>
      </c>
      <c r="I1592">
        <v>30</v>
      </c>
      <c r="J1592">
        <v>30</v>
      </c>
      <c r="K1592">
        <v>31.987007982607039</v>
      </c>
      <c r="L1592">
        <f t="shared" si="59"/>
        <v>2.807105969699528E-2</v>
      </c>
      <c r="O1592">
        <f t="shared" si="60"/>
        <v>32</v>
      </c>
    </row>
    <row r="1593" spans="1:15" ht="13.2" customHeight="1" x14ac:dyDescent="0.25">
      <c r="A1593">
        <v>35800</v>
      </c>
      <c r="B1593">
        <v>372000</v>
      </c>
      <c r="C1593">
        <v>6039000</v>
      </c>
      <c r="D1593">
        <v>373000</v>
      </c>
      <c r="E1593">
        <v>6040000</v>
      </c>
      <c r="F1593">
        <v>13804.592601406581</v>
      </c>
      <c r="G1593">
        <v>90</v>
      </c>
      <c r="H1593">
        <v>1</v>
      </c>
      <c r="I1593">
        <v>30</v>
      </c>
      <c r="J1593">
        <v>30</v>
      </c>
      <c r="K1593">
        <v>13.804592601406579</v>
      </c>
      <c r="L1593">
        <f t="shared" si="59"/>
        <v>2.4289431380304618E-2</v>
      </c>
      <c r="O1593">
        <f t="shared" si="60"/>
        <v>14</v>
      </c>
    </row>
    <row r="1594" spans="1:15" ht="13.2" customHeight="1" x14ac:dyDescent="0.25">
      <c r="A1594">
        <v>35843</v>
      </c>
      <c r="B1594">
        <v>372000</v>
      </c>
      <c r="C1594">
        <v>6081999.9999999991</v>
      </c>
      <c r="D1594">
        <v>373000</v>
      </c>
      <c r="E1594">
        <v>6083000</v>
      </c>
      <c r="F1594">
        <v>33464.588109257849</v>
      </c>
      <c r="G1594">
        <v>358</v>
      </c>
      <c r="H1594">
        <v>1</v>
      </c>
      <c r="I1594">
        <v>30</v>
      </c>
      <c r="J1594">
        <v>30</v>
      </c>
      <c r="K1594">
        <v>33.464588109257853</v>
      </c>
      <c r="L1594">
        <f t="shared" si="59"/>
        <v>2.4809428256563987E-2</v>
      </c>
      <c r="O1594">
        <f t="shared" si="60"/>
        <v>33</v>
      </c>
    </row>
    <row r="1595" spans="1:15" ht="13.2" customHeight="1" x14ac:dyDescent="0.25">
      <c r="A1595">
        <v>35844</v>
      </c>
      <c r="B1595">
        <v>372000</v>
      </c>
      <c r="C1595">
        <v>6083000</v>
      </c>
      <c r="D1595">
        <v>373000</v>
      </c>
      <c r="E1595">
        <v>6084000</v>
      </c>
      <c r="F1595">
        <v>30475.731021715132</v>
      </c>
      <c r="G1595">
        <v>347</v>
      </c>
      <c r="H1595">
        <v>1</v>
      </c>
      <c r="I1595">
        <v>30</v>
      </c>
      <c r="J1595">
        <v>30</v>
      </c>
      <c r="K1595">
        <v>30.475731021715131</v>
      </c>
      <c r="L1595">
        <f t="shared" si="59"/>
        <v>3.1188111437764336E-2</v>
      </c>
      <c r="O1595">
        <f t="shared" si="60"/>
        <v>30</v>
      </c>
    </row>
    <row r="1596" spans="1:15" ht="13.2" customHeight="1" x14ac:dyDescent="0.25">
      <c r="A1596">
        <v>35845</v>
      </c>
      <c r="B1596">
        <v>372000</v>
      </c>
      <c r="C1596">
        <v>6084000</v>
      </c>
      <c r="D1596">
        <v>373000</v>
      </c>
      <c r="E1596">
        <v>6085000</v>
      </c>
      <c r="F1596">
        <v>20870.030048790461</v>
      </c>
      <c r="G1596">
        <v>225</v>
      </c>
      <c r="H1596">
        <v>1</v>
      </c>
      <c r="I1596">
        <v>30</v>
      </c>
      <c r="J1596">
        <v>30</v>
      </c>
      <c r="K1596">
        <v>20.870030048790461</v>
      </c>
      <c r="L1596">
        <f t="shared" si="59"/>
        <v>3.7041440047064382E-2</v>
      </c>
      <c r="O1596">
        <f t="shared" si="60"/>
        <v>21</v>
      </c>
    </row>
    <row r="1597" spans="1:15" ht="13.2" customHeight="1" x14ac:dyDescent="0.25">
      <c r="A1597">
        <v>35850</v>
      </c>
      <c r="B1597">
        <v>372000</v>
      </c>
      <c r="C1597">
        <v>6089000</v>
      </c>
      <c r="D1597">
        <v>373000</v>
      </c>
      <c r="E1597">
        <v>6089999.9999999991</v>
      </c>
      <c r="F1597">
        <v>25633.263793914812</v>
      </c>
      <c r="G1597">
        <v>324</v>
      </c>
      <c r="H1597">
        <v>1</v>
      </c>
      <c r="I1597">
        <v>30</v>
      </c>
      <c r="J1597">
        <v>30</v>
      </c>
      <c r="K1597">
        <v>25.633263793914811</v>
      </c>
      <c r="L1597">
        <f t="shared" si="59"/>
        <v>3.7869936113984176E-2</v>
      </c>
      <c r="O1597">
        <f t="shared" si="60"/>
        <v>26</v>
      </c>
    </row>
    <row r="1598" spans="1:15" ht="13.2" customHeight="1" x14ac:dyDescent="0.25">
      <c r="A1598">
        <v>35851</v>
      </c>
      <c r="B1598">
        <v>372000</v>
      </c>
      <c r="C1598">
        <v>6089999.9999999991</v>
      </c>
      <c r="D1598">
        <v>373000</v>
      </c>
      <c r="E1598">
        <v>6091000</v>
      </c>
      <c r="F1598">
        <v>30006.505132171082</v>
      </c>
      <c r="G1598">
        <v>305</v>
      </c>
      <c r="H1598">
        <v>1</v>
      </c>
      <c r="I1598">
        <v>30</v>
      </c>
      <c r="J1598">
        <v>30</v>
      </c>
      <c r="K1598">
        <v>30.006505132171078</v>
      </c>
      <c r="L1598">
        <f t="shared" si="59"/>
        <v>3.2085450300328271E-2</v>
      </c>
      <c r="O1598">
        <f t="shared" si="60"/>
        <v>30</v>
      </c>
    </row>
    <row r="1599" spans="1:15" ht="13.2" customHeight="1" x14ac:dyDescent="0.25">
      <c r="A1599">
        <v>35852</v>
      </c>
      <c r="B1599">
        <v>372000</v>
      </c>
      <c r="C1599">
        <v>6091000</v>
      </c>
      <c r="D1599">
        <v>373000</v>
      </c>
      <c r="E1599">
        <v>6092000</v>
      </c>
      <c r="F1599">
        <v>32994.286383710198</v>
      </c>
      <c r="G1599">
        <v>391</v>
      </c>
      <c r="H1599">
        <v>1</v>
      </c>
      <c r="I1599">
        <v>30</v>
      </c>
      <c r="J1599">
        <v>30</v>
      </c>
      <c r="K1599">
        <v>32.994286383710197</v>
      </c>
      <c r="L1599">
        <f t="shared" si="59"/>
        <v>2.5861198037737659E-2</v>
      </c>
      <c r="O1599">
        <f t="shared" si="60"/>
        <v>33</v>
      </c>
    </row>
    <row r="1600" spans="1:15" ht="13.2" customHeight="1" x14ac:dyDescent="0.25">
      <c r="A1600">
        <v>35853</v>
      </c>
      <c r="B1600">
        <v>372000</v>
      </c>
      <c r="C1600">
        <v>6092000</v>
      </c>
      <c r="D1600">
        <v>373000</v>
      </c>
      <c r="E1600">
        <v>6093000</v>
      </c>
      <c r="F1600">
        <v>27648.447186747591</v>
      </c>
      <c r="G1600">
        <v>272</v>
      </c>
      <c r="H1600">
        <v>1</v>
      </c>
      <c r="I1600">
        <v>30</v>
      </c>
      <c r="J1600">
        <v>30</v>
      </c>
      <c r="K1600">
        <v>27.648447186747589</v>
      </c>
      <c r="L1600">
        <f t="shared" si="59"/>
        <v>3.587017987012743E-2</v>
      </c>
      <c r="O1600">
        <f t="shared" si="60"/>
        <v>28</v>
      </c>
    </row>
    <row r="1601" spans="1:15" ht="13.2" customHeight="1" x14ac:dyDescent="0.25">
      <c r="A1601">
        <v>35854</v>
      </c>
      <c r="B1601">
        <v>372000</v>
      </c>
      <c r="C1601">
        <v>6093000</v>
      </c>
      <c r="D1601">
        <v>373000</v>
      </c>
      <c r="E1601">
        <v>6094000.0000000009</v>
      </c>
      <c r="F1601">
        <v>27485.80106348795</v>
      </c>
      <c r="G1601">
        <v>303</v>
      </c>
      <c r="H1601">
        <v>1</v>
      </c>
      <c r="I1601">
        <v>30</v>
      </c>
      <c r="J1601">
        <v>30</v>
      </c>
      <c r="K1601">
        <v>27.485801063487951</v>
      </c>
      <c r="L1601">
        <f t="shared" si="59"/>
        <v>3.6078172772607386E-2</v>
      </c>
      <c r="O1601">
        <f t="shared" si="60"/>
        <v>27</v>
      </c>
    </row>
    <row r="1602" spans="1:15" ht="13.2" customHeight="1" x14ac:dyDescent="0.25">
      <c r="A1602">
        <v>35855</v>
      </c>
      <c r="B1602">
        <v>372000</v>
      </c>
      <c r="C1602">
        <v>6094000.0000000009</v>
      </c>
      <c r="D1602">
        <v>373000</v>
      </c>
      <c r="E1602">
        <v>6095000</v>
      </c>
      <c r="F1602">
        <v>26282.568903400512</v>
      </c>
      <c r="G1602">
        <v>334</v>
      </c>
      <c r="H1602">
        <v>1</v>
      </c>
      <c r="I1602">
        <v>30</v>
      </c>
      <c r="J1602">
        <v>30</v>
      </c>
      <c r="K1602">
        <v>26.282568903400509</v>
      </c>
      <c r="L1602">
        <f t="shared" si="59"/>
        <v>3.7367725133831999E-2</v>
      </c>
      <c r="O1602">
        <f t="shared" si="60"/>
        <v>26</v>
      </c>
    </row>
    <row r="1603" spans="1:15" ht="13.2" customHeight="1" x14ac:dyDescent="0.25">
      <c r="A1603">
        <v>35856</v>
      </c>
      <c r="B1603">
        <v>372000</v>
      </c>
      <c r="C1603">
        <v>6095000</v>
      </c>
      <c r="D1603">
        <v>373000</v>
      </c>
      <c r="E1603">
        <v>6096000</v>
      </c>
      <c r="F1603">
        <v>32687.37510365494</v>
      </c>
      <c r="G1603">
        <v>535</v>
      </c>
      <c r="H1603">
        <v>1</v>
      </c>
      <c r="I1603">
        <v>30</v>
      </c>
      <c r="J1603">
        <v>30</v>
      </c>
      <c r="K1603">
        <v>32.687375103654936</v>
      </c>
      <c r="L1603">
        <f t="shared" ref="L1603:L1666" si="61">NORMDIST(K1603, $N$3,$N$4,FALSE)</f>
        <v>2.6541993823390567E-2</v>
      </c>
      <c r="O1603">
        <f t="shared" ref="O1603:O1666" si="62">ROUND(K1603,0)</f>
        <v>33</v>
      </c>
    </row>
    <row r="1604" spans="1:15" ht="13.2" customHeight="1" x14ac:dyDescent="0.25">
      <c r="A1604">
        <v>35857</v>
      </c>
      <c r="B1604">
        <v>372000</v>
      </c>
      <c r="C1604">
        <v>6096000</v>
      </c>
      <c r="D1604">
        <v>373000</v>
      </c>
      <c r="E1604">
        <v>6097000</v>
      </c>
      <c r="F1604">
        <v>24916.462296551119</v>
      </c>
      <c r="G1604">
        <v>311</v>
      </c>
      <c r="H1604">
        <v>1</v>
      </c>
      <c r="I1604">
        <v>30</v>
      </c>
      <c r="J1604">
        <v>30</v>
      </c>
      <c r="K1604">
        <v>24.916462296551121</v>
      </c>
      <c r="L1604">
        <f t="shared" si="61"/>
        <v>3.8257343466659682E-2</v>
      </c>
      <c r="O1604">
        <f t="shared" si="62"/>
        <v>25</v>
      </c>
    </row>
    <row r="1605" spans="1:15" ht="13.2" customHeight="1" x14ac:dyDescent="0.25">
      <c r="A1605">
        <v>35907</v>
      </c>
      <c r="B1605">
        <v>372000</v>
      </c>
      <c r="C1605">
        <v>6145999.9999999991</v>
      </c>
      <c r="D1605">
        <v>373000</v>
      </c>
      <c r="E1605">
        <v>6147000</v>
      </c>
      <c r="F1605">
        <v>970.47484396939558</v>
      </c>
      <c r="G1605">
        <v>16</v>
      </c>
      <c r="H1605">
        <v>1</v>
      </c>
      <c r="I1605">
        <v>30</v>
      </c>
      <c r="J1605">
        <v>30</v>
      </c>
      <c r="K1605">
        <v>0.97047484396939554</v>
      </c>
      <c r="L1605">
        <f t="shared" si="61"/>
        <v>3.4356467425949652E-3</v>
      </c>
      <c r="O1605">
        <f t="shared" si="62"/>
        <v>1</v>
      </c>
    </row>
    <row r="1606" spans="1:15" ht="13.2" customHeight="1" x14ac:dyDescent="0.25">
      <c r="A1606">
        <v>35908</v>
      </c>
      <c r="B1606">
        <v>372000</v>
      </c>
      <c r="C1606">
        <v>6147000</v>
      </c>
      <c r="D1606">
        <v>373000</v>
      </c>
      <c r="E1606">
        <v>6148000</v>
      </c>
      <c r="F1606">
        <v>26455.962376857551</v>
      </c>
      <c r="G1606">
        <v>381</v>
      </c>
      <c r="H1606">
        <v>1</v>
      </c>
      <c r="I1606">
        <v>30</v>
      </c>
      <c r="J1606">
        <v>30</v>
      </c>
      <c r="K1606">
        <v>26.455962376857549</v>
      </c>
      <c r="L1606">
        <f t="shared" si="61"/>
        <v>3.721001654326065E-2</v>
      </c>
      <c r="O1606">
        <f t="shared" si="62"/>
        <v>26</v>
      </c>
    </row>
    <row r="1607" spans="1:15" ht="13.2" customHeight="1" x14ac:dyDescent="0.25">
      <c r="A1607">
        <v>35909</v>
      </c>
      <c r="B1607">
        <v>372000</v>
      </c>
      <c r="C1607">
        <v>6148000</v>
      </c>
      <c r="D1607">
        <v>373000</v>
      </c>
      <c r="E1607">
        <v>6149000</v>
      </c>
      <c r="F1607">
        <v>45555.89260148329</v>
      </c>
      <c r="G1607">
        <v>844</v>
      </c>
      <c r="H1607">
        <v>1</v>
      </c>
      <c r="I1607">
        <v>30</v>
      </c>
      <c r="J1607">
        <v>30</v>
      </c>
      <c r="K1607">
        <v>45.555892601483293</v>
      </c>
      <c r="L1607">
        <f t="shared" si="61"/>
        <v>4.2058125393414966E-3</v>
      </c>
      <c r="O1607">
        <f t="shared" si="62"/>
        <v>46</v>
      </c>
    </row>
    <row r="1608" spans="1:15" ht="13.2" customHeight="1" x14ac:dyDescent="0.25">
      <c r="A1608">
        <v>35910</v>
      </c>
      <c r="B1608">
        <v>372000</v>
      </c>
      <c r="C1608">
        <v>6149000</v>
      </c>
      <c r="D1608">
        <v>373000</v>
      </c>
      <c r="E1608">
        <v>6150000.0000000009</v>
      </c>
      <c r="F1608">
        <v>21369.21975946306</v>
      </c>
      <c r="G1608">
        <v>364</v>
      </c>
      <c r="H1608">
        <v>1</v>
      </c>
      <c r="I1608">
        <v>30</v>
      </c>
      <c r="J1608">
        <v>30</v>
      </c>
      <c r="K1608">
        <v>21.369219759463061</v>
      </c>
      <c r="L1608">
        <f t="shared" si="61"/>
        <v>3.7497251967880271E-2</v>
      </c>
      <c r="O1608">
        <f t="shared" si="62"/>
        <v>21</v>
      </c>
    </row>
    <row r="1609" spans="1:15" ht="13.2" customHeight="1" x14ac:dyDescent="0.25">
      <c r="A1609">
        <v>35911</v>
      </c>
      <c r="B1609">
        <v>372000</v>
      </c>
      <c r="C1609">
        <v>6150000.0000000009</v>
      </c>
      <c r="D1609">
        <v>373000</v>
      </c>
      <c r="E1609">
        <v>6151000</v>
      </c>
      <c r="F1609">
        <v>21603.143534291092</v>
      </c>
      <c r="G1609">
        <v>217</v>
      </c>
      <c r="H1609">
        <v>1</v>
      </c>
      <c r="I1609">
        <v>30</v>
      </c>
      <c r="J1609">
        <v>30</v>
      </c>
      <c r="K1609">
        <v>21.603143534291089</v>
      </c>
      <c r="L1609">
        <f t="shared" si="61"/>
        <v>3.7682669303594693E-2</v>
      </c>
      <c r="O1609">
        <f t="shared" si="62"/>
        <v>22</v>
      </c>
    </row>
    <row r="1610" spans="1:15" ht="13.2" customHeight="1" x14ac:dyDescent="0.25">
      <c r="A1610">
        <v>36086</v>
      </c>
      <c r="B1610">
        <v>373000</v>
      </c>
      <c r="C1610">
        <v>6037000</v>
      </c>
      <c r="D1610">
        <v>374000</v>
      </c>
      <c r="E1610">
        <v>6038000.0000000009</v>
      </c>
      <c r="F1610">
        <v>31315.818856877158</v>
      </c>
      <c r="G1610">
        <v>348</v>
      </c>
      <c r="H1610">
        <v>1</v>
      </c>
      <c r="I1610">
        <v>30</v>
      </c>
      <c r="J1610">
        <v>30</v>
      </c>
      <c r="K1610">
        <v>31.315818856877161</v>
      </c>
      <c r="L1610">
        <f t="shared" si="61"/>
        <v>2.9492317394705571E-2</v>
      </c>
      <c r="O1610">
        <f t="shared" si="62"/>
        <v>31</v>
      </c>
    </row>
    <row r="1611" spans="1:15" ht="13.2" customHeight="1" x14ac:dyDescent="0.25">
      <c r="A1611">
        <v>36087</v>
      </c>
      <c r="B1611">
        <v>373000</v>
      </c>
      <c r="C1611">
        <v>6038000.0000000009</v>
      </c>
      <c r="D1611">
        <v>374000</v>
      </c>
      <c r="E1611">
        <v>6039000</v>
      </c>
      <c r="F1611">
        <v>20906.95324373266</v>
      </c>
      <c r="G1611">
        <v>284</v>
      </c>
      <c r="H1611">
        <v>1</v>
      </c>
      <c r="I1611">
        <v>30</v>
      </c>
      <c r="J1611">
        <v>30</v>
      </c>
      <c r="K1611">
        <v>20.906953243732659</v>
      </c>
      <c r="L1611">
        <f t="shared" si="61"/>
        <v>3.7077911090793413E-2</v>
      </c>
      <c r="O1611">
        <f t="shared" si="62"/>
        <v>21</v>
      </c>
    </row>
    <row r="1612" spans="1:15" ht="13.2" customHeight="1" x14ac:dyDescent="0.25">
      <c r="A1612">
        <v>36088</v>
      </c>
      <c r="B1612">
        <v>373000</v>
      </c>
      <c r="C1612">
        <v>6039000</v>
      </c>
      <c r="D1612">
        <v>374000</v>
      </c>
      <c r="E1612">
        <v>6040000</v>
      </c>
      <c r="F1612">
        <v>10242.184541111739</v>
      </c>
      <c r="G1612">
        <v>63</v>
      </c>
      <c r="H1612">
        <v>1</v>
      </c>
      <c r="I1612">
        <v>30</v>
      </c>
      <c r="J1612">
        <v>30</v>
      </c>
      <c r="K1612">
        <v>10.24218454111173</v>
      </c>
      <c r="L1612">
        <f t="shared" si="61"/>
        <v>1.6460494443599743E-2</v>
      </c>
      <c r="O1612">
        <f t="shared" si="62"/>
        <v>10</v>
      </c>
    </row>
    <row r="1613" spans="1:15" ht="13.2" customHeight="1" x14ac:dyDescent="0.25">
      <c r="A1613">
        <v>36131</v>
      </c>
      <c r="B1613">
        <v>373000</v>
      </c>
      <c r="C1613">
        <v>6081999.9999999991</v>
      </c>
      <c r="D1613">
        <v>374000</v>
      </c>
      <c r="E1613">
        <v>6083000</v>
      </c>
      <c r="F1613">
        <v>35496.694940534682</v>
      </c>
      <c r="G1613">
        <v>405</v>
      </c>
      <c r="H1613">
        <v>1</v>
      </c>
      <c r="I1613">
        <v>30</v>
      </c>
      <c r="J1613">
        <v>30</v>
      </c>
      <c r="K1613">
        <v>35.496694940534681</v>
      </c>
      <c r="L1613">
        <f t="shared" si="61"/>
        <v>2.024973652190188E-2</v>
      </c>
      <c r="O1613">
        <f t="shared" si="62"/>
        <v>35</v>
      </c>
    </row>
    <row r="1614" spans="1:15" ht="13.2" customHeight="1" x14ac:dyDescent="0.25">
      <c r="A1614">
        <v>36132</v>
      </c>
      <c r="B1614">
        <v>373000</v>
      </c>
      <c r="C1614">
        <v>6083000</v>
      </c>
      <c r="D1614">
        <v>374000</v>
      </c>
      <c r="E1614">
        <v>6084000</v>
      </c>
      <c r="F1614">
        <v>44255.976736308257</v>
      </c>
      <c r="G1614">
        <v>645</v>
      </c>
      <c r="H1614">
        <v>1</v>
      </c>
      <c r="I1614">
        <v>30</v>
      </c>
      <c r="J1614">
        <v>30</v>
      </c>
      <c r="K1614">
        <v>44.255976736308263</v>
      </c>
      <c r="L1614">
        <f t="shared" si="61"/>
        <v>5.4335494622485001E-3</v>
      </c>
      <c r="O1614">
        <f t="shared" si="62"/>
        <v>44</v>
      </c>
    </row>
    <row r="1615" spans="1:15" ht="13.2" customHeight="1" x14ac:dyDescent="0.25">
      <c r="A1615">
        <v>36133</v>
      </c>
      <c r="B1615">
        <v>373000</v>
      </c>
      <c r="C1615">
        <v>6084000</v>
      </c>
      <c r="D1615">
        <v>374000</v>
      </c>
      <c r="E1615">
        <v>6085000</v>
      </c>
      <c r="F1615">
        <v>32399.873503672261</v>
      </c>
      <c r="G1615">
        <v>489</v>
      </c>
      <c r="H1615">
        <v>1</v>
      </c>
      <c r="I1615">
        <v>30</v>
      </c>
      <c r="J1615">
        <v>30</v>
      </c>
      <c r="K1615">
        <v>32.399873503672268</v>
      </c>
      <c r="L1615">
        <f t="shared" si="61"/>
        <v>2.7174349224716267E-2</v>
      </c>
      <c r="O1615">
        <f t="shared" si="62"/>
        <v>32</v>
      </c>
    </row>
    <row r="1616" spans="1:15" ht="13.2" customHeight="1" x14ac:dyDescent="0.25">
      <c r="A1616">
        <v>36134</v>
      </c>
      <c r="B1616">
        <v>373000</v>
      </c>
      <c r="C1616">
        <v>6085000</v>
      </c>
      <c r="D1616">
        <v>374000</v>
      </c>
      <c r="E1616">
        <v>6086000.0000000009</v>
      </c>
      <c r="F1616">
        <v>1577.1906615999801</v>
      </c>
      <c r="G1616">
        <v>24</v>
      </c>
      <c r="H1616">
        <v>1</v>
      </c>
      <c r="I1616">
        <v>30</v>
      </c>
      <c r="J1616">
        <v>30</v>
      </c>
      <c r="K1616">
        <v>1.57719066159998</v>
      </c>
      <c r="L1616">
        <f t="shared" si="61"/>
        <v>3.9009140669794035E-3</v>
      </c>
      <c r="O1616">
        <f t="shared" si="62"/>
        <v>2</v>
      </c>
    </row>
    <row r="1617" spans="1:15" ht="13.2" customHeight="1" x14ac:dyDescent="0.25">
      <c r="A1617">
        <v>36137</v>
      </c>
      <c r="B1617">
        <v>373000</v>
      </c>
      <c r="C1617">
        <v>6088000</v>
      </c>
      <c r="D1617">
        <v>374000</v>
      </c>
      <c r="E1617">
        <v>6089000</v>
      </c>
      <c r="F1617">
        <v>12143.52364489635</v>
      </c>
      <c r="G1617">
        <v>92</v>
      </c>
      <c r="H1617">
        <v>1</v>
      </c>
      <c r="I1617">
        <v>30</v>
      </c>
      <c r="J1617">
        <v>30</v>
      </c>
      <c r="K1617">
        <v>12.14352364489635</v>
      </c>
      <c r="L1617">
        <f t="shared" si="61"/>
        <v>2.0559647205181549E-2</v>
      </c>
      <c r="O1617">
        <f t="shared" si="62"/>
        <v>12</v>
      </c>
    </row>
    <row r="1618" spans="1:15" ht="13.2" customHeight="1" x14ac:dyDescent="0.25">
      <c r="A1618">
        <v>36138</v>
      </c>
      <c r="B1618">
        <v>373000</v>
      </c>
      <c r="C1618">
        <v>6089000</v>
      </c>
      <c r="D1618">
        <v>374000</v>
      </c>
      <c r="E1618">
        <v>6089999.9999999991</v>
      </c>
      <c r="F1618">
        <v>20387.913462237251</v>
      </c>
      <c r="G1618">
        <v>212</v>
      </c>
      <c r="H1618">
        <v>1</v>
      </c>
      <c r="I1618">
        <v>30</v>
      </c>
      <c r="J1618">
        <v>30</v>
      </c>
      <c r="K1618">
        <v>20.38791346223725</v>
      </c>
      <c r="L1618">
        <f t="shared" si="61"/>
        <v>3.6525918688028285E-2</v>
      </c>
      <c r="O1618">
        <f t="shared" si="62"/>
        <v>20</v>
      </c>
    </row>
    <row r="1619" spans="1:15" ht="13.2" customHeight="1" x14ac:dyDescent="0.25">
      <c r="A1619">
        <v>36139</v>
      </c>
      <c r="B1619">
        <v>373000</v>
      </c>
      <c r="C1619">
        <v>6089999.9999999991</v>
      </c>
      <c r="D1619">
        <v>374000</v>
      </c>
      <c r="E1619">
        <v>6091000</v>
      </c>
      <c r="F1619">
        <v>35512.574314855287</v>
      </c>
      <c r="G1619">
        <v>468</v>
      </c>
      <c r="H1619">
        <v>1</v>
      </c>
      <c r="I1619">
        <v>30</v>
      </c>
      <c r="J1619">
        <v>30</v>
      </c>
      <c r="K1619">
        <v>35.512574314855293</v>
      </c>
      <c r="L1619">
        <f t="shared" si="61"/>
        <v>2.0214565532093914E-2</v>
      </c>
      <c r="O1619">
        <f t="shared" si="62"/>
        <v>36</v>
      </c>
    </row>
    <row r="1620" spans="1:15" ht="13.2" customHeight="1" x14ac:dyDescent="0.25">
      <c r="A1620">
        <v>36140</v>
      </c>
      <c r="B1620">
        <v>373000</v>
      </c>
      <c r="C1620">
        <v>6091000</v>
      </c>
      <c r="D1620">
        <v>374000</v>
      </c>
      <c r="E1620">
        <v>6092000</v>
      </c>
      <c r="F1620">
        <v>35814.771269003832</v>
      </c>
      <c r="G1620">
        <v>361</v>
      </c>
      <c r="H1620">
        <v>1</v>
      </c>
      <c r="I1620">
        <v>30</v>
      </c>
      <c r="J1620">
        <v>30</v>
      </c>
      <c r="K1620">
        <v>35.814771269003828</v>
      </c>
      <c r="L1620">
        <f t="shared" si="61"/>
        <v>1.9548004722092754E-2</v>
      </c>
      <c r="O1620">
        <f t="shared" si="62"/>
        <v>36</v>
      </c>
    </row>
    <row r="1621" spans="1:15" ht="13.2" customHeight="1" x14ac:dyDescent="0.25">
      <c r="A1621">
        <v>36141</v>
      </c>
      <c r="B1621">
        <v>373000</v>
      </c>
      <c r="C1621">
        <v>6092000</v>
      </c>
      <c r="D1621">
        <v>374000</v>
      </c>
      <c r="E1621">
        <v>6093000</v>
      </c>
      <c r="F1621">
        <v>31863.138376485731</v>
      </c>
      <c r="G1621">
        <v>218</v>
      </c>
      <c r="H1621">
        <v>1</v>
      </c>
      <c r="I1621">
        <v>30</v>
      </c>
      <c r="J1621">
        <v>30</v>
      </c>
      <c r="K1621">
        <v>31.86313837648574</v>
      </c>
      <c r="L1621">
        <f t="shared" si="61"/>
        <v>2.8337046664127629E-2</v>
      </c>
      <c r="O1621">
        <f t="shared" si="62"/>
        <v>32</v>
      </c>
    </row>
    <row r="1622" spans="1:15" ht="13.2" customHeight="1" x14ac:dyDescent="0.25">
      <c r="A1622">
        <v>36142</v>
      </c>
      <c r="B1622">
        <v>373000</v>
      </c>
      <c r="C1622">
        <v>6093000</v>
      </c>
      <c r="D1622">
        <v>374000</v>
      </c>
      <c r="E1622">
        <v>6094000.0000000009</v>
      </c>
      <c r="F1622">
        <v>15672.477400608001</v>
      </c>
      <c r="G1622">
        <v>118</v>
      </c>
      <c r="H1622">
        <v>1</v>
      </c>
      <c r="I1622">
        <v>30</v>
      </c>
      <c r="J1622">
        <v>30</v>
      </c>
      <c r="K1622">
        <v>15.672477400608001</v>
      </c>
      <c r="L1622">
        <f t="shared" si="61"/>
        <v>2.8412056282456136E-2</v>
      </c>
      <c r="O1622">
        <f t="shared" si="62"/>
        <v>16</v>
      </c>
    </row>
    <row r="1623" spans="1:15" ht="13.2" customHeight="1" x14ac:dyDescent="0.25">
      <c r="A1623">
        <v>36143</v>
      </c>
      <c r="B1623">
        <v>373000</v>
      </c>
      <c r="C1623">
        <v>6094000.0000000009</v>
      </c>
      <c r="D1623">
        <v>374000</v>
      </c>
      <c r="E1623">
        <v>6095000</v>
      </c>
      <c r="F1623">
        <v>24015.367153141771</v>
      </c>
      <c r="G1623">
        <v>279</v>
      </c>
      <c r="H1623">
        <v>1</v>
      </c>
      <c r="I1623">
        <v>30</v>
      </c>
      <c r="J1623">
        <v>30</v>
      </c>
      <c r="K1623">
        <v>24.015367153141771</v>
      </c>
      <c r="L1623">
        <f t="shared" si="61"/>
        <v>3.8487802673224894E-2</v>
      </c>
      <c r="O1623">
        <f t="shared" si="62"/>
        <v>24</v>
      </c>
    </row>
    <row r="1624" spans="1:15" ht="13.2" customHeight="1" x14ac:dyDescent="0.25">
      <c r="A1624">
        <v>36144</v>
      </c>
      <c r="B1624">
        <v>373000</v>
      </c>
      <c r="C1624">
        <v>6095000</v>
      </c>
      <c r="D1624">
        <v>374000</v>
      </c>
      <c r="E1624">
        <v>6096000</v>
      </c>
      <c r="F1624">
        <v>26244.18483337812</v>
      </c>
      <c r="G1624">
        <v>315</v>
      </c>
      <c r="H1624">
        <v>1</v>
      </c>
      <c r="I1624">
        <v>30</v>
      </c>
      <c r="J1624">
        <v>30</v>
      </c>
      <c r="K1624">
        <v>26.244184833378121</v>
      </c>
      <c r="L1624">
        <f t="shared" si="61"/>
        <v>3.7401311493711897E-2</v>
      </c>
      <c r="O1624">
        <f t="shared" si="62"/>
        <v>26</v>
      </c>
    </row>
    <row r="1625" spans="1:15" ht="13.2" customHeight="1" x14ac:dyDescent="0.25">
      <c r="A1625">
        <v>36195</v>
      </c>
      <c r="B1625">
        <v>373000</v>
      </c>
      <c r="C1625">
        <v>6145999.9999999991</v>
      </c>
      <c r="D1625">
        <v>374000</v>
      </c>
      <c r="E1625">
        <v>6147000</v>
      </c>
      <c r="F1625">
        <v>817.9333067119403</v>
      </c>
      <c r="G1625">
        <v>4</v>
      </c>
      <c r="H1625">
        <v>1</v>
      </c>
      <c r="I1625">
        <v>30</v>
      </c>
      <c r="J1625">
        <v>30</v>
      </c>
      <c r="K1625">
        <v>0.81793330671194031</v>
      </c>
      <c r="L1625">
        <f t="shared" si="61"/>
        <v>3.3258785308838408E-3</v>
      </c>
      <c r="O1625">
        <f t="shared" si="62"/>
        <v>1</v>
      </c>
    </row>
    <row r="1626" spans="1:15" ht="13.2" customHeight="1" x14ac:dyDescent="0.25">
      <c r="A1626">
        <v>36196</v>
      </c>
      <c r="B1626">
        <v>373000</v>
      </c>
      <c r="C1626">
        <v>6147000</v>
      </c>
      <c r="D1626">
        <v>374000</v>
      </c>
      <c r="E1626">
        <v>6148000</v>
      </c>
      <c r="F1626">
        <v>22946.444698490948</v>
      </c>
      <c r="G1626">
        <v>291</v>
      </c>
      <c r="H1626">
        <v>1</v>
      </c>
      <c r="I1626">
        <v>30</v>
      </c>
      <c r="J1626">
        <v>30</v>
      </c>
      <c r="K1626">
        <v>22.94644469849095</v>
      </c>
      <c r="L1626">
        <f t="shared" si="61"/>
        <v>3.8384728984325912E-2</v>
      </c>
      <c r="O1626">
        <f t="shared" si="62"/>
        <v>23</v>
      </c>
    </row>
    <row r="1627" spans="1:15" ht="13.2" customHeight="1" x14ac:dyDescent="0.25">
      <c r="A1627">
        <v>36197</v>
      </c>
      <c r="B1627">
        <v>373000</v>
      </c>
      <c r="C1627">
        <v>6148000</v>
      </c>
      <c r="D1627">
        <v>374000</v>
      </c>
      <c r="E1627">
        <v>6149000</v>
      </c>
      <c r="F1627">
        <v>47379.637239116128</v>
      </c>
      <c r="G1627">
        <v>878</v>
      </c>
      <c r="H1627">
        <v>1</v>
      </c>
      <c r="I1627">
        <v>30</v>
      </c>
      <c r="J1627">
        <v>30</v>
      </c>
      <c r="K1627">
        <v>47.379637239116143</v>
      </c>
      <c r="L1627">
        <f t="shared" si="61"/>
        <v>2.8593751813606842E-3</v>
      </c>
      <c r="O1627">
        <f t="shared" si="62"/>
        <v>47</v>
      </c>
    </row>
    <row r="1628" spans="1:15" ht="13.2" customHeight="1" x14ac:dyDescent="0.25">
      <c r="A1628">
        <v>36198</v>
      </c>
      <c r="B1628">
        <v>373000</v>
      </c>
      <c r="C1628">
        <v>6149000</v>
      </c>
      <c r="D1628">
        <v>374000</v>
      </c>
      <c r="E1628">
        <v>6150000.0000000009</v>
      </c>
      <c r="F1628">
        <v>17457.351460087932</v>
      </c>
      <c r="G1628">
        <v>243</v>
      </c>
      <c r="H1628">
        <v>1</v>
      </c>
      <c r="I1628">
        <v>30</v>
      </c>
      <c r="J1628">
        <v>30</v>
      </c>
      <c r="K1628">
        <v>17.457351460087931</v>
      </c>
      <c r="L1628">
        <f t="shared" si="61"/>
        <v>3.2016717539603265E-2</v>
      </c>
      <c r="O1628">
        <f t="shared" si="62"/>
        <v>17</v>
      </c>
    </row>
    <row r="1629" spans="1:15" ht="13.2" customHeight="1" x14ac:dyDescent="0.25">
      <c r="A1629">
        <v>36199</v>
      </c>
      <c r="B1629">
        <v>373000</v>
      </c>
      <c r="C1629">
        <v>6150000.0000000009</v>
      </c>
      <c r="D1629">
        <v>374000</v>
      </c>
      <c r="E1629">
        <v>6151000</v>
      </c>
      <c r="F1629">
        <v>19984.829144279971</v>
      </c>
      <c r="G1629">
        <v>204</v>
      </c>
      <c r="H1629">
        <v>1</v>
      </c>
      <c r="I1629">
        <v>30</v>
      </c>
      <c r="J1629">
        <v>30</v>
      </c>
      <c r="K1629">
        <v>19.984829144279971</v>
      </c>
      <c r="L1629">
        <f t="shared" si="61"/>
        <v>3.604048320587698E-2</v>
      </c>
      <c r="O1629">
        <f t="shared" si="62"/>
        <v>20</v>
      </c>
    </row>
    <row r="1630" spans="1:15" ht="13.2" customHeight="1" x14ac:dyDescent="0.25">
      <c r="A1630">
        <v>36373</v>
      </c>
      <c r="B1630">
        <v>374000</v>
      </c>
      <c r="C1630">
        <v>6036000</v>
      </c>
      <c r="D1630">
        <v>375000</v>
      </c>
      <c r="E1630">
        <v>6037000</v>
      </c>
      <c r="F1630">
        <v>19198.26392766746</v>
      </c>
      <c r="G1630">
        <v>142</v>
      </c>
      <c r="H1630">
        <v>1</v>
      </c>
      <c r="I1630">
        <v>30</v>
      </c>
      <c r="J1630">
        <v>30</v>
      </c>
      <c r="K1630">
        <v>19.198263927667458</v>
      </c>
      <c r="L1630">
        <f t="shared" si="61"/>
        <v>3.495905485251987E-2</v>
      </c>
      <c r="O1630">
        <f t="shared" si="62"/>
        <v>19</v>
      </c>
    </row>
    <row r="1631" spans="1:15" ht="13.2" customHeight="1" x14ac:dyDescent="0.25">
      <c r="A1631">
        <v>36374</v>
      </c>
      <c r="B1631">
        <v>374000</v>
      </c>
      <c r="C1631">
        <v>6037000</v>
      </c>
      <c r="D1631">
        <v>375000</v>
      </c>
      <c r="E1631">
        <v>6038000.0000000009</v>
      </c>
      <c r="F1631">
        <v>25363.642127139021</v>
      </c>
      <c r="G1631">
        <v>233</v>
      </c>
      <c r="H1631">
        <v>1</v>
      </c>
      <c r="I1631">
        <v>30</v>
      </c>
      <c r="J1631">
        <v>30</v>
      </c>
      <c r="K1631">
        <v>25.36364212713902</v>
      </c>
      <c r="L1631">
        <f t="shared" si="61"/>
        <v>3.8036545143577315E-2</v>
      </c>
      <c r="O1631">
        <f t="shared" si="62"/>
        <v>25</v>
      </c>
    </row>
    <row r="1632" spans="1:15" ht="13.2" customHeight="1" x14ac:dyDescent="0.25">
      <c r="A1632">
        <v>36375</v>
      </c>
      <c r="B1632">
        <v>374000</v>
      </c>
      <c r="C1632">
        <v>6038000.0000000009</v>
      </c>
      <c r="D1632">
        <v>375000</v>
      </c>
      <c r="E1632">
        <v>6039000</v>
      </c>
      <c r="F1632">
        <v>19154.204532672691</v>
      </c>
      <c r="G1632">
        <v>163</v>
      </c>
      <c r="H1632">
        <v>1</v>
      </c>
      <c r="I1632">
        <v>30</v>
      </c>
      <c r="J1632">
        <v>30</v>
      </c>
      <c r="K1632">
        <v>19.15420453267269</v>
      </c>
      <c r="L1632">
        <f t="shared" si="61"/>
        <v>3.4893500545403848E-2</v>
      </c>
      <c r="O1632">
        <f t="shared" si="62"/>
        <v>19</v>
      </c>
    </row>
    <row r="1633" spans="1:15" ht="13.2" customHeight="1" x14ac:dyDescent="0.25">
      <c r="A1633">
        <v>36376</v>
      </c>
      <c r="B1633">
        <v>374000</v>
      </c>
      <c r="C1633">
        <v>6039000</v>
      </c>
      <c r="D1633">
        <v>375000</v>
      </c>
      <c r="E1633">
        <v>6040000</v>
      </c>
      <c r="F1633">
        <v>8983.5555540098412</v>
      </c>
      <c r="G1633">
        <v>44</v>
      </c>
      <c r="H1633">
        <v>1</v>
      </c>
      <c r="I1633">
        <v>30</v>
      </c>
      <c r="J1633">
        <v>30</v>
      </c>
      <c r="K1633">
        <v>8.9835555540098415</v>
      </c>
      <c r="L1633">
        <f t="shared" si="61"/>
        <v>1.3946688957809763E-2</v>
      </c>
      <c r="O1633">
        <f t="shared" si="62"/>
        <v>9</v>
      </c>
    </row>
    <row r="1634" spans="1:15" ht="13.2" customHeight="1" x14ac:dyDescent="0.25">
      <c r="A1634">
        <v>36419</v>
      </c>
      <c r="B1634">
        <v>374000</v>
      </c>
      <c r="C1634">
        <v>6081999.9999999991</v>
      </c>
      <c r="D1634">
        <v>375000</v>
      </c>
      <c r="E1634">
        <v>6083000</v>
      </c>
      <c r="F1634">
        <v>17087.404539899861</v>
      </c>
      <c r="G1634">
        <v>167</v>
      </c>
      <c r="H1634">
        <v>1</v>
      </c>
      <c r="I1634">
        <v>30</v>
      </c>
      <c r="J1634">
        <v>30</v>
      </c>
      <c r="K1634">
        <v>17.087404539899861</v>
      </c>
      <c r="L1634">
        <f t="shared" si="61"/>
        <v>3.1310037032231459E-2</v>
      </c>
      <c r="O1634">
        <f t="shared" si="62"/>
        <v>17</v>
      </c>
    </row>
    <row r="1635" spans="1:15" ht="13.2" customHeight="1" x14ac:dyDescent="0.25">
      <c r="A1635">
        <v>36420</v>
      </c>
      <c r="B1635">
        <v>374000</v>
      </c>
      <c r="C1635">
        <v>6083000</v>
      </c>
      <c r="D1635">
        <v>375000</v>
      </c>
      <c r="E1635">
        <v>6084000</v>
      </c>
      <c r="F1635">
        <v>30676.570803961</v>
      </c>
      <c r="G1635">
        <v>343</v>
      </c>
      <c r="H1635">
        <v>1</v>
      </c>
      <c r="I1635">
        <v>30</v>
      </c>
      <c r="J1635">
        <v>30</v>
      </c>
      <c r="K1635">
        <v>30.676570803960999</v>
      </c>
      <c r="L1635">
        <f t="shared" si="61"/>
        <v>3.0792437095445987E-2</v>
      </c>
      <c r="O1635">
        <f t="shared" si="62"/>
        <v>31</v>
      </c>
    </row>
    <row r="1636" spans="1:15" ht="13.2" customHeight="1" x14ac:dyDescent="0.25">
      <c r="A1636">
        <v>36421</v>
      </c>
      <c r="B1636">
        <v>374000</v>
      </c>
      <c r="C1636">
        <v>6084000</v>
      </c>
      <c r="D1636">
        <v>375000</v>
      </c>
      <c r="E1636">
        <v>6085000</v>
      </c>
      <c r="F1636">
        <v>25614.799316869401</v>
      </c>
      <c r="G1636">
        <v>263</v>
      </c>
      <c r="H1636">
        <v>1</v>
      </c>
      <c r="I1636">
        <v>30</v>
      </c>
      <c r="J1636">
        <v>30</v>
      </c>
      <c r="K1636">
        <v>25.614799316869401</v>
      </c>
      <c r="L1636">
        <f t="shared" si="61"/>
        <v>3.7882140745944877E-2</v>
      </c>
      <c r="O1636">
        <f t="shared" si="62"/>
        <v>26</v>
      </c>
    </row>
    <row r="1637" spans="1:15" ht="13.2" customHeight="1" x14ac:dyDescent="0.25">
      <c r="A1637">
        <v>36422</v>
      </c>
      <c r="B1637">
        <v>374000</v>
      </c>
      <c r="C1637">
        <v>6085000</v>
      </c>
      <c r="D1637">
        <v>375000</v>
      </c>
      <c r="E1637">
        <v>6086000.0000000009</v>
      </c>
      <c r="F1637">
        <v>20943.561481113022</v>
      </c>
      <c r="G1637">
        <v>256</v>
      </c>
      <c r="H1637">
        <v>1</v>
      </c>
      <c r="I1637">
        <v>30</v>
      </c>
      <c r="J1637">
        <v>30</v>
      </c>
      <c r="K1637">
        <v>20.943561481113019</v>
      </c>
      <c r="L1637">
        <f t="shared" si="61"/>
        <v>3.7113641254196202E-2</v>
      </c>
      <c r="O1637">
        <f t="shared" si="62"/>
        <v>21</v>
      </c>
    </row>
    <row r="1638" spans="1:15" ht="13.2" customHeight="1" x14ac:dyDescent="0.25">
      <c r="A1638">
        <v>36423</v>
      </c>
      <c r="B1638">
        <v>374000</v>
      </c>
      <c r="C1638">
        <v>6086000.0000000009</v>
      </c>
      <c r="D1638">
        <v>375000</v>
      </c>
      <c r="E1638">
        <v>6087000</v>
      </c>
      <c r="F1638">
        <v>11698.908636844761</v>
      </c>
      <c r="G1638">
        <v>122</v>
      </c>
      <c r="H1638">
        <v>1</v>
      </c>
      <c r="I1638">
        <v>30</v>
      </c>
      <c r="J1638">
        <v>30</v>
      </c>
      <c r="K1638">
        <v>11.698908636844759</v>
      </c>
      <c r="L1638">
        <f t="shared" si="61"/>
        <v>1.9576842380776054E-2</v>
      </c>
      <c r="O1638">
        <f t="shared" si="62"/>
        <v>12</v>
      </c>
    </row>
    <row r="1639" spans="1:15" ht="13.2" customHeight="1" x14ac:dyDescent="0.25">
      <c r="A1639">
        <v>36424</v>
      </c>
      <c r="B1639">
        <v>374000</v>
      </c>
      <c r="C1639">
        <v>6087000</v>
      </c>
      <c r="D1639">
        <v>375000</v>
      </c>
      <c r="E1639">
        <v>6088000</v>
      </c>
      <c r="F1639">
        <v>9604.2152103673561</v>
      </c>
      <c r="G1639">
        <v>45</v>
      </c>
      <c r="H1639">
        <v>1</v>
      </c>
      <c r="I1639">
        <v>30</v>
      </c>
      <c r="J1639">
        <v>30</v>
      </c>
      <c r="K1639">
        <v>9.6042152103673555</v>
      </c>
      <c r="L1639">
        <f t="shared" si="61"/>
        <v>1.5162222937503692E-2</v>
      </c>
      <c r="O1639">
        <f t="shared" si="62"/>
        <v>10</v>
      </c>
    </row>
    <row r="1640" spans="1:15" ht="13.2" customHeight="1" x14ac:dyDescent="0.25">
      <c r="A1640">
        <v>36425</v>
      </c>
      <c r="B1640">
        <v>374000</v>
      </c>
      <c r="C1640">
        <v>6088000</v>
      </c>
      <c r="D1640">
        <v>375000</v>
      </c>
      <c r="E1640">
        <v>6089000</v>
      </c>
      <c r="F1640">
        <v>12388.837418150921</v>
      </c>
      <c r="G1640">
        <v>66</v>
      </c>
      <c r="H1640">
        <v>1</v>
      </c>
      <c r="I1640">
        <v>30</v>
      </c>
      <c r="J1640">
        <v>30</v>
      </c>
      <c r="K1640">
        <v>12.388837418150921</v>
      </c>
      <c r="L1640">
        <f t="shared" si="61"/>
        <v>2.1106228411938974E-2</v>
      </c>
      <c r="O1640">
        <f t="shared" si="62"/>
        <v>12</v>
      </c>
    </row>
    <row r="1641" spans="1:15" ht="13.2" customHeight="1" x14ac:dyDescent="0.25">
      <c r="A1641">
        <v>36426</v>
      </c>
      <c r="B1641">
        <v>374000</v>
      </c>
      <c r="C1641">
        <v>6089000</v>
      </c>
      <c r="D1641">
        <v>375000</v>
      </c>
      <c r="E1641">
        <v>6089999.9999999991</v>
      </c>
      <c r="F1641">
        <v>15290.56486764321</v>
      </c>
      <c r="G1641">
        <v>167</v>
      </c>
      <c r="H1641">
        <v>1</v>
      </c>
      <c r="I1641">
        <v>30</v>
      </c>
      <c r="J1641">
        <v>30</v>
      </c>
      <c r="K1641">
        <v>15.29056486764321</v>
      </c>
      <c r="L1641">
        <f t="shared" si="61"/>
        <v>2.7588589403468332E-2</v>
      </c>
      <c r="O1641">
        <f t="shared" si="62"/>
        <v>15</v>
      </c>
    </row>
    <row r="1642" spans="1:15" ht="13.2" customHeight="1" x14ac:dyDescent="0.25">
      <c r="A1642">
        <v>36427</v>
      </c>
      <c r="B1642">
        <v>374000</v>
      </c>
      <c r="C1642">
        <v>6089999.9999999991</v>
      </c>
      <c r="D1642">
        <v>375000</v>
      </c>
      <c r="E1642">
        <v>6091000</v>
      </c>
      <c r="F1642">
        <v>36646.571214822077</v>
      </c>
      <c r="G1642">
        <v>410</v>
      </c>
      <c r="H1642">
        <v>1</v>
      </c>
      <c r="I1642">
        <v>30</v>
      </c>
      <c r="J1642">
        <v>30</v>
      </c>
      <c r="K1642">
        <v>36.646571214822067</v>
      </c>
      <c r="L1642">
        <f t="shared" si="61"/>
        <v>1.7746504502467904E-2</v>
      </c>
      <c r="O1642">
        <f t="shared" si="62"/>
        <v>37</v>
      </c>
    </row>
    <row r="1643" spans="1:15" ht="13.2" customHeight="1" x14ac:dyDescent="0.25">
      <c r="A1643">
        <v>36428</v>
      </c>
      <c r="B1643">
        <v>374000</v>
      </c>
      <c r="C1643">
        <v>6091000</v>
      </c>
      <c r="D1643">
        <v>375000</v>
      </c>
      <c r="E1643">
        <v>6092000</v>
      </c>
      <c r="F1643">
        <v>37368.134957903581</v>
      </c>
      <c r="G1643">
        <v>375</v>
      </c>
      <c r="H1643">
        <v>1</v>
      </c>
      <c r="I1643">
        <v>30</v>
      </c>
      <c r="J1643">
        <v>30</v>
      </c>
      <c r="K1643">
        <v>37.368134957903578</v>
      </c>
      <c r="L1643">
        <f t="shared" si="61"/>
        <v>1.6233837168448471E-2</v>
      </c>
      <c r="O1643">
        <f t="shared" si="62"/>
        <v>37</v>
      </c>
    </row>
    <row r="1644" spans="1:15" ht="13.2" customHeight="1" x14ac:dyDescent="0.25">
      <c r="A1644">
        <v>36429</v>
      </c>
      <c r="B1644">
        <v>374000</v>
      </c>
      <c r="C1644">
        <v>6092000</v>
      </c>
      <c r="D1644">
        <v>375000</v>
      </c>
      <c r="E1644">
        <v>6093000</v>
      </c>
      <c r="F1644">
        <v>13217.615445547861</v>
      </c>
      <c r="G1644">
        <v>104</v>
      </c>
      <c r="H1644">
        <v>1</v>
      </c>
      <c r="I1644">
        <v>30</v>
      </c>
      <c r="J1644">
        <v>30</v>
      </c>
      <c r="K1644">
        <v>13.21761544554786</v>
      </c>
      <c r="L1644">
        <f t="shared" si="61"/>
        <v>2.2967175314567666E-2</v>
      </c>
      <c r="O1644">
        <f t="shared" si="62"/>
        <v>13</v>
      </c>
    </row>
    <row r="1645" spans="1:15" ht="13.2" customHeight="1" x14ac:dyDescent="0.25">
      <c r="A1645">
        <v>36430</v>
      </c>
      <c r="B1645">
        <v>374000</v>
      </c>
      <c r="C1645">
        <v>6093000</v>
      </c>
      <c r="D1645">
        <v>375000</v>
      </c>
      <c r="E1645">
        <v>6094000.0000000009</v>
      </c>
      <c r="F1645">
        <v>17130.53194303529</v>
      </c>
      <c r="G1645">
        <v>144</v>
      </c>
      <c r="H1645">
        <v>1</v>
      </c>
      <c r="I1645">
        <v>30</v>
      </c>
      <c r="J1645">
        <v>30</v>
      </c>
      <c r="K1645">
        <v>17.13053194303529</v>
      </c>
      <c r="L1645">
        <f t="shared" si="61"/>
        <v>3.1393670530688096E-2</v>
      </c>
      <c r="O1645">
        <f t="shared" si="62"/>
        <v>17</v>
      </c>
    </row>
    <row r="1646" spans="1:15" ht="13.2" customHeight="1" x14ac:dyDescent="0.25">
      <c r="A1646">
        <v>36431</v>
      </c>
      <c r="B1646">
        <v>374000</v>
      </c>
      <c r="C1646">
        <v>6094000.0000000009</v>
      </c>
      <c r="D1646">
        <v>375000</v>
      </c>
      <c r="E1646">
        <v>6095000</v>
      </c>
      <c r="F1646">
        <v>17227.00589375151</v>
      </c>
      <c r="G1646">
        <v>203</v>
      </c>
      <c r="H1646">
        <v>1</v>
      </c>
      <c r="I1646">
        <v>30</v>
      </c>
      <c r="J1646">
        <v>30</v>
      </c>
      <c r="K1646">
        <v>17.22700589375151</v>
      </c>
      <c r="L1646">
        <f t="shared" si="61"/>
        <v>3.1579583765005456E-2</v>
      </c>
      <c r="O1646">
        <f t="shared" si="62"/>
        <v>17</v>
      </c>
    </row>
    <row r="1647" spans="1:15" ht="13.2" customHeight="1" x14ac:dyDescent="0.25">
      <c r="A1647">
        <v>36485</v>
      </c>
      <c r="B1647">
        <v>374000</v>
      </c>
      <c r="C1647">
        <v>6148000</v>
      </c>
      <c r="D1647">
        <v>375000</v>
      </c>
      <c r="E1647">
        <v>6149000</v>
      </c>
      <c r="F1647">
        <v>31239.693242528709</v>
      </c>
      <c r="G1647">
        <v>543</v>
      </c>
      <c r="H1647">
        <v>1</v>
      </c>
      <c r="I1647">
        <v>30</v>
      </c>
      <c r="J1647">
        <v>30</v>
      </c>
      <c r="K1647">
        <v>31.239693242528709</v>
      </c>
      <c r="L1647">
        <f t="shared" si="61"/>
        <v>2.9650136305363256E-2</v>
      </c>
      <c r="O1647">
        <f t="shared" si="62"/>
        <v>31</v>
      </c>
    </row>
    <row r="1648" spans="1:15" ht="13.2" customHeight="1" x14ac:dyDescent="0.25">
      <c r="A1648">
        <v>36658</v>
      </c>
      <c r="B1648">
        <v>375000</v>
      </c>
      <c r="C1648">
        <v>6033000</v>
      </c>
      <c r="D1648">
        <v>376000</v>
      </c>
      <c r="E1648">
        <v>6033999.9999999991</v>
      </c>
      <c r="F1648">
        <v>15690.303236361369</v>
      </c>
      <c r="G1648">
        <v>95</v>
      </c>
      <c r="H1648">
        <v>1</v>
      </c>
      <c r="I1648">
        <v>30</v>
      </c>
      <c r="J1648">
        <v>30</v>
      </c>
      <c r="K1648">
        <v>15.69030323636137</v>
      </c>
      <c r="L1648">
        <f t="shared" si="61"/>
        <v>2.8450142463412827E-2</v>
      </c>
      <c r="O1648">
        <f t="shared" si="62"/>
        <v>16</v>
      </c>
    </row>
    <row r="1649" spans="1:15" ht="13.2" customHeight="1" x14ac:dyDescent="0.25">
      <c r="A1649">
        <v>36659</v>
      </c>
      <c r="B1649">
        <v>375000</v>
      </c>
      <c r="C1649">
        <v>6033999.9999999991</v>
      </c>
      <c r="D1649">
        <v>376000</v>
      </c>
      <c r="E1649">
        <v>6035000</v>
      </c>
      <c r="F1649">
        <v>23021.724962563869</v>
      </c>
      <c r="G1649">
        <v>218</v>
      </c>
      <c r="H1649">
        <v>1</v>
      </c>
      <c r="I1649">
        <v>30</v>
      </c>
      <c r="J1649">
        <v>30</v>
      </c>
      <c r="K1649">
        <v>23.021724962563869</v>
      </c>
      <c r="L1649">
        <f t="shared" si="61"/>
        <v>3.8405354466208547E-2</v>
      </c>
      <c r="O1649">
        <f t="shared" si="62"/>
        <v>23</v>
      </c>
    </row>
    <row r="1650" spans="1:15" ht="13.2" customHeight="1" x14ac:dyDescent="0.25">
      <c r="A1650">
        <v>36660</v>
      </c>
      <c r="B1650">
        <v>375000</v>
      </c>
      <c r="C1650">
        <v>6035000</v>
      </c>
      <c r="D1650">
        <v>376000</v>
      </c>
      <c r="E1650">
        <v>6036000</v>
      </c>
      <c r="F1650">
        <v>22605.558989181489</v>
      </c>
      <c r="G1650">
        <v>207</v>
      </c>
      <c r="H1650">
        <v>1</v>
      </c>
      <c r="I1650">
        <v>30</v>
      </c>
      <c r="J1650">
        <v>30</v>
      </c>
      <c r="K1650">
        <v>22.605558989181489</v>
      </c>
      <c r="L1650">
        <f t="shared" si="61"/>
        <v>3.8266182799990202E-2</v>
      </c>
      <c r="O1650">
        <f t="shared" si="62"/>
        <v>23</v>
      </c>
    </row>
    <row r="1651" spans="1:15" ht="13.2" customHeight="1" x14ac:dyDescent="0.25">
      <c r="A1651">
        <v>36661</v>
      </c>
      <c r="B1651">
        <v>375000</v>
      </c>
      <c r="C1651">
        <v>6036000</v>
      </c>
      <c r="D1651">
        <v>376000</v>
      </c>
      <c r="E1651">
        <v>6037000</v>
      </c>
      <c r="F1651">
        <v>25795.981223392799</v>
      </c>
      <c r="G1651">
        <v>224</v>
      </c>
      <c r="H1651">
        <v>1</v>
      </c>
      <c r="I1651">
        <v>30</v>
      </c>
      <c r="J1651">
        <v>30</v>
      </c>
      <c r="K1651">
        <v>25.79598122339279</v>
      </c>
      <c r="L1651">
        <f t="shared" si="61"/>
        <v>3.7757369218662226E-2</v>
      </c>
      <c r="O1651">
        <f t="shared" si="62"/>
        <v>26</v>
      </c>
    </row>
    <row r="1652" spans="1:15" ht="13.2" customHeight="1" x14ac:dyDescent="0.25">
      <c r="A1652">
        <v>36662</v>
      </c>
      <c r="B1652">
        <v>375000</v>
      </c>
      <c r="C1652">
        <v>6037000</v>
      </c>
      <c r="D1652">
        <v>376000</v>
      </c>
      <c r="E1652">
        <v>6038000.0000000009</v>
      </c>
      <c r="F1652">
        <v>40537.994782348404</v>
      </c>
      <c r="G1652">
        <v>388</v>
      </c>
      <c r="H1652">
        <v>1</v>
      </c>
      <c r="I1652">
        <v>30</v>
      </c>
      <c r="J1652">
        <v>30</v>
      </c>
      <c r="K1652">
        <v>40.537994782348399</v>
      </c>
      <c r="L1652">
        <f t="shared" si="61"/>
        <v>1.0363357688964974E-2</v>
      </c>
      <c r="O1652">
        <f t="shared" si="62"/>
        <v>41</v>
      </c>
    </row>
    <row r="1653" spans="1:15" ht="13.2" customHeight="1" x14ac:dyDescent="0.25">
      <c r="A1653">
        <v>36663</v>
      </c>
      <c r="B1653">
        <v>375000</v>
      </c>
      <c r="C1653">
        <v>6038000.0000000009</v>
      </c>
      <c r="D1653">
        <v>376000</v>
      </c>
      <c r="E1653">
        <v>6039000</v>
      </c>
      <c r="F1653">
        <v>13459.984500188961</v>
      </c>
      <c r="G1653">
        <v>82</v>
      </c>
      <c r="H1653">
        <v>1</v>
      </c>
      <c r="I1653">
        <v>30</v>
      </c>
      <c r="J1653">
        <v>30</v>
      </c>
      <c r="K1653">
        <v>13.459984500188961</v>
      </c>
      <c r="L1653">
        <f t="shared" si="61"/>
        <v>2.3513336403816944E-2</v>
      </c>
      <c r="O1653">
        <f t="shared" si="62"/>
        <v>13</v>
      </c>
    </row>
    <row r="1654" spans="1:15" ht="13.2" customHeight="1" x14ac:dyDescent="0.25">
      <c r="A1654">
        <v>36706</v>
      </c>
      <c r="B1654">
        <v>375000</v>
      </c>
      <c r="C1654">
        <v>6081000</v>
      </c>
      <c r="D1654">
        <v>376000</v>
      </c>
      <c r="E1654">
        <v>6081999.9999999991</v>
      </c>
      <c r="F1654">
        <v>14829.636367327799</v>
      </c>
      <c r="G1654">
        <v>164</v>
      </c>
      <c r="H1654">
        <v>1</v>
      </c>
      <c r="I1654">
        <v>30</v>
      </c>
      <c r="J1654">
        <v>30</v>
      </c>
      <c r="K1654">
        <v>14.829636367327801</v>
      </c>
      <c r="L1654">
        <f t="shared" si="61"/>
        <v>2.6578345179027445E-2</v>
      </c>
      <c r="O1654">
        <f t="shared" si="62"/>
        <v>15</v>
      </c>
    </row>
    <row r="1655" spans="1:15" ht="13.2" customHeight="1" x14ac:dyDescent="0.25">
      <c r="A1655">
        <v>36707</v>
      </c>
      <c r="B1655">
        <v>375000</v>
      </c>
      <c r="C1655">
        <v>6081999.9999999991</v>
      </c>
      <c r="D1655">
        <v>376000</v>
      </c>
      <c r="E1655">
        <v>6083000</v>
      </c>
      <c r="F1655">
        <v>16449.747436240199</v>
      </c>
      <c r="G1655">
        <v>155</v>
      </c>
      <c r="H1655">
        <v>1</v>
      </c>
      <c r="I1655">
        <v>30</v>
      </c>
      <c r="J1655">
        <v>30</v>
      </c>
      <c r="K1655">
        <v>16.449747436240202</v>
      </c>
      <c r="L1655">
        <f t="shared" si="61"/>
        <v>3.0038380222384344E-2</v>
      </c>
      <c r="O1655">
        <f t="shared" si="62"/>
        <v>16</v>
      </c>
    </row>
    <row r="1656" spans="1:15" ht="13.2" customHeight="1" x14ac:dyDescent="0.25">
      <c r="A1656">
        <v>36708</v>
      </c>
      <c r="B1656">
        <v>375000</v>
      </c>
      <c r="C1656">
        <v>6083000</v>
      </c>
      <c r="D1656">
        <v>376000</v>
      </c>
      <c r="E1656">
        <v>6084000</v>
      </c>
      <c r="F1656">
        <v>31471.808708520111</v>
      </c>
      <c r="G1656">
        <v>541</v>
      </c>
      <c r="H1656">
        <v>1</v>
      </c>
      <c r="I1656">
        <v>30</v>
      </c>
      <c r="J1656">
        <v>30</v>
      </c>
      <c r="K1656">
        <v>31.471808708520111</v>
      </c>
      <c r="L1656">
        <f t="shared" si="61"/>
        <v>2.9166630056030408E-2</v>
      </c>
      <c r="O1656">
        <f t="shared" si="62"/>
        <v>31</v>
      </c>
    </row>
    <row r="1657" spans="1:15" ht="13.2" customHeight="1" x14ac:dyDescent="0.25">
      <c r="A1657">
        <v>36709</v>
      </c>
      <c r="B1657">
        <v>375000</v>
      </c>
      <c r="C1657">
        <v>6084000</v>
      </c>
      <c r="D1657">
        <v>376000</v>
      </c>
      <c r="E1657">
        <v>6085000</v>
      </c>
      <c r="F1657">
        <v>42018.048514611553</v>
      </c>
      <c r="G1657">
        <v>750</v>
      </c>
      <c r="H1657">
        <v>1</v>
      </c>
      <c r="I1657">
        <v>30</v>
      </c>
      <c r="J1657">
        <v>30</v>
      </c>
      <c r="K1657">
        <v>42.01804851461155</v>
      </c>
      <c r="L1657">
        <f t="shared" si="61"/>
        <v>8.1389962455286277E-3</v>
      </c>
      <c r="O1657">
        <f t="shared" si="62"/>
        <v>42</v>
      </c>
    </row>
    <row r="1658" spans="1:15" ht="13.2" customHeight="1" x14ac:dyDescent="0.25">
      <c r="A1658">
        <v>36710</v>
      </c>
      <c r="B1658">
        <v>375000</v>
      </c>
      <c r="C1658">
        <v>6085000</v>
      </c>
      <c r="D1658">
        <v>376000</v>
      </c>
      <c r="E1658">
        <v>6086000.0000000009</v>
      </c>
      <c r="F1658">
        <v>36537.318451822779</v>
      </c>
      <c r="G1658">
        <v>653</v>
      </c>
      <c r="H1658">
        <v>1</v>
      </c>
      <c r="I1658">
        <v>30</v>
      </c>
      <c r="J1658">
        <v>30</v>
      </c>
      <c r="K1658">
        <v>36.537318451822777</v>
      </c>
      <c r="L1658">
        <f t="shared" si="61"/>
        <v>1.7979913458098427E-2</v>
      </c>
      <c r="O1658">
        <f t="shared" si="62"/>
        <v>37</v>
      </c>
    </row>
    <row r="1659" spans="1:15" ht="13.2" customHeight="1" x14ac:dyDescent="0.25">
      <c r="A1659">
        <v>36711</v>
      </c>
      <c r="B1659">
        <v>375000</v>
      </c>
      <c r="C1659">
        <v>6086000.0000000009</v>
      </c>
      <c r="D1659">
        <v>376000</v>
      </c>
      <c r="E1659">
        <v>6087000</v>
      </c>
      <c r="F1659">
        <v>42199.874745280773</v>
      </c>
      <c r="G1659">
        <v>597</v>
      </c>
      <c r="H1659">
        <v>1</v>
      </c>
      <c r="I1659">
        <v>30</v>
      </c>
      <c r="J1659">
        <v>30</v>
      </c>
      <c r="K1659">
        <v>42.199874745280773</v>
      </c>
      <c r="L1659">
        <f t="shared" si="61"/>
        <v>7.8898548637686122E-3</v>
      </c>
      <c r="O1659">
        <f t="shared" si="62"/>
        <v>42</v>
      </c>
    </row>
    <row r="1660" spans="1:15" ht="13.2" customHeight="1" x14ac:dyDescent="0.25">
      <c r="A1660">
        <v>36712</v>
      </c>
      <c r="B1660">
        <v>375000</v>
      </c>
      <c r="C1660">
        <v>6087000</v>
      </c>
      <c r="D1660">
        <v>376000</v>
      </c>
      <c r="E1660">
        <v>6088000</v>
      </c>
      <c r="F1660">
        <v>27061.451723956368</v>
      </c>
      <c r="G1660">
        <v>244</v>
      </c>
      <c r="H1660">
        <v>1</v>
      </c>
      <c r="I1660">
        <v>30</v>
      </c>
      <c r="J1660">
        <v>30</v>
      </c>
      <c r="K1660">
        <v>27.06145172395637</v>
      </c>
      <c r="L1660">
        <f t="shared" si="61"/>
        <v>3.658406896431423E-2</v>
      </c>
      <c r="O1660">
        <f t="shared" si="62"/>
        <v>27</v>
      </c>
    </row>
    <row r="1661" spans="1:15" ht="13.2" customHeight="1" x14ac:dyDescent="0.25">
      <c r="A1661">
        <v>36713</v>
      </c>
      <c r="B1661">
        <v>375000</v>
      </c>
      <c r="C1661">
        <v>6088000</v>
      </c>
      <c r="D1661">
        <v>376000</v>
      </c>
      <c r="E1661">
        <v>6089000</v>
      </c>
      <c r="F1661">
        <v>29371.91118822659</v>
      </c>
      <c r="G1661">
        <v>256</v>
      </c>
      <c r="H1661">
        <v>1</v>
      </c>
      <c r="I1661">
        <v>30</v>
      </c>
      <c r="J1661">
        <v>30</v>
      </c>
      <c r="K1661">
        <v>29.371911188226591</v>
      </c>
      <c r="L1661">
        <f t="shared" si="61"/>
        <v>3.3231667750912665E-2</v>
      </c>
      <c r="O1661">
        <f t="shared" si="62"/>
        <v>29</v>
      </c>
    </row>
    <row r="1662" spans="1:15" ht="13.2" customHeight="1" x14ac:dyDescent="0.25">
      <c r="A1662">
        <v>36714</v>
      </c>
      <c r="B1662">
        <v>375000</v>
      </c>
      <c r="C1662">
        <v>6089000</v>
      </c>
      <c r="D1662">
        <v>376000</v>
      </c>
      <c r="E1662">
        <v>6089999.9999999991</v>
      </c>
      <c r="F1662">
        <v>23344.291440656281</v>
      </c>
      <c r="G1662">
        <v>196</v>
      </c>
      <c r="H1662">
        <v>1</v>
      </c>
      <c r="I1662">
        <v>30</v>
      </c>
      <c r="J1662">
        <v>30</v>
      </c>
      <c r="K1662">
        <v>23.344291440656281</v>
      </c>
      <c r="L1662">
        <f t="shared" si="61"/>
        <v>3.8470860314066838E-2</v>
      </c>
      <c r="O1662">
        <f t="shared" si="62"/>
        <v>23</v>
      </c>
    </row>
    <row r="1663" spans="1:15" ht="13.2" customHeight="1" x14ac:dyDescent="0.25">
      <c r="A1663">
        <v>36715</v>
      </c>
      <c r="B1663">
        <v>375000</v>
      </c>
      <c r="C1663">
        <v>6089999.9999999991</v>
      </c>
      <c r="D1663">
        <v>376000</v>
      </c>
      <c r="E1663">
        <v>6091000</v>
      </c>
      <c r="F1663">
        <v>32116.487204394401</v>
      </c>
      <c r="G1663">
        <v>299</v>
      </c>
      <c r="H1663">
        <v>1</v>
      </c>
      <c r="I1663">
        <v>30</v>
      </c>
      <c r="J1663">
        <v>30</v>
      </c>
      <c r="K1663">
        <v>32.116487204394403</v>
      </c>
      <c r="L1663">
        <f t="shared" si="61"/>
        <v>2.7791449956918041E-2</v>
      </c>
      <c r="O1663">
        <f t="shared" si="62"/>
        <v>32</v>
      </c>
    </row>
    <row r="1664" spans="1:15" ht="13.2" customHeight="1" x14ac:dyDescent="0.25">
      <c r="A1664">
        <v>36716</v>
      </c>
      <c r="B1664">
        <v>375000</v>
      </c>
      <c r="C1664">
        <v>6091000</v>
      </c>
      <c r="D1664">
        <v>376000</v>
      </c>
      <c r="E1664">
        <v>6092000</v>
      </c>
      <c r="F1664">
        <v>24617.590067817451</v>
      </c>
      <c r="G1664">
        <v>289</v>
      </c>
      <c r="H1664">
        <v>1</v>
      </c>
      <c r="I1664">
        <v>30</v>
      </c>
      <c r="J1664">
        <v>30</v>
      </c>
      <c r="K1664">
        <v>24.61759006781746</v>
      </c>
      <c r="L1664">
        <f t="shared" si="61"/>
        <v>3.8365770958456412E-2</v>
      </c>
      <c r="O1664">
        <f t="shared" si="62"/>
        <v>25</v>
      </c>
    </row>
    <row r="1665" spans="1:15" ht="13.2" customHeight="1" x14ac:dyDescent="0.25">
      <c r="A1665">
        <v>36717</v>
      </c>
      <c r="B1665">
        <v>375000</v>
      </c>
      <c r="C1665">
        <v>6092000</v>
      </c>
      <c r="D1665">
        <v>376000</v>
      </c>
      <c r="E1665">
        <v>6093000</v>
      </c>
      <c r="F1665">
        <v>20000.35781761555</v>
      </c>
      <c r="G1665">
        <v>193</v>
      </c>
      <c r="H1665">
        <v>1</v>
      </c>
      <c r="I1665">
        <v>30</v>
      </c>
      <c r="J1665">
        <v>30</v>
      </c>
      <c r="K1665">
        <v>20.000357817615551</v>
      </c>
      <c r="L1665">
        <f t="shared" si="61"/>
        <v>3.6060074966802386E-2</v>
      </c>
      <c r="O1665">
        <f t="shared" si="62"/>
        <v>20</v>
      </c>
    </row>
    <row r="1666" spans="1:15" ht="13.2" customHeight="1" x14ac:dyDescent="0.25">
      <c r="A1666">
        <v>36718</v>
      </c>
      <c r="B1666">
        <v>375000</v>
      </c>
      <c r="C1666">
        <v>6093000</v>
      </c>
      <c r="D1666">
        <v>376000</v>
      </c>
      <c r="E1666">
        <v>6094000.0000000009</v>
      </c>
      <c r="F1666">
        <v>29742.320469228271</v>
      </c>
      <c r="G1666">
        <v>329</v>
      </c>
      <c r="H1666">
        <v>1</v>
      </c>
      <c r="I1666">
        <v>30</v>
      </c>
      <c r="J1666">
        <v>30</v>
      </c>
      <c r="K1666">
        <v>29.742320469228272</v>
      </c>
      <c r="L1666">
        <f t="shared" si="61"/>
        <v>3.2572582747381056E-2</v>
      </c>
      <c r="O1666">
        <f t="shared" si="62"/>
        <v>30</v>
      </c>
    </row>
    <row r="1667" spans="1:15" ht="13.2" customHeight="1" x14ac:dyDescent="0.25">
      <c r="A1667">
        <v>36719</v>
      </c>
      <c r="B1667">
        <v>375000</v>
      </c>
      <c r="C1667">
        <v>6094000.0000000009</v>
      </c>
      <c r="D1667">
        <v>376000</v>
      </c>
      <c r="E1667">
        <v>6095000</v>
      </c>
      <c r="F1667">
        <v>11372.23146595783</v>
      </c>
      <c r="G1667">
        <v>95</v>
      </c>
      <c r="H1667">
        <v>1</v>
      </c>
      <c r="I1667">
        <v>30</v>
      </c>
      <c r="J1667">
        <v>30</v>
      </c>
      <c r="K1667">
        <v>11.37223146595783</v>
      </c>
      <c r="L1667">
        <f t="shared" ref="L1667:L1730" si="63">NORMDIST(K1667, $N$3,$N$4,FALSE)</f>
        <v>1.8862658682895349E-2</v>
      </c>
      <c r="O1667">
        <f t="shared" ref="O1667:O1730" si="64">ROUND(K1667,0)</f>
        <v>11</v>
      </c>
    </row>
    <row r="1668" spans="1:15" ht="13.2" customHeight="1" x14ac:dyDescent="0.25">
      <c r="A1668">
        <v>36943</v>
      </c>
      <c r="B1668">
        <v>376000</v>
      </c>
      <c r="C1668">
        <v>6030000.0000000009</v>
      </c>
      <c r="D1668">
        <v>377000</v>
      </c>
      <c r="E1668">
        <v>6031000</v>
      </c>
      <c r="F1668">
        <v>10348.76150403511</v>
      </c>
      <c r="G1668">
        <v>73</v>
      </c>
      <c r="H1668">
        <v>1</v>
      </c>
      <c r="I1668">
        <v>30</v>
      </c>
      <c r="J1668">
        <v>30</v>
      </c>
      <c r="K1668">
        <v>10.34876150403511</v>
      </c>
      <c r="L1668">
        <f t="shared" si="63"/>
        <v>1.668180248653927E-2</v>
      </c>
      <c r="O1668">
        <f t="shared" si="64"/>
        <v>10</v>
      </c>
    </row>
    <row r="1669" spans="1:15" ht="13.2" customHeight="1" x14ac:dyDescent="0.25">
      <c r="A1669">
        <v>36944</v>
      </c>
      <c r="B1669">
        <v>376000</v>
      </c>
      <c r="C1669">
        <v>6031000</v>
      </c>
      <c r="D1669">
        <v>377000</v>
      </c>
      <c r="E1669">
        <v>6032000</v>
      </c>
      <c r="F1669">
        <v>18237.522397421501</v>
      </c>
      <c r="G1669">
        <v>198</v>
      </c>
      <c r="H1669">
        <v>1</v>
      </c>
      <c r="I1669">
        <v>30</v>
      </c>
      <c r="J1669">
        <v>30</v>
      </c>
      <c r="K1669">
        <v>18.2375223974215</v>
      </c>
      <c r="L1669">
        <f t="shared" si="63"/>
        <v>3.3419805004789943E-2</v>
      </c>
      <c r="O1669">
        <f t="shared" si="64"/>
        <v>18</v>
      </c>
    </row>
    <row r="1670" spans="1:15" ht="13.2" customHeight="1" x14ac:dyDescent="0.25">
      <c r="A1670">
        <v>36945</v>
      </c>
      <c r="B1670">
        <v>376000</v>
      </c>
      <c r="C1670">
        <v>6032000</v>
      </c>
      <c r="D1670">
        <v>377000</v>
      </c>
      <c r="E1670">
        <v>6033000</v>
      </c>
      <c r="F1670">
        <v>24645.32967484248</v>
      </c>
      <c r="G1670">
        <v>253</v>
      </c>
      <c r="H1670">
        <v>1</v>
      </c>
      <c r="I1670">
        <v>30</v>
      </c>
      <c r="J1670">
        <v>30</v>
      </c>
      <c r="K1670">
        <v>24.645329674842479</v>
      </c>
      <c r="L1670">
        <f t="shared" si="63"/>
        <v>3.8357037799306749E-2</v>
      </c>
      <c r="O1670">
        <f t="shared" si="64"/>
        <v>25</v>
      </c>
    </row>
    <row r="1671" spans="1:15" ht="13.2" customHeight="1" x14ac:dyDescent="0.25">
      <c r="A1671">
        <v>36946</v>
      </c>
      <c r="B1671">
        <v>376000</v>
      </c>
      <c r="C1671">
        <v>6033000</v>
      </c>
      <c r="D1671">
        <v>377000</v>
      </c>
      <c r="E1671">
        <v>6033999.9999999991</v>
      </c>
      <c r="F1671">
        <v>18146.444156981121</v>
      </c>
      <c r="G1671">
        <v>147</v>
      </c>
      <c r="H1671">
        <v>1</v>
      </c>
      <c r="I1671">
        <v>30</v>
      </c>
      <c r="J1671">
        <v>30</v>
      </c>
      <c r="K1671">
        <v>18.146444156981119</v>
      </c>
      <c r="L1671">
        <f t="shared" si="63"/>
        <v>3.3262607033374587E-2</v>
      </c>
      <c r="O1671">
        <f t="shared" si="64"/>
        <v>18</v>
      </c>
    </row>
    <row r="1672" spans="1:15" ht="13.2" customHeight="1" x14ac:dyDescent="0.25">
      <c r="A1672">
        <v>36947</v>
      </c>
      <c r="B1672">
        <v>376000</v>
      </c>
      <c r="C1672">
        <v>6033999.9999999991</v>
      </c>
      <c r="D1672">
        <v>377000</v>
      </c>
      <c r="E1672">
        <v>6035000</v>
      </c>
      <c r="F1672">
        <v>29310.531866495381</v>
      </c>
      <c r="G1672">
        <v>290</v>
      </c>
      <c r="H1672">
        <v>1</v>
      </c>
      <c r="I1672">
        <v>30</v>
      </c>
      <c r="J1672">
        <v>30</v>
      </c>
      <c r="K1672">
        <v>29.310531866495381</v>
      </c>
      <c r="L1672">
        <f t="shared" si="63"/>
        <v>3.3338048729502759E-2</v>
      </c>
      <c r="O1672">
        <f t="shared" si="64"/>
        <v>29</v>
      </c>
    </row>
    <row r="1673" spans="1:15" ht="13.2" customHeight="1" x14ac:dyDescent="0.25">
      <c r="A1673">
        <v>36948</v>
      </c>
      <c r="B1673">
        <v>376000</v>
      </c>
      <c r="C1673">
        <v>6035000</v>
      </c>
      <c r="D1673">
        <v>377000</v>
      </c>
      <c r="E1673">
        <v>6036000</v>
      </c>
      <c r="F1673">
        <v>33525.060643073637</v>
      </c>
      <c r="G1673">
        <v>380</v>
      </c>
      <c r="H1673">
        <v>1</v>
      </c>
      <c r="I1673">
        <v>30</v>
      </c>
      <c r="J1673">
        <v>30</v>
      </c>
      <c r="K1673">
        <v>33.525060643073637</v>
      </c>
      <c r="L1673">
        <f t="shared" si="63"/>
        <v>2.4673642020970141E-2</v>
      </c>
      <c r="O1673">
        <f t="shared" si="64"/>
        <v>34</v>
      </c>
    </row>
    <row r="1674" spans="1:15" ht="13.2" customHeight="1" x14ac:dyDescent="0.25">
      <c r="A1674">
        <v>36949</v>
      </c>
      <c r="B1674">
        <v>376000</v>
      </c>
      <c r="C1674">
        <v>6036000</v>
      </c>
      <c r="D1674">
        <v>377000</v>
      </c>
      <c r="E1674">
        <v>6037000</v>
      </c>
      <c r="F1674">
        <v>37634.640635503078</v>
      </c>
      <c r="G1674">
        <v>510</v>
      </c>
      <c r="H1674">
        <v>1</v>
      </c>
      <c r="I1674">
        <v>30</v>
      </c>
      <c r="J1674">
        <v>30</v>
      </c>
      <c r="K1674">
        <v>37.634640635503082</v>
      </c>
      <c r="L1674">
        <f t="shared" si="63"/>
        <v>1.5689102120518331E-2</v>
      </c>
      <c r="O1674">
        <f t="shared" si="64"/>
        <v>38</v>
      </c>
    </row>
    <row r="1675" spans="1:15" ht="13.2" customHeight="1" x14ac:dyDescent="0.25">
      <c r="A1675">
        <v>36950</v>
      </c>
      <c r="B1675">
        <v>376000</v>
      </c>
      <c r="C1675">
        <v>6037000</v>
      </c>
      <c r="D1675">
        <v>377000</v>
      </c>
      <c r="E1675">
        <v>6038000.0000000009</v>
      </c>
      <c r="F1675">
        <v>32290.89358241847</v>
      </c>
      <c r="G1675">
        <v>396</v>
      </c>
      <c r="H1675">
        <v>1</v>
      </c>
      <c r="I1675">
        <v>30</v>
      </c>
      <c r="J1675">
        <v>30</v>
      </c>
      <c r="K1675">
        <v>32.29089358241847</v>
      </c>
      <c r="L1675">
        <f t="shared" si="63"/>
        <v>2.7412451203108725E-2</v>
      </c>
      <c r="O1675">
        <f t="shared" si="64"/>
        <v>32</v>
      </c>
    </row>
    <row r="1676" spans="1:15" ht="13.2" customHeight="1" x14ac:dyDescent="0.25">
      <c r="A1676">
        <v>36951</v>
      </c>
      <c r="B1676">
        <v>376000</v>
      </c>
      <c r="C1676">
        <v>6038000.0000000009</v>
      </c>
      <c r="D1676">
        <v>377000</v>
      </c>
      <c r="E1676">
        <v>6039000</v>
      </c>
      <c r="F1676">
        <v>8687.6488561183942</v>
      </c>
      <c r="G1676">
        <v>26</v>
      </c>
      <c r="H1676">
        <v>1</v>
      </c>
      <c r="I1676">
        <v>30</v>
      </c>
      <c r="J1676">
        <v>30</v>
      </c>
      <c r="K1676">
        <v>8.6876488561183933</v>
      </c>
      <c r="L1676">
        <f t="shared" si="63"/>
        <v>1.3385052763514625E-2</v>
      </c>
      <c r="O1676">
        <f t="shared" si="64"/>
        <v>9</v>
      </c>
    </row>
    <row r="1677" spans="1:15" ht="13.2" customHeight="1" x14ac:dyDescent="0.25">
      <c r="A1677">
        <v>36992</v>
      </c>
      <c r="B1677">
        <v>376000</v>
      </c>
      <c r="C1677">
        <v>6079000</v>
      </c>
      <c r="D1677">
        <v>377000</v>
      </c>
      <c r="E1677">
        <v>6080000</v>
      </c>
      <c r="F1677">
        <v>34679.618682826767</v>
      </c>
      <c r="G1677">
        <v>520</v>
      </c>
      <c r="H1677">
        <v>1</v>
      </c>
      <c r="I1677">
        <v>30</v>
      </c>
      <c r="J1677">
        <v>30</v>
      </c>
      <c r="K1677">
        <v>34.679618682826771</v>
      </c>
      <c r="L1677">
        <f t="shared" si="63"/>
        <v>2.2074447574596364E-2</v>
      </c>
      <c r="O1677">
        <f t="shared" si="64"/>
        <v>35</v>
      </c>
    </row>
    <row r="1678" spans="1:15" ht="13.2" customHeight="1" x14ac:dyDescent="0.25">
      <c r="A1678">
        <v>36993</v>
      </c>
      <c r="B1678">
        <v>376000</v>
      </c>
      <c r="C1678">
        <v>6080000</v>
      </c>
      <c r="D1678">
        <v>377000</v>
      </c>
      <c r="E1678">
        <v>6081000</v>
      </c>
      <c r="F1678">
        <v>23285.194713152508</v>
      </c>
      <c r="G1678">
        <v>244</v>
      </c>
      <c r="H1678">
        <v>1</v>
      </c>
      <c r="I1678">
        <v>30</v>
      </c>
      <c r="J1678">
        <v>30</v>
      </c>
      <c r="K1678">
        <v>23.28519471315251</v>
      </c>
      <c r="L1678">
        <f t="shared" si="63"/>
        <v>3.8461639373334473E-2</v>
      </c>
      <c r="O1678">
        <f t="shared" si="64"/>
        <v>23</v>
      </c>
    </row>
    <row r="1679" spans="1:15" ht="13.2" customHeight="1" x14ac:dyDescent="0.25">
      <c r="A1679">
        <v>36994</v>
      </c>
      <c r="B1679">
        <v>376000</v>
      </c>
      <c r="C1679">
        <v>6081000</v>
      </c>
      <c r="D1679">
        <v>377000</v>
      </c>
      <c r="E1679">
        <v>6081999.9999999991</v>
      </c>
      <c r="F1679">
        <v>18283.49322316283</v>
      </c>
      <c r="G1679">
        <v>321</v>
      </c>
      <c r="H1679">
        <v>1</v>
      </c>
      <c r="I1679">
        <v>30</v>
      </c>
      <c r="J1679">
        <v>30</v>
      </c>
      <c r="K1679">
        <v>18.283493223162829</v>
      </c>
      <c r="L1679">
        <f t="shared" si="63"/>
        <v>3.3498448191283829E-2</v>
      </c>
      <c r="O1679">
        <f t="shared" si="64"/>
        <v>18</v>
      </c>
    </row>
    <row r="1680" spans="1:15" ht="13.2" customHeight="1" x14ac:dyDescent="0.25">
      <c r="A1680">
        <v>36995</v>
      </c>
      <c r="B1680">
        <v>376000</v>
      </c>
      <c r="C1680">
        <v>6081999.9999999991</v>
      </c>
      <c r="D1680">
        <v>377000</v>
      </c>
      <c r="E1680">
        <v>6083000</v>
      </c>
      <c r="F1680">
        <v>33724.818880770174</v>
      </c>
      <c r="G1680">
        <v>514</v>
      </c>
      <c r="H1680">
        <v>1</v>
      </c>
      <c r="I1680">
        <v>30</v>
      </c>
      <c r="J1680">
        <v>30</v>
      </c>
      <c r="K1680">
        <v>33.724818880770172</v>
      </c>
      <c r="L1680">
        <f t="shared" si="63"/>
        <v>2.4224496118715907E-2</v>
      </c>
      <c r="O1680">
        <f t="shared" si="64"/>
        <v>34</v>
      </c>
    </row>
    <row r="1681" spans="1:15" ht="13.2" customHeight="1" x14ac:dyDescent="0.25">
      <c r="A1681">
        <v>36996</v>
      </c>
      <c r="B1681">
        <v>376000</v>
      </c>
      <c r="C1681">
        <v>6083000</v>
      </c>
      <c r="D1681">
        <v>377000</v>
      </c>
      <c r="E1681">
        <v>6084000</v>
      </c>
      <c r="F1681">
        <v>30155.48100490155</v>
      </c>
      <c r="G1681">
        <v>449</v>
      </c>
      <c r="H1681">
        <v>1</v>
      </c>
      <c r="I1681">
        <v>30</v>
      </c>
      <c r="J1681">
        <v>30</v>
      </c>
      <c r="K1681">
        <v>30.155481004901549</v>
      </c>
      <c r="L1681">
        <f t="shared" si="63"/>
        <v>3.1804854405404905E-2</v>
      </c>
      <c r="O1681">
        <f t="shared" si="64"/>
        <v>30</v>
      </c>
    </row>
    <row r="1682" spans="1:15" ht="13.2" customHeight="1" x14ac:dyDescent="0.25">
      <c r="A1682">
        <v>36997</v>
      </c>
      <c r="B1682">
        <v>376000</v>
      </c>
      <c r="C1682">
        <v>6084000</v>
      </c>
      <c r="D1682">
        <v>377000</v>
      </c>
      <c r="E1682">
        <v>6085000</v>
      </c>
      <c r="F1682">
        <v>29699.873045226181</v>
      </c>
      <c r="G1682">
        <v>542</v>
      </c>
      <c r="H1682">
        <v>1</v>
      </c>
      <c r="I1682">
        <v>30</v>
      </c>
      <c r="J1682">
        <v>30</v>
      </c>
      <c r="K1682">
        <v>29.69987304522618</v>
      </c>
      <c r="L1682">
        <f t="shared" si="63"/>
        <v>3.264955966784399E-2</v>
      </c>
      <c r="O1682">
        <f t="shared" si="64"/>
        <v>30</v>
      </c>
    </row>
    <row r="1683" spans="1:15" ht="13.2" customHeight="1" x14ac:dyDescent="0.25">
      <c r="A1683">
        <v>36998</v>
      </c>
      <c r="B1683">
        <v>376000</v>
      </c>
      <c r="C1683">
        <v>6085000</v>
      </c>
      <c r="D1683">
        <v>377000</v>
      </c>
      <c r="E1683">
        <v>6086000.0000000009</v>
      </c>
      <c r="F1683">
        <v>34496.663935603421</v>
      </c>
      <c r="G1683">
        <v>557</v>
      </c>
      <c r="H1683">
        <v>1</v>
      </c>
      <c r="I1683">
        <v>30</v>
      </c>
      <c r="J1683">
        <v>30</v>
      </c>
      <c r="K1683">
        <v>34.496663935603422</v>
      </c>
      <c r="L1683">
        <f t="shared" si="63"/>
        <v>2.2485885039054479E-2</v>
      </c>
      <c r="O1683">
        <f t="shared" si="64"/>
        <v>34</v>
      </c>
    </row>
    <row r="1684" spans="1:15" ht="13.2" customHeight="1" x14ac:dyDescent="0.25">
      <c r="A1684">
        <v>36999</v>
      </c>
      <c r="B1684">
        <v>376000</v>
      </c>
      <c r="C1684">
        <v>6086000.0000000009</v>
      </c>
      <c r="D1684">
        <v>377000</v>
      </c>
      <c r="E1684">
        <v>6087000</v>
      </c>
      <c r="F1684">
        <v>33184.697999291377</v>
      </c>
      <c r="G1684">
        <v>433</v>
      </c>
      <c r="H1684">
        <v>1</v>
      </c>
      <c r="I1684">
        <v>30</v>
      </c>
      <c r="J1684">
        <v>30</v>
      </c>
      <c r="K1684">
        <v>33.184697999291387</v>
      </c>
      <c r="L1684">
        <f t="shared" si="63"/>
        <v>2.5436410879748725E-2</v>
      </c>
      <c r="O1684">
        <f t="shared" si="64"/>
        <v>33</v>
      </c>
    </row>
    <row r="1685" spans="1:15" ht="13.2" customHeight="1" x14ac:dyDescent="0.25">
      <c r="A1685">
        <v>37000</v>
      </c>
      <c r="B1685">
        <v>376000</v>
      </c>
      <c r="C1685">
        <v>6087000</v>
      </c>
      <c r="D1685">
        <v>377000</v>
      </c>
      <c r="E1685">
        <v>6088000</v>
      </c>
      <c r="F1685">
        <v>23344.4474994261</v>
      </c>
      <c r="G1685">
        <v>276</v>
      </c>
      <c r="H1685">
        <v>1</v>
      </c>
      <c r="I1685">
        <v>30</v>
      </c>
      <c r="J1685">
        <v>30</v>
      </c>
      <c r="K1685">
        <v>23.344447499426099</v>
      </c>
      <c r="L1685">
        <f t="shared" si="63"/>
        <v>3.8470883010481176E-2</v>
      </c>
      <c r="O1685">
        <f t="shared" si="64"/>
        <v>23</v>
      </c>
    </row>
    <row r="1686" spans="1:15" ht="13.2" customHeight="1" x14ac:dyDescent="0.25">
      <c r="A1686">
        <v>37001</v>
      </c>
      <c r="B1686">
        <v>376000</v>
      </c>
      <c r="C1686">
        <v>6088000</v>
      </c>
      <c r="D1686">
        <v>377000</v>
      </c>
      <c r="E1686">
        <v>6089000</v>
      </c>
      <c r="F1686">
        <v>37983.150875909909</v>
      </c>
      <c r="G1686">
        <v>553</v>
      </c>
      <c r="H1686">
        <v>1</v>
      </c>
      <c r="I1686">
        <v>30</v>
      </c>
      <c r="J1686">
        <v>30</v>
      </c>
      <c r="K1686">
        <v>37.983150875909907</v>
      </c>
      <c r="L1686">
        <f t="shared" si="63"/>
        <v>1.4989267410417215E-2</v>
      </c>
      <c r="O1686">
        <f t="shared" si="64"/>
        <v>38</v>
      </c>
    </row>
    <row r="1687" spans="1:15" ht="13.2" customHeight="1" x14ac:dyDescent="0.25">
      <c r="A1687">
        <v>37002</v>
      </c>
      <c r="B1687">
        <v>376000</v>
      </c>
      <c r="C1687">
        <v>6089000</v>
      </c>
      <c r="D1687">
        <v>377000</v>
      </c>
      <c r="E1687">
        <v>6089999.9999999991</v>
      </c>
      <c r="F1687">
        <v>44118.3235157237</v>
      </c>
      <c r="G1687">
        <v>613</v>
      </c>
      <c r="H1687">
        <v>1</v>
      </c>
      <c r="I1687">
        <v>30</v>
      </c>
      <c r="J1687">
        <v>30</v>
      </c>
      <c r="K1687">
        <v>44.118323515723702</v>
      </c>
      <c r="L1687">
        <f t="shared" si="63"/>
        <v>5.5777930809525721E-3</v>
      </c>
      <c r="O1687">
        <f t="shared" si="64"/>
        <v>44</v>
      </c>
    </row>
    <row r="1688" spans="1:15" ht="13.2" customHeight="1" x14ac:dyDescent="0.25">
      <c r="A1688">
        <v>37003</v>
      </c>
      <c r="B1688">
        <v>376000</v>
      </c>
      <c r="C1688">
        <v>6089999.9999999991</v>
      </c>
      <c r="D1688">
        <v>377000</v>
      </c>
      <c r="E1688">
        <v>6091000</v>
      </c>
      <c r="F1688">
        <v>31768.17999562253</v>
      </c>
      <c r="G1688">
        <v>408</v>
      </c>
      <c r="H1688">
        <v>1</v>
      </c>
      <c r="I1688">
        <v>30</v>
      </c>
      <c r="J1688">
        <v>30</v>
      </c>
      <c r="K1688">
        <v>31.768179995622528</v>
      </c>
      <c r="L1688">
        <f t="shared" si="63"/>
        <v>2.8539895733136245E-2</v>
      </c>
      <c r="O1688">
        <f t="shared" si="64"/>
        <v>32</v>
      </c>
    </row>
    <row r="1689" spans="1:15" ht="13.2" customHeight="1" x14ac:dyDescent="0.25">
      <c r="A1689">
        <v>37004</v>
      </c>
      <c r="B1689">
        <v>376000</v>
      </c>
      <c r="C1689">
        <v>6091000</v>
      </c>
      <c r="D1689">
        <v>377000</v>
      </c>
      <c r="E1689">
        <v>6092000</v>
      </c>
      <c r="F1689">
        <v>27875.684654652061</v>
      </c>
      <c r="G1689">
        <v>315</v>
      </c>
      <c r="H1689">
        <v>1</v>
      </c>
      <c r="I1689">
        <v>30</v>
      </c>
      <c r="J1689">
        <v>30</v>
      </c>
      <c r="K1689">
        <v>27.875684654652058</v>
      </c>
      <c r="L1689">
        <f t="shared" si="63"/>
        <v>3.5566916756724576E-2</v>
      </c>
      <c r="O1689">
        <f t="shared" si="64"/>
        <v>28</v>
      </c>
    </row>
    <row r="1690" spans="1:15" ht="13.2" customHeight="1" x14ac:dyDescent="0.25">
      <c r="A1690">
        <v>37005</v>
      </c>
      <c r="B1690">
        <v>376000</v>
      </c>
      <c r="C1690">
        <v>6092000</v>
      </c>
      <c r="D1690">
        <v>377000</v>
      </c>
      <c r="E1690">
        <v>6093000</v>
      </c>
      <c r="F1690">
        <v>36703.481610371397</v>
      </c>
      <c r="G1690">
        <v>395</v>
      </c>
      <c r="H1690">
        <v>1</v>
      </c>
      <c r="I1690">
        <v>30</v>
      </c>
      <c r="J1690">
        <v>30</v>
      </c>
      <c r="K1690">
        <v>36.703481610371398</v>
      </c>
      <c r="L1690">
        <f t="shared" si="63"/>
        <v>1.7625347034260448E-2</v>
      </c>
      <c r="O1690">
        <f t="shared" si="64"/>
        <v>37</v>
      </c>
    </row>
    <row r="1691" spans="1:15" ht="13.2" customHeight="1" x14ac:dyDescent="0.25">
      <c r="A1691">
        <v>37006</v>
      </c>
      <c r="B1691">
        <v>376000</v>
      </c>
      <c r="C1691">
        <v>6093000</v>
      </c>
      <c r="D1691">
        <v>377000</v>
      </c>
      <c r="E1691">
        <v>6094000.0000000009</v>
      </c>
      <c r="F1691">
        <v>30031.43786256708</v>
      </c>
      <c r="G1691">
        <v>362</v>
      </c>
      <c r="H1691">
        <v>1</v>
      </c>
      <c r="I1691">
        <v>30</v>
      </c>
      <c r="J1691">
        <v>30</v>
      </c>
      <c r="K1691">
        <v>30.031437862567081</v>
      </c>
      <c r="L1691">
        <f t="shared" si="63"/>
        <v>3.2038779053828882E-2</v>
      </c>
      <c r="O1691">
        <f t="shared" si="64"/>
        <v>30</v>
      </c>
    </row>
    <row r="1692" spans="1:15" ht="13.2" customHeight="1" x14ac:dyDescent="0.25">
      <c r="A1692">
        <v>37007</v>
      </c>
      <c r="B1692">
        <v>376000</v>
      </c>
      <c r="C1692">
        <v>6094000.0000000009</v>
      </c>
      <c r="D1692">
        <v>377000</v>
      </c>
      <c r="E1692">
        <v>6095000</v>
      </c>
      <c r="F1692">
        <v>25681.40158936564</v>
      </c>
      <c r="G1692">
        <v>238</v>
      </c>
      <c r="H1692">
        <v>1</v>
      </c>
      <c r="I1692">
        <v>30</v>
      </c>
      <c r="J1692">
        <v>30</v>
      </c>
      <c r="K1692">
        <v>25.681401589365642</v>
      </c>
      <c r="L1692">
        <f t="shared" si="63"/>
        <v>3.7837571612043937E-2</v>
      </c>
      <c r="O1692">
        <f t="shared" si="64"/>
        <v>26</v>
      </c>
    </row>
    <row r="1693" spans="1:15" ht="13.2" customHeight="1" x14ac:dyDescent="0.25">
      <c r="A1693">
        <v>37232</v>
      </c>
      <c r="B1693">
        <v>377000</v>
      </c>
      <c r="C1693">
        <v>6031000</v>
      </c>
      <c r="D1693">
        <v>378000</v>
      </c>
      <c r="E1693">
        <v>6032000</v>
      </c>
      <c r="F1693">
        <v>18883.97383908007</v>
      </c>
      <c r="G1693">
        <v>245</v>
      </c>
      <c r="H1693">
        <v>1</v>
      </c>
      <c r="I1693">
        <v>30</v>
      </c>
      <c r="J1693">
        <v>30</v>
      </c>
      <c r="K1693">
        <v>18.88397383908007</v>
      </c>
      <c r="L1693">
        <f t="shared" si="63"/>
        <v>3.4480475270457986E-2</v>
      </c>
      <c r="O1693">
        <f t="shared" si="64"/>
        <v>19</v>
      </c>
    </row>
    <row r="1694" spans="1:15" ht="13.2" customHeight="1" x14ac:dyDescent="0.25">
      <c r="A1694">
        <v>37233</v>
      </c>
      <c r="B1694">
        <v>377000</v>
      </c>
      <c r="C1694">
        <v>6032000</v>
      </c>
      <c r="D1694">
        <v>378000</v>
      </c>
      <c r="E1694">
        <v>6033000</v>
      </c>
      <c r="F1694">
        <v>21009.045823721921</v>
      </c>
      <c r="G1694">
        <v>244</v>
      </c>
      <c r="H1694">
        <v>1</v>
      </c>
      <c r="I1694">
        <v>30</v>
      </c>
      <c r="J1694">
        <v>30</v>
      </c>
      <c r="K1694">
        <v>21.00904582372192</v>
      </c>
      <c r="L1694">
        <f t="shared" si="63"/>
        <v>3.7176483402938151E-2</v>
      </c>
      <c r="O1694">
        <f t="shared" si="64"/>
        <v>21</v>
      </c>
    </row>
    <row r="1695" spans="1:15" ht="13.2" customHeight="1" x14ac:dyDescent="0.25">
      <c r="A1695">
        <v>37234</v>
      </c>
      <c r="B1695">
        <v>377000</v>
      </c>
      <c r="C1695">
        <v>6033000</v>
      </c>
      <c r="D1695">
        <v>378000</v>
      </c>
      <c r="E1695">
        <v>6033999.9999999991</v>
      </c>
      <c r="F1695">
        <v>13130.91029763967</v>
      </c>
      <c r="G1695">
        <v>136</v>
      </c>
      <c r="H1695">
        <v>1</v>
      </c>
      <c r="I1695">
        <v>30</v>
      </c>
      <c r="J1695">
        <v>30</v>
      </c>
      <c r="K1695">
        <v>13.130910297639669</v>
      </c>
      <c r="L1695">
        <f t="shared" si="63"/>
        <v>2.27718621049127E-2</v>
      </c>
      <c r="O1695">
        <f t="shared" si="64"/>
        <v>13</v>
      </c>
    </row>
    <row r="1696" spans="1:15" ht="13.2" customHeight="1" x14ac:dyDescent="0.25">
      <c r="A1696">
        <v>37235</v>
      </c>
      <c r="B1696">
        <v>377000</v>
      </c>
      <c r="C1696">
        <v>6033999.9999999991</v>
      </c>
      <c r="D1696">
        <v>378000</v>
      </c>
      <c r="E1696">
        <v>6035000</v>
      </c>
      <c r="F1696">
        <v>28686.864572256371</v>
      </c>
      <c r="G1696">
        <v>402</v>
      </c>
      <c r="H1696">
        <v>1</v>
      </c>
      <c r="I1696">
        <v>30</v>
      </c>
      <c r="J1696">
        <v>30</v>
      </c>
      <c r="K1696">
        <v>28.686864572256368</v>
      </c>
      <c r="L1696">
        <f t="shared" si="63"/>
        <v>3.4370022934596171E-2</v>
      </c>
      <c r="O1696">
        <f t="shared" si="64"/>
        <v>29</v>
      </c>
    </row>
    <row r="1697" spans="1:15" ht="13.2" customHeight="1" x14ac:dyDescent="0.25">
      <c r="A1697">
        <v>37236</v>
      </c>
      <c r="B1697">
        <v>377000</v>
      </c>
      <c r="C1697">
        <v>6035000</v>
      </c>
      <c r="D1697">
        <v>378000</v>
      </c>
      <c r="E1697">
        <v>6036000</v>
      </c>
      <c r="F1697">
        <v>35522.192298801318</v>
      </c>
      <c r="G1697">
        <v>492</v>
      </c>
      <c r="H1697">
        <v>1</v>
      </c>
      <c r="I1697">
        <v>30</v>
      </c>
      <c r="J1697">
        <v>30</v>
      </c>
      <c r="K1697">
        <v>35.522192298801308</v>
      </c>
      <c r="L1697">
        <f t="shared" si="63"/>
        <v>2.0193269454212358E-2</v>
      </c>
      <c r="O1697">
        <f t="shared" si="64"/>
        <v>36</v>
      </c>
    </row>
    <row r="1698" spans="1:15" ht="13.2" customHeight="1" x14ac:dyDescent="0.25">
      <c r="A1698">
        <v>37237</v>
      </c>
      <c r="B1698">
        <v>377000</v>
      </c>
      <c r="C1698">
        <v>6036000</v>
      </c>
      <c r="D1698">
        <v>378000</v>
      </c>
      <c r="E1698">
        <v>6037000</v>
      </c>
      <c r="F1698">
        <v>34427.213435443817</v>
      </c>
      <c r="G1698">
        <v>460</v>
      </c>
      <c r="H1698">
        <v>1</v>
      </c>
      <c r="I1698">
        <v>30</v>
      </c>
      <c r="J1698">
        <v>30</v>
      </c>
      <c r="K1698">
        <v>34.427213435443818</v>
      </c>
      <c r="L1698">
        <f t="shared" si="63"/>
        <v>2.2642220663649567E-2</v>
      </c>
      <c r="O1698">
        <f t="shared" si="64"/>
        <v>34</v>
      </c>
    </row>
    <row r="1699" spans="1:15" ht="13.2" customHeight="1" x14ac:dyDescent="0.25">
      <c r="A1699">
        <v>37238</v>
      </c>
      <c r="B1699">
        <v>377000</v>
      </c>
      <c r="C1699">
        <v>6037000</v>
      </c>
      <c r="D1699">
        <v>378000</v>
      </c>
      <c r="E1699">
        <v>6038000.0000000009</v>
      </c>
      <c r="F1699">
        <v>30991.94821878495</v>
      </c>
      <c r="G1699">
        <v>381</v>
      </c>
      <c r="H1699">
        <v>1</v>
      </c>
      <c r="I1699">
        <v>30</v>
      </c>
      <c r="J1699">
        <v>30</v>
      </c>
      <c r="K1699">
        <v>30.991948218784941</v>
      </c>
      <c r="L1699">
        <f t="shared" si="63"/>
        <v>3.0158345414639409E-2</v>
      </c>
      <c r="O1699">
        <f t="shared" si="64"/>
        <v>31</v>
      </c>
    </row>
    <row r="1700" spans="1:15" ht="13.2" customHeight="1" x14ac:dyDescent="0.25">
      <c r="A1700">
        <v>37239</v>
      </c>
      <c r="B1700">
        <v>377000</v>
      </c>
      <c r="C1700">
        <v>6038000.0000000009</v>
      </c>
      <c r="D1700">
        <v>378000</v>
      </c>
      <c r="E1700">
        <v>6039000</v>
      </c>
      <c r="F1700">
        <v>24716.83700156066</v>
      </c>
      <c r="G1700">
        <v>265</v>
      </c>
      <c r="H1700">
        <v>1</v>
      </c>
      <c r="I1700">
        <v>30</v>
      </c>
      <c r="J1700">
        <v>30</v>
      </c>
      <c r="K1700">
        <v>24.716837001560659</v>
      </c>
      <c r="L1700">
        <f t="shared" si="63"/>
        <v>3.8333267707984772E-2</v>
      </c>
      <c r="O1700">
        <f t="shared" si="64"/>
        <v>25</v>
      </c>
    </row>
    <row r="1701" spans="1:15" ht="13.2" customHeight="1" x14ac:dyDescent="0.25">
      <c r="A1701">
        <v>37240</v>
      </c>
      <c r="B1701">
        <v>377000</v>
      </c>
      <c r="C1701">
        <v>6039000</v>
      </c>
      <c r="D1701">
        <v>378000</v>
      </c>
      <c r="E1701">
        <v>6040000</v>
      </c>
      <c r="F1701">
        <v>17859.305708479151</v>
      </c>
      <c r="G1701">
        <v>181</v>
      </c>
      <c r="H1701">
        <v>1</v>
      </c>
      <c r="I1701">
        <v>30</v>
      </c>
      <c r="J1701">
        <v>30</v>
      </c>
      <c r="K1701">
        <v>17.859305708479159</v>
      </c>
      <c r="L1701">
        <f t="shared" si="63"/>
        <v>3.2755270363546876E-2</v>
      </c>
      <c r="O1701">
        <f t="shared" si="64"/>
        <v>18</v>
      </c>
    </row>
    <row r="1702" spans="1:15" ht="13.2" customHeight="1" x14ac:dyDescent="0.25">
      <c r="A1702">
        <v>37280</v>
      </c>
      <c r="B1702">
        <v>377000</v>
      </c>
      <c r="C1702">
        <v>6079000</v>
      </c>
      <c r="D1702">
        <v>378000</v>
      </c>
      <c r="E1702">
        <v>6080000</v>
      </c>
      <c r="F1702">
        <v>22929.33617598705</v>
      </c>
      <c r="G1702">
        <v>270</v>
      </c>
      <c r="H1702">
        <v>1</v>
      </c>
      <c r="I1702">
        <v>30</v>
      </c>
      <c r="J1702">
        <v>30</v>
      </c>
      <c r="K1702">
        <v>22.92933617598705</v>
      </c>
      <c r="L1702">
        <f t="shared" si="63"/>
        <v>3.8379760593551339E-2</v>
      </c>
      <c r="O1702">
        <f t="shared" si="64"/>
        <v>23</v>
      </c>
    </row>
    <row r="1703" spans="1:15" ht="13.2" customHeight="1" x14ac:dyDescent="0.25">
      <c r="A1703">
        <v>37281</v>
      </c>
      <c r="B1703">
        <v>377000</v>
      </c>
      <c r="C1703">
        <v>6080000</v>
      </c>
      <c r="D1703">
        <v>378000</v>
      </c>
      <c r="E1703">
        <v>6081000</v>
      </c>
      <c r="F1703">
        <v>32286.084279755461</v>
      </c>
      <c r="G1703">
        <v>508</v>
      </c>
      <c r="H1703">
        <v>1</v>
      </c>
      <c r="I1703">
        <v>30</v>
      </c>
      <c r="J1703">
        <v>30</v>
      </c>
      <c r="K1703">
        <v>32.286084279755457</v>
      </c>
      <c r="L1703">
        <f t="shared" si="63"/>
        <v>2.7422936731482148E-2</v>
      </c>
      <c r="O1703">
        <f t="shared" si="64"/>
        <v>32</v>
      </c>
    </row>
    <row r="1704" spans="1:15" ht="13.2" customHeight="1" x14ac:dyDescent="0.25">
      <c r="A1704">
        <v>37282</v>
      </c>
      <c r="B1704">
        <v>377000</v>
      </c>
      <c r="C1704">
        <v>6081000</v>
      </c>
      <c r="D1704">
        <v>378000</v>
      </c>
      <c r="E1704">
        <v>6081999.9999999991</v>
      </c>
      <c r="F1704">
        <v>9351.7096432540366</v>
      </c>
      <c r="G1704">
        <v>135</v>
      </c>
      <c r="H1704">
        <v>1</v>
      </c>
      <c r="I1704">
        <v>30</v>
      </c>
      <c r="J1704">
        <v>30</v>
      </c>
      <c r="K1704">
        <v>9.3517096432540363</v>
      </c>
      <c r="L1704">
        <f t="shared" si="63"/>
        <v>1.4661761525181841E-2</v>
      </c>
      <c r="O1704">
        <f t="shared" si="64"/>
        <v>9</v>
      </c>
    </row>
    <row r="1705" spans="1:15" ht="13.2" customHeight="1" x14ac:dyDescent="0.25">
      <c r="A1705">
        <v>37283</v>
      </c>
      <c r="B1705">
        <v>377000</v>
      </c>
      <c r="C1705">
        <v>6081999.9999999991</v>
      </c>
      <c r="D1705">
        <v>378000</v>
      </c>
      <c r="E1705">
        <v>6083000</v>
      </c>
      <c r="F1705">
        <v>26994.346261463041</v>
      </c>
      <c r="G1705">
        <v>380</v>
      </c>
      <c r="H1705">
        <v>1</v>
      </c>
      <c r="I1705">
        <v>30</v>
      </c>
      <c r="J1705">
        <v>30</v>
      </c>
      <c r="K1705">
        <v>26.99434626146304</v>
      </c>
      <c r="L1705">
        <f t="shared" si="63"/>
        <v>3.6659086713674412E-2</v>
      </c>
      <c r="O1705">
        <f t="shared" si="64"/>
        <v>27</v>
      </c>
    </row>
    <row r="1706" spans="1:15" ht="13.2" customHeight="1" x14ac:dyDescent="0.25">
      <c r="A1706">
        <v>37284</v>
      </c>
      <c r="B1706">
        <v>377000</v>
      </c>
      <c r="C1706">
        <v>6083000</v>
      </c>
      <c r="D1706">
        <v>378000</v>
      </c>
      <c r="E1706">
        <v>6084000</v>
      </c>
      <c r="F1706">
        <v>22372.810438484092</v>
      </c>
      <c r="G1706">
        <v>244</v>
      </c>
      <c r="H1706">
        <v>1</v>
      </c>
      <c r="I1706">
        <v>30</v>
      </c>
      <c r="J1706">
        <v>30</v>
      </c>
      <c r="K1706">
        <v>22.372810438484091</v>
      </c>
      <c r="L1706">
        <f t="shared" si="63"/>
        <v>3.8161719019911035E-2</v>
      </c>
      <c r="O1706">
        <f t="shared" si="64"/>
        <v>22</v>
      </c>
    </row>
    <row r="1707" spans="1:15" ht="13.2" customHeight="1" x14ac:dyDescent="0.25">
      <c r="A1707">
        <v>37285</v>
      </c>
      <c r="B1707">
        <v>377000</v>
      </c>
      <c r="C1707">
        <v>6084000</v>
      </c>
      <c r="D1707">
        <v>378000</v>
      </c>
      <c r="E1707">
        <v>6085000</v>
      </c>
      <c r="F1707">
        <v>25774.06487752021</v>
      </c>
      <c r="G1707">
        <v>289</v>
      </c>
      <c r="H1707">
        <v>1</v>
      </c>
      <c r="I1707">
        <v>30</v>
      </c>
      <c r="J1707">
        <v>30</v>
      </c>
      <c r="K1707">
        <v>25.77406487752021</v>
      </c>
      <c r="L1707">
        <f t="shared" si="63"/>
        <v>3.7773054080541331E-2</v>
      </c>
      <c r="O1707">
        <f t="shared" si="64"/>
        <v>26</v>
      </c>
    </row>
    <row r="1708" spans="1:15" ht="13.2" customHeight="1" x14ac:dyDescent="0.25">
      <c r="A1708">
        <v>37286</v>
      </c>
      <c r="B1708">
        <v>377000</v>
      </c>
      <c r="C1708">
        <v>6085000</v>
      </c>
      <c r="D1708">
        <v>378000</v>
      </c>
      <c r="E1708">
        <v>6086000.0000000009</v>
      </c>
      <c r="F1708">
        <v>24342.407686339491</v>
      </c>
      <c r="G1708">
        <v>326</v>
      </c>
      <c r="H1708">
        <v>1</v>
      </c>
      <c r="I1708">
        <v>30</v>
      </c>
      <c r="J1708">
        <v>30</v>
      </c>
      <c r="K1708">
        <v>24.342407686339499</v>
      </c>
      <c r="L1708">
        <f t="shared" si="63"/>
        <v>3.8437589843719762E-2</v>
      </c>
      <c r="O1708">
        <f t="shared" si="64"/>
        <v>24</v>
      </c>
    </row>
    <row r="1709" spans="1:15" ht="13.2" customHeight="1" x14ac:dyDescent="0.25">
      <c r="A1709">
        <v>37287</v>
      </c>
      <c r="B1709">
        <v>377000</v>
      </c>
      <c r="C1709">
        <v>6086000.0000000009</v>
      </c>
      <c r="D1709">
        <v>378000</v>
      </c>
      <c r="E1709">
        <v>6087000</v>
      </c>
      <c r="F1709">
        <v>17188.55527529979</v>
      </c>
      <c r="G1709">
        <v>224</v>
      </c>
      <c r="H1709">
        <v>1</v>
      </c>
      <c r="I1709">
        <v>30</v>
      </c>
      <c r="J1709">
        <v>30</v>
      </c>
      <c r="K1709">
        <v>17.188555275299791</v>
      </c>
      <c r="L1709">
        <f t="shared" si="63"/>
        <v>3.1505681987901171E-2</v>
      </c>
      <c r="O1709">
        <f t="shared" si="64"/>
        <v>17</v>
      </c>
    </row>
    <row r="1710" spans="1:15" ht="13.2" customHeight="1" x14ac:dyDescent="0.25">
      <c r="A1710">
        <v>37288</v>
      </c>
      <c r="B1710">
        <v>377000</v>
      </c>
      <c r="C1710">
        <v>6087000</v>
      </c>
      <c r="D1710">
        <v>378000</v>
      </c>
      <c r="E1710">
        <v>6088000</v>
      </c>
      <c r="F1710">
        <v>28787.723022752001</v>
      </c>
      <c r="G1710">
        <v>328</v>
      </c>
      <c r="H1710">
        <v>1</v>
      </c>
      <c r="I1710">
        <v>30</v>
      </c>
      <c r="J1710">
        <v>30</v>
      </c>
      <c r="K1710">
        <v>28.787723022752001</v>
      </c>
      <c r="L1710">
        <f t="shared" si="63"/>
        <v>3.4209392997469286E-2</v>
      </c>
      <c r="O1710">
        <f t="shared" si="64"/>
        <v>29</v>
      </c>
    </row>
    <row r="1711" spans="1:15" ht="13.2" customHeight="1" x14ac:dyDescent="0.25">
      <c r="A1711">
        <v>37289</v>
      </c>
      <c r="B1711">
        <v>377000</v>
      </c>
      <c r="C1711">
        <v>6088000</v>
      </c>
      <c r="D1711">
        <v>378000</v>
      </c>
      <c r="E1711">
        <v>6089000</v>
      </c>
      <c r="F1711">
        <v>40202.867344044033</v>
      </c>
      <c r="G1711">
        <v>537</v>
      </c>
      <c r="H1711">
        <v>1</v>
      </c>
      <c r="I1711">
        <v>30</v>
      </c>
      <c r="J1711">
        <v>30</v>
      </c>
      <c r="K1711">
        <v>40.20286734404403</v>
      </c>
      <c r="L1711">
        <f t="shared" si="63"/>
        <v>1.0915141567680503E-2</v>
      </c>
      <c r="O1711">
        <f t="shared" si="64"/>
        <v>40</v>
      </c>
    </row>
    <row r="1712" spans="1:15" ht="13.2" customHeight="1" x14ac:dyDescent="0.25">
      <c r="A1712">
        <v>37290</v>
      </c>
      <c r="B1712">
        <v>377000</v>
      </c>
      <c r="C1712">
        <v>6089000</v>
      </c>
      <c r="D1712">
        <v>378000</v>
      </c>
      <c r="E1712">
        <v>6089999.9999999991</v>
      </c>
      <c r="F1712">
        <v>40197.183709558893</v>
      </c>
      <c r="G1712">
        <v>570</v>
      </c>
      <c r="H1712">
        <v>1</v>
      </c>
      <c r="I1712">
        <v>30</v>
      </c>
      <c r="J1712">
        <v>30</v>
      </c>
      <c r="K1712">
        <v>40.197183709558892</v>
      </c>
      <c r="L1712">
        <f t="shared" si="63"/>
        <v>1.0924650116130601E-2</v>
      </c>
      <c r="O1712">
        <f t="shared" si="64"/>
        <v>40</v>
      </c>
    </row>
    <row r="1713" spans="1:15" ht="13.2" customHeight="1" x14ac:dyDescent="0.25">
      <c r="A1713">
        <v>37291</v>
      </c>
      <c r="B1713">
        <v>377000</v>
      </c>
      <c r="C1713">
        <v>6089999.9999999991</v>
      </c>
      <c r="D1713">
        <v>378000</v>
      </c>
      <c r="E1713">
        <v>6091000</v>
      </c>
      <c r="F1713">
        <v>51087.237105244458</v>
      </c>
      <c r="G1713">
        <v>1147</v>
      </c>
      <c r="H1713">
        <v>1</v>
      </c>
      <c r="I1713">
        <v>30</v>
      </c>
      <c r="J1713">
        <v>30</v>
      </c>
      <c r="K1713">
        <v>51.087237105244448</v>
      </c>
      <c r="L1713">
        <f t="shared" si="63"/>
        <v>1.1860828847666566E-3</v>
      </c>
      <c r="O1713">
        <f t="shared" si="64"/>
        <v>51</v>
      </c>
    </row>
    <row r="1714" spans="1:15" ht="13.2" customHeight="1" x14ac:dyDescent="0.25">
      <c r="A1714">
        <v>37292</v>
      </c>
      <c r="B1714">
        <v>377000</v>
      </c>
      <c r="C1714">
        <v>6091000</v>
      </c>
      <c r="D1714">
        <v>378000</v>
      </c>
      <c r="E1714">
        <v>6092000</v>
      </c>
      <c r="F1714">
        <v>35480.009779417363</v>
      </c>
      <c r="G1714">
        <v>532</v>
      </c>
      <c r="H1714">
        <v>1</v>
      </c>
      <c r="I1714">
        <v>30</v>
      </c>
      <c r="J1714">
        <v>30</v>
      </c>
      <c r="K1714">
        <v>35.480009779417372</v>
      </c>
      <c r="L1714">
        <f t="shared" si="63"/>
        <v>2.0286706839280209E-2</v>
      </c>
      <c r="O1714">
        <f t="shared" si="64"/>
        <v>35</v>
      </c>
    </row>
    <row r="1715" spans="1:15" ht="13.2" customHeight="1" x14ac:dyDescent="0.25">
      <c r="A1715">
        <v>37293</v>
      </c>
      <c r="B1715">
        <v>377000</v>
      </c>
      <c r="C1715">
        <v>6092000</v>
      </c>
      <c r="D1715">
        <v>378000</v>
      </c>
      <c r="E1715">
        <v>6093000</v>
      </c>
      <c r="F1715">
        <v>30761.190305896249</v>
      </c>
      <c r="G1715">
        <v>351</v>
      </c>
      <c r="H1715">
        <v>1</v>
      </c>
      <c r="I1715">
        <v>30</v>
      </c>
      <c r="J1715">
        <v>30</v>
      </c>
      <c r="K1715">
        <v>30.76119030589625</v>
      </c>
      <c r="L1715">
        <f t="shared" si="63"/>
        <v>3.0623790089723161E-2</v>
      </c>
      <c r="O1715">
        <f t="shared" si="64"/>
        <v>31</v>
      </c>
    </row>
    <row r="1716" spans="1:15" ht="13.2" customHeight="1" x14ac:dyDescent="0.25">
      <c r="A1716">
        <v>37294</v>
      </c>
      <c r="B1716">
        <v>377000</v>
      </c>
      <c r="C1716">
        <v>6093000</v>
      </c>
      <c r="D1716">
        <v>378000</v>
      </c>
      <c r="E1716">
        <v>6094000.0000000009</v>
      </c>
      <c r="F1716">
        <v>40700.569731143703</v>
      </c>
      <c r="G1716">
        <v>408</v>
      </c>
      <c r="H1716">
        <v>1</v>
      </c>
      <c r="I1716">
        <v>30</v>
      </c>
      <c r="J1716">
        <v>30</v>
      </c>
      <c r="K1716">
        <v>40.700569731143688</v>
      </c>
      <c r="L1716">
        <f t="shared" si="63"/>
        <v>1.0102009564549356E-2</v>
      </c>
      <c r="O1716">
        <f t="shared" si="64"/>
        <v>41</v>
      </c>
    </row>
    <row r="1717" spans="1:15" ht="13.2" customHeight="1" x14ac:dyDescent="0.25">
      <c r="A1717">
        <v>37295</v>
      </c>
      <c r="B1717">
        <v>377000</v>
      </c>
      <c r="C1717">
        <v>6094000.0000000009</v>
      </c>
      <c r="D1717">
        <v>378000</v>
      </c>
      <c r="E1717">
        <v>6095000</v>
      </c>
      <c r="F1717">
        <v>20749.83163198637</v>
      </c>
      <c r="G1717">
        <v>143</v>
      </c>
      <c r="H1717">
        <v>1</v>
      </c>
      <c r="I1717">
        <v>30</v>
      </c>
      <c r="J1717">
        <v>30</v>
      </c>
      <c r="K1717">
        <v>20.749831631986371</v>
      </c>
      <c r="L1717">
        <f t="shared" si="63"/>
        <v>3.6919714764686806E-2</v>
      </c>
      <c r="O1717">
        <f t="shared" si="64"/>
        <v>21</v>
      </c>
    </row>
    <row r="1718" spans="1:15" ht="13.2" customHeight="1" x14ac:dyDescent="0.25">
      <c r="A1718">
        <v>37521</v>
      </c>
      <c r="B1718">
        <v>378000</v>
      </c>
      <c r="C1718">
        <v>6032000</v>
      </c>
      <c r="D1718">
        <v>379000</v>
      </c>
      <c r="E1718">
        <v>6033000</v>
      </c>
      <c r="F1718">
        <v>21056.985025316819</v>
      </c>
      <c r="G1718">
        <v>280</v>
      </c>
      <c r="H1718">
        <v>1</v>
      </c>
      <c r="I1718">
        <v>30</v>
      </c>
      <c r="J1718">
        <v>30</v>
      </c>
      <c r="K1718">
        <v>21.05698502531682</v>
      </c>
      <c r="L1718">
        <f t="shared" si="63"/>
        <v>3.7221613295728734E-2</v>
      </c>
      <c r="O1718">
        <f t="shared" si="64"/>
        <v>21</v>
      </c>
    </row>
    <row r="1719" spans="1:15" ht="13.2" customHeight="1" x14ac:dyDescent="0.25">
      <c r="A1719">
        <v>37522</v>
      </c>
      <c r="B1719">
        <v>378000</v>
      </c>
      <c r="C1719">
        <v>6033000</v>
      </c>
      <c r="D1719">
        <v>379000</v>
      </c>
      <c r="E1719">
        <v>6033999.9999999991</v>
      </c>
      <c r="F1719">
        <v>27811.224231441091</v>
      </c>
      <c r="G1719">
        <v>296</v>
      </c>
      <c r="H1719">
        <v>1</v>
      </c>
      <c r="I1719">
        <v>30</v>
      </c>
      <c r="J1719">
        <v>30</v>
      </c>
      <c r="K1719">
        <v>27.811224231441091</v>
      </c>
      <c r="L1719">
        <f t="shared" si="63"/>
        <v>3.5654424006974009E-2</v>
      </c>
      <c r="O1719">
        <f t="shared" si="64"/>
        <v>28</v>
      </c>
    </row>
    <row r="1720" spans="1:15" ht="13.2" customHeight="1" x14ac:dyDescent="0.25">
      <c r="A1720">
        <v>37523</v>
      </c>
      <c r="B1720">
        <v>378000</v>
      </c>
      <c r="C1720">
        <v>6033999.9999999991</v>
      </c>
      <c r="D1720">
        <v>379000</v>
      </c>
      <c r="E1720">
        <v>6035000</v>
      </c>
      <c r="F1720">
        <v>37399.68036216421</v>
      </c>
      <c r="G1720">
        <v>656</v>
      </c>
      <c r="H1720">
        <v>1</v>
      </c>
      <c r="I1720">
        <v>30</v>
      </c>
      <c r="J1720">
        <v>30</v>
      </c>
      <c r="K1720">
        <v>37.399680362164212</v>
      </c>
      <c r="L1720">
        <f t="shared" si="63"/>
        <v>1.6168942403219658E-2</v>
      </c>
      <c r="O1720">
        <f t="shared" si="64"/>
        <v>37</v>
      </c>
    </row>
    <row r="1721" spans="1:15" ht="13.2" customHeight="1" x14ac:dyDescent="0.25">
      <c r="A1721">
        <v>37524</v>
      </c>
      <c r="B1721">
        <v>378000</v>
      </c>
      <c r="C1721">
        <v>6035000</v>
      </c>
      <c r="D1721">
        <v>379000</v>
      </c>
      <c r="E1721">
        <v>6036000</v>
      </c>
      <c r="F1721">
        <v>46594.628202173459</v>
      </c>
      <c r="G1721">
        <v>763</v>
      </c>
      <c r="H1721">
        <v>1</v>
      </c>
      <c r="I1721">
        <v>30</v>
      </c>
      <c r="J1721">
        <v>30</v>
      </c>
      <c r="K1721">
        <v>46.59462820217346</v>
      </c>
      <c r="L1721">
        <f t="shared" si="63"/>
        <v>3.388851254393966E-3</v>
      </c>
      <c r="O1721">
        <f t="shared" si="64"/>
        <v>47</v>
      </c>
    </row>
    <row r="1722" spans="1:15" ht="13.2" customHeight="1" x14ac:dyDescent="0.25">
      <c r="A1722">
        <v>37525</v>
      </c>
      <c r="B1722">
        <v>378000</v>
      </c>
      <c r="C1722">
        <v>6036000</v>
      </c>
      <c r="D1722">
        <v>379000</v>
      </c>
      <c r="E1722">
        <v>6037000</v>
      </c>
      <c r="F1722">
        <v>32774.061701715109</v>
      </c>
      <c r="G1722">
        <v>465</v>
      </c>
      <c r="H1722">
        <v>1</v>
      </c>
      <c r="I1722">
        <v>30</v>
      </c>
      <c r="J1722">
        <v>30</v>
      </c>
      <c r="K1722">
        <v>32.774061701715112</v>
      </c>
      <c r="L1722">
        <f t="shared" si="63"/>
        <v>2.6350250566102209E-2</v>
      </c>
      <c r="O1722">
        <f t="shared" si="64"/>
        <v>33</v>
      </c>
    </row>
    <row r="1723" spans="1:15" ht="13.2" customHeight="1" x14ac:dyDescent="0.25">
      <c r="A1723">
        <v>37526</v>
      </c>
      <c r="B1723">
        <v>378000</v>
      </c>
      <c r="C1723">
        <v>6037000</v>
      </c>
      <c r="D1723">
        <v>379000</v>
      </c>
      <c r="E1723">
        <v>6038000.0000000009</v>
      </c>
      <c r="F1723">
        <v>34395.244210479163</v>
      </c>
      <c r="G1723">
        <v>442</v>
      </c>
      <c r="H1723">
        <v>1</v>
      </c>
      <c r="I1723">
        <v>30</v>
      </c>
      <c r="J1723">
        <v>30</v>
      </c>
      <c r="K1723">
        <v>34.395244210479163</v>
      </c>
      <c r="L1723">
        <f t="shared" si="63"/>
        <v>2.2714206477939012E-2</v>
      </c>
      <c r="O1723">
        <f t="shared" si="64"/>
        <v>34</v>
      </c>
    </row>
    <row r="1724" spans="1:15" ht="13.2" customHeight="1" x14ac:dyDescent="0.25">
      <c r="A1724">
        <v>37527</v>
      </c>
      <c r="B1724">
        <v>378000</v>
      </c>
      <c r="C1724">
        <v>6038000.0000000009</v>
      </c>
      <c r="D1724">
        <v>379000</v>
      </c>
      <c r="E1724">
        <v>6039000</v>
      </c>
      <c r="F1724">
        <v>34465.960088451393</v>
      </c>
      <c r="G1724">
        <v>400</v>
      </c>
      <c r="H1724">
        <v>1</v>
      </c>
      <c r="I1724">
        <v>30</v>
      </c>
      <c r="J1724">
        <v>30</v>
      </c>
      <c r="K1724">
        <v>34.465960088451382</v>
      </c>
      <c r="L1724">
        <f t="shared" si="63"/>
        <v>2.2554991915746579E-2</v>
      </c>
      <c r="O1724">
        <f t="shared" si="64"/>
        <v>34</v>
      </c>
    </row>
    <row r="1725" spans="1:15" ht="13.2" customHeight="1" x14ac:dyDescent="0.25">
      <c r="A1725">
        <v>37528</v>
      </c>
      <c r="B1725">
        <v>378000</v>
      </c>
      <c r="C1725">
        <v>6039000</v>
      </c>
      <c r="D1725">
        <v>379000</v>
      </c>
      <c r="E1725">
        <v>6040000</v>
      </c>
      <c r="F1725">
        <v>15951.3646288498</v>
      </c>
      <c r="G1725">
        <v>166</v>
      </c>
      <c r="H1725">
        <v>1</v>
      </c>
      <c r="I1725">
        <v>30</v>
      </c>
      <c r="J1725">
        <v>30</v>
      </c>
      <c r="K1725">
        <v>15.951364628849801</v>
      </c>
      <c r="L1725">
        <f t="shared" si="63"/>
        <v>2.9003968433670015E-2</v>
      </c>
      <c r="O1725">
        <f t="shared" si="64"/>
        <v>16</v>
      </c>
    </row>
    <row r="1726" spans="1:15" ht="13.2" customHeight="1" x14ac:dyDescent="0.25">
      <c r="A1726">
        <v>37574</v>
      </c>
      <c r="B1726">
        <v>378000</v>
      </c>
      <c r="C1726">
        <v>6085000</v>
      </c>
      <c r="D1726">
        <v>379000</v>
      </c>
      <c r="E1726">
        <v>6086000.0000000009</v>
      </c>
      <c r="F1726">
        <v>7840.5694270704262</v>
      </c>
      <c r="G1726">
        <v>74</v>
      </c>
      <c r="H1726">
        <v>1</v>
      </c>
      <c r="I1726">
        <v>30</v>
      </c>
      <c r="J1726">
        <v>30</v>
      </c>
      <c r="K1726">
        <v>7.8405694270704256</v>
      </c>
      <c r="L1726">
        <f t="shared" si="63"/>
        <v>1.1845697499988065E-2</v>
      </c>
      <c r="O1726">
        <f t="shared" si="64"/>
        <v>8</v>
      </c>
    </row>
    <row r="1727" spans="1:15" ht="13.2" customHeight="1" x14ac:dyDescent="0.25">
      <c r="A1727">
        <v>37575</v>
      </c>
      <c r="B1727">
        <v>378000</v>
      </c>
      <c r="C1727">
        <v>6086000.0000000009</v>
      </c>
      <c r="D1727">
        <v>379000</v>
      </c>
      <c r="E1727">
        <v>6087000</v>
      </c>
      <c r="F1727">
        <v>23382.567845095371</v>
      </c>
      <c r="G1727">
        <v>253</v>
      </c>
      <c r="H1727">
        <v>1</v>
      </c>
      <c r="I1727">
        <v>30</v>
      </c>
      <c r="J1727">
        <v>30</v>
      </c>
      <c r="K1727">
        <v>23.38256784509537</v>
      </c>
      <c r="L1727">
        <f t="shared" si="63"/>
        <v>3.8476166012125244E-2</v>
      </c>
      <c r="O1727">
        <f t="shared" si="64"/>
        <v>23</v>
      </c>
    </row>
    <row r="1728" spans="1:15" ht="13.2" customHeight="1" x14ac:dyDescent="0.25">
      <c r="A1728">
        <v>37576</v>
      </c>
      <c r="B1728">
        <v>378000</v>
      </c>
      <c r="C1728">
        <v>6087000</v>
      </c>
      <c r="D1728">
        <v>379000</v>
      </c>
      <c r="E1728">
        <v>6088000</v>
      </c>
      <c r="F1728">
        <v>35925.665051434742</v>
      </c>
      <c r="G1728">
        <v>478</v>
      </c>
      <c r="H1728">
        <v>1</v>
      </c>
      <c r="I1728">
        <v>30</v>
      </c>
      <c r="J1728">
        <v>30</v>
      </c>
      <c r="K1728">
        <v>35.925665051434741</v>
      </c>
      <c r="L1728">
        <f t="shared" si="63"/>
        <v>1.9304837412079136E-2</v>
      </c>
      <c r="O1728">
        <f t="shared" si="64"/>
        <v>36</v>
      </c>
    </row>
    <row r="1729" spans="1:15" ht="13.2" customHeight="1" x14ac:dyDescent="0.25">
      <c r="A1729">
        <v>37577</v>
      </c>
      <c r="B1729">
        <v>378000</v>
      </c>
      <c r="C1729">
        <v>6088000</v>
      </c>
      <c r="D1729">
        <v>379000</v>
      </c>
      <c r="E1729">
        <v>6089000</v>
      </c>
      <c r="F1729">
        <v>44703.375359096448</v>
      </c>
      <c r="G1729">
        <v>600</v>
      </c>
      <c r="H1729">
        <v>1</v>
      </c>
      <c r="I1729">
        <v>30</v>
      </c>
      <c r="J1729">
        <v>30</v>
      </c>
      <c r="K1729">
        <v>44.703375359096448</v>
      </c>
      <c r="L1729">
        <f t="shared" si="63"/>
        <v>4.9839207075749927E-3</v>
      </c>
      <c r="O1729">
        <f t="shared" si="64"/>
        <v>45</v>
      </c>
    </row>
    <row r="1730" spans="1:15" ht="13.2" customHeight="1" x14ac:dyDescent="0.25">
      <c r="A1730">
        <v>37578</v>
      </c>
      <c r="B1730">
        <v>378000</v>
      </c>
      <c r="C1730">
        <v>6089000</v>
      </c>
      <c r="D1730">
        <v>379000</v>
      </c>
      <c r="E1730">
        <v>6089999.9999999991</v>
      </c>
      <c r="F1730">
        <v>41736.005099649039</v>
      </c>
      <c r="G1730">
        <v>729</v>
      </c>
      <c r="H1730">
        <v>1</v>
      </c>
      <c r="I1730">
        <v>30</v>
      </c>
      <c r="J1730">
        <v>30</v>
      </c>
      <c r="K1730">
        <v>41.736005099649041</v>
      </c>
      <c r="L1730">
        <f t="shared" si="63"/>
        <v>8.5359113755201187E-3</v>
      </c>
      <c r="O1730">
        <f t="shared" si="64"/>
        <v>42</v>
      </c>
    </row>
    <row r="1731" spans="1:15" ht="13.2" customHeight="1" x14ac:dyDescent="0.25">
      <c r="A1731">
        <v>37579</v>
      </c>
      <c r="B1731">
        <v>378000</v>
      </c>
      <c r="C1731">
        <v>6089999.9999999991</v>
      </c>
      <c r="D1731">
        <v>379000</v>
      </c>
      <c r="E1731">
        <v>6091000</v>
      </c>
      <c r="F1731">
        <v>41983.553258047883</v>
      </c>
      <c r="G1731">
        <v>850</v>
      </c>
      <c r="H1731">
        <v>1</v>
      </c>
      <c r="I1731">
        <v>30</v>
      </c>
      <c r="J1731">
        <v>30</v>
      </c>
      <c r="K1731">
        <v>41.983553258047877</v>
      </c>
      <c r="L1731">
        <f t="shared" ref="L1731:L1794" si="65">NORMDIST(K1731, $N$3,$N$4,FALSE)</f>
        <v>8.1868581244482139E-3</v>
      </c>
      <c r="O1731">
        <f t="shared" ref="O1731:O1794" si="66">ROUND(K1731,0)</f>
        <v>42</v>
      </c>
    </row>
    <row r="1732" spans="1:15" ht="13.2" customHeight="1" x14ac:dyDescent="0.25">
      <c r="A1732">
        <v>37580</v>
      </c>
      <c r="B1732">
        <v>378000</v>
      </c>
      <c r="C1732">
        <v>6091000</v>
      </c>
      <c r="D1732">
        <v>379000</v>
      </c>
      <c r="E1732">
        <v>6092000</v>
      </c>
      <c r="F1732">
        <v>34118.70873183501</v>
      </c>
      <c r="G1732">
        <v>532</v>
      </c>
      <c r="H1732">
        <v>1</v>
      </c>
      <c r="I1732">
        <v>30</v>
      </c>
      <c r="J1732">
        <v>30</v>
      </c>
      <c r="K1732">
        <v>34.118708731835007</v>
      </c>
      <c r="L1732">
        <f t="shared" si="65"/>
        <v>2.3337244204884297E-2</v>
      </c>
      <c r="O1732">
        <f t="shared" si="66"/>
        <v>34</v>
      </c>
    </row>
    <row r="1733" spans="1:15" ht="13.2" customHeight="1" x14ac:dyDescent="0.25">
      <c r="A1733">
        <v>37581</v>
      </c>
      <c r="B1733">
        <v>378000</v>
      </c>
      <c r="C1733">
        <v>6092000</v>
      </c>
      <c r="D1733">
        <v>379000</v>
      </c>
      <c r="E1733">
        <v>6093000</v>
      </c>
      <c r="F1733">
        <v>33624.649684767697</v>
      </c>
      <c r="G1733">
        <v>437</v>
      </c>
      <c r="H1733">
        <v>1</v>
      </c>
      <c r="I1733">
        <v>30</v>
      </c>
      <c r="J1733">
        <v>30</v>
      </c>
      <c r="K1733">
        <v>33.624649684767697</v>
      </c>
      <c r="L1733">
        <f t="shared" si="65"/>
        <v>2.444982565527213E-2</v>
      </c>
      <c r="O1733">
        <f t="shared" si="66"/>
        <v>34</v>
      </c>
    </row>
    <row r="1734" spans="1:15" ht="13.2" customHeight="1" x14ac:dyDescent="0.25">
      <c r="A1734">
        <v>37582</v>
      </c>
      <c r="B1734">
        <v>378000</v>
      </c>
      <c r="C1734">
        <v>6093000</v>
      </c>
      <c r="D1734">
        <v>379000</v>
      </c>
      <c r="E1734">
        <v>6094000.0000000009</v>
      </c>
      <c r="F1734">
        <v>30864.469962993389</v>
      </c>
      <c r="G1734">
        <v>315</v>
      </c>
      <c r="H1734">
        <v>1</v>
      </c>
      <c r="I1734">
        <v>30</v>
      </c>
      <c r="J1734">
        <v>30</v>
      </c>
      <c r="K1734">
        <v>30.86446996299339</v>
      </c>
      <c r="L1734">
        <f t="shared" si="65"/>
        <v>3.0416455630833075E-2</v>
      </c>
      <c r="O1734">
        <f t="shared" si="66"/>
        <v>31</v>
      </c>
    </row>
    <row r="1735" spans="1:15" ht="13.2" customHeight="1" x14ac:dyDescent="0.25">
      <c r="A1735">
        <v>37592</v>
      </c>
      <c r="B1735">
        <v>378000</v>
      </c>
      <c r="C1735">
        <v>6103000</v>
      </c>
      <c r="D1735">
        <v>379000</v>
      </c>
      <c r="E1735">
        <v>6104000</v>
      </c>
      <c r="F1735">
        <v>17947.5706644686</v>
      </c>
      <c r="G1735">
        <v>176</v>
      </c>
      <c r="H1735">
        <v>1</v>
      </c>
      <c r="I1735">
        <v>30</v>
      </c>
      <c r="J1735">
        <v>30</v>
      </c>
      <c r="K1735">
        <v>17.9475706644686</v>
      </c>
      <c r="L1735">
        <f t="shared" si="65"/>
        <v>3.2913084188638378E-2</v>
      </c>
      <c r="O1735">
        <f t="shared" si="66"/>
        <v>18</v>
      </c>
    </row>
    <row r="1736" spans="1:15" ht="13.2" customHeight="1" x14ac:dyDescent="0.25">
      <c r="A1736">
        <v>37606</v>
      </c>
      <c r="B1736">
        <v>378000</v>
      </c>
      <c r="C1736">
        <v>6117000</v>
      </c>
      <c r="D1736">
        <v>379000</v>
      </c>
      <c r="E1736">
        <v>6118000.0000000009</v>
      </c>
      <c r="F1736">
        <v>28867.061988074802</v>
      </c>
      <c r="G1736">
        <v>234</v>
      </c>
      <c r="H1736">
        <v>1</v>
      </c>
      <c r="I1736">
        <v>30</v>
      </c>
      <c r="J1736">
        <v>30</v>
      </c>
      <c r="K1736">
        <v>28.867061988074799</v>
      </c>
      <c r="L1736">
        <f t="shared" si="65"/>
        <v>3.4081294236741909E-2</v>
      </c>
      <c r="O1736">
        <f t="shared" si="66"/>
        <v>29</v>
      </c>
    </row>
    <row r="1737" spans="1:15" ht="13.2" customHeight="1" x14ac:dyDescent="0.25">
      <c r="A1737">
        <v>37810</v>
      </c>
      <c r="B1737">
        <v>379000</v>
      </c>
      <c r="C1737">
        <v>6033000</v>
      </c>
      <c r="D1737">
        <v>380000</v>
      </c>
      <c r="E1737">
        <v>6033999.9999999991</v>
      </c>
      <c r="F1737">
        <v>26779.364828802762</v>
      </c>
      <c r="G1737">
        <v>346</v>
      </c>
      <c r="H1737">
        <v>1</v>
      </c>
      <c r="I1737">
        <v>30</v>
      </c>
      <c r="J1737">
        <v>30</v>
      </c>
      <c r="K1737">
        <v>26.779364828802759</v>
      </c>
      <c r="L1737">
        <f t="shared" si="65"/>
        <v>3.689003438007183E-2</v>
      </c>
      <c r="O1737">
        <f t="shared" si="66"/>
        <v>27</v>
      </c>
    </row>
    <row r="1738" spans="1:15" ht="13.2" customHeight="1" x14ac:dyDescent="0.25">
      <c r="A1738">
        <v>37811</v>
      </c>
      <c r="B1738">
        <v>379000</v>
      </c>
      <c r="C1738">
        <v>6033999.9999999991</v>
      </c>
      <c r="D1738">
        <v>380000</v>
      </c>
      <c r="E1738">
        <v>6035000</v>
      </c>
      <c r="F1738">
        <v>30476.7748386639</v>
      </c>
      <c r="G1738">
        <v>296</v>
      </c>
      <c r="H1738">
        <v>1</v>
      </c>
      <c r="I1738">
        <v>30</v>
      </c>
      <c r="J1738">
        <v>30</v>
      </c>
      <c r="K1738">
        <v>30.4767748386639</v>
      </c>
      <c r="L1738">
        <f t="shared" si="65"/>
        <v>3.1186072213932863E-2</v>
      </c>
      <c r="O1738">
        <f t="shared" si="66"/>
        <v>30</v>
      </c>
    </row>
    <row r="1739" spans="1:15" ht="13.2" customHeight="1" x14ac:dyDescent="0.25">
      <c r="A1739">
        <v>37812</v>
      </c>
      <c r="B1739">
        <v>379000</v>
      </c>
      <c r="C1739">
        <v>6035000</v>
      </c>
      <c r="D1739">
        <v>380000</v>
      </c>
      <c r="E1739">
        <v>6036000</v>
      </c>
      <c r="F1739">
        <v>36764.160398681197</v>
      </c>
      <c r="G1739">
        <v>549</v>
      </c>
      <c r="H1739">
        <v>1</v>
      </c>
      <c r="I1739">
        <v>30</v>
      </c>
      <c r="J1739">
        <v>30</v>
      </c>
      <c r="K1739">
        <v>36.764160398681213</v>
      </c>
      <c r="L1739">
        <f t="shared" si="65"/>
        <v>1.7496496605154892E-2</v>
      </c>
      <c r="O1739">
        <f t="shared" si="66"/>
        <v>37</v>
      </c>
    </row>
    <row r="1740" spans="1:15" ht="13.2" customHeight="1" x14ac:dyDescent="0.25">
      <c r="A1740">
        <v>37813</v>
      </c>
      <c r="B1740">
        <v>379000</v>
      </c>
      <c r="C1740">
        <v>6036000</v>
      </c>
      <c r="D1740">
        <v>380000</v>
      </c>
      <c r="E1740">
        <v>6037000</v>
      </c>
      <c r="F1740">
        <v>33162.376156240127</v>
      </c>
      <c r="G1740">
        <v>430</v>
      </c>
      <c r="H1740">
        <v>1</v>
      </c>
      <c r="I1740">
        <v>30</v>
      </c>
      <c r="J1740">
        <v>30</v>
      </c>
      <c r="K1740">
        <v>33.162376156240143</v>
      </c>
      <c r="L1740">
        <f t="shared" si="65"/>
        <v>2.5486290471041926E-2</v>
      </c>
      <c r="O1740">
        <f t="shared" si="66"/>
        <v>33</v>
      </c>
    </row>
    <row r="1741" spans="1:15" ht="13.2" customHeight="1" x14ac:dyDescent="0.25">
      <c r="A1741">
        <v>37814</v>
      </c>
      <c r="B1741">
        <v>379000</v>
      </c>
      <c r="C1741">
        <v>6037000</v>
      </c>
      <c r="D1741">
        <v>380000</v>
      </c>
      <c r="E1741">
        <v>6038000.0000000009</v>
      </c>
      <c r="F1741">
        <v>22457.07521584423</v>
      </c>
      <c r="G1741">
        <v>207</v>
      </c>
      <c r="H1741">
        <v>1</v>
      </c>
      <c r="I1741">
        <v>30</v>
      </c>
      <c r="J1741">
        <v>30</v>
      </c>
      <c r="K1741">
        <v>22.457075215844231</v>
      </c>
      <c r="L1741">
        <f t="shared" si="65"/>
        <v>3.8201732080479882E-2</v>
      </c>
      <c r="O1741">
        <f t="shared" si="66"/>
        <v>22</v>
      </c>
    </row>
    <row r="1742" spans="1:15" ht="13.2" customHeight="1" x14ac:dyDescent="0.25">
      <c r="A1742">
        <v>37815</v>
      </c>
      <c r="B1742">
        <v>379000</v>
      </c>
      <c r="C1742">
        <v>6038000.0000000009</v>
      </c>
      <c r="D1742">
        <v>380000</v>
      </c>
      <c r="E1742">
        <v>6039000</v>
      </c>
      <c r="F1742">
        <v>28410.302364034382</v>
      </c>
      <c r="G1742">
        <v>314</v>
      </c>
      <c r="H1742">
        <v>1</v>
      </c>
      <c r="I1742">
        <v>30</v>
      </c>
      <c r="J1742">
        <v>30</v>
      </c>
      <c r="K1742">
        <v>28.410302364034379</v>
      </c>
      <c r="L1742">
        <f t="shared" si="65"/>
        <v>3.4797445601921169E-2</v>
      </c>
      <c r="O1742">
        <f t="shared" si="66"/>
        <v>28</v>
      </c>
    </row>
    <row r="1743" spans="1:15" ht="13.2" customHeight="1" x14ac:dyDescent="0.25">
      <c r="A1743">
        <v>37863</v>
      </c>
      <c r="B1743">
        <v>379000</v>
      </c>
      <c r="C1743">
        <v>6086000.0000000009</v>
      </c>
      <c r="D1743">
        <v>380000</v>
      </c>
      <c r="E1743">
        <v>6087000</v>
      </c>
      <c r="F1743">
        <v>13686.912683787241</v>
      </c>
      <c r="G1743">
        <v>88</v>
      </c>
      <c r="H1743">
        <v>1</v>
      </c>
      <c r="I1743">
        <v>30</v>
      </c>
      <c r="J1743">
        <v>30</v>
      </c>
      <c r="K1743">
        <v>13.68691268378724</v>
      </c>
      <c r="L1743">
        <f t="shared" si="65"/>
        <v>2.4024552319267676E-2</v>
      </c>
      <c r="O1743">
        <f t="shared" si="66"/>
        <v>14</v>
      </c>
    </row>
    <row r="1744" spans="1:15" ht="13.2" customHeight="1" x14ac:dyDescent="0.25">
      <c r="A1744">
        <v>37864</v>
      </c>
      <c r="B1744">
        <v>379000</v>
      </c>
      <c r="C1744">
        <v>6087000</v>
      </c>
      <c r="D1744">
        <v>380000</v>
      </c>
      <c r="E1744">
        <v>6088000</v>
      </c>
      <c r="F1744">
        <v>39592.163070016773</v>
      </c>
      <c r="G1744">
        <v>530</v>
      </c>
      <c r="H1744">
        <v>1</v>
      </c>
      <c r="I1744">
        <v>30</v>
      </c>
      <c r="J1744">
        <v>30</v>
      </c>
      <c r="K1744">
        <v>39.592163070016767</v>
      </c>
      <c r="L1744">
        <f t="shared" si="65"/>
        <v>1.1965082132781484E-2</v>
      </c>
      <c r="O1744">
        <f t="shared" si="66"/>
        <v>40</v>
      </c>
    </row>
    <row r="1745" spans="1:15" ht="13.2" customHeight="1" x14ac:dyDescent="0.25">
      <c r="A1745">
        <v>37865</v>
      </c>
      <c r="B1745">
        <v>379000</v>
      </c>
      <c r="C1745">
        <v>6088000</v>
      </c>
      <c r="D1745">
        <v>380000</v>
      </c>
      <c r="E1745">
        <v>6089000</v>
      </c>
      <c r="F1745">
        <v>41638.401053330548</v>
      </c>
      <c r="G1745">
        <v>555</v>
      </c>
      <c r="H1745">
        <v>1</v>
      </c>
      <c r="I1745">
        <v>30</v>
      </c>
      <c r="J1745">
        <v>30</v>
      </c>
      <c r="K1745">
        <v>41.638401053330547</v>
      </c>
      <c r="L1745">
        <f t="shared" si="65"/>
        <v>8.676232006601536E-3</v>
      </c>
      <c r="O1745">
        <f t="shared" si="66"/>
        <v>42</v>
      </c>
    </row>
    <row r="1746" spans="1:15" ht="13.2" customHeight="1" x14ac:dyDescent="0.25">
      <c r="A1746">
        <v>37866</v>
      </c>
      <c r="B1746">
        <v>379000</v>
      </c>
      <c r="C1746">
        <v>6089000</v>
      </c>
      <c r="D1746">
        <v>380000</v>
      </c>
      <c r="E1746">
        <v>6089999.9999999991</v>
      </c>
      <c r="F1746">
        <v>34967.833817489009</v>
      </c>
      <c r="G1746">
        <v>481</v>
      </c>
      <c r="H1746">
        <v>1</v>
      </c>
      <c r="I1746">
        <v>30</v>
      </c>
      <c r="J1746">
        <v>30</v>
      </c>
      <c r="K1746">
        <v>34.967833817489009</v>
      </c>
      <c r="L1746">
        <f t="shared" si="65"/>
        <v>2.1427958240747631E-2</v>
      </c>
      <c r="O1746">
        <f t="shared" si="66"/>
        <v>35</v>
      </c>
    </row>
    <row r="1747" spans="1:15" ht="13.2" customHeight="1" x14ac:dyDescent="0.25">
      <c r="A1747">
        <v>37867</v>
      </c>
      <c r="B1747">
        <v>379000</v>
      </c>
      <c r="C1747">
        <v>6089999.9999999991</v>
      </c>
      <c r="D1747">
        <v>380000</v>
      </c>
      <c r="E1747">
        <v>6091000</v>
      </c>
      <c r="F1747">
        <v>35186.250297148719</v>
      </c>
      <c r="G1747">
        <v>450</v>
      </c>
      <c r="H1747">
        <v>1</v>
      </c>
      <c r="I1747">
        <v>30</v>
      </c>
      <c r="J1747">
        <v>30</v>
      </c>
      <c r="K1747">
        <v>35.186250297148717</v>
      </c>
      <c r="L1747">
        <f t="shared" si="65"/>
        <v>2.093988077599581E-2</v>
      </c>
      <c r="O1747">
        <f t="shared" si="66"/>
        <v>35</v>
      </c>
    </row>
    <row r="1748" spans="1:15" ht="13.2" customHeight="1" x14ac:dyDescent="0.25">
      <c r="A1748">
        <v>37868</v>
      </c>
      <c r="B1748">
        <v>379000</v>
      </c>
      <c r="C1748">
        <v>6091000</v>
      </c>
      <c r="D1748">
        <v>380000</v>
      </c>
      <c r="E1748">
        <v>6092000</v>
      </c>
      <c r="F1748">
        <v>34892.936112690972</v>
      </c>
      <c r="G1748">
        <v>482</v>
      </c>
      <c r="H1748">
        <v>1</v>
      </c>
      <c r="I1748">
        <v>30</v>
      </c>
      <c r="J1748">
        <v>30</v>
      </c>
      <c r="K1748">
        <v>34.892936112690968</v>
      </c>
      <c r="L1748">
        <f t="shared" si="65"/>
        <v>2.1595722804283079E-2</v>
      </c>
      <c r="O1748">
        <f t="shared" si="66"/>
        <v>35</v>
      </c>
    </row>
    <row r="1749" spans="1:15" ht="13.2" customHeight="1" x14ac:dyDescent="0.25">
      <c r="A1749">
        <v>37869</v>
      </c>
      <c r="B1749">
        <v>379000</v>
      </c>
      <c r="C1749">
        <v>6092000</v>
      </c>
      <c r="D1749">
        <v>380000</v>
      </c>
      <c r="E1749">
        <v>6093000</v>
      </c>
      <c r="F1749">
        <v>31372.259816361911</v>
      </c>
      <c r="G1749">
        <v>346</v>
      </c>
      <c r="H1749">
        <v>1</v>
      </c>
      <c r="I1749">
        <v>30</v>
      </c>
      <c r="J1749">
        <v>30</v>
      </c>
      <c r="K1749">
        <v>31.372259816361911</v>
      </c>
      <c r="L1749">
        <f t="shared" si="65"/>
        <v>2.9374826517829952E-2</v>
      </c>
      <c r="O1749">
        <f t="shared" si="66"/>
        <v>31</v>
      </c>
    </row>
    <row r="1750" spans="1:15" ht="13.2" customHeight="1" x14ac:dyDescent="0.25">
      <c r="A1750">
        <v>37870</v>
      </c>
      <c r="B1750">
        <v>379000</v>
      </c>
      <c r="C1750">
        <v>6093000</v>
      </c>
      <c r="D1750">
        <v>380000</v>
      </c>
      <c r="E1750">
        <v>6094000.0000000009</v>
      </c>
      <c r="F1750">
        <v>22866.021761139589</v>
      </c>
      <c r="G1750">
        <v>230</v>
      </c>
      <c r="H1750">
        <v>1</v>
      </c>
      <c r="I1750">
        <v>30</v>
      </c>
      <c r="J1750">
        <v>30</v>
      </c>
      <c r="K1750">
        <v>22.866021761139589</v>
      </c>
      <c r="L1750">
        <f t="shared" si="65"/>
        <v>3.8360469796763767E-2</v>
      </c>
      <c r="O1750">
        <f t="shared" si="66"/>
        <v>23</v>
      </c>
    </row>
    <row r="1751" spans="1:15" ht="13.2" customHeight="1" x14ac:dyDescent="0.25">
      <c r="A1751">
        <v>37880</v>
      </c>
      <c r="B1751">
        <v>379000</v>
      </c>
      <c r="C1751">
        <v>6103000</v>
      </c>
      <c r="D1751">
        <v>380000</v>
      </c>
      <c r="E1751">
        <v>6104000</v>
      </c>
      <c r="F1751">
        <v>34496.778626559673</v>
      </c>
      <c r="G1751">
        <v>377</v>
      </c>
      <c r="H1751">
        <v>1</v>
      </c>
      <c r="I1751">
        <v>30</v>
      </c>
      <c r="J1751">
        <v>30</v>
      </c>
      <c r="K1751">
        <v>34.496778626559667</v>
      </c>
      <c r="L1751">
        <f t="shared" si="65"/>
        <v>2.2485626924903541E-2</v>
      </c>
      <c r="O1751">
        <f t="shared" si="66"/>
        <v>34</v>
      </c>
    </row>
    <row r="1752" spans="1:15" ht="13.2" customHeight="1" x14ac:dyDescent="0.25">
      <c r="A1752">
        <v>37881</v>
      </c>
      <c r="B1752">
        <v>379000</v>
      </c>
      <c r="C1752">
        <v>6104000</v>
      </c>
      <c r="D1752">
        <v>380000</v>
      </c>
      <c r="E1752">
        <v>6105000</v>
      </c>
      <c r="F1752">
        <v>14357.39055061701</v>
      </c>
      <c r="G1752">
        <v>140</v>
      </c>
      <c r="H1752">
        <v>1</v>
      </c>
      <c r="I1752">
        <v>30</v>
      </c>
      <c r="J1752">
        <v>30</v>
      </c>
      <c r="K1752">
        <v>14.35739055061701</v>
      </c>
      <c r="L1752">
        <f t="shared" si="65"/>
        <v>2.5529207634611469E-2</v>
      </c>
      <c r="O1752">
        <f t="shared" si="66"/>
        <v>14</v>
      </c>
    </row>
    <row r="1753" spans="1:15" ht="13.2" customHeight="1" x14ac:dyDescent="0.25">
      <c r="A1753">
        <v>37893</v>
      </c>
      <c r="B1753">
        <v>379000</v>
      </c>
      <c r="C1753">
        <v>6116000</v>
      </c>
      <c r="D1753">
        <v>380000</v>
      </c>
      <c r="E1753">
        <v>6117000</v>
      </c>
      <c r="F1753">
        <v>27283.688952087228</v>
      </c>
      <c r="G1753">
        <v>294</v>
      </c>
      <c r="H1753">
        <v>1</v>
      </c>
      <c r="I1753">
        <v>30</v>
      </c>
      <c r="J1753">
        <v>30</v>
      </c>
      <c r="K1753">
        <v>27.283688952087228</v>
      </c>
      <c r="L1753">
        <f t="shared" si="65"/>
        <v>3.6325843422249336E-2</v>
      </c>
      <c r="O1753">
        <f t="shared" si="66"/>
        <v>27</v>
      </c>
    </row>
    <row r="1754" spans="1:15" ht="13.2" customHeight="1" x14ac:dyDescent="0.25">
      <c r="A1754">
        <v>37894</v>
      </c>
      <c r="B1754">
        <v>379000</v>
      </c>
      <c r="C1754">
        <v>6117000</v>
      </c>
      <c r="D1754">
        <v>380000</v>
      </c>
      <c r="E1754">
        <v>6118000.0000000009</v>
      </c>
      <c r="F1754">
        <v>31670.307825871729</v>
      </c>
      <c r="G1754">
        <v>314</v>
      </c>
      <c r="H1754">
        <v>1</v>
      </c>
      <c r="I1754">
        <v>30</v>
      </c>
      <c r="J1754">
        <v>30</v>
      </c>
      <c r="K1754">
        <v>31.670307825871721</v>
      </c>
      <c r="L1754">
        <f t="shared" si="65"/>
        <v>2.8747962290354648E-2</v>
      </c>
      <c r="O1754">
        <f t="shared" si="66"/>
        <v>32</v>
      </c>
    </row>
    <row r="1755" spans="1:15" ht="13.2" customHeight="1" x14ac:dyDescent="0.25">
      <c r="A1755">
        <v>38098</v>
      </c>
      <c r="B1755">
        <v>380000</v>
      </c>
      <c r="C1755">
        <v>6033000</v>
      </c>
      <c r="D1755">
        <v>381000</v>
      </c>
      <c r="E1755">
        <v>6033999.9999999991</v>
      </c>
      <c r="F1755">
        <v>15116.59459292775</v>
      </c>
      <c r="G1755">
        <v>170</v>
      </c>
      <c r="H1755">
        <v>1</v>
      </c>
      <c r="I1755">
        <v>30</v>
      </c>
      <c r="J1755">
        <v>30</v>
      </c>
      <c r="K1755">
        <v>15.116594592927751</v>
      </c>
      <c r="L1755">
        <f t="shared" si="65"/>
        <v>2.7209178657753488E-2</v>
      </c>
      <c r="O1755">
        <f t="shared" si="66"/>
        <v>15</v>
      </c>
    </row>
    <row r="1756" spans="1:15" ht="13.2" customHeight="1" x14ac:dyDescent="0.25">
      <c r="A1756">
        <v>38099</v>
      </c>
      <c r="B1756">
        <v>380000</v>
      </c>
      <c r="C1756">
        <v>6033999.9999999991</v>
      </c>
      <c r="D1756">
        <v>381000</v>
      </c>
      <c r="E1756">
        <v>6035000</v>
      </c>
      <c r="F1756">
        <v>22349.469024001719</v>
      </c>
      <c r="G1756">
        <v>223</v>
      </c>
      <c r="H1756">
        <v>1</v>
      </c>
      <c r="I1756">
        <v>30</v>
      </c>
      <c r="J1756">
        <v>30</v>
      </c>
      <c r="K1756">
        <v>22.349469024001721</v>
      </c>
      <c r="L1756">
        <f t="shared" si="65"/>
        <v>3.8150196567754098E-2</v>
      </c>
      <c r="O1756">
        <f t="shared" si="66"/>
        <v>22</v>
      </c>
    </row>
    <row r="1757" spans="1:15" ht="13.2" customHeight="1" x14ac:dyDescent="0.25">
      <c r="A1757">
        <v>38100</v>
      </c>
      <c r="B1757">
        <v>380000</v>
      </c>
      <c r="C1757">
        <v>6035000</v>
      </c>
      <c r="D1757">
        <v>381000</v>
      </c>
      <c r="E1757">
        <v>6036000</v>
      </c>
      <c r="F1757">
        <v>28210.958151262919</v>
      </c>
      <c r="G1757">
        <v>346</v>
      </c>
      <c r="H1757">
        <v>1</v>
      </c>
      <c r="I1757">
        <v>30</v>
      </c>
      <c r="J1757">
        <v>30</v>
      </c>
      <c r="K1757">
        <v>28.210958151262918</v>
      </c>
      <c r="L1757">
        <f t="shared" si="65"/>
        <v>3.5093314742594313E-2</v>
      </c>
      <c r="O1757">
        <f t="shared" si="66"/>
        <v>28</v>
      </c>
    </row>
    <row r="1758" spans="1:15" ht="13.2" customHeight="1" x14ac:dyDescent="0.25">
      <c r="A1758">
        <v>38101</v>
      </c>
      <c r="B1758">
        <v>380000</v>
      </c>
      <c r="C1758">
        <v>6036000</v>
      </c>
      <c r="D1758">
        <v>381000</v>
      </c>
      <c r="E1758">
        <v>6037000</v>
      </c>
      <c r="F1758">
        <v>21746.504027698062</v>
      </c>
      <c r="G1758">
        <v>200</v>
      </c>
      <c r="H1758">
        <v>1</v>
      </c>
      <c r="I1758">
        <v>30</v>
      </c>
      <c r="J1758">
        <v>30</v>
      </c>
      <c r="K1758">
        <v>21.746504027698059</v>
      </c>
      <c r="L1758">
        <f t="shared" si="65"/>
        <v>3.7787236685305772E-2</v>
      </c>
      <c r="O1758">
        <f t="shared" si="66"/>
        <v>22</v>
      </c>
    </row>
    <row r="1759" spans="1:15" ht="13.2" customHeight="1" x14ac:dyDescent="0.25">
      <c r="A1759">
        <v>38102</v>
      </c>
      <c r="B1759">
        <v>380000</v>
      </c>
      <c r="C1759">
        <v>6037000</v>
      </c>
      <c r="D1759">
        <v>381000</v>
      </c>
      <c r="E1759">
        <v>6038000.0000000009</v>
      </c>
      <c r="F1759">
        <v>8526.3302196390105</v>
      </c>
      <c r="G1759">
        <v>46</v>
      </c>
      <c r="H1759">
        <v>1</v>
      </c>
      <c r="I1759">
        <v>30</v>
      </c>
      <c r="J1759">
        <v>30</v>
      </c>
      <c r="K1759">
        <v>8.5263302196390107</v>
      </c>
      <c r="L1759">
        <f t="shared" si="65"/>
        <v>1.3083957438861983E-2</v>
      </c>
      <c r="O1759">
        <f t="shared" si="66"/>
        <v>9</v>
      </c>
    </row>
    <row r="1760" spans="1:15" ht="13.2" customHeight="1" x14ac:dyDescent="0.25">
      <c r="A1760">
        <v>38152</v>
      </c>
      <c r="B1760">
        <v>380000</v>
      </c>
      <c r="C1760">
        <v>6087000</v>
      </c>
      <c r="D1760">
        <v>381000</v>
      </c>
      <c r="E1760">
        <v>6088000</v>
      </c>
      <c r="F1760">
        <v>24896.97111247612</v>
      </c>
      <c r="G1760">
        <v>247</v>
      </c>
      <c r="H1760">
        <v>1</v>
      </c>
      <c r="I1760">
        <v>30</v>
      </c>
      <c r="J1760">
        <v>30</v>
      </c>
      <c r="K1760">
        <v>24.89697111247612</v>
      </c>
      <c r="L1760">
        <f t="shared" si="65"/>
        <v>3.8265375621954166E-2</v>
      </c>
      <c r="O1760">
        <f t="shared" si="66"/>
        <v>25</v>
      </c>
    </row>
    <row r="1761" spans="1:15" ht="13.2" customHeight="1" x14ac:dyDescent="0.25">
      <c r="A1761">
        <v>38153</v>
      </c>
      <c r="B1761">
        <v>380000</v>
      </c>
      <c r="C1761">
        <v>6088000</v>
      </c>
      <c r="D1761">
        <v>381000</v>
      </c>
      <c r="E1761">
        <v>6089000</v>
      </c>
      <c r="F1761">
        <v>21713.003096582699</v>
      </c>
      <c r="G1761">
        <v>223</v>
      </c>
      <c r="H1761">
        <v>1</v>
      </c>
      <c r="I1761">
        <v>30</v>
      </c>
      <c r="J1761">
        <v>30</v>
      </c>
      <c r="K1761">
        <v>21.7130030965827</v>
      </c>
      <c r="L1761">
        <f t="shared" si="65"/>
        <v>3.7763422305398482E-2</v>
      </c>
      <c r="O1761">
        <f t="shared" si="66"/>
        <v>22</v>
      </c>
    </row>
    <row r="1762" spans="1:15" ht="13.2" customHeight="1" x14ac:dyDescent="0.25">
      <c r="A1762">
        <v>38154</v>
      </c>
      <c r="B1762">
        <v>380000</v>
      </c>
      <c r="C1762">
        <v>6089000</v>
      </c>
      <c r="D1762">
        <v>381000</v>
      </c>
      <c r="E1762">
        <v>6089999.9999999991</v>
      </c>
      <c r="F1762">
        <v>32102.07111508468</v>
      </c>
      <c r="G1762">
        <v>387</v>
      </c>
      <c r="H1762">
        <v>1</v>
      </c>
      <c r="I1762">
        <v>30</v>
      </c>
      <c r="J1762">
        <v>30</v>
      </c>
      <c r="K1762">
        <v>32.102071115084676</v>
      </c>
      <c r="L1762">
        <f t="shared" si="65"/>
        <v>2.7822658047471173E-2</v>
      </c>
      <c r="O1762">
        <f t="shared" si="66"/>
        <v>32</v>
      </c>
    </row>
    <row r="1763" spans="1:15" ht="13.2" customHeight="1" x14ac:dyDescent="0.25">
      <c r="A1763">
        <v>38155</v>
      </c>
      <c r="B1763">
        <v>380000</v>
      </c>
      <c r="C1763">
        <v>6089999.9999999991</v>
      </c>
      <c r="D1763">
        <v>381000</v>
      </c>
      <c r="E1763">
        <v>6091000</v>
      </c>
      <c r="F1763">
        <v>33619.837357117787</v>
      </c>
      <c r="G1763">
        <v>437</v>
      </c>
      <c r="H1763">
        <v>1</v>
      </c>
      <c r="I1763">
        <v>30</v>
      </c>
      <c r="J1763">
        <v>30</v>
      </c>
      <c r="K1763">
        <v>33.619837357117788</v>
      </c>
      <c r="L1763">
        <f t="shared" si="65"/>
        <v>2.4460645999293724E-2</v>
      </c>
      <c r="O1763">
        <f t="shared" si="66"/>
        <v>34</v>
      </c>
    </row>
    <row r="1764" spans="1:15" ht="13.2" customHeight="1" x14ac:dyDescent="0.25">
      <c r="A1764">
        <v>38156</v>
      </c>
      <c r="B1764">
        <v>380000</v>
      </c>
      <c r="C1764">
        <v>6091000</v>
      </c>
      <c r="D1764">
        <v>381000</v>
      </c>
      <c r="E1764">
        <v>6092000</v>
      </c>
      <c r="F1764">
        <v>32882.567516228417</v>
      </c>
      <c r="G1764">
        <v>379</v>
      </c>
      <c r="H1764">
        <v>1</v>
      </c>
      <c r="I1764">
        <v>30</v>
      </c>
      <c r="J1764">
        <v>30</v>
      </c>
      <c r="K1764">
        <v>32.882567516228427</v>
      </c>
      <c r="L1764">
        <f t="shared" si="65"/>
        <v>2.6109620700993878E-2</v>
      </c>
      <c r="O1764">
        <f t="shared" si="66"/>
        <v>33</v>
      </c>
    </row>
    <row r="1765" spans="1:15" ht="13.2" customHeight="1" x14ac:dyDescent="0.25">
      <c r="A1765">
        <v>38157</v>
      </c>
      <c r="B1765">
        <v>380000</v>
      </c>
      <c r="C1765">
        <v>6092000</v>
      </c>
      <c r="D1765">
        <v>381000</v>
      </c>
      <c r="E1765">
        <v>6093000</v>
      </c>
      <c r="F1765">
        <v>24156.2275112637</v>
      </c>
      <c r="G1765">
        <v>247</v>
      </c>
      <c r="H1765">
        <v>1</v>
      </c>
      <c r="I1765">
        <v>30</v>
      </c>
      <c r="J1765">
        <v>30</v>
      </c>
      <c r="K1765">
        <v>24.156227511263701</v>
      </c>
      <c r="L1765">
        <f t="shared" si="65"/>
        <v>3.8470865302201264E-2</v>
      </c>
      <c r="O1765">
        <f t="shared" si="66"/>
        <v>24</v>
      </c>
    </row>
    <row r="1766" spans="1:15" ht="13.2" customHeight="1" x14ac:dyDescent="0.25">
      <c r="A1766">
        <v>38158</v>
      </c>
      <c r="B1766">
        <v>380000</v>
      </c>
      <c r="C1766">
        <v>6093000</v>
      </c>
      <c r="D1766">
        <v>381000</v>
      </c>
      <c r="E1766">
        <v>6094000.0000000009</v>
      </c>
      <c r="F1766">
        <v>10105.81280728516</v>
      </c>
      <c r="G1766">
        <v>94</v>
      </c>
      <c r="H1766">
        <v>1</v>
      </c>
      <c r="I1766">
        <v>30</v>
      </c>
      <c r="J1766">
        <v>30</v>
      </c>
      <c r="K1766">
        <v>10.10581280728516</v>
      </c>
      <c r="L1766">
        <f t="shared" si="65"/>
        <v>1.6179097491652875E-2</v>
      </c>
      <c r="O1766">
        <f t="shared" si="66"/>
        <v>10</v>
      </c>
    </row>
    <row r="1767" spans="1:15" ht="13.2" customHeight="1" x14ac:dyDescent="0.25">
      <c r="A1767">
        <v>38167</v>
      </c>
      <c r="B1767">
        <v>380000</v>
      </c>
      <c r="C1767">
        <v>6102000.0000000009</v>
      </c>
      <c r="D1767">
        <v>381000</v>
      </c>
      <c r="E1767">
        <v>6103000</v>
      </c>
      <c r="F1767">
        <v>25570.054534756731</v>
      </c>
      <c r="G1767">
        <v>184</v>
      </c>
      <c r="H1767">
        <v>1</v>
      </c>
      <c r="I1767">
        <v>30</v>
      </c>
      <c r="J1767">
        <v>30</v>
      </c>
      <c r="K1767">
        <v>25.570054534756729</v>
      </c>
      <c r="L1767">
        <f t="shared" si="65"/>
        <v>3.7911233110677608E-2</v>
      </c>
      <c r="O1767">
        <f t="shared" si="66"/>
        <v>26</v>
      </c>
    </row>
    <row r="1768" spans="1:15" ht="13.2" customHeight="1" x14ac:dyDescent="0.25">
      <c r="A1768">
        <v>38168</v>
      </c>
      <c r="B1768">
        <v>380000</v>
      </c>
      <c r="C1768">
        <v>6103000</v>
      </c>
      <c r="D1768">
        <v>381000</v>
      </c>
      <c r="E1768">
        <v>6104000</v>
      </c>
      <c r="F1768">
        <v>27995.50908088361</v>
      </c>
      <c r="G1768">
        <v>248</v>
      </c>
      <c r="H1768">
        <v>1</v>
      </c>
      <c r="I1768">
        <v>30</v>
      </c>
      <c r="J1768">
        <v>30</v>
      </c>
      <c r="K1768">
        <v>27.995509080883611</v>
      </c>
      <c r="L1768">
        <f t="shared" si="65"/>
        <v>3.540118078772423E-2</v>
      </c>
      <c r="O1768">
        <f t="shared" si="66"/>
        <v>28</v>
      </c>
    </row>
    <row r="1769" spans="1:15" ht="13.2" customHeight="1" x14ac:dyDescent="0.25">
      <c r="A1769">
        <v>38169</v>
      </c>
      <c r="B1769">
        <v>380000</v>
      </c>
      <c r="C1769">
        <v>6104000</v>
      </c>
      <c r="D1769">
        <v>381000</v>
      </c>
      <c r="E1769">
        <v>6105000</v>
      </c>
      <c r="F1769">
        <v>22673.66310994008</v>
      </c>
      <c r="G1769">
        <v>212</v>
      </c>
      <c r="H1769">
        <v>1</v>
      </c>
      <c r="I1769">
        <v>30</v>
      </c>
      <c r="J1769">
        <v>30</v>
      </c>
      <c r="K1769">
        <v>22.67366310994008</v>
      </c>
      <c r="L1769">
        <f t="shared" si="65"/>
        <v>3.8293149957290454E-2</v>
      </c>
      <c r="O1769">
        <f t="shared" si="66"/>
        <v>23</v>
      </c>
    </row>
    <row r="1770" spans="1:15" ht="13.2" customHeight="1" x14ac:dyDescent="0.25">
      <c r="A1770">
        <v>38170</v>
      </c>
      <c r="B1770">
        <v>380000</v>
      </c>
      <c r="C1770">
        <v>6105000</v>
      </c>
      <c r="D1770">
        <v>381000</v>
      </c>
      <c r="E1770">
        <v>6105999.9999999991</v>
      </c>
      <c r="F1770">
        <v>16428.77609836559</v>
      </c>
      <c r="G1770">
        <v>127</v>
      </c>
      <c r="H1770">
        <v>1</v>
      </c>
      <c r="I1770">
        <v>30</v>
      </c>
      <c r="J1770">
        <v>30</v>
      </c>
      <c r="K1770">
        <v>16.428776098365589</v>
      </c>
      <c r="L1770">
        <f t="shared" si="65"/>
        <v>2.999551741465421E-2</v>
      </c>
      <c r="O1770">
        <f t="shared" si="66"/>
        <v>16</v>
      </c>
    </row>
    <row r="1771" spans="1:15" ht="13.2" customHeight="1" x14ac:dyDescent="0.25">
      <c r="A1771">
        <v>38182</v>
      </c>
      <c r="B1771">
        <v>380000</v>
      </c>
      <c r="C1771">
        <v>6117000</v>
      </c>
      <c r="D1771">
        <v>381000</v>
      </c>
      <c r="E1771">
        <v>6118000.0000000009</v>
      </c>
      <c r="F1771">
        <v>18371.304740680389</v>
      </c>
      <c r="G1771">
        <v>166</v>
      </c>
      <c r="H1771">
        <v>1</v>
      </c>
      <c r="I1771">
        <v>30</v>
      </c>
      <c r="J1771">
        <v>30</v>
      </c>
      <c r="K1771">
        <v>18.37130474068039</v>
      </c>
      <c r="L1771">
        <f t="shared" si="65"/>
        <v>3.3647343055401374E-2</v>
      </c>
      <c r="O1771">
        <f t="shared" si="66"/>
        <v>18</v>
      </c>
    </row>
    <row r="1772" spans="1:15" ht="13.2" customHeight="1" x14ac:dyDescent="0.25">
      <c r="A1772">
        <v>38183</v>
      </c>
      <c r="B1772">
        <v>380000</v>
      </c>
      <c r="C1772">
        <v>6118000.0000000009</v>
      </c>
      <c r="D1772">
        <v>381000</v>
      </c>
      <c r="E1772">
        <v>6119000</v>
      </c>
      <c r="F1772">
        <v>20766.403098571009</v>
      </c>
      <c r="G1772">
        <v>151</v>
      </c>
      <c r="H1772">
        <v>1</v>
      </c>
      <c r="I1772">
        <v>30</v>
      </c>
      <c r="J1772">
        <v>30</v>
      </c>
      <c r="K1772">
        <v>20.766403098571011</v>
      </c>
      <c r="L1772">
        <f t="shared" si="65"/>
        <v>3.6936768307350258E-2</v>
      </c>
      <c r="O1772">
        <f t="shared" si="66"/>
        <v>21</v>
      </c>
    </row>
    <row r="1773" spans="1:15" ht="13.2" customHeight="1" x14ac:dyDescent="0.25">
      <c r="A1773">
        <v>38389</v>
      </c>
      <c r="B1773">
        <v>381000</v>
      </c>
      <c r="C1773">
        <v>6036000</v>
      </c>
      <c r="D1773">
        <v>382000</v>
      </c>
      <c r="E1773">
        <v>6037000</v>
      </c>
      <c r="F1773">
        <v>10300.85099086734</v>
      </c>
      <c r="G1773">
        <v>49</v>
      </c>
      <c r="H1773">
        <v>1</v>
      </c>
      <c r="I1773">
        <v>30</v>
      </c>
      <c r="J1773">
        <v>30</v>
      </c>
      <c r="K1773">
        <v>10.300850990867341</v>
      </c>
      <c r="L1773">
        <f t="shared" si="65"/>
        <v>1.658216713542086E-2</v>
      </c>
      <c r="O1773">
        <f t="shared" si="66"/>
        <v>10</v>
      </c>
    </row>
    <row r="1774" spans="1:15" ht="13.2" customHeight="1" x14ac:dyDescent="0.25">
      <c r="A1774">
        <v>38390</v>
      </c>
      <c r="B1774">
        <v>381000</v>
      </c>
      <c r="C1774">
        <v>6037000</v>
      </c>
      <c r="D1774">
        <v>382000</v>
      </c>
      <c r="E1774">
        <v>6038000.0000000009</v>
      </c>
      <c r="F1774">
        <v>18464.508850135378</v>
      </c>
      <c r="G1774">
        <v>129</v>
      </c>
      <c r="H1774">
        <v>1</v>
      </c>
      <c r="I1774">
        <v>30</v>
      </c>
      <c r="J1774">
        <v>30</v>
      </c>
      <c r="K1774">
        <v>18.464508850135381</v>
      </c>
      <c r="L1774">
        <f t="shared" si="65"/>
        <v>3.3803449902965681E-2</v>
      </c>
      <c r="O1774">
        <f t="shared" si="66"/>
        <v>18</v>
      </c>
    </row>
    <row r="1775" spans="1:15" ht="13.2" customHeight="1" x14ac:dyDescent="0.25">
      <c r="A1775">
        <v>38442</v>
      </c>
      <c r="B1775">
        <v>381000</v>
      </c>
      <c r="C1775">
        <v>6089000</v>
      </c>
      <c r="D1775">
        <v>382000</v>
      </c>
      <c r="E1775">
        <v>6089999.9999999991</v>
      </c>
      <c r="F1775">
        <v>20961.380746479252</v>
      </c>
      <c r="G1775">
        <v>217</v>
      </c>
      <c r="H1775">
        <v>1</v>
      </c>
      <c r="I1775">
        <v>30</v>
      </c>
      <c r="J1775">
        <v>30</v>
      </c>
      <c r="K1775">
        <v>20.96138074647925</v>
      </c>
      <c r="L1775">
        <f t="shared" si="65"/>
        <v>3.7130877872048829E-2</v>
      </c>
      <c r="O1775">
        <f t="shared" si="66"/>
        <v>21</v>
      </c>
    </row>
    <row r="1776" spans="1:15" ht="13.2" customHeight="1" x14ac:dyDescent="0.25">
      <c r="A1776">
        <v>38443</v>
      </c>
      <c r="B1776">
        <v>381000</v>
      </c>
      <c r="C1776">
        <v>6089999.9999999991</v>
      </c>
      <c r="D1776">
        <v>382000</v>
      </c>
      <c r="E1776">
        <v>6091000</v>
      </c>
      <c r="F1776">
        <v>31813.492269787421</v>
      </c>
      <c r="G1776">
        <v>274</v>
      </c>
      <c r="H1776">
        <v>1</v>
      </c>
      <c r="I1776">
        <v>30</v>
      </c>
      <c r="J1776">
        <v>30</v>
      </c>
      <c r="K1776">
        <v>31.813492269787421</v>
      </c>
      <c r="L1776">
        <f t="shared" si="65"/>
        <v>2.8443217605039924E-2</v>
      </c>
      <c r="O1776">
        <f t="shared" si="66"/>
        <v>32</v>
      </c>
    </row>
    <row r="1777" spans="1:15" ht="13.2" customHeight="1" x14ac:dyDescent="0.25">
      <c r="A1777">
        <v>38444</v>
      </c>
      <c r="B1777">
        <v>381000</v>
      </c>
      <c r="C1777">
        <v>6091000</v>
      </c>
      <c r="D1777">
        <v>382000</v>
      </c>
      <c r="E1777">
        <v>6092000</v>
      </c>
      <c r="F1777">
        <v>14073.824591051491</v>
      </c>
      <c r="G1777">
        <v>140</v>
      </c>
      <c r="H1777">
        <v>1</v>
      </c>
      <c r="I1777">
        <v>30</v>
      </c>
      <c r="J1777">
        <v>30</v>
      </c>
      <c r="K1777">
        <v>14.073824591051491</v>
      </c>
      <c r="L1777">
        <f t="shared" si="65"/>
        <v>2.4894387165921256E-2</v>
      </c>
      <c r="O1777">
        <f t="shared" si="66"/>
        <v>14</v>
      </c>
    </row>
    <row r="1778" spans="1:15" ht="13.2" customHeight="1" x14ac:dyDescent="0.25">
      <c r="A1778">
        <v>38456</v>
      </c>
      <c r="B1778">
        <v>381000</v>
      </c>
      <c r="C1778">
        <v>6103000</v>
      </c>
      <c r="D1778">
        <v>382000</v>
      </c>
      <c r="E1778">
        <v>6104000</v>
      </c>
      <c r="F1778">
        <v>28726.07082902484</v>
      </c>
      <c r="G1778">
        <v>312</v>
      </c>
      <c r="H1778">
        <v>1</v>
      </c>
      <c r="I1778">
        <v>30</v>
      </c>
      <c r="J1778">
        <v>30</v>
      </c>
      <c r="K1778">
        <v>28.726070829024842</v>
      </c>
      <c r="L1778">
        <f t="shared" si="65"/>
        <v>3.4307878725336902E-2</v>
      </c>
      <c r="O1778">
        <f t="shared" si="66"/>
        <v>29</v>
      </c>
    </row>
    <row r="1779" spans="1:15" ht="13.2" customHeight="1" x14ac:dyDescent="0.25">
      <c r="A1779">
        <v>38457</v>
      </c>
      <c r="B1779">
        <v>381000</v>
      </c>
      <c r="C1779">
        <v>6104000</v>
      </c>
      <c r="D1779">
        <v>382000</v>
      </c>
      <c r="E1779">
        <v>6105000</v>
      </c>
      <c r="F1779">
        <v>31818.848947877828</v>
      </c>
      <c r="G1779">
        <v>399</v>
      </c>
      <c r="H1779">
        <v>1</v>
      </c>
      <c r="I1779">
        <v>30</v>
      </c>
      <c r="J1779">
        <v>30</v>
      </c>
      <c r="K1779">
        <v>31.818848947877829</v>
      </c>
      <c r="L1779">
        <f t="shared" si="65"/>
        <v>2.8431774345555133E-2</v>
      </c>
      <c r="O1779">
        <f t="shared" si="66"/>
        <v>32</v>
      </c>
    </row>
    <row r="1780" spans="1:15" ht="13.2" customHeight="1" x14ac:dyDescent="0.25">
      <c r="A1780">
        <v>38458</v>
      </c>
      <c r="B1780">
        <v>381000</v>
      </c>
      <c r="C1780">
        <v>6105000</v>
      </c>
      <c r="D1780">
        <v>382000</v>
      </c>
      <c r="E1780">
        <v>6105999.9999999991</v>
      </c>
      <c r="F1780">
        <v>26560.805805883261</v>
      </c>
      <c r="G1780">
        <v>257</v>
      </c>
      <c r="H1780">
        <v>1</v>
      </c>
      <c r="I1780">
        <v>30</v>
      </c>
      <c r="J1780">
        <v>30</v>
      </c>
      <c r="K1780">
        <v>26.560805805883259</v>
      </c>
      <c r="L1780">
        <f t="shared" si="65"/>
        <v>3.710993870315471E-2</v>
      </c>
      <c r="O1780">
        <f t="shared" si="66"/>
        <v>27</v>
      </c>
    </row>
    <row r="1781" spans="1:15" ht="13.2" customHeight="1" x14ac:dyDescent="0.25">
      <c r="A1781">
        <v>38459</v>
      </c>
      <c r="B1781">
        <v>381000</v>
      </c>
      <c r="C1781">
        <v>6105999.9999999991</v>
      </c>
      <c r="D1781">
        <v>382000</v>
      </c>
      <c r="E1781">
        <v>6107000</v>
      </c>
      <c r="F1781">
        <v>23272.484556975429</v>
      </c>
      <c r="G1781">
        <v>217</v>
      </c>
      <c r="H1781">
        <v>1</v>
      </c>
      <c r="I1781">
        <v>30</v>
      </c>
      <c r="J1781">
        <v>30</v>
      </c>
      <c r="K1781">
        <v>23.272484556975432</v>
      </c>
      <c r="L1781">
        <f t="shared" si="65"/>
        <v>3.8459493023275615E-2</v>
      </c>
      <c r="O1781">
        <f t="shared" si="66"/>
        <v>23</v>
      </c>
    </row>
    <row r="1782" spans="1:15" ht="13.2" customHeight="1" x14ac:dyDescent="0.25">
      <c r="A1782">
        <v>38470</v>
      </c>
      <c r="B1782">
        <v>381000</v>
      </c>
      <c r="C1782">
        <v>6117000</v>
      </c>
      <c r="D1782">
        <v>382000</v>
      </c>
      <c r="E1782">
        <v>6118000.0000000009</v>
      </c>
      <c r="F1782">
        <v>42123.166402819028</v>
      </c>
      <c r="G1782">
        <v>465</v>
      </c>
      <c r="H1782">
        <v>1</v>
      </c>
      <c r="I1782">
        <v>30</v>
      </c>
      <c r="J1782">
        <v>30</v>
      </c>
      <c r="K1782">
        <v>42.123166402819031</v>
      </c>
      <c r="L1782">
        <f t="shared" si="65"/>
        <v>7.9943183292809344E-3</v>
      </c>
      <c r="O1782">
        <f t="shared" si="66"/>
        <v>42</v>
      </c>
    </row>
    <row r="1783" spans="1:15" ht="13.2" customHeight="1" x14ac:dyDescent="0.25">
      <c r="A1783">
        <v>38471</v>
      </c>
      <c r="B1783">
        <v>381000</v>
      </c>
      <c r="C1783">
        <v>6118000.0000000009</v>
      </c>
      <c r="D1783">
        <v>382000</v>
      </c>
      <c r="E1783">
        <v>6119000</v>
      </c>
      <c r="F1783">
        <v>37363.852507976851</v>
      </c>
      <c r="G1783">
        <v>476</v>
      </c>
      <c r="H1783">
        <v>1</v>
      </c>
      <c r="I1783">
        <v>30</v>
      </c>
      <c r="J1783">
        <v>30</v>
      </c>
      <c r="K1783">
        <v>37.363852507976851</v>
      </c>
      <c r="L1783">
        <f t="shared" si="65"/>
        <v>1.6242655415631971E-2</v>
      </c>
      <c r="O1783">
        <f t="shared" si="66"/>
        <v>37</v>
      </c>
    </row>
    <row r="1784" spans="1:15" ht="13.2" customHeight="1" x14ac:dyDescent="0.25">
      <c r="A1784">
        <v>38472</v>
      </c>
      <c r="B1784">
        <v>381000</v>
      </c>
      <c r="C1784">
        <v>6119000</v>
      </c>
      <c r="D1784">
        <v>382000</v>
      </c>
      <c r="E1784">
        <v>6120000</v>
      </c>
      <c r="F1784">
        <v>60973.461424202753</v>
      </c>
      <c r="G1784">
        <v>910</v>
      </c>
      <c r="H1784">
        <v>1</v>
      </c>
      <c r="I1784">
        <v>30</v>
      </c>
      <c r="J1784">
        <v>30</v>
      </c>
      <c r="K1784">
        <v>60.973461424202753</v>
      </c>
      <c r="L1784">
        <f t="shared" si="65"/>
        <v>6.0717387639083757E-5</v>
      </c>
      <c r="O1784">
        <f t="shared" si="66"/>
        <v>61</v>
      </c>
    </row>
    <row r="1785" spans="1:15" ht="13.2" customHeight="1" x14ac:dyDescent="0.25">
      <c r="A1785">
        <v>38473</v>
      </c>
      <c r="B1785">
        <v>381000</v>
      </c>
      <c r="C1785">
        <v>6120000</v>
      </c>
      <c r="D1785">
        <v>382000</v>
      </c>
      <c r="E1785">
        <v>6121000</v>
      </c>
      <c r="F1785">
        <v>30540.153719241251</v>
      </c>
      <c r="G1785">
        <v>274</v>
      </c>
      <c r="H1785">
        <v>1</v>
      </c>
      <c r="I1785">
        <v>30</v>
      </c>
      <c r="J1785">
        <v>30</v>
      </c>
      <c r="K1785">
        <v>30.54015371924125</v>
      </c>
      <c r="L1785">
        <f t="shared" si="65"/>
        <v>3.1061912735866157E-2</v>
      </c>
      <c r="O1785">
        <f t="shared" si="66"/>
        <v>31</v>
      </c>
    </row>
    <row r="1786" spans="1:15" ht="13.2" customHeight="1" x14ac:dyDescent="0.25">
      <c r="A1786">
        <v>38474</v>
      </c>
      <c r="B1786">
        <v>381000</v>
      </c>
      <c r="C1786">
        <v>6121000</v>
      </c>
      <c r="D1786">
        <v>382000</v>
      </c>
      <c r="E1786">
        <v>6121999.9999999991</v>
      </c>
      <c r="F1786">
        <v>16965.892515377651</v>
      </c>
      <c r="G1786">
        <v>168</v>
      </c>
      <c r="H1786">
        <v>1</v>
      </c>
      <c r="I1786">
        <v>30</v>
      </c>
      <c r="J1786">
        <v>30</v>
      </c>
      <c r="K1786">
        <v>16.96589251537765</v>
      </c>
      <c r="L1786">
        <f t="shared" si="65"/>
        <v>3.1072699940980334E-2</v>
      </c>
      <c r="O1786">
        <f t="shared" si="66"/>
        <v>17</v>
      </c>
    </row>
    <row r="1787" spans="1:15" ht="13.2" customHeight="1" x14ac:dyDescent="0.25">
      <c r="A1787">
        <v>38678</v>
      </c>
      <c r="B1787">
        <v>382000</v>
      </c>
      <c r="C1787">
        <v>6037000</v>
      </c>
      <c r="D1787">
        <v>383000</v>
      </c>
      <c r="E1787">
        <v>6038000.0000000009</v>
      </c>
      <c r="F1787">
        <v>18690.744827311821</v>
      </c>
      <c r="G1787">
        <v>166</v>
      </c>
      <c r="H1787">
        <v>1</v>
      </c>
      <c r="I1787">
        <v>30</v>
      </c>
      <c r="J1787">
        <v>30</v>
      </c>
      <c r="K1787">
        <v>18.690744827311821</v>
      </c>
      <c r="L1787">
        <f t="shared" si="65"/>
        <v>3.4173887399930596E-2</v>
      </c>
      <c r="O1787">
        <f t="shared" si="66"/>
        <v>19</v>
      </c>
    </row>
    <row r="1788" spans="1:15" ht="13.2" customHeight="1" x14ac:dyDescent="0.25">
      <c r="A1788">
        <v>38679</v>
      </c>
      <c r="B1788">
        <v>382000</v>
      </c>
      <c r="C1788">
        <v>6038000.0000000009</v>
      </c>
      <c r="D1788">
        <v>383000</v>
      </c>
      <c r="E1788">
        <v>6039000</v>
      </c>
      <c r="F1788">
        <v>21100.83446264968</v>
      </c>
      <c r="G1788">
        <v>210</v>
      </c>
      <c r="H1788">
        <v>1</v>
      </c>
      <c r="I1788">
        <v>30</v>
      </c>
      <c r="J1788">
        <v>30</v>
      </c>
      <c r="K1788">
        <v>21.100834462649679</v>
      </c>
      <c r="L1788">
        <f t="shared" si="65"/>
        <v>3.7262242658998523E-2</v>
      </c>
      <c r="O1788">
        <f t="shared" si="66"/>
        <v>21</v>
      </c>
    </row>
    <row r="1789" spans="1:15" ht="13.2" customHeight="1" x14ac:dyDescent="0.25">
      <c r="A1789">
        <v>38731</v>
      </c>
      <c r="B1789">
        <v>382000</v>
      </c>
      <c r="C1789">
        <v>6089999.9999999991</v>
      </c>
      <c r="D1789">
        <v>383000</v>
      </c>
      <c r="E1789">
        <v>6091000</v>
      </c>
      <c r="F1789">
        <v>34586.337636023003</v>
      </c>
      <c r="G1789">
        <v>437</v>
      </c>
      <c r="H1789">
        <v>1</v>
      </c>
      <c r="I1789">
        <v>30</v>
      </c>
      <c r="J1789">
        <v>30</v>
      </c>
      <c r="K1789">
        <v>34.586337636023003</v>
      </c>
      <c r="L1789">
        <f t="shared" si="65"/>
        <v>2.2284141070602288E-2</v>
      </c>
      <c r="O1789">
        <f t="shared" si="66"/>
        <v>35</v>
      </c>
    </row>
    <row r="1790" spans="1:15" ht="13.2" customHeight="1" x14ac:dyDescent="0.25">
      <c r="A1790">
        <v>38744</v>
      </c>
      <c r="B1790">
        <v>382000</v>
      </c>
      <c r="C1790">
        <v>6103000</v>
      </c>
      <c r="D1790">
        <v>383000</v>
      </c>
      <c r="E1790">
        <v>6104000</v>
      </c>
      <c r="F1790">
        <v>23552.31257563187</v>
      </c>
      <c r="G1790">
        <v>210</v>
      </c>
      <c r="H1790">
        <v>1</v>
      </c>
      <c r="I1790">
        <v>30</v>
      </c>
      <c r="J1790">
        <v>30</v>
      </c>
      <c r="K1790">
        <v>23.55231257563187</v>
      </c>
      <c r="L1790">
        <f t="shared" si="65"/>
        <v>3.8493374030074454E-2</v>
      </c>
      <c r="O1790">
        <f t="shared" si="66"/>
        <v>24</v>
      </c>
    </row>
    <row r="1791" spans="1:15" ht="13.2" customHeight="1" x14ac:dyDescent="0.25">
      <c r="A1791">
        <v>38745</v>
      </c>
      <c r="B1791">
        <v>382000</v>
      </c>
      <c r="C1791">
        <v>6104000</v>
      </c>
      <c r="D1791">
        <v>383000</v>
      </c>
      <c r="E1791">
        <v>6105000</v>
      </c>
      <c r="F1791">
        <v>32116.503065932629</v>
      </c>
      <c r="G1791">
        <v>411</v>
      </c>
      <c r="H1791">
        <v>1</v>
      </c>
      <c r="I1791">
        <v>30</v>
      </c>
      <c r="J1791">
        <v>30</v>
      </c>
      <c r="K1791">
        <v>32.116503065932633</v>
      </c>
      <c r="L1791">
        <f t="shared" si="65"/>
        <v>2.7791415609366436E-2</v>
      </c>
      <c r="O1791">
        <f t="shared" si="66"/>
        <v>32</v>
      </c>
    </row>
    <row r="1792" spans="1:15" ht="13.2" customHeight="1" x14ac:dyDescent="0.25">
      <c r="A1792">
        <v>38746</v>
      </c>
      <c r="B1792">
        <v>382000</v>
      </c>
      <c r="C1792">
        <v>6105000</v>
      </c>
      <c r="D1792">
        <v>383000</v>
      </c>
      <c r="E1792">
        <v>6105999.9999999991</v>
      </c>
      <c r="F1792">
        <v>24291.855148732979</v>
      </c>
      <c r="G1792">
        <v>229</v>
      </c>
      <c r="H1792">
        <v>1</v>
      </c>
      <c r="I1792">
        <v>30</v>
      </c>
      <c r="J1792">
        <v>30</v>
      </c>
      <c r="K1792">
        <v>24.291855148732981</v>
      </c>
      <c r="L1792">
        <f t="shared" si="65"/>
        <v>3.8447849651641101E-2</v>
      </c>
      <c r="O1792">
        <f t="shared" si="66"/>
        <v>24</v>
      </c>
    </row>
    <row r="1793" spans="1:15" ht="13.2" customHeight="1" x14ac:dyDescent="0.25">
      <c r="A1793">
        <v>38758</v>
      </c>
      <c r="B1793">
        <v>382000</v>
      </c>
      <c r="C1793">
        <v>6117000</v>
      </c>
      <c r="D1793">
        <v>383000</v>
      </c>
      <c r="E1793">
        <v>6118000.0000000009</v>
      </c>
      <c r="F1793">
        <v>29793.525217669561</v>
      </c>
      <c r="G1793">
        <v>283</v>
      </c>
      <c r="H1793">
        <v>1</v>
      </c>
      <c r="I1793">
        <v>30</v>
      </c>
      <c r="J1793">
        <v>30</v>
      </c>
      <c r="K1793">
        <v>29.793525217669561</v>
      </c>
      <c r="L1793">
        <f t="shared" si="65"/>
        <v>3.2479240895593647E-2</v>
      </c>
      <c r="O1793">
        <f t="shared" si="66"/>
        <v>30</v>
      </c>
    </row>
    <row r="1794" spans="1:15" ht="13.2" customHeight="1" x14ac:dyDescent="0.25">
      <c r="A1794">
        <v>38759</v>
      </c>
      <c r="B1794">
        <v>382000</v>
      </c>
      <c r="C1794">
        <v>6118000.0000000009</v>
      </c>
      <c r="D1794">
        <v>383000</v>
      </c>
      <c r="E1794">
        <v>6119000</v>
      </c>
      <c r="F1794">
        <v>49451.999370865589</v>
      </c>
      <c r="G1794">
        <v>633</v>
      </c>
      <c r="H1794">
        <v>1</v>
      </c>
      <c r="I1794">
        <v>30</v>
      </c>
      <c r="J1794">
        <v>30</v>
      </c>
      <c r="K1794">
        <v>49.451999370865593</v>
      </c>
      <c r="L1794">
        <f t="shared" si="65"/>
        <v>1.7763091526003527E-3</v>
      </c>
      <c r="O1794">
        <f t="shared" si="66"/>
        <v>49</v>
      </c>
    </row>
    <row r="1795" spans="1:15" ht="13.2" customHeight="1" x14ac:dyDescent="0.25">
      <c r="A1795">
        <v>38760</v>
      </c>
      <c r="B1795">
        <v>382000</v>
      </c>
      <c r="C1795">
        <v>6119000</v>
      </c>
      <c r="D1795">
        <v>383000</v>
      </c>
      <c r="E1795">
        <v>6120000</v>
      </c>
      <c r="F1795">
        <v>37726.117078364041</v>
      </c>
      <c r="G1795">
        <v>480</v>
      </c>
      <c r="H1795">
        <v>1</v>
      </c>
      <c r="I1795">
        <v>30</v>
      </c>
      <c r="J1795">
        <v>30</v>
      </c>
      <c r="K1795">
        <v>37.726117078364041</v>
      </c>
      <c r="L1795">
        <f t="shared" ref="L1795:L1858" si="67">NORMDIST(K1795, $N$3,$N$4,FALSE)</f>
        <v>1.5504005934407416E-2</v>
      </c>
      <c r="O1795">
        <f t="shared" ref="O1795:O1858" si="68">ROUND(K1795,0)</f>
        <v>38</v>
      </c>
    </row>
    <row r="1796" spans="1:15" ht="13.2" customHeight="1" x14ac:dyDescent="0.25">
      <c r="A1796">
        <v>38761</v>
      </c>
      <c r="B1796">
        <v>382000</v>
      </c>
      <c r="C1796">
        <v>6120000</v>
      </c>
      <c r="D1796">
        <v>383000</v>
      </c>
      <c r="E1796">
        <v>6121000</v>
      </c>
      <c r="F1796">
        <v>39703.842424649323</v>
      </c>
      <c r="G1796">
        <v>456</v>
      </c>
      <c r="H1796">
        <v>1</v>
      </c>
      <c r="I1796">
        <v>30</v>
      </c>
      <c r="J1796">
        <v>30</v>
      </c>
      <c r="K1796">
        <v>39.703842424649316</v>
      </c>
      <c r="L1796">
        <f t="shared" si="67"/>
        <v>1.1768859890492913E-2</v>
      </c>
      <c r="O1796">
        <f t="shared" si="68"/>
        <v>40</v>
      </c>
    </row>
    <row r="1797" spans="1:15" ht="13.2" customHeight="1" x14ac:dyDescent="0.25">
      <c r="A1797">
        <v>38762</v>
      </c>
      <c r="B1797">
        <v>382000</v>
      </c>
      <c r="C1797">
        <v>6121000</v>
      </c>
      <c r="D1797">
        <v>383000</v>
      </c>
      <c r="E1797">
        <v>6121999.9999999991</v>
      </c>
      <c r="F1797">
        <v>5710.2111265584481</v>
      </c>
      <c r="G1797">
        <v>28</v>
      </c>
      <c r="H1797">
        <v>1</v>
      </c>
      <c r="I1797">
        <v>30</v>
      </c>
      <c r="J1797">
        <v>30</v>
      </c>
      <c r="K1797">
        <v>5.7102111265584483</v>
      </c>
      <c r="L1797">
        <f t="shared" si="67"/>
        <v>8.4584541983206817E-3</v>
      </c>
      <c r="O1797">
        <f t="shared" si="68"/>
        <v>6</v>
      </c>
    </row>
    <row r="1798" spans="1:15" ht="13.2" customHeight="1" x14ac:dyDescent="0.25">
      <c r="A1798">
        <v>38967</v>
      </c>
      <c r="B1798">
        <v>383000</v>
      </c>
      <c r="C1798">
        <v>6038000.0000000009</v>
      </c>
      <c r="D1798">
        <v>384000</v>
      </c>
      <c r="E1798">
        <v>6039000</v>
      </c>
      <c r="F1798">
        <v>24722.077484161771</v>
      </c>
      <c r="G1798">
        <v>244</v>
      </c>
      <c r="H1798">
        <v>1</v>
      </c>
      <c r="I1798">
        <v>30</v>
      </c>
      <c r="J1798">
        <v>30</v>
      </c>
      <c r="K1798">
        <v>24.722077484161769</v>
      </c>
      <c r="L1798">
        <f t="shared" si="67"/>
        <v>3.8331454482071876E-2</v>
      </c>
      <c r="O1798">
        <f t="shared" si="68"/>
        <v>25</v>
      </c>
    </row>
    <row r="1799" spans="1:15" ht="13.2" customHeight="1" x14ac:dyDescent="0.25">
      <c r="A1799">
        <v>39032</v>
      </c>
      <c r="B1799">
        <v>383000</v>
      </c>
      <c r="C1799">
        <v>6103000</v>
      </c>
      <c r="D1799">
        <v>384000</v>
      </c>
      <c r="E1799">
        <v>6104000</v>
      </c>
      <c r="F1799">
        <v>23985.573729026179</v>
      </c>
      <c r="G1799">
        <v>220</v>
      </c>
      <c r="H1799">
        <v>1</v>
      </c>
      <c r="I1799">
        <v>30</v>
      </c>
      <c r="J1799">
        <v>30</v>
      </c>
      <c r="K1799">
        <v>23.985573729026179</v>
      </c>
      <c r="L1799">
        <f t="shared" si="67"/>
        <v>3.849047472905897E-2</v>
      </c>
      <c r="O1799">
        <f t="shared" si="68"/>
        <v>24</v>
      </c>
    </row>
    <row r="1800" spans="1:15" ht="13.2" customHeight="1" x14ac:dyDescent="0.25">
      <c r="A1800">
        <v>39033</v>
      </c>
      <c r="B1800">
        <v>383000</v>
      </c>
      <c r="C1800">
        <v>6104000</v>
      </c>
      <c r="D1800">
        <v>384000</v>
      </c>
      <c r="E1800">
        <v>6105000</v>
      </c>
      <c r="F1800">
        <v>30858.512094331709</v>
      </c>
      <c r="G1800">
        <v>349</v>
      </c>
      <c r="H1800">
        <v>1</v>
      </c>
      <c r="I1800">
        <v>30</v>
      </c>
      <c r="J1800">
        <v>30</v>
      </c>
      <c r="K1800">
        <v>30.858512094331701</v>
      </c>
      <c r="L1800">
        <f t="shared" si="67"/>
        <v>3.0428459999694575E-2</v>
      </c>
      <c r="O1800">
        <f t="shared" si="68"/>
        <v>31</v>
      </c>
    </row>
    <row r="1801" spans="1:15" ht="13.2" customHeight="1" x14ac:dyDescent="0.25">
      <c r="A1801">
        <v>39034</v>
      </c>
      <c r="B1801">
        <v>383000</v>
      </c>
      <c r="C1801">
        <v>6105000</v>
      </c>
      <c r="D1801">
        <v>384000</v>
      </c>
      <c r="E1801">
        <v>6105999.9999999991</v>
      </c>
      <c r="F1801">
        <v>21995.683539906018</v>
      </c>
      <c r="G1801">
        <v>195</v>
      </c>
      <c r="H1801">
        <v>1</v>
      </c>
      <c r="I1801">
        <v>30</v>
      </c>
      <c r="J1801">
        <v>30</v>
      </c>
      <c r="K1801">
        <v>21.995683539906022</v>
      </c>
      <c r="L1801">
        <f t="shared" si="67"/>
        <v>3.795238881555954E-2</v>
      </c>
      <c r="O1801">
        <f t="shared" si="68"/>
        <v>22</v>
      </c>
    </row>
    <row r="1802" spans="1:15" ht="13.2" customHeight="1" x14ac:dyDescent="0.25">
      <c r="A1802">
        <v>39047</v>
      </c>
      <c r="B1802">
        <v>383000</v>
      </c>
      <c r="C1802">
        <v>6118000.0000000009</v>
      </c>
      <c r="D1802">
        <v>384000</v>
      </c>
      <c r="E1802">
        <v>6119000</v>
      </c>
      <c r="F1802">
        <v>45643.335252928111</v>
      </c>
      <c r="G1802">
        <v>610</v>
      </c>
      <c r="H1802">
        <v>1</v>
      </c>
      <c r="I1802">
        <v>30</v>
      </c>
      <c r="J1802">
        <v>30</v>
      </c>
      <c r="K1802">
        <v>45.643335252928111</v>
      </c>
      <c r="L1802">
        <f t="shared" si="67"/>
        <v>4.1316364955457513E-3</v>
      </c>
      <c r="O1802">
        <f t="shared" si="68"/>
        <v>46</v>
      </c>
    </row>
    <row r="1803" spans="1:15" ht="13.2" customHeight="1" x14ac:dyDescent="0.25">
      <c r="A1803">
        <v>39048</v>
      </c>
      <c r="B1803">
        <v>383000</v>
      </c>
      <c r="C1803">
        <v>6119000</v>
      </c>
      <c r="D1803">
        <v>384000</v>
      </c>
      <c r="E1803">
        <v>6120000</v>
      </c>
      <c r="F1803">
        <v>40431.349335250547</v>
      </c>
      <c r="G1803">
        <v>584</v>
      </c>
      <c r="H1803">
        <v>1</v>
      </c>
      <c r="I1803">
        <v>30</v>
      </c>
      <c r="J1803">
        <v>30</v>
      </c>
      <c r="K1803">
        <v>40.431349335250538</v>
      </c>
      <c r="L1803">
        <f t="shared" si="67"/>
        <v>1.053704873294244E-2</v>
      </c>
      <c r="O1803">
        <f t="shared" si="68"/>
        <v>40</v>
      </c>
    </row>
    <row r="1804" spans="1:15" ht="13.2" customHeight="1" x14ac:dyDescent="0.25">
      <c r="A1804">
        <v>39049</v>
      </c>
      <c r="B1804">
        <v>383000</v>
      </c>
      <c r="C1804">
        <v>6120000</v>
      </c>
      <c r="D1804">
        <v>384000</v>
      </c>
      <c r="E1804">
        <v>6121000</v>
      </c>
      <c r="F1804">
        <v>44236.847228982217</v>
      </c>
      <c r="G1804">
        <v>542</v>
      </c>
      <c r="H1804">
        <v>1</v>
      </c>
      <c r="I1804">
        <v>30</v>
      </c>
      <c r="J1804">
        <v>30</v>
      </c>
      <c r="K1804">
        <v>44.236847228982221</v>
      </c>
      <c r="L1804">
        <f t="shared" si="67"/>
        <v>5.4534270149453603E-3</v>
      </c>
      <c r="O1804">
        <f t="shared" si="68"/>
        <v>44</v>
      </c>
    </row>
    <row r="1805" spans="1:15" ht="13.2" customHeight="1" x14ac:dyDescent="0.25">
      <c r="A1805">
        <v>39050</v>
      </c>
      <c r="B1805">
        <v>383000</v>
      </c>
      <c r="C1805">
        <v>6121000</v>
      </c>
      <c r="D1805">
        <v>384000</v>
      </c>
      <c r="E1805">
        <v>6121999.9999999991</v>
      </c>
      <c r="F1805">
        <v>14520.358208034129</v>
      </c>
      <c r="G1805">
        <v>124</v>
      </c>
      <c r="H1805">
        <v>1</v>
      </c>
      <c r="I1805">
        <v>30</v>
      </c>
      <c r="J1805">
        <v>30</v>
      </c>
      <c r="K1805">
        <v>14.520358208034139</v>
      </c>
      <c r="L1805">
        <f t="shared" si="67"/>
        <v>2.5892567278507632E-2</v>
      </c>
      <c r="O1805">
        <f t="shared" si="68"/>
        <v>15</v>
      </c>
    </row>
    <row r="1806" spans="1:15" ht="13.2" customHeight="1" x14ac:dyDescent="0.25">
      <c r="A1806">
        <v>39335</v>
      </c>
      <c r="B1806">
        <v>384000</v>
      </c>
      <c r="C1806">
        <v>6118000.0000000009</v>
      </c>
      <c r="D1806">
        <v>385000</v>
      </c>
      <c r="E1806">
        <v>6119000</v>
      </c>
      <c r="F1806">
        <v>2156.9779044461002</v>
      </c>
      <c r="G1806">
        <v>31</v>
      </c>
      <c r="H1806">
        <v>1</v>
      </c>
      <c r="I1806">
        <v>30</v>
      </c>
      <c r="J1806">
        <v>30</v>
      </c>
      <c r="K1806">
        <v>2.1569779044461002</v>
      </c>
      <c r="L1806">
        <f t="shared" si="67"/>
        <v>4.3902058804379885E-3</v>
      </c>
      <c r="O1806">
        <f t="shared" si="68"/>
        <v>2</v>
      </c>
    </row>
    <row r="1807" spans="1:15" ht="13.2" customHeight="1" x14ac:dyDescent="0.25">
      <c r="A1807">
        <v>39336</v>
      </c>
      <c r="B1807">
        <v>384000</v>
      </c>
      <c r="C1807">
        <v>6119000</v>
      </c>
      <c r="D1807">
        <v>385000</v>
      </c>
      <c r="E1807">
        <v>6120000</v>
      </c>
      <c r="F1807">
        <v>47465.342321378092</v>
      </c>
      <c r="G1807">
        <v>669</v>
      </c>
      <c r="H1807">
        <v>1</v>
      </c>
      <c r="I1807">
        <v>30</v>
      </c>
      <c r="J1807">
        <v>30</v>
      </c>
      <c r="K1807">
        <v>47.465342321378088</v>
      </c>
      <c r="L1807">
        <f t="shared" si="67"/>
        <v>2.8058534315692531E-3</v>
      </c>
      <c r="O1807">
        <f t="shared" si="68"/>
        <v>47</v>
      </c>
    </row>
    <row r="1808" spans="1:15" ht="13.2" customHeight="1" x14ac:dyDescent="0.25">
      <c r="A1808">
        <v>39337</v>
      </c>
      <c r="B1808">
        <v>384000</v>
      </c>
      <c r="C1808">
        <v>6120000</v>
      </c>
      <c r="D1808">
        <v>385000</v>
      </c>
      <c r="E1808">
        <v>6121000</v>
      </c>
      <c r="F1808">
        <v>45036.917109929782</v>
      </c>
      <c r="G1808">
        <v>600</v>
      </c>
      <c r="H1808">
        <v>1</v>
      </c>
      <c r="I1808">
        <v>30</v>
      </c>
      <c r="J1808">
        <v>30</v>
      </c>
      <c r="K1808">
        <v>45.036917109929782</v>
      </c>
      <c r="L1808">
        <f t="shared" si="67"/>
        <v>4.6674348140207239E-3</v>
      </c>
      <c r="O1808">
        <f t="shared" si="68"/>
        <v>45</v>
      </c>
    </row>
    <row r="1809" spans="1:15" ht="13.2" customHeight="1" x14ac:dyDescent="0.25">
      <c r="A1809">
        <v>39338</v>
      </c>
      <c r="B1809">
        <v>384000</v>
      </c>
      <c r="C1809">
        <v>6121000</v>
      </c>
      <c r="D1809">
        <v>385000</v>
      </c>
      <c r="E1809">
        <v>6121999.9999999991</v>
      </c>
      <c r="F1809">
        <v>28467.465073171839</v>
      </c>
      <c r="G1809">
        <v>399</v>
      </c>
      <c r="H1809">
        <v>1</v>
      </c>
      <c r="I1809">
        <v>30</v>
      </c>
      <c r="J1809">
        <v>30</v>
      </c>
      <c r="K1809">
        <v>28.467465073171841</v>
      </c>
      <c r="L1809">
        <f t="shared" si="67"/>
        <v>3.4710695012307141E-2</v>
      </c>
      <c r="O1809">
        <f t="shared" si="68"/>
        <v>28</v>
      </c>
    </row>
    <row r="1810" spans="1:15" ht="13.2" customHeight="1" x14ac:dyDescent="0.25">
      <c r="A1810">
        <v>39339</v>
      </c>
      <c r="B1810">
        <v>384000</v>
      </c>
      <c r="C1810">
        <v>6121999.9999999991</v>
      </c>
      <c r="D1810">
        <v>385000</v>
      </c>
      <c r="E1810">
        <v>6123000</v>
      </c>
      <c r="F1810">
        <v>5427.3595903563837</v>
      </c>
      <c r="G1810">
        <v>36</v>
      </c>
      <c r="H1810">
        <v>1</v>
      </c>
      <c r="I1810">
        <v>30</v>
      </c>
      <c r="J1810">
        <v>30</v>
      </c>
      <c r="K1810">
        <v>5.4273595903563834</v>
      </c>
      <c r="L1810">
        <f t="shared" si="67"/>
        <v>8.0628777433792709E-3</v>
      </c>
      <c r="O1810">
        <f t="shared" si="68"/>
        <v>5</v>
      </c>
    </row>
    <row r="1811" spans="1:15" ht="13.2" customHeight="1" x14ac:dyDescent="0.25">
      <c r="A1811">
        <v>39623</v>
      </c>
      <c r="B1811">
        <v>385000</v>
      </c>
      <c r="C1811">
        <v>6118000.0000000009</v>
      </c>
      <c r="D1811">
        <v>386000</v>
      </c>
      <c r="E1811">
        <v>6119000</v>
      </c>
      <c r="F1811">
        <v>17683.208693656241</v>
      </c>
      <c r="G1811">
        <v>184</v>
      </c>
      <c r="H1811">
        <v>1</v>
      </c>
      <c r="I1811">
        <v>30</v>
      </c>
      <c r="J1811">
        <v>30</v>
      </c>
      <c r="K1811">
        <v>17.68320869365624</v>
      </c>
      <c r="L1811">
        <f t="shared" si="67"/>
        <v>3.2435641581281226E-2</v>
      </c>
      <c r="O1811">
        <f t="shared" si="68"/>
        <v>18</v>
      </c>
    </row>
    <row r="1812" spans="1:15" ht="13.2" customHeight="1" x14ac:dyDescent="0.25">
      <c r="A1812">
        <v>39624</v>
      </c>
      <c r="B1812">
        <v>385000</v>
      </c>
      <c r="C1812">
        <v>6119000</v>
      </c>
      <c r="D1812">
        <v>386000</v>
      </c>
      <c r="E1812">
        <v>6120000</v>
      </c>
      <c r="F1812">
        <v>45373.358763946402</v>
      </c>
      <c r="G1812">
        <v>518</v>
      </c>
      <c r="H1812">
        <v>1</v>
      </c>
      <c r="I1812">
        <v>30</v>
      </c>
      <c r="J1812">
        <v>30</v>
      </c>
      <c r="K1812">
        <v>45.373358763946399</v>
      </c>
      <c r="L1812">
        <f t="shared" si="67"/>
        <v>4.3639705006786643E-3</v>
      </c>
      <c r="O1812">
        <f t="shared" si="68"/>
        <v>45</v>
      </c>
    </row>
    <row r="1813" spans="1:15" ht="13.2" customHeight="1" x14ac:dyDescent="0.25">
      <c r="A1813">
        <v>39625</v>
      </c>
      <c r="B1813">
        <v>385000</v>
      </c>
      <c r="C1813">
        <v>6120000</v>
      </c>
      <c r="D1813">
        <v>386000</v>
      </c>
      <c r="E1813">
        <v>6121000</v>
      </c>
      <c r="F1813">
        <v>28235.397764348349</v>
      </c>
      <c r="G1813">
        <v>306</v>
      </c>
      <c r="H1813">
        <v>1</v>
      </c>
      <c r="I1813">
        <v>30</v>
      </c>
      <c r="J1813">
        <v>30</v>
      </c>
      <c r="K1813">
        <v>28.235397764348349</v>
      </c>
      <c r="L1813">
        <f t="shared" si="67"/>
        <v>3.5057604128633055E-2</v>
      </c>
      <c r="O1813">
        <f t="shared" si="68"/>
        <v>28</v>
      </c>
    </row>
    <row r="1814" spans="1:15" ht="13.2" customHeight="1" x14ac:dyDescent="0.25">
      <c r="A1814">
        <v>39626</v>
      </c>
      <c r="B1814">
        <v>385000</v>
      </c>
      <c r="C1814">
        <v>6121000</v>
      </c>
      <c r="D1814">
        <v>386000</v>
      </c>
      <c r="E1814">
        <v>6121999.9999999991</v>
      </c>
      <c r="F1814">
        <v>36634.001960530361</v>
      </c>
      <c r="G1814">
        <v>463</v>
      </c>
      <c r="H1814">
        <v>1</v>
      </c>
      <c r="I1814">
        <v>30</v>
      </c>
      <c r="J1814">
        <v>30</v>
      </c>
      <c r="K1814">
        <v>36.634001960530362</v>
      </c>
      <c r="L1814">
        <f t="shared" si="67"/>
        <v>1.7773303196796857E-2</v>
      </c>
      <c r="O1814">
        <f t="shared" si="68"/>
        <v>37</v>
      </c>
    </row>
    <row r="1815" spans="1:15" ht="13.2" customHeight="1" x14ac:dyDescent="0.25">
      <c r="A1815">
        <v>39627</v>
      </c>
      <c r="B1815">
        <v>385000</v>
      </c>
      <c r="C1815">
        <v>6121999.9999999991</v>
      </c>
      <c r="D1815">
        <v>386000</v>
      </c>
      <c r="E1815">
        <v>6123000</v>
      </c>
      <c r="F1815">
        <v>8242.1805158688367</v>
      </c>
      <c r="G1815">
        <v>54</v>
      </c>
      <c r="H1815">
        <v>1</v>
      </c>
      <c r="I1815">
        <v>30</v>
      </c>
      <c r="J1815">
        <v>30</v>
      </c>
      <c r="K1815">
        <v>8.2421805158688368</v>
      </c>
      <c r="L1815">
        <f t="shared" si="67"/>
        <v>1.256257335620555E-2</v>
      </c>
      <c r="O1815">
        <f t="shared" si="68"/>
        <v>8</v>
      </c>
    </row>
    <row r="1816" spans="1:15" ht="13.2" customHeight="1" x14ac:dyDescent="0.25">
      <c r="A1816">
        <v>39628</v>
      </c>
      <c r="B1816">
        <v>385000</v>
      </c>
      <c r="C1816">
        <v>6123000</v>
      </c>
      <c r="D1816">
        <v>386000</v>
      </c>
      <c r="E1816">
        <v>6124000</v>
      </c>
      <c r="F1816">
        <v>12784.036481275771</v>
      </c>
      <c r="G1816">
        <v>118</v>
      </c>
      <c r="H1816">
        <v>1</v>
      </c>
      <c r="I1816">
        <v>30</v>
      </c>
      <c r="J1816">
        <v>30</v>
      </c>
      <c r="K1816">
        <v>12.78403648127577</v>
      </c>
      <c r="L1816">
        <f t="shared" si="67"/>
        <v>2.1991555354612405E-2</v>
      </c>
      <c r="O1816">
        <f t="shared" si="68"/>
        <v>13</v>
      </c>
    </row>
    <row r="1817" spans="1:15" ht="13.2" customHeight="1" x14ac:dyDescent="0.25">
      <c r="A1817">
        <v>39911</v>
      </c>
      <c r="B1817">
        <v>386000</v>
      </c>
      <c r="C1817">
        <v>6118000.0000000009</v>
      </c>
      <c r="D1817">
        <v>387000</v>
      </c>
      <c r="E1817">
        <v>6119000</v>
      </c>
      <c r="F1817">
        <v>40208.673718814687</v>
      </c>
      <c r="G1817">
        <v>420</v>
      </c>
      <c r="H1817">
        <v>1</v>
      </c>
      <c r="I1817">
        <v>30</v>
      </c>
      <c r="J1817">
        <v>30</v>
      </c>
      <c r="K1817">
        <v>40.208673718814687</v>
      </c>
      <c r="L1817">
        <f t="shared" si="67"/>
        <v>1.0905432836376074E-2</v>
      </c>
      <c r="O1817">
        <f t="shared" si="68"/>
        <v>40</v>
      </c>
    </row>
    <row r="1818" spans="1:15" ht="13.2" customHeight="1" x14ac:dyDescent="0.25">
      <c r="A1818">
        <v>39912</v>
      </c>
      <c r="B1818">
        <v>386000</v>
      </c>
      <c r="C1818">
        <v>6119000</v>
      </c>
      <c r="D1818">
        <v>387000</v>
      </c>
      <c r="E1818">
        <v>6120000</v>
      </c>
      <c r="F1818">
        <v>43111.031099909873</v>
      </c>
      <c r="G1818">
        <v>479</v>
      </c>
      <c r="H1818">
        <v>1</v>
      </c>
      <c r="I1818">
        <v>30</v>
      </c>
      <c r="J1818">
        <v>30</v>
      </c>
      <c r="K1818">
        <v>43.111031099909873</v>
      </c>
      <c r="L1818">
        <f t="shared" si="67"/>
        <v>6.7204044010850967E-3</v>
      </c>
      <c r="O1818">
        <f t="shared" si="68"/>
        <v>43</v>
      </c>
    </row>
    <row r="1819" spans="1:15" ht="13.2" customHeight="1" x14ac:dyDescent="0.25">
      <c r="A1819">
        <v>39913</v>
      </c>
      <c r="B1819">
        <v>386000</v>
      </c>
      <c r="C1819">
        <v>6120000</v>
      </c>
      <c r="D1819">
        <v>387000</v>
      </c>
      <c r="E1819">
        <v>6121000</v>
      </c>
      <c r="F1819">
        <v>47045.630089452767</v>
      </c>
      <c r="G1819">
        <v>514</v>
      </c>
      <c r="H1819">
        <v>1</v>
      </c>
      <c r="I1819">
        <v>30</v>
      </c>
      <c r="J1819">
        <v>30</v>
      </c>
      <c r="K1819">
        <v>47.045630089452771</v>
      </c>
      <c r="L1819">
        <f t="shared" si="67"/>
        <v>3.0758731965212448E-3</v>
      </c>
      <c r="O1819">
        <f t="shared" si="68"/>
        <v>47</v>
      </c>
    </row>
    <row r="1820" spans="1:15" ht="13.2" customHeight="1" x14ac:dyDescent="0.25">
      <c r="A1820">
        <v>39914</v>
      </c>
      <c r="B1820">
        <v>386000</v>
      </c>
      <c r="C1820">
        <v>6121000</v>
      </c>
      <c r="D1820">
        <v>387000</v>
      </c>
      <c r="E1820">
        <v>6121999.9999999991</v>
      </c>
      <c r="F1820">
        <v>26722.515702422279</v>
      </c>
      <c r="G1820">
        <v>262</v>
      </c>
      <c r="H1820">
        <v>1</v>
      </c>
      <c r="I1820">
        <v>30</v>
      </c>
      <c r="J1820">
        <v>30</v>
      </c>
      <c r="K1820">
        <v>26.722515702422282</v>
      </c>
      <c r="L1820">
        <f t="shared" si="67"/>
        <v>3.6948689448799685E-2</v>
      </c>
      <c r="O1820">
        <f t="shared" si="68"/>
        <v>27</v>
      </c>
    </row>
    <row r="1821" spans="1:15" ht="13.2" customHeight="1" x14ac:dyDescent="0.25">
      <c r="A1821">
        <v>39915</v>
      </c>
      <c r="B1821">
        <v>386000</v>
      </c>
      <c r="C1821">
        <v>6121999.9999999991</v>
      </c>
      <c r="D1821">
        <v>387000</v>
      </c>
      <c r="E1821">
        <v>6123000</v>
      </c>
      <c r="F1821">
        <v>26103.750712575769</v>
      </c>
      <c r="G1821">
        <v>212</v>
      </c>
      <c r="H1821">
        <v>1</v>
      </c>
      <c r="I1821">
        <v>30</v>
      </c>
      <c r="J1821">
        <v>30</v>
      </c>
      <c r="K1821">
        <v>26.103750712575771</v>
      </c>
      <c r="L1821">
        <f t="shared" si="67"/>
        <v>3.7520062043700397E-2</v>
      </c>
      <c r="O1821">
        <f t="shared" si="68"/>
        <v>26</v>
      </c>
    </row>
    <row r="1822" spans="1:15" ht="13.2" customHeight="1" x14ac:dyDescent="0.25">
      <c r="A1822">
        <v>39916</v>
      </c>
      <c r="B1822">
        <v>386000</v>
      </c>
      <c r="C1822">
        <v>6123000</v>
      </c>
      <c r="D1822">
        <v>387000</v>
      </c>
      <c r="E1822">
        <v>6124000</v>
      </c>
      <c r="F1822">
        <v>25248.978930686269</v>
      </c>
      <c r="G1822">
        <v>326</v>
      </c>
      <c r="H1822">
        <v>1</v>
      </c>
      <c r="I1822">
        <v>30</v>
      </c>
      <c r="J1822">
        <v>30</v>
      </c>
      <c r="K1822">
        <v>25.24897893068627</v>
      </c>
      <c r="L1822">
        <f t="shared" si="67"/>
        <v>3.8099803133750193E-2</v>
      </c>
      <c r="O1822">
        <f t="shared" si="68"/>
        <v>25</v>
      </c>
    </row>
    <row r="1823" spans="1:15" ht="13.2" customHeight="1" x14ac:dyDescent="0.25">
      <c r="A1823">
        <v>40199</v>
      </c>
      <c r="B1823">
        <v>387000</v>
      </c>
      <c r="C1823">
        <v>6118000.0000000009</v>
      </c>
      <c r="D1823">
        <v>388000</v>
      </c>
      <c r="E1823">
        <v>6119000</v>
      </c>
      <c r="F1823">
        <v>30193.108086188331</v>
      </c>
      <c r="G1823">
        <v>281</v>
      </c>
      <c r="H1823">
        <v>1</v>
      </c>
      <c r="I1823">
        <v>30</v>
      </c>
      <c r="J1823">
        <v>30</v>
      </c>
      <c r="K1823">
        <v>30.193108086188332</v>
      </c>
      <c r="L1823">
        <f t="shared" si="67"/>
        <v>3.1733335266843361E-2</v>
      </c>
      <c r="O1823">
        <f t="shared" si="68"/>
        <v>30</v>
      </c>
    </row>
    <row r="1824" spans="1:15" ht="13.2" customHeight="1" x14ac:dyDescent="0.25">
      <c r="A1824">
        <v>40200</v>
      </c>
      <c r="B1824">
        <v>387000</v>
      </c>
      <c r="C1824">
        <v>6119000</v>
      </c>
      <c r="D1824">
        <v>388000</v>
      </c>
      <c r="E1824">
        <v>6120000</v>
      </c>
      <c r="F1824">
        <v>43450.377005129783</v>
      </c>
      <c r="G1824">
        <v>448</v>
      </c>
      <c r="H1824">
        <v>1</v>
      </c>
      <c r="I1824">
        <v>30</v>
      </c>
      <c r="J1824">
        <v>30</v>
      </c>
      <c r="K1824">
        <v>43.450377005129774</v>
      </c>
      <c r="L1824">
        <f t="shared" si="67"/>
        <v>6.3181270994777002E-3</v>
      </c>
      <c r="O1824">
        <f t="shared" si="68"/>
        <v>43</v>
      </c>
    </row>
    <row r="1825" spans="1:15" ht="13.2" customHeight="1" x14ac:dyDescent="0.25">
      <c r="A1825">
        <v>40201</v>
      </c>
      <c r="B1825">
        <v>387000</v>
      </c>
      <c r="C1825">
        <v>6120000</v>
      </c>
      <c r="D1825">
        <v>388000</v>
      </c>
      <c r="E1825">
        <v>6121000</v>
      </c>
      <c r="F1825">
        <v>33143.499315814443</v>
      </c>
      <c r="G1825">
        <v>286</v>
      </c>
      <c r="H1825">
        <v>1</v>
      </c>
      <c r="I1825">
        <v>30</v>
      </c>
      <c r="J1825">
        <v>30</v>
      </c>
      <c r="K1825">
        <v>33.143499315814438</v>
      </c>
      <c r="L1825">
        <f t="shared" si="67"/>
        <v>2.5528455855712881E-2</v>
      </c>
      <c r="O1825">
        <f t="shared" si="68"/>
        <v>33</v>
      </c>
    </row>
    <row r="1826" spans="1:15" ht="13.2" customHeight="1" x14ac:dyDescent="0.25">
      <c r="A1826">
        <v>40202</v>
      </c>
      <c r="B1826">
        <v>387000</v>
      </c>
      <c r="C1826">
        <v>6121000</v>
      </c>
      <c r="D1826">
        <v>388000</v>
      </c>
      <c r="E1826">
        <v>6121999.9999999991</v>
      </c>
      <c r="F1826">
        <v>39399.039389901147</v>
      </c>
      <c r="G1826">
        <v>464</v>
      </c>
      <c r="H1826">
        <v>1</v>
      </c>
      <c r="I1826">
        <v>30</v>
      </c>
      <c r="J1826">
        <v>30</v>
      </c>
      <c r="K1826">
        <v>39.399039389901148</v>
      </c>
      <c r="L1826">
        <f t="shared" si="67"/>
        <v>1.2308780410576325E-2</v>
      </c>
      <c r="O1826">
        <f t="shared" si="68"/>
        <v>39</v>
      </c>
    </row>
    <row r="1827" spans="1:15" ht="13.2" customHeight="1" x14ac:dyDescent="0.25">
      <c r="A1827">
        <v>40203</v>
      </c>
      <c r="B1827">
        <v>387000</v>
      </c>
      <c r="C1827">
        <v>6121999.9999999991</v>
      </c>
      <c r="D1827">
        <v>388000</v>
      </c>
      <c r="E1827">
        <v>6123000</v>
      </c>
      <c r="F1827">
        <v>37172.788290021803</v>
      </c>
      <c r="G1827">
        <v>372</v>
      </c>
      <c r="H1827">
        <v>1</v>
      </c>
      <c r="I1827">
        <v>30</v>
      </c>
      <c r="J1827">
        <v>30</v>
      </c>
      <c r="K1827">
        <v>37.172788290021792</v>
      </c>
      <c r="L1827">
        <f t="shared" si="67"/>
        <v>1.6638108081779464E-2</v>
      </c>
      <c r="O1827">
        <f t="shared" si="68"/>
        <v>37</v>
      </c>
    </row>
    <row r="1828" spans="1:15" ht="13.2" customHeight="1" x14ac:dyDescent="0.25">
      <c r="A1828">
        <v>40204</v>
      </c>
      <c r="B1828">
        <v>387000</v>
      </c>
      <c r="C1828">
        <v>6123000</v>
      </c>
      <c r="D1828">
        <v>388000</v>
      </c>
      <c r="E1828">
        <v>6124000</v>
      </c>
      <c r="F1828">
        <v>12567.67369153134</v>
      </c>
      <c r="G1828">
        <v>88</v>
      </c>
      <c r="H1828">
        <v>1</v>
      </c>
      <c r="I1828">
        <v>30</v>
      </c>
      <c r="J1828">
        <v>30</v>
      </c>
      <c r="K1828">
        <v>12.56767369153134</v>
      </c>
      <c r="L1828">
        <f t="shared" si="67"/>
        <v>2.1506229876764257E-2</v>
      </c>
      <c r="O1828">
        <f t="shared" si="68"/>
        <v>13</v>
      </c>
    </row>
    <row r="1829" spans="1:15" ht="13.2" customHeight="1" x14ac:dyDescent="0.25">
      <c r="A1829">
        <v>40205</v>
      </c>
      <c r="B1829">
        <v>387000</v>
      </c>
      <c r="C1829">
        <v>6124000</v>
      </c>
      <c r="D1829">
        <v>388000</v>
      </c>
      <c r="E1829">
        <v>6125000</v>
      </c>
      <c r="F1829">
        <v>6814.490254019398</v>
      </c>
      <c r="G1829">
        <v>24</v>
      </c>
      <c r="H1829">
        <v>1</v>
      </c>
      <c r="I1829">
        <v>30</v>
      </c>
      <c r="J1829">
        <v>30</v>
      </c>
      <c r="K1829">
        <v>6.8144902540193977</v>
      </c>
      <c r="L1829">
        <f t="shared" si="67"/>
        <v>1.0125160921908447E-2</v>
      </c>
      <c r="O1829">
        <f t="shared" si="68"/>
        <v>7</v>
      </c>
    </row>
    <row r="1830" spans="1:15" ht="13.2" customHeight="1" x14ac:dyDescent="0.25">
      <c r="A1830">
        <v>40488</v>
      </c>
      <c r="B1830">
        <v>388000</v>
      </c>
      <c r="C1830">
        <v>6119000</v>
      </c>
      <c r="D1830">
        <v>389000</v>
      </c>
      <c r="E1830">
        <v>6120000</v>
      </c>
      <c r="F1830">
        <v>21829.501381364091</v>
      </c>
      <c r="G1830">
        <v>193</v>
      </c>
      <c r="H1830">
        <v>1</v>
      </c>
      <c r="I1830">
        <v>30</v>
      </c>
      <c r="J1830">
        <v>30</v>
      </c>
      <c r="K1830">
        <v>21.829501381364089</v>
      </c>
      <c r="L1830">
        <f t="shared" si="67"/>
        <v>3.7844596635702714E-2</v>
      </c>
      <c r="O1830">
        <f t="shared" si="68"/>
        <v>22</v>
      </c>
    </row>
    <row r="1831" spans="1:15" ht="13.2" customHeight="1" x14ac:dyDescent="0.25">
      <c r="A1831">
        <v>40489</v>
      </c>
      <c r="B1831">
        <v>388000</v>
      </c>
      <c r="C1831">
        <v>6120000</v>
      </c>
      <c r="D1831">
        <v>389000</v>
      </c>
      <c r="E1831">
        <v>6121000</v>
      </c>
      <c r="F1831">
        <v>29577.110871016281</v>
      </c>
      <c r="G1831">
        <v>304</v>
      </c>
      <c r="H1831">
        <v>1</v>
      </c>
      <c r="I1831">
        <v>30</v>
      </c>
      <c r="J1831">
        <v>30</v>
      </c>
      <c r="K1831">
        <v>29.577110871016281</v>
      </c>
      <c r="L1831">
        <f t="shared" si="67"/>
        <v>3.287010538561088E-2</v>
      </c>
      <c r="O1831">
        <f t="shared" si="68"/>
        <v>30</v>
      </c>
    </row>
    <row r="1832" spans="1:15" ht="13.2" customHeight="1" x14ac:dyDescent="0.25">
      <c r="A1832">
        <v>40490</v>
      </c>
      <c r="B1832">
        <v>388000</v>
      </c>
      <c r="C1832">
        <v>6121000</v>
      </c>
      <c r="D1832">
        <v>389000</v>
      </c>
      <c r="E1832">
        <v>6121999.9999999991</v>
      </c>
      <c r="F1832">
        <v>50330.197957315642</v>
      </c>
      <c r="G1832">
        <v>715</v>
      </c>
      <c r="H1832">
        <v>1</v>
      </c>
      <c r="I1832">
        <v>30</v>
      </c>
      <c r="J1832">
        <v>30</v>
      </c>
      <c r="K1832">
        <v>50.33019795731564</v>
      </c>
      <c r="L1832">
        <f t="shared" si="67"/>
        <v>1.4343768540875058E-3</v>
      </c>
      <c r="O1832">
        <f t="shared" si="68"/>
        <v>50</v>
      </c>
    </row>
    <row r="1833" spans="1:15" ht="13.2" customHeight="1" x14ac:dyDescent="0.25">
      <c r="A1833">
        <v>40491</v>
      </c>
      <c r="B1833">
        <v>388000</v>
      </c>
      <c r="C1833">
        <v>6121999.9999999991</v>
      </c>
      <c r="D1833">
        <v>389000</v>
      </c>
      <c r="E1833">
        <v>6123000</v>
      </c>
      <c r="F1833">
        <v>34956.678716541523</v>
      </c>
      <c r="G1833">
        <v>380</v>
      </c>
      <c r="H1833">
        <v>1</v>
      </c>
      <c r="I1833">
        <v>30</v>
      </c>
      <c r="J1833">
        <v>30</v>
      </c>
      <c r="K1833">
        <v>34.956678716541518</v>
      </c>
      <c r="L1833">
        <f t="shared" si="67"/>
        <v>2.1452932919148616E-2</v>
      </c>
      <c r="O1833">
        <f t="shared" si="68"/>
        <v>35</v>
      </c>
    </row>
    <row r="1834" spans="1:15" ht="13.2" customHeight="1" x14ac:dyDescent="0.25">
      <c r="A1834">
        <v>40492</v>
      </c>
      <c r="B1834">
        <v>388000</v>
      </c>
      <c r="C1834">
        <v>6123000</v>
      </c>
      <c r="D1834">
        <v>389000</v>
      </c>
      <c r="E1834">
        <v>6124000</v>
      </c>
      <c r="F1834">
        <v>12916.499500817499</v>
      </c>
      <c r="G1834">
        <v>107</v>
      </c>
      <c r="H1834">
        <v>1</v>
      </c>
      <c r="I1834">
        <v>30</v>
      </c>
      <c r="J1834">
        <v>30</v>
      </c>
      <c r="K1834">
        <v>12.916499500817499</v>
      </c>
      <c r="L1834">
        <f t="shared" si="67"/>
        <v>2.2289277455124594E-2</v>
      </c>
      <c r="O1834">
        <f t="shared" si="68"/>
        <v>13</v>
      </c>
    </row>
    <row r="1835" spans="1:15" ht="13.2" customHeight="1" x14ac:dyDescent="0.25">
      <c r="A1835">
        <v>40777</v>
      </c>
      <c r="B1835">
        <v>389000</v>
      </c>
      <c r="C1835">
        <v>6120000</v>
      </c>
      <c r="D1835">
        <v>390000</v>
      </c>
      <c r="E1835">
        <v>6121000</v>
      </c>
      <c r="F1835">
        <v>13891.24627013743</v>
      </c>
      <c r="G1835">
        <v>62</v>
      </c>
      <c r="H1835">
        <v>1</v>
      </c>
      <c r="I1835">
        <v>30</v>
      </c>
      <c r="J1835">
        <v>30</v>
      </c>
      <c r="K1835">
        <v>13.89124627013743</v>
      </c>
      <c r="L1835">
        <f t="shared" si="67"/>
        <v>2.4484321467493565E-2</v>
      </c>
      <c r="O1835">
        <f t="shared" si="68"/>
        <v>14</v>
      </c>
    </row>
    <row r="1836" spans="1:15" ht="13.2" customHeight="1" x14ac:dyDescent="0.25">
      <c r="A1836">
        <v>40778</v>
      </c>
      <c r="B1836">
        <v>389000</v>
      </c>
      <c r="C1836">
        <v>6121000</v>
      </c>
      <c r="D1836">
        <v>390000</v>
      </c>
      <c r="E1836">
        <v>6121999.9999999991</v>
      </c>
      <c r="F1836">
        <v>31701.782027276971</v>
      </c>
      <c r="G1836">
        <v>353</v>
      </c>
      <c r="H1836">
        <v>1</v>
      </c>
      <c r="I1836">
        <v>30</v>
      </c>
      <c r="J1836">
        <v>30</v>
      </c>
      <c r="K1836">
        <v>31.70178202727697</v>
      </c>
      <c r="L1836">
        <f t="shared" si="67"/>
        <v>2.8681165427059539E-2</v>
      </c>
      <c r="O1836">
        <f t="shared" si="68"/>
        <v>32</v>
      </c>
    </row>
    <row r="1837" spans="1:15" ht="13.2" customHeight="1" x14ac:dyDescent="0.25">
      <c r="A1837">
        <v>40779</v>
      </c>
      <c r="B1837">
        <v>389000</v>
      </c>
      <c r="C1837">
        <v>6121999.9999999991</v>
      </c>
      <c r="D1837">
        <v>390000</v>
      </c>
      <c r="E1837">
        <v>6123000</v>
      </c>
      <c r="F1837">
        <v>43494.851028158533</v>
      </c>
      <c r="G1837">
        <v>439</v>
      </c>
      <c r="H1837">
        <v>1</v>
      </c>
      <c r="I1837">
        <v>30</v>
      </c>
      <c r="J1837">
        <v>30</v>
      </c>
      <c r="K1837">
        <v>43.494851028158529</v>
      </c>
      <c r="L1837">
        <f t="shared" si="67"/>
        <v>6.2667238224523346E-3</v>
      </c>
      <c r="O1837">
        <f t="shared" si="68"/>
        <v>43</v>
      </c>
    </row>
    <row r="1838" spans="1:15" ht="13.2" customHeight="1" x14ac:dyDescent="0.25">
      <c r="A1838">
        <v>40780</v>
      </c>
      <c r="B1838">
        <v>389000</v>
      </c>
      <c r="C1838">
        <v>6123000</v>
      </c>
      <c r="D1838">
        <v>390000</v>
      </c>
      <c r="E1838">
        <v>6124000</v>
      </c>
      <c r="F1838">
        <v>24159.468401343871</v>
      </c>
      <c r="G1838">
        <v>213</v>
      </c>
      <c r="H1838">
        <v>1</v>
      </c>
      <c r="I1838">
        <v>30</v>
      </c>
      <c r="J1838">
        <v>30</v>
      </c>
      <c r="K1838">
        <v>24.159468401343869</v>
      </c>
      <c r="L1838">
        <f t="shared" si="67"/>
        <v>3.8470392033747358E-2</v>
      </c>
      <c r="O1838">
        <f t="shared" si="68"/>
        <v>24</v>
      </c>
    </row>
    <row r="1839" spans="1:15" ht="13.2" customHeight="1" x14ac:dyDescent="0.25">
      <c r="A1839">
        <v>40995</v>
      </c>
      <c r="B1839">
        <v>390000</v>
      </c>
      <c r="C1839">
        <v>6049999.9999999991</v>
      </c>
      <c r="D1839">
        <v>391000</v>
      </c>
      <c r="E1839">
        <v>6051000</v>
      </c>
      <c r="F1839">
        <v>20645.457204178689</v>
      </c>
      <c r="G1839">
        <v>174</v>
      </c>
      <c r="H1839">
        <v>1</v>
      </c>
      <c r="I1839">
        <v>30</v>
      </c>
      <c r="J1839">
        <v>30</v>
      </c>
      <c r="K1839">
        <v>20.64545720417869</v>
      </c>
      <c r="L1839">
        <f t="shared" si="67"/>
        <v>3.6810320876119906E-2</v>
      </c>
      <c r="O1839">
        <f t="shared" si="68"/>
        <v>21</v>
      </c>
    </row>
    <row r="1840" spans="1:15" ht="13.2" customHeight="1" x14ac:dyDescent="0.25">
      <c r="A1840">
        <v>41066</v>
      </c>
      <c r="B1840">
        <v>390000</v>
      </c>
      <c r="C1840">
        <v>6121000</v>
      </c>
      <c r="D1840">
        <v>391000</v>
      </c>
      <c r="E1840">
        <v>6121999.9999999991</v>
      </c>
      <c r="F1840">
        <v>20403.758817760401</v>
      </c>
      <c r="G1840">
        <v>251</v>
      </c>
      <c r="H1840">
        <v>1</v>
      </c>
      <c r="I1840">
        <v>30</v>
      </c>
      <c r="J1840">
        <v>30</v>
      </c>
      <c r="K1840">
        <v>20.403758817760401</v>
      </c>
      <c r="L1840">
        <f t="shared" si="67"/>
        <v>3.6544004627252463E-2</v>
      </c>
      <c r="O1840">
        <f t="shared" si="68"/>
        <v>20</v>
      </c>
    </row>
    <row r="1841" spans="1:15" ht="13.2" customHeight="1" x14ac:dyDescent="0.25">
      <c r="A1841">
        <v>41067</v>
      </c>
      <c r="B1841">
        <v>390000</v>
      </c>
      <c r="C1841">
        <v>6121999.9999999991</v>
      </c>
      <c r="D1841">
        <v>391000</v>
      </c>
      <c r="E1841">
        <v>6123000</v>
      </c>
      <c r="F1841">
        <v>37417.724356677943</v>
      </c>
      <c r="G1841">
        <v>429</v>
      </c>
      <c r="H1841">
        <v>1</v>
      </c>
      <c r="I1841">
        <v>30</v>
      </c>
      <c r="J1841">
        <v>30</v>
      </c>
      <c r="K1841">
        <v>37.417724356677937</v>
      </c>
      <c r="L1841">
        <f t="shared" si="67"/>
        <v>1.61318720298681E-2</v>
      </c>
      <c r="O1841">
        <f t="shared" si="68"/>
        <v>37</v>
      </c>
    </row>
    <row r="1842" spans="1:15" ht="13.2" customHeight="1" x14ac:dyDescent="0.25">
      <c r="A1842">
        <v>41068</v>
      </c>
      <c r="B1842">
        <v>390000</v>
      </c>
      <c r="C1842">
        <v>6123000</v>
      </c>
      <c r="D1842">
        <v>391000</v>
      </c>
      <c r="E1842">
        <v>6124000</v>
      </c>
      <c r="F1842">
        <v>21574.027940743421</v>
      </c>
      <c r="G1842">
        <v>167</v>
      </c>
      <c r="H1842">
        <v>1</v>
      </c>
      <c r="I1842">
        <v>30</v>
      </c>
      <c r="J1842">
        <v>30</v>
      </c>
      <c r="K1842">
        <v>21.57402794074342</v>
      </c>
      <c r="L1842">
        <f t="shared" si="67"/>
        <v>3.7660587021215879E-2</v>
      </c>
      <c r="O1842">
        <f t="shared" si="68"/>
        <v>22</v>
      </c>
    </row>
    <row r="1843" spans="1:15" ht="13.2" customHeight="1" x14ac:dyDescent="0.25">
      <c r="A1843">
        <v>41282</v>
      </c>
      <c r="B1843">
        <v>391000</v>
      </c>
      <c r="C1843">
        <v>6049000</v>
      </c>
      <c r="D1843">
        <v>392000</v>
      </c>
      <c r="E1843">
        <v>6049999.9999999991</v>
      </c>
      <c r="F1843">
        <v>29379.511276568479</v>
      </c>
      <c r="G1843">
        <v>329</v>
      </c>
      <c r="H1843">
        <v>1</v>
      </c>
      <c r="I1843">
        <v>30</v>
      </c>
      <c r="J1843">
        <v>30</v>
      </c>
      <c r="K1843">
        <v>29.379511276568479</v>
      </c>
      <c r="L1843">
        <f t="shared" si="67"/>
        <v>3.3218438028312931E-2</v>
      </c>
      <c r="O1843">
        <f t="shared" si="68"/>
        <v>29</v>
      </c>
    </row>
    <row r="1844" spans="1:15" ht="13.2" customHeight="1" x14ac:dyDescent="0.25">
      <c r="A1844">
        <v>41283</v>
      </c>
      <c r="B1844">
        <v>391000</v>
      </c>
      <c r="C1844">
        <v>6049999.9999999991</v>
      </c>
      <c r="D1844">
        <v>392000</v>
      </c>
      <c r="E1844">
        <v>6051000</v>
      </c>
      <c r="F1844">
        <v>28703.417888015541</v>
      </c>
      <c r="G1844">
        <v>291</v>
      </c>
      <c r="H1844">
        <v>1</v>
      </c>
      <c r="I1844">
        <v>30</v>
      </c>
      <c r="J1844">
        <v>30</v>
      </c>
      <c r="K1844">
        <v>28.70341788801554</v>
      </c>
      <c r="L1844">
        <f t="shared" si="67"/>
        <v>3.434383121347364E-2</v>
      </c>
      <c r="O1844">
        <f t="shared" si="68"/>
        <v>29</v>
      </c>
    </row>
    <row r="1845" spans="1:15" ht="13.2" customHeight="1" x14ac:dyDescent="0.25">
      <c r="A1845">
        <v>41284</v>
      </c>
      <c r="B1845">
        <v>391000</v>
      </c>
      <c r="C1845">
        <v>6051000</v>
      </c>
      <c r="D1845">
        <v>392000</v>
      </c>
      <c r="E1845">
        <v>6052000</v>
      </c>
      <c r="F1845">
        <v>14179.41716230151</v>
      </c>
      <c r="G1845">
        <v>96</v>
      </c>
      <c r="H1845">
        <v>1</v>
      </c>
      <c r="I1845">
        <v>30</v>
      </c>
      <c r="J1845">
        <v>30</v>
      </c>
      <c r="K1845">
        <v>14.17941716230151</v>
      </c>
      <c r="L1845">
        <f t="shared" si="67"/>
        <v>2.5131110991591134E-2</v>
      </c>
      <c r="O1845">
        <f t="shared" si="68"/>
        <v>14</v>
      </c>
    </row>
    <row r="1846" spans="1:15" ht="13.2" customHeight="1" x14ac:dyDescent="0.25">
      <c r="A1846">
        <v>41285</v>
      </c>
      <c r="B1846">
        <v>391000</v>
      </c>
      <c r="C1846">
        <v>6052000</v>
      </c>
      <c r="D1846">
        <v>392000</v>
      </c>
      <c r="E1846">
        <v>6053000</v>
      </c>
      <c r="F1846">
        <v>19550.726646783169</v>
      </c>
      <c r="G1846">
        <v>173</v>
      </c>
      <c r="H1846">
        <v>1</v>
      </c>
      <c r="I1846">
        <v>30</v>
      </c>
      <c r="J1846">
        <v>30</v>
      </c>
      <c r="K1846">
        <v>19.550726646783161</v>
      </c>
      <c r="L1846">
        <f t="shared" si="67"/>
        <v>3.5464834892478647E-2</v>
      </c>
      <c r="O1846">
        <f t="shared" si="68"/>
        <v>20</v>
      </c>
    </row>
    <row r="1847" spans="1:15" ht="13.2" customHeight="1" x14ac:dyDescent="0.25">
      <c r="A1847">
        <v>41355</v>
      </c>
      <c r="B1847">
        <v>391000</v>
      </c>
      <c r="C1847">
        <v>6121999.9999999991</v>
      </c>
      <c r="D1847">
        <v>392000</v>
      </c>
      <c r="E1847">
        <v>6123000</v>
      </c>
      <c r="F1847">
        <v>27682.66001833339</v>
      </c>
      <c r="G1847">
        <v>311</v>
      </c>
      <c r="H1847">
        <v>1</v>
      </c>
      <c r="I1847">
        <v>30</v>
      </c>
      <c r="J1847">
        <v>30</v>
      </c>
      <c r="K1847">
        <v>27.68266001833339</v>
      </c>
      <c r="L1847">
        <f t="shared" si="67"/>
        <v>3.5825457528975375E-2</v>
      </c>
      <c r="O1847">
        <f t="shared" si="68"/>
        <v>28</v>
      </c>
    </row>
    <row r="1848" spans="1:15" ht="13.2" customHeight="1" x14ac:dyDescent="0.25">
      <c r="A1848">
        <v>41570</v>
      </c>
      <c r="B1848">
        <v>392000</v>
      </c>
      <c r="C1848">
        <v>6049000</v>
      </c>
      <c r="D1848">
        <v>393000</v>
      </c>
      <c r="E1848">
        <v>6049999.9999999991</v>
      </c>
      <c r="F1848">
        <v>30501.25751154422</v>
      </c>
      <c r="G1848">
        <v>379</v>
      </c>
      <c r="H1848">
        <v>1</v>
      </c>
      <c r="I1848">
        <v>30</v>
      </c>
      <c r="J1848">
        <v>30</v>
      </c>
      <c r="K1848">
        <v>30.501257511544221</v>
      </c>
      <c r="L1848">
        <f t="shared" si="67"/>
        <v>3.1138189924509958E-2</v>
      </c>
      <c r="O1848">
        <f t="shared" si="68"/>
        <v>31</v>
      </c>
    </row>
    <row r="1849" spans="1:15" ht="13.2" customHeight="1" x14ac:dyDescent="0.25">
      <c r="A1849">
        <v>41571</v>
      </c>
      <c r="B1849">
        <v>392000</v>
      </c>
      <c r="C1849">
        <v>6049999.9999999991</v>
      </c>
      <c r="D1849">
        <v>393000</v>
      </c>
      <c r="E1849">
        <v>6051000</v>
      </c>
      <c r="F1849">
        <v>20341.960234892322</v>
      </c>
      <c r="G1849">
        <v>180</v>
      </c>
      <c r="H1849">
        <v>1</v>
      </c>
      <c r="I1849">
        <v>30</v>
      </c>
      <c r="J1849">
        <v>30</v>
      </c>
      <c r="K1849">
        <v>20.341960234892319</v>
      </c>
      <c r="L1849">
        <f t="shared" si="67"/>
        <v>3.6473035796748092E-2</v>
      </c>
      <c r="O1849">
        <f t="shared" si="68"/>
        <v>20</v>
      </c>
    </row>
    <row r="1850" spans="1:15" ht="13.2" customHeight="1" x14ac:dyDescent="0.25">
      <c r="A1850">
        <v>41572</v>
      </c>
      <c r="B1850">
        <v>392000</v>
      </c>
      <c r="C1850">
        <v>6051000</v>
      </c>
      <c r="D1850">
        <v>393000</v>
      </c>
      <c r="E1850">
        <v>6052000</v>
      </c>
      <c r="F1850">
        <v>7020.2376798847054</v>
      </c>
      <c r="G1850">
        <v>49</v>
      </c>
      <c r="H1850">
        <v>1</v>
      </c>
      <c r="I1850">
        <v>30</v>
      </c>
      <c r="J1850">
        <v>30</v>
      </c>
      <c r="K1850">
        <v>7.0202376798847057</v>
      </c>
      <c r="L1850">
        <f t="shared" si="67"/>
        <v>1.0457077526951094E-2</v>
      </c>
      <c r="O1850">
        <f t="shared" si="68"/>
        <v>7</v>
      </c>
    </row>
    <row r="1851" spans="1:15" ht="13.2" customHeight="1" x14ac:dyDescent="0.25">
      <c r="A1851">
        <v>41573</v>
      </c>
      <c r="B1851">
        <v>392000</v>
      </c>
      <c r="C1851">
        <v>6052000</v>
      </c>
      <c r="D1851">
        <v>393000</v>
      </c>
      <c r="E1851">
        <v>6053000</v>
      </c>
      <c r="F1851">
        <v>13228.57462007313</v>
      </c>
      <c r="G1851">
        <v>83</v>
      </c>
      <c r="H1851">
        <v>1</v>
      </c>
      <c r="I1851">
        <v>30</v>
      </c>
      <c r="J1851">
        <v>30</v>
      </c>
      <c r="K1851">
        <v>13.228574620073131</v>
      </c>
      <c r="L1851">
        <f t="shared" si="67"/>
        <v>2.2991866459396458E-2</v>
      </c>
      <c r="O1851">
        <f t="shared" si="68"/>
        <v>13</v>
      </c>
    </row>
    <row r="1852" spans="1:15" ht="13.2" customHeight="1" x14ac:dyDescent="0.25">
      <c r="A1852">
        <v>41574</v>
      </c>
      <c r="B1852">
        <v>392000</v>
      </c>
      <c r="C1852">
        <v>6053000</v>
      </c>
      <c r="D1852">
        <v>393000</v>
      </c>
      <c r="E1852">
        <v>6054000.0000000009</v>
      </c>
      <c r="F1852">
        <v>26514.303089199191</v>
      </c>
      <c r="G1852">
        <v>285</v>
      </c>
      <c r="H1852">
        <v>1</v>
      </c>
      <c r="I1852">
        <v>30</v>
      </c>
      <c r="J1852">
        <v>30</v>
      </c>
      <c r="K1852">
        <v>26.514303089199199</v>
      </c>
      <c r="L1852">
        <f t="shared" si="67"/>
        <v>3.7154763808983284E-2</v>
      </c>
      <c r="O1852">
        <f t="shared" si="68"/>
        <v>27</v>
      </c>
    </row>
    <row r="1853" spans="1:15" ht="13.2" customHeight="1" x14ac:dyDescent="0.25">
      <c r="A1853">
        <v>41857</v>
      </c>
      <c r="B1853">
        <v>393000</v>
      </c>
      <c r="C1853">
        <v>6048000</v>
      </c>
      <c r="D1853">
        <v>394000</v>
      </c>
      <c r="E1853">
        <v>6049000</v>
      </c>
      <c r="F1853">
        <v>28421.839561087509</v>
      </c>
      <c r="G1853">
        <v>378</v>
      </c>
      <c r="H1853">
        <v>1</v>
      </c>
      <c r="I1853">
        <v>30</v>
      </c>
      <c r="J1853">
        <v>30</v>
      </c>
      <c r="K1853">
        <v>28.421839561087509</v>
      </c>
      <c r="L1853">
        <f t="shared" si="67"/>
        <v>3.4780004466771562E-2</v>
      </c>
      <c r="O1853">
        <f t="shared" si="68"/>
        <v>28</v>
      </c>
    </row>
    <row r="1854" spans="1:15" ht="13.2" customHeight="1" x14ac:dyDescent="0.25">
      <c r="A1854">
        <v>41858</v>
      </c>
      <c r="B1854">
        <v>393000</v>
      </c>
      <c r="C1854">
        <v>6049000</v>
      </c>
      <c r="D1854">
        <v>394000</v>
      </c>
      <c r="E1854">
        <v>6049999.9999999991</v>
      </c>
      <c r="F1854">
        <v>43173.100089304447</v>
      </c>
      <c r="G1854">
        <v>644</v>
      </c>
      <c r="H1854">
        <v>1</v>
      </c>
      <c r="I1854">
        <v>30</v>
      </c>
      <c r="J1854">
        <v>30</v>
      </c>
      <c r="K1854">
        <v>43.173100089304462</v>
      </c>
      <c r="L1854">
        <f t="shared" si="67"/>
        <v>6.6454898177543582E-3</v>
      </c>
      <c r="O1854">
        <f t="shared" si="68"/>
        <v>43</v>
      </c>
    </row>
    <row r="1855" spans="1:15" ht="13.2" customHeight="1" x14ac:dyDescent="0.25">
      <c r="A1855">
        <v>41859</v>
      </c>
      <c r="B1855">
        <v>393000</v>
      </c>
      <c r="C1855">
        <v>6049999.9999999991</v>
      </c>
      <c r="D1855">
        <v>394000</v>
      </c>
      <c r="E1855">
        <v>6051000</v>
      </c>
      <c r="F1855">
        <v>18815.63392640285</v>
      </c>
      <c r="G1855">
        <v>185</v>
      </c>
      <c r="H1855">
        <v>1</v>
      </c>
      <c r="I1855">
        <v>30</v>
      </c>
      <c r="J1855">
        <v>30</v>
      </c>
      <c r="K1855">
        <v>18.81563392640285</v>
      </c>
      <c r="L1855">
        <f t="shared" si="67"/>
        <v>3.4373096391788933E-2</v>
      </c>
      <c r="O1855">
        <f t="shared" si="68"/>
        <v>19</v>
      </c>
    </row>
    <row r="1856" spans="1:15" ht="13.2" customHeight="1" x14ac:dyDescent="0.25">
      <c r="A1856">
        <v>41860</v>
      </c>
      <c r="B1856">
        <v>393000</v>
      </c>
      <c r="C1856">
        <v>6051000</v>
      </c>
      <c r="D1856">
        <v>394000</v>
      </c>
      <c r="E1856">
        <v>6052000</v>
      </c>
      <c r="F1856">
        <v>21671.828836206041</v>
      </c>
      <c r="G1856">
        <v>215</v>
      </c>
      <c r="H1856">
        <v>1</v>
      </c>
      <c r="I1856">
        <v>30</v>
      </c>
      <c r="J1856">
        <v>30</v>
      </c>
      <c r="K1856">
        <v>21.671828836206039</v>
      </c>
      <c r="L1856">
        <f t="shared" si="67"/>
        <v>3.7733633567044532E-2</v>
      </c>
      <c r="O1856">
        <f t="shared" si="68"/>
        <v>22</v>
      </c>
    </row>
    <row r="1857" spans="1:15" ht="13.2" customHeight="1" x14ac:dyDescent="0.25">
      <c r="A1857">
        <v>41861</v>
      </c>
      <c r="B1857">
        <v>393000</v>
      </c>
      <c r="C1857">
        <v>6052000</v>
      </c>
      <c r="D1857">
        <v>394000</v>
      </c>
      <c r="E1857">
        <v>6053000</v>
      </c>
      <c r="F1857">
        <v>25709.987422198279</v>
      </c>
      <c r="G1857">
        <v>257</v>
      </c>
      <c r="H1857">
        <v>1</v>
      </c>
      <c r="I1857">
        <v>30</v>
      </c>
      <c r="J1857">
        <v>30</v>
      </c>
      <c r="K1857">
        <v>25.709987422198271</v>
      </c>
      <c r="L1857">
        <f t="shared" si="67"/>
        <v>3.7817979336143108E-2</v>
      </c>
      <c r="O1857">
        <f t="shared" si="68"/>
        <v>26</v>
      </c>
    </row>
    <row r="1858" spans="1:15" ht="13.2" customHeight="1" x14ac:dyDescent="0.25">
      <c r="A1858">
        <v>41862</v>
      </c>
      <c r="B1858">
        <v>393000</v>
      </c>
      <c r="C1858">
        <v>6053000</v>
      </c>
      <c r="D1858">
        <v>394000</v>
      </c>
      <c r="E1858">
        <v>6054000.0000000009</v>
      </c>
      <c r="F1858">
        <v>29069.399485210539</v>
      </c>
      <c r="G1858">
        <v>353</v>
      </c>
      <c r="H1858">
        <v>1</v>
      </c>
      <c r="I1858">
        <v>30</v>
      </c>
      <c r="J1858">
        <v>30</v>
      </c>
      <c r="K1858">
        <v>29.069399485210539</v>
      </c>
      <c r="L1858">
        <f t="shared" si="67"/>
        <v>3.3747814395754583E-2</v>
      </c>
      <c r="O1858">
        <f t="shared" si="68"/>
        <v>29</v>
      </c>
    </row>
    <row r="1859" spans="1:15" ht="13.2" customHeight="1" x14ac:dyDescent="0.25">
      <c r="A1859">
        <v>42145</v>
      </c>
      <c r="B1859">
        <v>394000</v>
      </c>
      <c r="C1859">
        <v>6048000</v>
      </c>
      <c r="D1859">
        <v>395000</v>
      </c>
      <c r="E1859">
        <v>6049000</v>
      </c>
      <c r="F1859">
        <v>19226.360213625499</v>
      </c>
      <c r="G1859">
        <v>254</v>
      </c>
      <c r="H1859">
        <v>1</v>
      </c>
      <c r="I1859">
        <v>30</v>
      </c>
      <c r="J1859">
        <v>30</v>
      </c>
      <c r="K1859">
        <v>19.226360213625501</v>
      </c>
      <c r="L1859">
        <f t="shared" ref="L1859:L1922" si="69">NORMDIST(K1859, $N$3,$N$4,FALSE)</f>
        <v>3.50005921194671E-2</v>
      </c>
      <c r="O1859">
        <f t="shared" ref="O1859:O1922" si="70">ROUND(K1859,0)</f>
        <v>19</v>
      </c>
    </row>
    <row r="1860" spans="1:15" ht="13.2" customHeight="1" x14ac:dyDescent="0.25">
      <c r="A1860">
        <v>42146</v>
      </c>
      <c r="B1860">
        <v>394000</v>
      </c>
      <c r="C1860">
        <v>6049000</v>
      </c>
      <c r="D1860">
        <v>395000</v>
      </c>
      <c r="E1860">
        <v>6049999.9999999991</v>
      </c>
      <c r="F1860">
        <v>36958.204297665667</v>
      </c>
      <c r="G1860">
        <v>611</v>
      </c>
      <c r="H1860">
        <v>1</v>
      </c>
      <c r="I1860">
        <v>30</v>
      </c>
      <c r="J1860">
        <v>30</v>
      </c>
      <c r="K1860">
        <v>36.958204297665667</v>
      </c>
      <c r="L1860">
        <f t="shared" si="69"/>
        <v>1.7086803039961945E-2</v>
      </c>
      <c r="O1860">
        <f t="shared" si="70"/>
        <v>37</v>
      </c>
    </row>
    <row r="1861" spans="1:15" ht="13.2" customHeight="1" x14ac:dyDescent="0.25">
      <c r="A1861">
        <v>42147</v>
      </c>
      <c r="B1861">
        <v>394000</v>
      </c>
      <c r="C1861">
        <v>6049999.9999999991</v>
      </c>
      <c r="D1861">
        <v>395000</v>
      </c>
      <c r="E1861">
        <v>6051000</v>
      </c>
      <c r="F1861">
        <v>42639.8997501618</v>
      </c>
      <c r="G1861">
        <v>533</v>
      </c>
      <c r="H1861">
        <v>1</v>
      </c>
      <c r="I1861">
        <v>30</v>
      </c>
      <c r="J1861">
        <v>30</v>
      </c>
      <c r="K1861">
        <v>42.639899750161803</v>
      </c>
      <c r="L1861">
        <f t="shared" si="69"/>
        <v>7.3087108346039193E-3</v>
      </c>
      <c r="O1861">
        <f t="shared" si="70"/>
        <v>43</v>
      </c>
    </row>
    <row r="1862" spans="1:15" ht="13.2" customHeight="1" x14ac:dyDescent="0.25">
      <c r="A1862">
        <v>42148</v>
      </c>
      <c r="B1862">
        <v>394000</v>
      </c>
      <c r="C1862">
        <v>6051000</v>
      </c>
      <c r="D1862">
        <v>395000</v>
      </c>
      <c r="E1862">
        <v>6052000</v>
      </c>
      <c r="F1862">
        <v>41948.801830961442</v>
      </c>
      <c r="G1862">
        <v>566</v>
      </c>
      <c r="H1862">
        <v>1</v>
      </c>
      <c r="I1862">
        <v>30</v>
      </c>
      <c r="J1862">
        <v>30</v>
      </c>
      <c r="K1862">
        <v>41.948801830961443</v>
      </c>
      <c r="L1862">
        <f t="shared" si="69"/>
        <v>8.2352677545198677E-3</v>
      </c>
      <c r="O1862">
        <f t="shared" si="70"/>
        <v>42</v>
      </c>
    </row>
    <row r="1863" spans="1:15" ht="13.2" customHeight="1" x14ac:dyDescent="0.25">
      <c r="A1863">
        <v>42149</v>
      </c>
      <c r="B1863">
        <v>394000</v>
      </c>
      <c r="C1863">
        <v>6052000</v>
      </c>
      <c r="D1863">
        <v>395000</v>
      </c>
      <c r="E1863">
        <v>6053000</v>
      </c>
      <c r="F1863">
        <v>40533.847041699759</v>
      </c>
      <c r="G1863">
        <v>586</v>
      </c>
      <c r="H1863">
        <v>1</v>
      </c>
      <c r="I1863">
        <v>30</v>
      </c>
      <c r="J1863">
        <v>30</v>
      </c>
      <c r="K1863">
        <v>40.533847041699758</v>
      </c>
      <c r="L1863">
        <f t="shared" si="69"/>
        <v>1.0370079731393261E-2</v>
      </c>
      <c r="O1863">
        <f t="shared" si="70"/>
        <v>41</v>
      </c>
    </row>
    <row r="1864" spans="1:15" ht="13.2" customHeight="1" x14ac:dyDescent="0.25">
      <c r="A1864">
        <v>42150</v>
      </c>
      <c r="B1864">
        <v>394000</v>
      </c>
      <c r="C1864">
        <v>6053000</v>
      </c>
      <c r="D1864">
        <v>395000</v>
      </c>
      <c r="E1864">
        <v>6054000.0000000009</v>
      </c>
      <c r="F1864">
        <v>32540.989881304031</v>
      </c>
      <c r="G1864">
        <v>402</v>
      </c>
      <c r="H1864">
        <v>1</v>
      </c>
      <c r="I1864">
        <v>30</v>
      </c>
      <c r="J1864">
        <v>30</v>
      </c>
      <c r="K1864">
        <v>32.540989881304029</v>
      </c>
      <c r="L1864">
        <f t="shared" si="69"/>
        <v>2.6864689420782087E-2</v>
      </c>
      <c r="O1864">
        <f t="shared" si="70"/>
        <v>33</v>
      </c>
    </row>
    <row r="1865" spans="1:15" ht="13.2" customHeight="1" x14ac:dyDescent="0.25">
      <c r="A1865">
        <v>42193</v>
      </c>
      <c r="B1865">
        <v>394000</v>
      </c>
      <c r="C1865">
        <v>6096000</v>
      </c>
      <c r="D1865">
        <v>395000</v>
      </c>
      <c r="E1865">
        <v>6097000</v>
      </c>
      <c r="F1865">
        <v>22620.476741557279</v>
      </c>
      <c r="G1865">
        <v>130</v>
      </c>
      <c r="H1865">
        <v>1</v>
      </c>
      <c r="I1865">
        <v>30</v>
      </c>
      <c r="J1865">
        <v>30</v>
      </c>
      <c r="K1865">
        <v>22.62047674155728</v>
      </c>
      <c r="L1865">
        <f t="shared" si="69"/>
        <v>3.8272229556458592E-2</v>
      </c>
      <c r="O1865">
        <f t="shared" si="70"/>
        <v>23</v>
      </c>
    </row>
    <row r="1866" spans="1:15" ht="13.2" customHeight="1" x14ac:dyDescent="0.25">
      <c r="A1866">
        <v>42433</v>
      </c>
      <c r="B1866">
        <v>395000</v>
      </c>
      <c r="C1866">
        <v>6048000</v>
      </c>
      <c r="D1866">
        <v>396000</v>
      </c>
      <c r="E1866">
        <v>6049000</v>
      </c>
      <c r="F1866">
        <v>39148.430900054118</v>
      </c>
      <c r="G1866">
        <v>463</v>
      </c>
      <c r="H1866">
        <v>1</v>
      </c>
      <c r="I1866">
        <v>30</v>
      </c>
      <c r="J1866">
        <v>30</v>
      </c>
      <c r="K1866">
        <v>39.148430900054123</v>
      </c>
      <c r="L1866">
        <f t="shared" si="69"/>
        <v>1.2762932279917082E-2</v>
      </c>
      <c r="O1866">
        <f t="shared" si="70"/>
        <v>39</v>
      </c>
    </row>
    <row r="1867" spans="1:15" ht="13.2" customHeight="1" x14ac:dyDescent="0.25">
      <c r="A1867">
        <v>42434</v>
      </c>
      <c r="B1867">
        <v>395000</v>
      </c>
      <c r="C1867">
        <v>6049000</v>
      </c>
      <c r="D1867">
        <v>396000</v>
      </c>
      <c r="E1867">
        <v>6049999.9999999991</v>
      </c>
      <c r="F1867">
        <v>41432.29379345099</v>
      </c>
      <c r="G1867">
        <v>623</v>
      </c>
      <c r="H1867">
        <v>1</v>
      </c>
      <c r="I1867">
        <v>30</v>
      </c>
      <c r="J1867">
        <v>30</v>
      </c>
      <c r="K1867">
        <v>41.432293793450988</v>
      </c>
      <c r="L1867">
        <f t="shared" si="69"/>
        <v>8.9775498222117531E-3</v>
      </c>
      <c r="O1867">
        <f t="shared" si="70"/>
        <v>41</v>
      </c>
    </row>
    <row r="1868" spans="1:15" ht="13.2" customHeight="1" x14ac:dyDescent="0.25">
      <c r="A1868">
        <v>42435</v>
      </c>
      <c r="B1868">
        <v>395000</v>
      </c>
      <c r="C1868">
        <v>6049999.9999999991</v>
      </c>
      <c r="D1868">
        <v>396000</v>
      </c>
      <c r="E1868">
        <v>6051000</v>
      </c>
      <c r="F1868">
        <v>35866.594684548443</v>
      </c>
      <c r="G1868">
        <v>402</v>
      </c>
      <c r="H1868">
        <v>1</v>
      </c>
      <c r="I1868">
        <v>30</v>
      </c>
      <c r="J1868">
        <v>30</v>
      </c>
      <c r="K1868">
        <v>35.866594684548438</v>
      </c>
      <c r="L1868">
        <f t="shared" si="69"/>
        <v>1.943426473804569E-2</v>
      </c>
      <c r="O1868">
        <f t="shared" si="70"/>
        <v>36</v>
      </c>
    </row>
    <row r="1869" spans="1:15" ht="13.2" customHeight="1" x14ac:dyDescent="0.25">
      <c r="A1869">
        <v>42436</v>
      </c>
      <c r="B1869">
        <v>395000</v>
      </c>
      <c r="C1869">
        <v>6051000</v>
      </c>
      <c r="D1869">
        <v>396000</v>
      </c>
      <c r="E1869">
        <v>6052000</v>
      </c>
      <c r="F1869">
        <v>38270.788897413113</v>
      </c>
      <c r="G1869">
        <v>427</v>
      </c>
      <c r="H1869">
        <v>1</v>
      </c>
      <c r="I1869">
        <v>30</v>
      </c>
      <c r="J1869">
        <v>30</v>
      </c>
      <c r="K1869">
        <v>38.270788897413112</v>
      </c>
      <c r="L1869">
        <f t="shared" si="69"/>
        <v>1.4422950228192887E-2</v>
      </c>
      <c r="O1869">
        <f t="shared" si="70"/>
        <v>38</v>
      </c>
    </row>
    <row r="1870" spans="1:15" ht="13.2" customHeight="1" x14ac:dyDescent="0.25">
      <c r="A1870">
        <v>42437</v>
      </c>
      <c r="B1870">
        <v>395000</v>
      </c>
      <c r="C1870">
        <v>6052000</v>
      </c>
      <c r="D1870">
        <v>396000</v>
      </c>
      <c r="E1870">
        <v>6053000</v>
      </c>
      <c r="F1870">
        <v>28884.47805089887</v>
      </c>
      <c r="G1870">
        <v>286</v>
      </c>
      <c r="H1870">
        <v>1</v>
      </c>
      <c r="I1870">
        <v>30</v>
      </c>
      <c r="J1870">
        <v>30</v>
      </c>
      <c r="K1870">
        <v>28.884478050898871</v>
      </c>
      <c r="L1870">
        <f t="shared" si="69"/>
        <v>3.405297173818126E-2</v>
      </c>
      <c r="O1870">
        <f t="shared" si="70"/>
        <v>29</v>
      </c>
    </row>
    <row r="1871" spans="1:15" ht="13.2" customHeight="1" x14ac:dyDescent="0.25">
      <c r="A1871">
        <v>42438</v>
      </c>
      <c r="B1871">
        <v>395000</v>
      </c>
      <c r="C1871">
        <v>6053000</v>
      </c>
      <c r="D1871">
        <v>396000</v>
      </c>
      <c r="E1871">
        <v>6054000.0000000009</v>
      </c>
      <c r="F1871">
        <v>29903.176041741881</v>
      </c>
      <c r="G1871">
        <v>285</v>
      </c>
      <c r="H1871">
        <v>1</v>
      </c>
      <c r="I1871">
        <v>30</v>
      </c>
      <c r="J1871">
        <v>30</v>
      </c>
      <c r="K1871">
        <v>29.903176041741879</v>
      </c>
      <c r="L1871">
        <f t="shared" si="69"/>
        <v>3.2277604365039077E-2</v>
      </c>
      <c r="O1871">
        <f t="shared" si="70"/>
        <v>30</v>
      </c>
    </row>
    <row r="1872" spans="1:15" ht="13.2" customHeight="1" x14ac:dyDescent="0.25">
      <c r="A1872">
        <v>42481</v>
      </c>
      <c r="B1872">
        <v>395000</v>
      </c>
      <c r="C1872">
        <v>6096000</v>
      </c>
      <c r="D1872">
        <v>396000</v>
      </c>
      <c r="E1872">
        <v>6097000</v>
      </c>
      <c r="F1872">
        <v>21525.320798393172</v>
      </c>
      <c r="G1872">
        <v>196</v>
      </c>
      <c r="H1872">
        <v>1</v>
      </c>
      <c r="I1872">
        <v>30</v>
      </c>
      <c r="J1872">
        <v>30</v>
      </c>
      <c r="K1872">
        <v>21.525320798393171</v>
      </c>
      <c r="L1872">
        <f t="shared" si="69"/>
        <v>3.7623010646473658E-2</v>
      </c>
      <c r="O1872">
        <f t="shared" si="70"/>
        <v>22</v>
      </c>
    </row>
    <row r="1873" spans="1:15" ht="13.2" customHeight="1" x14ac:dyDescent="0.25">
      <c r="A1873">
        <v>42482</v>
      </c>
      <c r="B1873">
        <v>395000</v>
      </c>
      <c r="C1873">
        <v>6097000</v>
      </c>
      <c r="D1873">
        <v>396000</v>
      </c>
      <c r="E1873">
        <v>6097999.9999999991</v>
      </c>
      <c r="F1873">
        <v>17645.179233675441</v>
      </c>
      <c r="G1873">
        <v>135</v>
      </c>
      <c r="H1873">
        <v>1</v>
      </c>
      <c r="I1873">
        <v>30</v>
      </c>
      <c r="J1873">
        <v>30</v>
      </c>
      <c r="K1873">
        <v>17.645179233675439</v>
      </c>
      <c r="L1873">
        <f t="shared" si="69"/>
        <v>3.2365798588523627E-2</v>
      </c>
      <c r="O1873">
        <f t="shared" si="70"/>
        <v>18</v>
      </c>
    </row>
    <row r="1874" spans="1:15" ht="13.2" customHeight="1" x14ac:dyDescent="0.25">
      <c r="A1874">
        <v>42483</v>
      </c>
      <c r="B1874">
        <v>395000</v>
      </c>
      <c r="C1874">
        <v>6097999.9999999991</v>
      </c>
      <c r="D1874">
        <v>396000</v>
      </c>
      <c r="E1874">
        <v>6099000</v>
      </c>
      <c r="F1874">
        <v>25644.86465207436</v>
      </c>
      <c r="G1874">
        <v>200</v>
      </c>
      <c r="H1874">
        <v>1</v>
      </c>
      <c r="I1874">
        <v>30</v>
      </c>
      <c r="J1874">
        <v>30</v>
      </c>
      <c r="K1874">
        <v>25.644864652074361</v>
      </c>
      <c r="L1874">
        <f t="shared" si="69"/>
        <v>3.7862208706024365E-2</v>
      </c>
      <c r="O1874">
        <f t="shared" si="70"/>
        <v>26</v>
      </c>
    </row>
    <row r="1875" spans="1:15" ht="13.2" customHeight="1" x14ac:dyDescent="0.25">
      <c r="A1875">
        <v>42721</v>
      </c>
      <c r="B1875">
        <v>396000</v>
      </c>
      <c r="C1875">
        <v>6048000</v>
      </c>
      <c r="D1875">
        <v>397000</v>
      </c>
      <c r="E1875">
        <v>6049000</v>
      </c>
      <c r="F1875">
        <v>32177.294977428191</v>
      </c>
      <c r="G1875">
        <v>364</v>
      </c>
      <c r="H1875">
        <v>1</v>
      </c>
      <c r="I1875">
        <v>30</v>
      </c>
      <c r="J1875">
        <v>30</v>
      </c>
      <c r="K1875">
        <v>32.17729497742819</v>
      </c>
      <c r="L1875">
        <f t="shared" si="69"/>
        <v>2.7659608292289556E-2</v>
      </c>
      <c r="O1875">
        <f t="shared" si="70"/>
        <v>32</v>
      </c>
    </row>
    <row r="1876" spans="1:15" ht="13.2" customHeight="1" x14ac:dyDescent="0.25">
      <c r="A1876">
        <v>42722</v>
      </c>
      <c r="B1876">
        <v>396000</v>
      </c>
      <c r="C1876">
        <v>6049000</v>
      </c>
      <c r="D1876">
        <v>397000</v>
      </c>
      <c r="E1876">
        <v>6049999.9999999991</v>
      </c>
      <c r="F1876">
        <v>43201.228682719011</v>
      </c>
      <c r="G1876">
        <v>538</v>
      </c>
      <c r="H1876">
        <v>1</v>
      </c>
      <c r="I1876">
        <v>30</v>
      </c>
      <c r="J1876">
        <v>30</v>
      </c>
      <c r="K1876">
        <v>43.201228682719012</v>
      </c>
      <c r="L1876">
        <f t="shared" si="69"/>
        <v>6.6117372478995224E-3</v>
      </c>
      <c r="O1876">
        <f t="shared" si="70"/>
        <v>43</v>
      </c>
    </row>
    <row r="1877" spans="1:15" ht="13.2" customHeight="1" x14ac:dyDescent="0.25">
      <c r="A1877">
        <v>42723</v>
      </c>
      <c r="B1877">
        <v>396000</v>
      </c>
      <c r="C1877">
        <v>6049999.9999999991</v>
      </c>
      <c r="D1877">
        <v>397000</v>
      </c>
      <c r="E1877">
        <v>6051000</v>
      </c>
      <c r="F1877">
        <v>27661.770678088858</v>
      </c>
      <c r="G1877">
        <v>296</v>
      </c>
      <c r="H1877">
        <v>1</v>
      </c>
      <c r="I1877">
        <v>30</v>
      </c>
      <c r="J1877">
        <v>30</v>
      </c>
      <c r="K1877">
        <v>27.66177067808886</v>
      </c>
      <c r="L1877">
        <f t="shared" si="69"/>
        <v>3.5852803497724954E-2</v>
      </c>
      <c r="O1877">
        <f t="shared" si="70"/>
        <v>28</v>
      </c>
    </row>
    <row r="1878" spans="1:15" ht="13.2" customHeight="1" x14ac:dyDescent="0.25">
      <c r="A1878">
        <v>42724</v>
      </c>
      <c r="B1878">
        <v>396000</v>
      </c>
      <c r="C1878">
        <v>6051000</v>
      </c>
      <c r="D1878">
        <v>397000</v>
      </c>
      <c r="E1878">
        <v>6052000</v>
      </c>
      <c r="F1878">
        <v>25347.56534272986</v>
      </c>
      <c r="G1878">
        <v>210</v>
      </c>
      <c r="H1878">
        <v>1</v>
      </c>
      <c r="I1878">
        <v>30</v>
      </c>
      <c r="J1878">
        <v>30</v>
      </c>
      <c r="K1878">
        <v>25.347565342729869</v>
      </c>
      <c r="L1878">
        <f t="shared" si="69"/>
        <v>3.8045688935381114E-2</v>
      </c>
      <c r="O1878">
        <f t="shared" si="70"/>
        <v>25</v>
      </c>
    </row>
    <row r="1879" spans="1:15" ht="13.2" customHeight="1" x14ac:dyDescent="0.25">
      <c r="A1879">
        <v>42725</v>
      </c>
      <c r="B1879">
        <v>396000</v>
      </c>
      <c r="C1879">
        <v>6052000</v>
      </c>
      <c r="D1879">
        <v>397000</v>
      </c>
      <c r="E1879">
        <v>6053000</v>
      </c>
      <c r="F1879">
        <v>20865.885479768531</v>
      </c>
      <c r="G1879">
        <v>177</v>
      </c>
      <c r="H1879">
        <v>1</v>
      </c>
      <c r="I1879">
        <v>30</v>
      </c>
      <c r="J1879">
        <v>30</v>
      </c>
      <c r="K1879">
        <v>20.865885479768529</v>
      </c>
      <c r="L1879">
        <f t="shared" si="69"/>
        <v>3.7037319115100775E-2</v>
      </c>
      <c r="O1879">
        <f t="shared" si="70"/>
        <v>21</v>
      </c>
    </row>
    <row r="1880" spans="1:15" ht="13.2" customHeight="1" x14ac:dyDescent="0.25">
      <c r="A1880">
        <v>42726</v>
      </c>
      <c r="B1880">
        <v>396000</v>
      </c>
      <c r="C1880">
        <v>6053000</v>
      </c>
      <c r="D1880">
        <v>397000</v>
      </c>
      <c r="E1880">
        <v>6054000.0000000009</v>
      </c>
      <c r="F1880">
        <v>20222.048490429101</v>
      </c>
      <c r="G1880">
        <v>197</v>
      </c>
      <c r="H1880">
        <v>1</v>
      </c>
      <c r="I1880">
        <v>30</v>
      </c>
      <c r="J1880">
        <v>30</v>
      </c>
      <c r="K1880">
        <v>20.222048490429099</v>
      </c>
      <c r="L1880">
        <f t="shared" si="69"/>
        <v>3.6332036695327724E-2</v>
      </c>
      <c r="O1880">
        <f t="shared" si="70"/>
        <v>20</v>
      </c>
    </row>
    <row r="1881" spans="1:15" ht="13.2" customHeight="1" x14ac:dyDescent="0.25">
      <c r="A1881">
        <v>42768</v>
      </c>
      <c r="B1881">
        <v>396000</v>
      </c>
      <c r="C1881">
        <v>6095000</v>
      </c>
      <c r="D1881">
        <v>397000</v>
      </c>
      <c r="E1881">
        <v>6096000</v>
      </c>
      <c r="F1881">
        <v>24360.367727225988</v>
      </c>
      <c r="G1881">
        <v>211</v>
      </c>
      <c r="H1881">
        <v>1</v>
      </c>
      <c r="I1881">
        <v>30</v>
      </c>
      <c r="J1881">
        <v>30</v>
      </c>
      <c r="K1881">
        <v>24.360367727225992</v>
      </c>
      <c r="L1881">
        <f t="shared" si="69"/>
        <v>3.8433725224462263E-2</v>
      </c>
      <c r="O1881">
        <f t="shared" si="70"/>
        <v>24</v>
      </c>
    </row>
    <row r="1882" spans="1:15" ht="13.2" customHeight="1" x14ac:dyDescent="0.25">
      <c r="A1882">
        <v>42769</v>
      </c>
      <c r="B1882">
        <v>396000</v>
      </c>
      <c r="C1882">
        <v>6096000</v>
      </c>
      <c r="D1882">
        <v>397000</v>
      </c>
      <c r="E1882">
        <v>6097000</v>
      </c>
      <c r="F1882">
        <v>18527.096913457539</v>
      </c>
      <c r="G1882">
        <v>164</v>
      </c>
      <c r="H1882">
        <v>1</v>
      </c>
      <c r="I1882">
        <v>30</v>
      </c>
      <c r="J1882">
        <v>30</v>
      </c>
      <c r="K1882">
        <v>18.527096913457541</v>
      </c>
      <c r="L1882">
        <f t="shared" si="69"/>
        <v>3.3907144797400604E-2</v>
      </c>
      <c r="O1882">
        <f t="shared" si="70"/>
        <v>19</v>
      </c>
    </row>
    <row r="1883" spans="1:15" ht="13.2" customHeight="1" x14ac:dyDescent="0.25">
      <c r="A1883">
        <v>42770</v>
      </c>
      <c r="B1883">
        <v>396000</v>
      </c>
      <c r="C1883">
        <v>6097000</v>
      </c>
      <c r="D1883">
        <v>397000</v>
      </c>
      <c r="E1883">
        <v>6097999.9999999991</v>
      </c>
      <c r="F1883">
        <v>25890.626898292841</v>
      </c>
      <c r="G1883">
        <v>302</v>
      </c>
      <c r="H1883">
        <v>1</v>
      </c>
      <c r="I1883">
        <v>30</v>
      </c>
      <c r="J1883">
        <v>30</v>
      </c>
      <c r="K1883">
        <v>25.89062689829284</v>
      </c>
      <c r="L1883">
        <f t="shared" si="69"/>
        <v>3.7687772751124504E-2</v>
      </c>
      <c r="O1883">
        <f t="shared" si="70"/>
        <v>26</v>
      </c>
    </row>
    <row r="1884" spans="1:15" ht="13.2" customHeight="1" x14ac:dyDescent="0.25">
      <c r="A1884">
        <v>42771</v>
      </c>
      <c r="B1884">
        <v>396000</v>
      </c>
      <c r="C1884">
        <v>6097999.9999999991</v>
      </c>
      <c r="D1884">
        <v>397000</v>
      </c>
      <c r="E1884">
        <v>6099000</v>
      </c>
      <c r="F1884">
        <v>23711.73583958633</v>
      </c>
      <c r="G1884">
        <v>225</v>
      </c>
      <c r="H1884">
        <v>1</v>
      </c>
      <c r="I1884">
        <v>30</v>
      </c>
      <c r="J1884">
        <v>30</v>
      </c>
      <c r="K1884">
        <v>23.711735839586321</v>
      </c>
      <c r="L1884">
        <f t="shared" si="69"/>
        <v>3.8500133243546002E-2</v>
      </c>
      <c r="O1884">
        <f t="shared" si="70"/>
        <v>24</v>
      </c>
    </row>
    <row r="1885" spans="1:15" ht="13.2" customHeight="1" x14ac:dyDescent="0.25">
      <c r="A1885">
        <v>42772</v>
      </c>
      <c r="B1885">
        <v>396000</v>
      </c>
      <c r="C1885">
        <v>6099000</v>
      </c>
      <c r="D1885">
        <v>397000</v>
      </c>
      <c r="E1885">
        <v>6100000</v>
      </c>
      <c r="F1885">
        <v>16396.334331873331</v>
      </c>
      <c r="G1885">
        <v>159</v>
      </c>
      <c r="H1885">
        <v>1</v>
      </c>
      <c r="I1885">
        <v>30</v>
      </c>
      <c r="J1885">
        <v>30</v>
      </c>
      <c r="K1885">
        <v>16.39633433187333</v>
      </c>
      <c r="L1885">
        <f t="shared" si="69"/>
        <v>2.992908943038174E-2</v>
      </c>
      <c r="O1885">
        <f t="shared" si="70"/>
        <v>16</v>
      </c>
    </row>
    <row r="1886" spans="1:15" ht="13.2" customHeight="1" x14ac:dyDescent="0.25">
      <c r="A1886">
        <v>42773</v>
      </c>
      <c r="B1886">
        <v>396000</v>
      </c>
      <c r="C1886">
        <v>6100000</v>
      </c>
      <c r="D1886">
        <v>397000</v>
      </c>
      <c r="E1886">
        <v>6101000</v>
      </c>
      <c r="F1886">
        <v>22675.627762045209</v>
      </c>
      <c r="G1886">
        <v>220</v>
      </c>
      <c r="H1886">
        <v>1</v>
      </c>
      <c r="I1886">
        <v>30</v>
      </c>
      <c r="J1886">
        <v>30</v>
      </c>
      <c r="K1886">
        <v>22.67562776204521</v>
      </c>
      <c r="L1886">
        <f t="shared" si="69"/>
        <v>3.8293903633403847E-2</v>
      </c>
      <c r="O1886">
        <f t="shared" si="70"/>
        <v>23</v>
      </c>
    </row>
    <row r="1887" spans="1:15" ht="13.2" customHeight="1" x14ac:dyDescent="0.25">
      <c r="A1887">
        <v>42774</v>
      </c>
      <c r="B1887">
        <v>396000</v>
      </c>
      <c r="C1887">
        <v>6101000</v>
      </c>
      <c r="D1887">
        <v>397000</v>
      </c>
      <c r="E1887">
        <v>6102000.0000000009</v>
      </c>
      <c r="F1887">
        <v>32499.348768144511</v>
      </c>
      <c r="G1887">
        <v>422</v>
      </c>
      <c r="H1887">
        <v>1</v>
      </c>
      <c r="I1887">
        <v>30</v>
      </c>
      <c r="J1887">
        <v>30</v>
      </c>
      <c r="K1887">
        <v>32.499348768144507</v>
      </c>
      <c r="L1887">
        <f t="shared" si="69"/>
        <v>2.6956216064660872E-2</v>
      </c>
      <c r="O1887">
        <f t="shared" si="70"/>
        <v>32</v>
      </c>
    </row>
    <row r="1888" spans="1:15" ht="13.2" customHeight="1" x14ac:dyDescent="0.25">
      <c r="A1888">
        <v>42775</v>
      </c>
      <c r="B1888">
        <v>396000</v>
      </c>
      <c r="C1888">
        <v>6102000.0000000009</v>
      </c>
      <c r="D1888">
        <v>397000</v>
      </c>
      <c r="E1888">
        <v>6103000</v>
      </c>
      <c r="F1888">
        <v>23814.335668880271</v>
      </c>
      <c r="G1888">
        <v>261</v>
      </c>
      <c r="H1888">
        <v>1</v>
      </c>
      <c r="I1888">
        <v>30</v>
      </c>
      <c r="J1888">
        <v>30</v>
      </c>
      <c r="K1888">
        <v>23.814335668880268</v>
      </c>
      <c r="L1888">
        <f t="shared" si="69"/>
        <v>3.8499663849377919E-2</v>
      </c>
      <c r="O1888">
        <f t="shared" si="70"/>
        <v>24</v>
      </c>
    </row>
    <row r="1889" spans="1:15" ht="13.2" customHeight="1" x14ac:dyDescent="0.25">
      <c r="A1889">
        <v>43010</v>
      </c>
      <c r="B1889">
        <v>397000</v>
      </c>
      <c r="C1889">
        <v>6049000</v>
      </c>
      <c r="D1889">
        <v>398000</v>
      </c>
      <c r="E1889">
        <v>6049999.9999999991</v>
      </c>
      <c r="F1889">
        <v>23503.971981025799</v>
      </c>
      <c r="G1889">
        <v>213</v>
      </c>
      <c r="H1889">
        <v>1</v>
      </c>
      <c r="I1889">
        <v>30</v>
      </c>
      <c r="J1889">
        <v>30</v>
      </c>
      <c r="K1889">
        <v>23.503971981025799</v>
      </c>
      <c r="L1889">
        <f t="shared" si="69"/>
        <v>3.8489524547991552E-2</v>
      </c>
      <c r="O1889">
        <f t="shared" si="70"/>
        <v>24</v>
      </c>
    </row>
    <row r="1890" spans="1:15" ht="13.2" customHeight="1" x14ac:dyDescent="0.25">
      <c r="A1890">
        <v>43011</v>
      </c>
      <c r="B1890">
        <v>397000</v>
      </c>
      <c r="C1890">
        <v>6049999.9999999991</v>
      </c>
      <c r="D1890">
        <v>398000</v>
      </c>
      <c r="E1890">
        <v>6051000</v>
      </c>
      <c r="F1890">
        <v>37287.86836601697</v>
      </c>
      <c r="G1890">
        <v>363</v>
      </c>
      <c r="H1890">
        <v>1</v>
      </c>
      <c r="I1890">
        <v>30</v>
      </c>
      <c r="J1890">
        <v>30</v>
      </c>
      <c r="K1890">
        <v>37.287868366016973</v>
      </c>
      <c r="L1890">
        <f t="shared" si="69"/>
        <v>1.6399452027686848E-2</v>
      </c>
      <c r="O1890">
        <f t="shared" si="70"/>
        <v>37</v>
      </c>
    </row>
    <row r="1891" spans="1:15" ht="13.2" customHeight="1" x14ac:dyDescent="0.25">
      <c r="A1891">
        <v>43012</v>
      </c>
      <c r="B1891">
        <v>397000</v>
      </c>
      <c r="C1891">
        <v>6051000</v>
      </c>
      <c r="D1891">
        <v>398000</v>
      </c>
      <c r="E1891">
        <v>6052000</v>
      </c>
      <c r="F1891">
        <v>22250.320149555289</v>
      </c>
      <c r="G1891">
        <v>200</v>
      </c>
      <c r="H1891">
        <v>1</v>
      </c>
      <c r="I1891">
        <v>30</v>
      </c>
      <c r="J1891">
        <v>30</v>
      </c>
      <c r="K1891">
        <v>22.250320149555289</v>
      </c>
      <c r="L1891">
        <f t="shared" si="69"/>
        <v>3.8099135895629278E-2</v>
      </c>
      <c r="O1891">
        <f t="shared" si="70"/>
        <v>22</v>
      </c>
    </row>
    <row r="1892" spans="1:15" ht="13.2" customHeight="1" x14ac:dyDescent="0.25">
      <c r="A1892">
        <v>43013</v>
      </c>
      <c r="B1892">
        <v>397000</v>
      </c>
      <c r="C1892">
        <v>6052000</v>
      </c>
      <c r="D1892">
        <v>398000</v>
      </c>
      <c r="E1892">
        <v>6053000</v>
      </c>
      <c r="F1892">
        <v>27393.4620879098</v>
      </c>
      <c r="G1892">
        <v>315</v>
      </c>
      <c r="H1892">
        <v>1</v>
      </c>
      <c r="I1892">
        <v>30</v>
      </c>
      <c r="J1892">
        <v>30</v>
      </c>
      <c r="K1892">
        <v>27.3934620879098</v>
      </c>
      <c r="L1892">
        <f t="shared" si="69"/>
        <v>3.6192824214338691E-2</v>
      </c>
      <c r="O1892">
        <f t="shared" si="70"/>
        <v>27</v>
      </c>
    </row>
    <row r="1893" spans="1:15" ht="13.2" customHeight="1" x14ac:dyDescent="0.25">
      <c r="A1893">
        <v>43014</v>
      </c>
      <c r="B1893">
        <v>397000</v>
      </c>
      <c r="C1893">
        <v>6053000</v>
      </c>
      <c r="D1893">
        <v>398000</v>
      </c>
      <c r="E1893">
        <v>6054000.0000000009</v>
      </c>
      <c r="F1893">
        <v>27938.583995444162</v>
      </c>
      <c r="G1893">
        <v>283</v>
      </c>
      <c r="H1893">
        <v>1</v>
      </c>
      <c r="I1893">
        <v>30</v>
      </c>
      <c r="J1893">
        <v>30</v>
      </c>
      <c r="K1893">
        <v>27.938583995444159</v>
      </c>
      <c r="L1893">
        <f t="shared" si="69"/>
        <v>3.5480412169500652E-2</v>
      </c>
      <c r="O1893">
        <f t="shared" si="70"/>
        <v>28</v>
      </c>
    </row>
    <row r="1894" spans="1:15" ht="13.2" customHeight="1" x14ac:dyDescent="0.25">
      <c r="A1894">
        <v>43056</v>
      </c>
      <c r="B1894">
        <v>397000</v>
      </c>
      <c r="C1894">
        <v>6095000</v>
      </c>
      <c r="D1894">
        <v>398000</v>
      </c>
      <c r="E1894">
        <v>6096000</v>
      </c>
      <c r="F1894">
        <v>23614.960452473199</v>
      </c>
      <c r="G1894">
        <v>229</v>
      </c>
      <c r="H1894">
        <v>1</v>
      </c>
      <c r="I1894">
        <v>30</v>
      </c>
      <c r="J1894">
        <v>30</v>
      </c>
      <c r="K1894">
        <v>23.614960452473198</v>
      </c>
      <c r="L1894">
        <f t="shared" si="69"/>
        <v>3.8497116887903068E-2</v>
      </c>
      <c r="O1894">
        <f t="shared" si="70"/>
        <v>24</v>
      </c>
    </row>
    <row r="1895" spans="1:15" ht="13.2" customHeight="1" x14ac:dyDescent="0.25">
      <c r="A1895">
        <v>43057</v>
      </c>
      <c r="B1895">
        <v>397000</v>
      </c>
      <c r="C1895">
        <v>6096000</v>
      </c>
      <c r="D1895">
        <v>398000</v>
      </c>
      <c r="E1895">
        <v>6097000</v>
      </c>
      <c r="F1895">
        <v>28965.428464444001</v>
      </c>
      <c r="G1895">
        <v>408</v>
      </c>
      <c r="H1895">
        <v>1</v>
      </c>
      <c r="I1895">
        <v>30</v>
      </c>
      <c r="J1895">
        <v>30</v>
      </c>
      <c r="K1895">
        <v>28.965428464443999</v>
      </c>
      <c r="L1895">
        <f t="shared" si="69"/>
        <v>3.3920378688480704E-2</v>
      </c>
      <c r="O1895">
        <f t="shared" si="70"/>
        <v>29</v>
      </c>
    </row>
    <row r="1896" spans="1:15" ht="13.2" customHeight="1" x14ac:dyDescent="0.25">
      <c r="A1896">
        <v>43058</v>
      </c>
      <c r="B1896">
        <v>397000</v>
      </c>
      <c r="C1896">
        <v>6097000</v>
      </c>
      <c r="D1896">
        <v>398000</v>
      </c>
      <c r="E1896">
        <v>6097999.9999999991</v>
      </c>
      <c r="F1896">
        <v>44601.286465996207</v>
      </c>
      <c r="G1896">
        <v>854</v>
      </c>
      <c r="H1896">
        <v>1</v>
      </c>
      <c r="I1896">
        <v>30</v>
      </c>
      <c r="J1896">
        <v>30</v>
      </c>
      <c r="K1896">
        <v>44.601286465996218</v>
      </c>
      <c r="L1896">
        <f t="shared" si="69"/>
        <v>5.0839602252548298E-3</v>
      </c>
      <c r="O1896">
        <f t="shared" si="70"/>
        <v>45</v>
      </c>
    </row>
    <row r="1897" spans="1:15" ht="13.2" customHeight="1" x14ac:dyDescent="0.25">
      <c r="A1897">
        <v>43059</v>
      </c>
      <c r="B1897">
        <v>397000</v>
      </c>
      <c r="C1897">
        <v>6097999.9999999991</v>
      </c>
      <c r="D1897">
        <v>398000</v>
      </c>
      <c r="E1897">
        <v>6099000</v>
      </c>
      <c r="F1897">
        <v>39113.612321161403</v>
      </c>
      <c r="G1897">
        <v>579</v>
      </c>
      <c r="H1897">
        <v>1</v>
      </c>
      <c r="I1897">
        <v>30</v>
      </c>
      <c r="J1897">
        <v>30</v>
      </c>
      <c r="K1897">
        <v>39.113612321161398</v>
      </c>
      <c r="L1897">
        <f t="shared" si="69"/>
        <v>1.2826748743097516E-2</v>
      </c>
      <c r="O1897">
        <f t="shared" si="70"/>
        <v>39</v>
      </c>
    </row>
    <row r="1898" spans="1:15" ht="13.2" customHeight="1" x14ac:dyDescent="0.25">
      <c r="A1898">
        <v>43060</v>
      </c>
      <c r="B1898">
        <v>397000</v>
      </c>
      <c r="C1898">
        <v>6099000</v>
      </c>
      <c r="D1898">
        <v>398000</v>
      </c>
      <c r="E1898">
        <v>6100000</v>
      </c>
      <c r="F1898">
        <v>26364.13593319404</v>
      </c>
      <c r="G1898">
        <v>354</v>
      </c>
      <c r="H1898">
        <v>1</v>
      </c>
      <c r="I1898">
        <v>30</v>
      </c>
      <c r="J1898">
        <v>30</v>
      </c>
      <c r="K1898">
        <v>26.364135933194039</v>
      </c>
      <c r="L1898">
        <f t="shared" si="69"/>
        <v>3.7294754210298812E-2</v>
      </c>
      <c r="O1898">
        <f t="shared" si="70"/>
        <v>26</v>
      </c>
    </row>
    <row r="1899" spans="1:15" ht="13.2" customHeight="1" x14ac:dyDescent="0.25">
      <c r="A1899">
        <v>43061</v>
      </c>
      <c r="B1899">
        <v>397000</v>
      </c>
      <c r="C1899">
        <v>6100000</v>
      </c>
      <c r="D1899">
        <v>398000</v>
      </c>
      <c r="E1899">
        <v>6101000</v>
      </c>
      <c r="F1899">
        <v>28389.853237024181</v>
      </c>
      <c r="G1899">
        <v>399</v>
      </c>
      <c r="H1899">
        <v>1</v>
      </c>
      <c r="I1899">
        <v>30</v>
      </c>
      <c r="J1899">
        <v>30</v>
      </c>
      <c r="K1899">
        <v>28.38985323702418</v>
      </c>
      <c r="L1899">
        <f t="shared" si="69"/>
        <v>3.4828274583158104E-2</v>
      </c>
      <c r="O1899">
        <f t="shared" si="70"/>
        <v>28</v>
      </c>
    </row>
    <row r="1900" spans="1:15" ht="13.2" customHeight="1" x14ac:dyDescent="0.25">
      <c r="A1900">
        <v>43062</v>
      </c>
      <c r="B1900">
        <v>397000</v>
      </c>
      <c r="C1900">
        <v>6101000</v>
      </c>
      <c r="D1900">
        <v>398000</v>
      </c>
      <c r="E1900">
        <v>6102000.0000000009</v>
      </c>
      <c r="F1900">
        <v>31888.560196762541</v>
      </c>
      <c r="G1900">
        <v>445</v>
      </c>
      <c r="H1900">
        <v>1</v>
      </c>
      <c r="I1900">
        <v>30</v>
      </c>
      <c r="J1900">
        <v>30</v>
      </c>
      <c r="K1900">
        <v>31.88856019676254</v>
      </c>
      <c r="L1900">
        <f t="shared" si="69"/>
        <v>2.8282582874337051E-2</v>
      </c>
      <c r="O1900">
        <f t="shared" si="70"/>
        <v>32</v>
      </c>
    </row>
    <row r="1901" spans="1:15" ht="13.2" customHeight="1" x14ac:dyDescent="0.25">
      <c r="A1901">
        <v>43063</v>
      </c>
      <c r="B1901">
        <v>397000</v>
      </c>
      <c r="C1901">
        <v>6102000.0000000009</v>
      </c>
      <c r="D1901">
        <v>398000</v>
      </c>
      <c r="E1901">
        <v>6103000</v>
      </c>
      <c r="F1901">
        <v>17728.58494465223</v>
      </c>
      <c r="G1901">
        <v>200</v>
      </c>
      <c r="H1901">
        <v>1</v>
      </c>
      <c r="I1901">
        <v>30</v>
      </c>
      <c r="J1901">
        <v>30</v>
      </c>
      <c r="K1901">
        <v>17.72858494465223</v>
      </c>
      <c r="L1901">
        <f t="shared" si="69"/>
        <v>3.2518601437894722E-2</v>
      </c>
      <c r="O1901">
        <f t="shared" si="70"/>
        <v>18</v>
      </c>
    </row>
    <row r="1902" spans="1:15" ht="13.2" customHeight="1" x14ac:dyDescent="0.25">
      <c r="A1902">
        <v>43299</v>
      </c>
      <c r="B1902">
        <v>398000</v>
      </c>
      <c r="C1902">
        <v>6049999.9999999991</v>
      </c>
      <c r="D1902">
        <v>399000</v>
      </c>
      <c r="E1902">
        <v>6051000</v>
      </c>
      <c r="F1902">
        <v>25299.4402325751</v>
      </c>
      <c r="G1902">
        <v>232</v>
      </c>
      <c r="H1902">
        <v>1</v>
      </c>
      <c r="I1902">
        <v>30</v>
      </c>
      <c r="J1902">
        <v>30</v>
      </c>
      <c r="K1902">
        <v>25.299440232575101</v>
      </c>
      <c r="L1902">
        <f t="shared" si="69"/>
        <v>3.8072525802705585E-2</v>
      </c>
      <c r="O1902">
        <f t="shared" si="70"/>
        <v>25</v>
      </c>
    </row>
    <row r="1903" spans="1:15" ht="13.2" customHeight="1" x14ac:dyDescent="0.25">
      <c r="A1903">
        <v>43300</v>
      </c>
      <c r="B1903">
        <v>398000</v>
      </c>
      <c r="C1903">
        <v>6051000</v>
      </c>
      <c r="D1903">
        <v>399000</v>
      </c>
      <c r="E1903">
        <v>6052000</v>
      </c>
      <c r="F1903">
        <v>30235.56048846892</v>
      </c>
      <c r="G1903">
        <v>323</v>
      </c>
      <c r="H1903">
        <v>1</v>
      </c>
      <c r="I1903">
        <v>30</v>
      </c>
      <c r="J1903">
        <v>30</v>
      </c>
      <c r="K1903">
        <v>30.23556048846892</v>
      </c>
      <c r="L1903">
        <f t="shared" si="69"/>
        <v>3.1652336445457958E-2</v>
      </c>
      <c r="O1903">
        <f t="shared" si="70"/>
        <v>30</v>
      </c>
    </row>
    <row r="1904" spans="1:15" ht="13.2" customHeight="1" x14ac:dyDescent="0.25">
      <c r="A1904">
        <v>43301</v>
      </c>
      <c r="B1904">
        <v>398000</v>
      </c>
      <c r="C1904">
        <v>6052000</v>
      </c>
      <c r="D1904">
        <v>399000</v>
      </c>
      <c r="E1904">
        <v>6053000</v>
      </c>
      <c r="F1904">
        <v>37891.59991286922</v>
      </c>
      <c r="G1904">
        <v>498</v>
      </c>
      <c r="H1904">
        <v>1</v>
      </c>
      <c r="I1904">
        <v>30</v>
      </c>
      <c r="J1904">
        <v>30</v>
      </c>
      <c r="K1904">
        <v>37.891599912869218</v>
      </c>
      <c r="L1904">
        <f t="shared" si="69"/>
        <v>1.5171689182858772E-2</v>
      </c>
      <c r="O1904">
        <f t="shared" si="70"/>
        <v>38</v>
      </c>
    </row>
    <row r="1905" spans="1:15" ht="13.2" customHeight="1" x14ac:dyDescent="0.25">
      <c r="A1905">
        <v>43302</v>
      </c>
      <c r="B1905">
        <v>398000</v>
      </c>
      <c r="C1905">
        <v>6053000</v>
      </c>
      <c r="D1905">
        <v>399000</v>
      </c>
      <c r="E1905">
        <v>6054000.0000000009</v>
      </c>
      <c r="F1905">
        <v>32774.543140691472</v>
      </c>
      <c r="G1905">
        <v>334</v>
      </c>
      <c r="H1905">
        <v>1</v>
      </c>
      <c r="I1905">
        <v>30</v>
      </c>
      <c r="J1905">
        <v>30</v>
      </c>
      <c r="K1905">
        <v>32.77454314069147</v>
      </c>
      <c r="L1905">
        <f t="shared" si="69"/>
        <v>2.6349184392612118E-2</v>
      </c>
      <c r="O1905">
        <f t="shared" si="70"/>
        <v>33</v>
      </c>
    </row>
    <row r="1906" spans="1:15" ht="13.2" customHeight="1" x14ac:dyDescent="0.25">
      <c r="A1906">
        <v>43344</v>
      </c>
      <c r="B1906">
        <v>398000</v>
      </c>
      <c r="C1906">
        <v>6095000</v>
      </c>
      <c r="D1906">
        <v>399000</v>
      </c>
      <c r="E1906">
        <v>6096000</v>
      </c>
      <c r="F1906">
        <v>18592.296432619922</v>
      </c>
      <c r="G1906">
        <v>229</v>
      </c>
      <c r="H1906">
        <v>1</v>
      </c>
      <c r="I1906">
        <v>30</v>
      </c>
      <c r="J1906">
        <v>30</v>
      </c>
      <c r="K1906">
        <v>18.592296432619921</v>
      </c>
      <c r="L1906">
        <f t="shared" si="69"/>
        <v>3.4014184881926979E-2</v>
      </c>
      <c r="O1906">
        <f t="shared" si="70"/>
        <v>19</v>
      </c>
    </row>
    <row r="1907" spans="1:15" ht="13.2" customHeight="1" x14ac:dyDescent="0.25">
      <c r="A1907">
        <v>43345</v>
      </c>
      <c r="B1907">
        <v>398000</v>
      </c>
      <c r="C1907">
        <v>6096000</v>
      </c>
      <c r="D1907">
        <v>399000</v>
      </c>
      <c r="E1907">
        <v>6097000</v>
      </c>
      <c r="F1907">
        <v>29094.856558914969</v>
      </c>
      <c r="G1907">
        <v>424</v>
      </c>
      <c r="H1907">
        <v>1</v>
      </c>
      <c r="I1907">
        <v>30</v>
      </c>
      <c r="J1907">
        <v>30</v>
      </c>
      <c r="K1907">
        <v>29.094856558914969</v>
      </c>
      <c r="L1907">
        <f t="shared" si="69"/>
        <v>3.3705179222343444E-2</v>
      </c>
      <c r="O1907">
        <f t="shared" si="70"/>
        <v>29</v>
      </c>
    </row>
    <row r="1908" spans="1:15" ht="13.2" customHeight="1" x14ac:dyDescent="0.25">
      <c r="A1908">
        <v>43346</v>
      </c>
      <c r="B1908">
        <v>398000</v>
      </c>
      <c r="C1908">
        <v>6097000</v>
      </c>
      <c r="D1908">
        <v>399000</v>
      </c>
      <c r="E1908">
        <v>6097999.9999999991</v>
      </c>
      <c r="F1908">
        <v>36759.735086127439</v>
      </c>
      <c r="G1908">
        <v>703</v>
      </c>
      <c r="H1908">
        <v>1</v>
      </c>
      <c r="I1908">
        <v>30</v>
      </c>
      <c r="J1908">
        <v>30</v>
      </c>
      <c r="K1908">
        <v>36.759735086127442</v>
      </c>
      <c r="L1908">
        <f t="shared" si="69"/>
        <v>1.7505882051289487E-2</v>
      </c>
      <c r="O1908">
        <f t="shared" si="70"/>
        <v>37</v>
      </c>
    </row>
    <row r="1909" spans="1:15" ht="13.2" customHeight="1" x14ac:dyDescent="0.25">
      <c r="A1909">
        <v>43347</v>
      </c>
      <c r="B1909">
        <v>398000</v>
      </c>
      <c r="C1909">
        <v>6097999.9999999991</v>
      </c>
      <c r="D1909">
        <v>399000</v>
      </c>
      <c r="E1909">
        <v>6099000</v>
      </c>
      <c r="F1909">
        <v>32661.443961765319</v>
      </c>
      <c r="G1909">
        <v>450</v>
      </c>
      <c r="H1909">
        <v>1</v>
      </c>
      <c r="I1909">
        <v>30</v>
      </c>
      <c r="J1909">
        <v>30</v>
      </c>
      <c r="K1909">
        <v>32.661443961765322</v>
      </c>
      <c r="L1909">
        <f t="shared" si="69"/>
        <v>2.6599260192428947E-2</v>
      </c>
      <c r="O1909">
        <f t="shared" si="70"/>
        <v>33</v>
      </c>
    </row>
    <row r="1910" spans="1:15" ht="13.2" customHeight="1" x14ac:dyDescent="0.25">
      <c r="A1910">
        <v>43348</v>
      </c>
      <c r="B1910">
        <v>398000</v>
      </c>
      <c r="C1910">
        <v>6099000</v>
      </c>
      <c r="D1910">
        <v>399000</v>
      </c>
      <c r="E1910">
        <v>6100000</v>
      </c>
      <c r="F1910">
        <v>35475.608386580199</v>
      </c>
      <c r="G1910">
        <v>563</v>
      </c>
      <c r="H1910">
        <v>1</v>
      </c>
      <c r="I1910">
        <v>30</v>
      </c>
      <c r="J1910">
        <v>30</v>
      </c>
      <c r="K1910">
        <v>35.475608386580198</v>
      </c>
      <c r="L1910">
        <f t="shared" si="69"/>
        <v>2.0296461744760529E-2</v>
      </c>
      <c r="O1910">
        <f t="shared" si="70"/>
        <v>35</v>
      </c>
    </row>
    <row r="1911" spans="1:15" ht="13.2" customHeight="1" x14ac:dyDescent="0.25">
      <c r="A1911">
        <v>43349</v>
      </c>
      <c r="B1911">
        <v>398000</v>
      </c>
      <c r="C1911">
        <v>6100000</v>
      </c>
      <c r="D1911">
        <v>399000</v>
      </c>
      <c r="E1911">
        <v>6101000</v>
      </c>
      <c r="F1911">
        <v>35046.121589786322</v>
      </c>
      <c r="G1911">
        <v>568</v>
      </c>
      <c r="H1911">
        <v>1</v>
      </c>
      <c r="I1911">
        <v>30</v>
      </c>
      <c r="J1911">
        <v>30</v>
      </c>
      <c r="K1911">
        <v>35.046121589786317</v>
      </c>
      <c r="L1911">
        <f t="shared" si="69"/>
        <v>2.1252806214322847E-2</v>
      </c>
      <c r="O1911">
        <f t="shared" si="70"/>
        <v>35</v>
      </c>
    </row>
    <row r="1912" spans="1:15" ht="13.2" customHeight="1" x14ac:dyDescent="0.25">
      <c r="A1912">
        <v>43350</v>
      </c>
      <c r="B1912">
        <v>398000</v>
      </c>
      <c r="C1912">
        <v>6101000</v>
      </c>
      <c r="D1912">
        <v>399000</v>
      </c>
      <c r="E1912">
        <v>6102000.0000000009</v>
      </c>
      <c r="F1912">
        <v>24882.862116636541</v>
      </c>
      <c r="G1912">
        <v>271</v>
      </c>
      <c r="H1912">
        <v>1</v>
      </c>
      <c r="I1912">
        <v>30</v>
      </c>
      <c r="J1912">
        <v>30</v>
      </c>
      <c r="K1912">
        <v>24.882862116636542</v>
      </c>
      <c r="L1912">
        <f t="shared" si="69"/>
        <v>3.8271106387320238E-2</v>
      </c>
      <c r="O1912">
        <f t="shared" si="70"/>
        <v>25</v>
      </c>
    </row>
    <row r="1913" spans="1:15" ht="13.2" customHeight="1" x14ac:dyDescent="0.25">
      <c r="A1913">
        <v>43588</v>
      </c>
      <c r="B1913">
        <v>399000</v>
      </c>
      <c r="C1913">
        <v>6051000</v>
      </c>
      <c r="D1913">
        <v>400000</v>
      </c>
      <c r="E1913">
        <v>6052000</v>
      </c>
      <c r="F1913">
        <v>35103.732018445349</v>
      </c>
      <c r="G1913">
        <v>386</v>
      </c>
      <c r="H1913">
        <v>1</v>
      </c>
      <c r="I1913">
        <v>30</v>
      </c>
      <c r="J1913">
        <v>30</v>
      </c>
      <c r="K1913">
        <v>35.103732018445349</v>
      </c>
      <c r="L1913">
        <f t="shared" si="69"/>
        <v>2.1124060212396378E-2</v>
      </c>
      <c r="O1913">
        <f t="shared" si="70"/>
        <v>35</v>
      </c>
    </row>
    <row r="1914" spans="1:15" ht="13.2" customHeight="1" x14ac:dyDescent="0.25">
      <c r="A1914">
        <v>43589</v>
      </c>
      <c r="B1914">
        <v>399000</v>
      </c>
      <c r="C1914">
        <v>6052000</v>
      </c>
      <c r="D1914">
        <v>400000</v>
      </c>
      <c r="E1914">
        <v>6053000</v>
      </c>
      <c r="F1914">
        <v>18476.727025782089</v>
      </c>
      <c r="G1914">
        <v>215</v>
      </c>
      <c r="H1914">
        <v>1</v>
      </c>
      <c r="I1914">
        <v>30</v>
      </c>
      <c r="J1914">
        <v>30</v>
      </c>
      <c r="K1914">
        <v>18.47672702578209</v>
      </c>
      <c r="L1914">
        <f t="shared" si="69"/>
        <v>3.3823764772858922E-2</v>
      </c>
      <c r="O1914">
        <f t="shared" si="70"/>
        <v>18</v>
      </c>
    </row>
    <row r="1915" spans="1:15" ht="13.2" customHeight="1" x14ac:dyDescent="0.25">
      <c r="A1915">
        <v>43633</v>
      </c>
      <c r="B1915">
        <v>399000</v>
      </c>
      <c r="C1915">
        <v>6096000</v>
      </c>
      <c r="D1915">
        <v>400000</v>
      </c>
      <c r="E1915">
        <v>6097000</v>
      </c>
      <c r="F1915">
        <v>32446.658710243992</v>
      </c>
      <c r="G1915">
        <v>407</v>
      </c>
      <c r="H1915">
        <v>1</v>
      </c>
      <c r="I1915">
        <v>30</v>
      </c>
      <c r="J1915">
        <v>30</v>
      </c>
      <c r="K1915">
        <v>32.446658710243987</v>
      </c>
      <c r="L1915">
        <f t="shared" si="69"/>
        <v>2.7071848602051477E-2</v>
      </c>
      <c r="O1915">
        <f t="shared" si="70"/>
        <v>32</v>
      </c>
    </row>
    <row r="1916" spans="1:15" ht="13.2" customHeight="1" x14ac:dyDescent="0.25">
      <c r="A1916">
        <v>43634</v>
      </c>
      <c r="B1916">
        <v>399000</v>
      </c>
      <c r="C1916">
        <v>6097000</v>
      </c>
      <c r="D1916">
        <v>400000</v>
      </c>
      <c r="E1916">
        <v>6097999.9999999991</v>
      </c>
      <c r="F1916">
        <v>35797.419911593839</v>
      </c>
      <c r="G1916">
        <v>458</v>
      </c>
      <c r="H1916">
        <v>1</v>
      </c>
      <c r="I1916">
        <v>30</v>
      </c>
      <c r="J1916">
        <v>30</v>
      </c>
      <c r="K1916">
        <v>35.797419911593842</v>
      </c>
      <c r="L1916">
        <f t="shared" si="69"/>
        <v>1.9586125878989735E-2</v>
      </c>
      <c r="O1916">
        <f t="shared" si="70"/>
        <v>36</v>
      </c>
    </row>
    <row r="1917" spans="1:15" ht="13.2" customHeight="1" x14ac:dyDescent="0.25">
      <c r="A1917">
        <v>43635</v>
      </c>
      <c r="B1917">
        <v>399000</v>
      </c>
      <c r="C1917">
        <v>6097999.9999999991</v>
      </c>
      <c r="D1917">
        <v>400000</v>
      </c>
      <c r="E1917">
        <v>6099000</v>
      </c>
      <c r="F1917">
        <v>31675.20179473898</v>
      </c>
      <c r="G1917">
        <v>404</v>
      </c>
      <c r="H1917">
        <v>1</v>
      </c>
      <c r="I1917">
        <v>30</v>
      </c>
      <c r="J1917">
        <v>30</v>
      </c>
      <c r="K1917">
        <v>31.675201794738982</v>
      </c>
      <c r="L1917">
        <f t="shared" si="69"/>
        <v>2.8737583153173811E-2</v>
      </c>
      <c r="O1917">
        <f t="shared" si="70"/>
        <v>32</v>
      </c>
    </row>
    <row r="1918" spans="1:15" ht="13.2" customHeight="1" x14ac:dyDescent="0.25">
      <c r="A1918">
        <v>43636</v>
      </c>
      <c r="B1918">
        <v>399000</v>
      </c>
      <c r="C1918">
        <v>6099000</v>
      </c>
      <c r="D1918">
        <v>400000</v>
      </c>
      <c r="E1918">
        <v>6100000</v>
      </c>
      <c r="F1918">
        <v>28776.48348598232</v>
      </c>
      <c r="G1918">
        <v>352</v>
      </c>
      <c r="H1918">
        <v>1</v>
      </c>
      <c r="I1918">
        <v>30</v>
      </c>
      <c r="J1918">
        <v>30</v>
      </c>
      <c r="K1918">
        <v>28.776483485982329</v>
      </c>
      <c r="L1918">
        <f t="shared" si="69"/>
        <v>3.4227416706747504E-2</v>
      </c>
      <c r="O1918">
        <f t="shared" si="70"/>
        <v>29</v>
      </c>
    </row>
    <row r="1919" spans="1:15" ht="13.2" customHeight="1" x14ac:dyDescent="0.25">
      <c r="A1919">
        <v>43637</v>
      </c>
      <c r="B1919">
        <v>399000</v>
      </c>
      <c r="C1919">
        <v>6100000</v>
      </c>
      <c r="D1919">
        <v>400000</v>
      </c>
      <c r="E1919">
        <v>6101000</v>
      </c>
      <c r="F1919">
        <v>33976.56801054391</v>
      </c>
      <c r="G1919">
        <v>441</v>
      </c>
      <c r="H1919">
        <v>1</v>
      </c>
      <c r="I1919">
        <v>30</v>
      </c>
      <c r="J1919">
        <v>30</v>
      </c>
      <c r="K1919">
        <v>33.976568010543907</v>
      </c>
      <c r="L1919">
        <f t="shared" si="69"/>
        <v>2.365755227335558E-2</v>
      </c>
      <c r="O1919">
        <f t="shared" si="70"/>
        <v>34</v>
      </c>
    </row>
    <row r="1920" spans="1:15" ht="13.2" customHeight="1" x14ac:dyDescent="0.25">
      <c r="A1920">
        <v>43638</v>
      </c>
      <c r="B1920">
        <v>399000</v>
      </c>
      <c r="C1920">
        <v>6101000</v>
      </c>
      <c r="D1920">
        <v>400000</v>
      </c>
      <c r="E1920">
        <v>6102000.0000000009</v>
      </c>
      <c r="F1920">
        <v>34759.14671801668</v>
      </c>
      <c r="G1920">
        <v>460</v>
      </c>
      <c r="H1920">
        <v>1</v>
      </c>
      <c r="I1920">
        <v>30</v>
      </c>
      <c r="J1920">
        <v>30</v>
      </c>
      <c r="K1920">
        <v>34.75914671801668</v>
      </c>
      <c r="L1920">
        <f t="shared" si="69"/>
        <v>2.1895828170792438E-2</v>
      </c>
      <c r="O1920">
        <f t="shared" si="70"/>
        <v>35</v>
      </c>
    </row>
    <row r="1921" spans="1:15" ht="13.2" customHeight="1" x14ac:dyDescent="0.25">
      <c r="A1921">
        <v>43922</v>
      </c>
      <c r="B1921">
        <v>400000</v>
      </c>
      <c r="C1921">
        <v>6097000</v>
      </c>
      <c r="D1921">
        <v>401000</v>
      </c>
      <c r="E1921">
        <v>6097999.9999999991</v>
      </c>
      <c r="F1921">
        <v>16952.03249667861</v>
      </c>
      <c r="G1921">
        <v>170</v>
      </c>
      <c r="H1921">
        <v>1</v>
      </c>
      <c r="I1921">
        <v>30</v>
      </c>
      <c r="J1921">
        <v>30</v>
      </c>
      <c r="K1921">
        <v>16.952032496678601</v>
      </c>
      <c r="L1921">
        <f t="shared" si="69"/>
        <v>3.1045471886045013E-2</v>
      </c>
      <c r="O1921">
        <f t="shared" si="70"/>
        <v>17</v>
      </c>
    </row>
    <row r="1922" spans="1:15" ht="13.2" customHeight="1" x14ac:dyDescent="0.25">
      <c r="A1922">
        <v>43923</v>
      </c>
      <c r="B1922">
        <v>400000</v>
      </c>
      <c r="C1922">
        <v>6097999.9999999991</v>
      </c>
      <c r="D1922">
        <v>401000</v>
      </c>
      <c r="E1922">
        <v>6099000</v>
      </c>
      <c r="F1922">
        <v>26100.066721558738</v>
      </c>
      <c r="G1922">
        <v>288</v>
      </c>
      <c r="H1922">
        <v>1</v>
      </c>
      <c r="I1922">
        <v>30</v>
      </c>
      <c r="J1922">
        <v>30</v>
      </c>
      <c r="K1922">
        <v>26.10006672155874</v>
      </c>
      <c r="L1922">
        <f t="shared" si="69"/>
        <v>3.7523089510237473E-2</v>
      </c>
      <c r="O1922">
        <f t="shared" si="70"/>
        <v>26</v>
      </c>
    </row>
    <row r="1923" spans="1:15" ht="13.2" customHeight="1" x14ac:dyDescent="0.25">
      <c r="A1923">
        <v>43924</v>
      </c>
      <c r="B1923">
        <v>400000</v>
      </c>
      <c r="C1923">
        <v>6099000</v>
      </c>
      <c r="D1923">
        <v>401000</v>
      </c>
      <c r="E1923">
        <v>6100000</v>
      </c>
      <c r="F1923">
        <v>21696.133941032469</v>
      </c>
      <c r="G1923">
        <v>137</v>
      </c>
      <c r="H1923">
        <v>1</v>
      </c>
      <c r="I1923">
        <v>30</v>
      </c>
      <c r="J1923">
        <v>30</v>
      </c>
      <c r="K1923">
        <v>21.696133941032471</v>
      </c>
      <c r="L1923">
        <f t="shared" ref="L1923:L1986" si="71">NORMDIST(K1923, $N$3,$N$4,FALSE)</f>
        <v>3.7751287050424784E-2</v>
      </c>
      <c r="O1923">
        <f t="shared" ref="O1923:O1986" si="72">ROUND(K1923,0)</f>
        <v>22</v>
      </c>
    </row>
    <row r="1924" spans="1:15" ht="13.2" customHeight="1" x14ac:dyDescent="0.25">
      <c r="A1924">
        <v>43925</v>
      </c>
      <c r="B1924">
        <v>400000</v>
      </c>
      <c r="C1924">
        <v>6100000</v>
      </c>
      <c r="D1924">
        <v>401000</v>
      </c>
      <c r="E1924">
        <v>6101000</v>
      </c>
      <c r="F1924">
        <v>27298.56625164951</v>
      </c>
      <c r="G1924">
        <v>313</v>
      </c>
      <c r="H1924">
        <v>1</v>
      </c>
      <c r="I1924">
        <v>30</v>
      </c>
      <c r="J1924">
        <v>30</v>
      </c>
      <c r="K1924">
        <v>27.298566251649511</v>
      </c>
      <c r="L1924">
        <f t="shared" si="71"/>
        <v>3.6308025737372143E-2</v>
      </c>
      <c r="O1924">
        <f t="shared" si="72"/>
        <v>27</v>
      </c>
    </row>
    <row r="1925" spans="1:15" ht="13.2" customHeight="1" x14ac:dyDescent="0.25">
      <c r="A1925">
        <v>43926</v>
      </c>
      <c r="B1925">
        <v>400000</v>
      </c>
      <c r="C1925">
        <v>6101000</v>
      </c>
      <c r="D1925">
        <v>401000</v>
      </c>
      <c r="E1925">
        <v>6102000.0000000009</v>
      </c>
      <c r="F1925">
        <v>37252.348936152113</v>
      </c>
      <c r="G1925">
        <v>476</v>
      </c>
      <c r="H1925">
        <v>1</v>
      </c>
      <c r="I1925">
        <v>30</v>
      </c>
      <c r="J1925">
        <v>30</v>
      </c>
      <c r="K1925">
        <v>37.252348936152103</v>
      </c>
      <c r="L1925">
        <f t="shared" si="71"/>
        <v>1.6472962380518031E-2</v>
      </c>
      <c r="O1925">
        <f t="shared" si="72"/>
        <v>37</v>
      </c>
    </row>
    <row r="1926" spans="1:15" ht="13.2" customHeight="1" x14ac:dyDescent="0.25">
      <c r="A1926">
        <v>44134</v>
      </c>
      <c r="B1926">
        <v>401000</v>
      </c>
      <c r="C1926">
        <v>6021000</v>
      </c>
      <c r="D1926">
        <v>402000</v>
      </c>
      <c r="E1926">
        <v>6022000.0000000009</v>
      </c>
      <c r="F1926">
        <v>25075.768668907229</v>
      </c>
      <c r="G1926">
        <v>263</v>
      </c>
      <c r="H1926">
        <v>1</v>
      </c>
      <c r="I1926">
        <v>30</v>
      </c>
      <c r="J1926">
        <v>30</v>
      </c>
      <c r="K1926">
        <v>25.07576866890723</v>
      </c>
      <c r="L1926">
        <f t="shared" si="71"/>
        <v>3.818669237915169E-2</v>
      </c>
      <c r="O1926">
        <f t="shared" si="72"/>
        <v>25</v>
      </c>
    </row>
    <row r="1927" spans="1:15" ht="13.2" customHeight="1" x14ac:dyDescent="0.25">
      <c r="A1927">
        <v>44211</v>
      </c>
      <c r="B1927">
        <v>401000</v>
      </c>
      <c r="C1927">
        <v>6097999.9999999991</v>
      </c>
      <c r="D1927">
        <v>402000</v>
      </c>
      <c r="E1927">
        <v>6099000</v>
      </c>
      <c r="F1927">
        <v>14907.20262796412</v>
      </c>
      <c r="G1927">
        <v>152</v>
      </c>
      <c r="H1927">
        <v>1</v>
      </c>
      <c r="I1927">
        <v>30</v>
      </c>
      <c r="J1927">
        <v>30</v>
      </c>
      <c r="K1927">
        <v>14.90720262796412</v>
      </c>
      <c r="L1927">
        <f t="shared" si="71"/>
        <v>2.6749429003921191E-2</v>
      </c>
      <c r="O1927">
        <f t="shared" si="72"/>
        <v>15</v>
      </c>
    </row>
    <row r="1928" spans="1:15" ht="13.2" customHeight="1" x14ac:dyDescent="0.25">
      <c r="A1928">
        <v>44212</v>
      </c>
      <c r="B1928">
        <v>401000</v>
      </c>
      <c r="C1928">
        <v>6099000</v>
      </c>
      <c r="D1928">
        <v>402000</v>
      </c>
      <c r="E1928">
        <v>6100000</v>
      </c>
      <c r="F1928">
        <v>15857.118500300779</v>
      </c>
      <c r="G1928">
        <v>136</v>
      </c>
      <c r="H1928">
        <v>1</v>
      </c>
      <c r="I1928">
        <v>30</v>
      </c>
      <c r="J1928">
        <v>30</v>
      </c>
      <c r="K1928">
        <v>15.857118500300791</v>
      </c>
      <c r="L1928">
        <f t="shared" si="71"/>
        <v>2.8804907097584456E-2</v>
      </c>
      <c r="O1928">
        <f t="shared" si="72"/>
        <v>16</v>
      </c>
    </row>
    <row r="1929" spans="1:15" ht="13.2" customHeight="1" x14ac:dyDescent="0.25">
      <c r="A1929">
        <v>44213</v>
      </c>
      <c r="B1929">
        <v>401000</v>
      </c>
      <c r="C1929">
        <v>6100000</v>
      </c>
      <c r="D1929">
        <v>402000</v>
      </c>
      <c r="E1929">
        <v>6101000</v>
      </c>
      <c r="F1929">
        <v>24556.222653148419</v>
      </c>
      <c r="G1929">
        <v>214</v>
      </c>
      <c r="H1929">
        <v>1</v>
      </c>
      <c r="I1929">
        <v>30</v>
      </c>
      <c r="J1929">
        <v>30</v>
      </c>
      <c r="K1929">
        <v>24.556222653148421</v>
      </c>
      <c r="L1929">
        <f t="shared" si="71"/>
        <v>3.8384120669657774E-2</v>
      </c>
      <c r="O1929">
        <f t="shared" si="72"/>
        <v>25</v>
      </c>
    </row>
    <row r="1930" spans="1:15" ht="13.2" customHeight="1" x14ac:dyDescent="0.25">
      <c r="A1930">
        <v>44214</v>
      </c>
      <c r="B1930">
        <v>401000</v>
      </c>
      <c r="C1930">
        <v>6101000</v>
      </c>
      <c r="D1930">
        <v>402000</v>
      </c>
      <c r="E1930">
        <v>6102000.0000000009</v>
      </c>
      <c r="F1930">
        <v>17700.085973348039</v>
      </c>
      <c r="G1930">
        <v>196</v>
      </c>
      <c r="H1930">
        <v>1</v>
      </c>
      <c r="I1930">
        <v>30</v>
      </c>
      <c r="J1930">
        <v>30</v>
      </c>
      <c r="K1930">
        <v>17.700085973348031</v>
      </c>
      <c r="L1930">
        <f t="shared" si="71"/>
        <v>3.2466545707864239E-2</v>
      </c>
      <c r="O1930">
        <f t="shared" si="72"/>
        <v>18</v>
      </c>
    </row>
    <row r="1931" spans="1:15" ht="13.2" customHeight="1" x14ac:dyDescent="0.25">
      <c r="A1931">
        <v>44420</v>
      </c>
      <c r="B1931">
        <v>402000</v>
      </c>
      <c r="C1931">
        <v>6019000</v>
      </c>
      <c r="D1931">
        <v>403000</v>
      </c>
      <c r="E1931">
        <v>6020000</v>
      </c>
      <c r="F1931">
        <v>23385.775162023208</v>
      </c>
      <c r="G1931">
        <v>252</v>
      </c>
      <c r="H1931">
        <v>1</v>
      </c>
      <c r="I1931">
        <v>30</v>
      </c>
      <c r="J1931">
        <v>30</v>
      </c>
      <c r="K1931">
        <v>23.385775162023211</v>
      </c>
      <c r="L1931">
        <f t="shared" si="71"/>
        <v>3.8476586789310152E-2</v>
      </c>
      <c r="O1931">
        <f t="shared" si="72"/>
        <v>23</v>
      </c>
    </row>
    <row r="1932" spans="1:15" ht="13.2" customHeight="1" x14ac:dyDescent="0.25">
      <c r="A1932">
        <v>44421</v>
      </c>
      <c r="B1932">
        <v>402000</v>
      </c>
      <c r="C1932">
        <v>6020000</v>
      </c>
      <c r="D1932">
        <v>403000</v>
      </c>
      <c r="E1932">
        <v>6021000</v>
      </c>
      <c r="F1932">
        <v>28138.987559586301</v>
      </c>
      <c r="G1932">
        <v>247</v>
      </c>
      <c r="H1932">
        <v>1</v>
      </c>
      <c r="I1932">
        <v>30</v>
      </c>
      <c r="J1932">
        <v>30</v>
      </c>
      <c r="K1932">
        <v>28.138987559586301</v>
      </c>
      <c r="L1932">
        <f t="shared" si="71"/>
        <v>3.5197550674032456E-2</v>
      </c>
      <c r="O1932">
        <f t="shared" si="72"/>
        <v>28</v>
      </c>
    </row>
    <row r="1933" spans="1:15" ht="13.2" customHeight="1" x14ac:dyDescent="0.25">
      <c r="A1933">
        <v>44422</v>
      </c>
      <c r="B1933">
        <v>402000</v>
      </c>
      <c r="C1933">
        <v>6021000</v>
      </c>
      <c r="D1933">
        <v>403000</v>
      </c>
      <c r="E1933">
        <v>6022000.0000000009</v>
      </c>
      <c r="F1933">
        <v>35654.595081437088</v>
      </c>
      <c r="G1933">
        <v>432</v>
      </c>
      <c r="H1933">
        <v>1</v>
      </c>
      <c r="I1933">
        <v>30</v>
      </c>
      <c r="J1933">
        <v>30</v>
      </c>
      <c r="K1933">
        <v>35.654595081437087</v>
      </c>
      <c r="L1933">
        <f t="shared" si="71"/>
        <v>1.9900631474754963E-2</v>
      </c>
      <c r="O1933">
        <f t="shared" si="72"/>
        <v>36</v>
      </c>
    </row>
    <row r="1934" spans="1:15" ht="13.2" customHeight="1" x14ac:dyDescent="0.25">
      <c r="A1934">
        <v>44423</v>
      </c>
      <c r="B1934">
        <v>402000</v>
      </c>
      <c r="C1934">
        <v>6022000.0000000009</v>
      </c>
      <c r="D1934">
        <v>403000</v>
      </c>
      <c r="E1934">
        <v>6023000</v>
      </c>
      <c r="F1934">
        <v>35641.000789179649</v>
      </c>
      <c r="G1934">
        <v>417</v>
      </c>
      <c r="H1934">
        <v>1</v>
      </c>
      <c r="I1934">
        <v>30</v>
      </c>
      <c r="J1934">
        <v>30</v>
      </c>
      <c r="K1934">
        <v>35.64100078917965</v>
      </c>
      <c r="L1934">
        <f t="shared" si="71"/>
        <v>1.993063121067248E-2</v>
      </c>
      <c r="O1934">
        <f t="shared" si="72"/>
        <v>36</v>
      </c>
    </row>
    <row r="1935" spans="1:15" ht="13.2" customHeight="1" x14ac:dyDescent="0.25">
      <c r="A1935">
        <v>44424</v>
      </c>
      <c r="B1935">
        <v>402000</v>
      </c>
      <c r="C1935">
        <v>6023000</v>
      </c>
      <c r="D1935">
        <v>403000</v>
      </c>
      <c r="E1935">
        <v>6024000</v>
      </c>
      <c r="F1935">
        <v>29394.663381475671</v>
      </c>
      <c r="G1935">
        <v>216</v>
      </c>
      <c r="H1935">
        <v>1</v>
      </c>
      <c r="I1935">
        <v>30</v>
      </c>
      <c r="J1935">
        <v>30</v>
      </c>
      <c r="K1935">
        <v>29.39466338147567</v>
      </c>
      <c r="L1935">
        <f t="shared" si="71"/>
        <v>3.3192024692769134E-2</v>
      </c>
      <c r="O1935">
        <f t="shared" si="72"/>
        <v>29</v>
      </c>
    </row>
    <row r="1936" spans="1:15" ht="13.2" customHeight="1" x14ac:dyDescent="0.25">
      <c r="A1936">
        <v>44425</v>
      </c>
      <c r="B1936">
        <v>402000</v>
      </c>
      <c r="C1936">
        <v>6024000</v>
      </c>
      <c r="D1936">
        <v>403000</v>
      </c>
      <c r="E1936">
        <v>6025000</v>
      </c>
      <c r="F1936">
        <v>18519.655571705811</v>
      </c>
      <c r="G1936">
        <v>153</v>
      </c>
      <c r="H1936">
        <v>1</v>
      </c>
      <c r="I1936">
        <v>30</v>
      </c>
      <c r="J1936">
        <v>30</v>
      </c>
      <c r="K1936">
        <v>18.519655571705808</v>
      </c>
      <c r="L1936">
        <f t="shared" si="71"/>
        <v>3.3894864231584006E-2</v>
      </c>
      <c r="O1936">
        <f t="shared" si="72"/>
        <v>19</v>
      </c>
    </row>
    <row r="1937" spans="1:15" ht="13.2" customHeight="1" x14ac:dyDescent="0.25">
      <c r="A1937">
        <v>44426</v>
      </c>
      <c r="B1937">
        <v>402000</v>
      </c>
      <c r="C1937">
        <v>6025000</v>
      </c>
      <c r="D1937">
        <v>403000</v>
      </c>
      <c r="E1937">
        <v>6025999.9999999991</v>
      </c>
      <c r="F1937">
        <v>22365.260438925601</v>
      </c>
      <c r="G1937">
        <v>233</v>
      </c>
      <c r="H1937">
        <v>1</v>
      </c>
      <c r="I1937">
        <v>30</v>
      </c>
      <c r="J1937">
        <v>30</v>
      </c>
      <c r="K1937">
        <v>22.36526043892561</v>
      </c>
      <c r="L1937">
        <f t="shared" si="71"/>
        <v>3.8158012779165744E-2</v>
      </c>
      <c r="O1937">
        <f t="shared" si="72"/>
        <v>22</v>
      </c>
    </row>
    <row r="1938" spans="1:15" ht="13.2" customHeight="1" x14ac:dyDescent="0.25">
      <c r="A1938">
        <v>44708</v>
      </c>
      <c r="B1938">
        <v>403000</v>
      </c>
      <c r="C1938">
        <v>6019000</v>
      </c>
      <c r="D1938">
        <v>404000</v>
      </c>
      <c r="E1938">
        <v>6020000</v>
      </c>
      <c r="F1938">
        <v>19689.981619601269</v>
      </c>
      <c r="G1938">
        <v>162</v>
      </c>
      <c r="H1938">
        <v>1</v>
      </c>
      <c r="I1938">
        <v>30</v>
      </c>
      <c r="J1938">
        <v>30</v>
      </c>
      <c r="K1938">
        <v>19.689981619601269</v>
      </c>
      <c r="L1938">
        <f t="shared" si="71"/>
        <v>3.5655303987039616E-2</v>
      </c>
      <c r="O1938">
        <f t="shared" si="72"/>
        <v>20</v>
      </c>
    </row>
    <row r="1939" spans="1:15" ht="13.2" customHeight="1" x14ac:dyDescent="0.25">
      <c r="A1939">
        <v>44709</v>
      </c>
      <c r="B1939">
        <v>403000</v>
      </c>
      <c r="C1939">
        <v>6020000</v>
      </c>
      <c r="D1939">
        <v>404000</v>
      </c>
      <c r="E1939">
        <v>6021000</v>
      </c>
      <c r="F1939">
        <v>27050.24897434911</v>
      </c>
      <c r="G1939">
        <v>273</v>
      </c>
      <c r="H1939">
        <v>1</v>
      </c>
      <c r="I1939">
        <v>30</v>
      </c>
      <c r="J1939">
        <v>30</v>
      </c>
      <c r="K1939">
        <v>27.05024897434911</v>
      </c>
      <c r="L1939">
        <f t="shared" si="71"/>
        <v>3.6596688655282997E-2</v>
      </c>
      <c r="O1939">
        <f t="shared" si="72"/>
        <v>27</v>
      </c>
    </row>
    <row r="1940" spans="1:15" ht="13.2" customHeight="1" x14ac:dyDescent="0.25">
      <c r="A1940">
        <v>44710</v>
      </c>
      <c r="B1940">
        <v>403000</v>
      </c>
      <c r="C1940">
        <v>6021000</v>
      </c>
      <c r="D1940">
        <v>404000</v>
      </c>
      <c r="E1940">
        <v>6022000.0000000009</v>
      </c>
      <c r="F1940">
        <v>39451.939394983609</v>
      </c>
      <c r="G1940">
        <v>581</v>
      </c>
      <c r="H1940">
        <v>1</v>
      </c>
      <c r="I1940">
        <v>30</v>
      </c>
      <c r="J1940">
        <v>30</v>
      </c>
      <c r="K1940">
        <v>39.451939394983611</v>
      </c>
      <c r="L1940">
        <f t="shared" si="71"/>
        <v>1.2214087252654975E-2</v>
      </c>
      <c r="O1940">
        <f t="shared" si="72"/>
        <v>39</v>
      </c>
    </row>
    <row r="1941" spans="1:15" ht="13.2" customHeight="1" x14ac:dyDescent="0.25">
      <c r="A1941">
        <v>44711</v>
      </c>
      <c r="B1941">
        <v>403000</v>
      </c>
      <c r="C1941">
        <v>6022000.0000000009</v>
      </c>
      <c r="D1941">
        <v>404000</v>
      </c>
      <c r="E1941">
        <v>6023000</v>
      </c>
      <c r="F1941">
        <v>34785.758872920102</v>
      </c>
      <c r="G1941">
        <v>345</v>
      </c>
      <c r="H1941">
        <v>1</v>
      </c>
      <c r="I1941">
        <v>30</v>
      </c>
      <c r="J1941">
        <v>30</v>
      </c>
      <c r="K1941">
        <v>34.785758872920098</v>
      </c>
      <c r="L1941">
        <f t="shared" si="71"/>
        <v>2.1836093561293402E-2</v>
      </c>
      <c r="O1941">
        <f t="shared" si="72"/>
        <v>35</v>
      </c>
    </row>
    <row r="1942" spans="1:15" ht="13.2" customHeight="1" x14ac:dyDescent="0.25">
      <c r="A1942">
        <v>44712</v>
      </c>
      <c r="B1942">
        <v>403000</v>
      </c>
      <c r="C1942">
        <v>6023000</v>
      </c>
      <c r="D1942">
        <v>404000</v>
      </c>
      <c r="E1942">
        <v>6024000</v>
      </c>
      <c r="F1942">
        <v>33944.038181829783</v>
      </c>
      <c r="G1942">
        <v>302</v>
      </c>
      <c r="H1942">
        <v>1</v>
      </c>
      <c r="I1942">
        <v>30</v>
      </c>
      <c r="J1942">
        <v>30</v>
      </c>
      <c r="K1942">
        <v>33.944038181829782</v>
      </c>
      <c r="L1942">
        <f t="shared" si="71"/>
        <v>2.3730844963868146E-2</v>
      </c>
      <c r="O1942">
        <f t="shared" si="72"/>
        <v>34</v>
      </c>
    </row>
    <row r="1943" spans="1:15" ht="13.2" customHeight="1" x14ac:dyDescent="0.25">
      <c r="A1943">
        <v>44713</v>
      </c>
      <c r="B1943">
        <v>403000</v>
      </c>
      <c r="C1943">
        <v>6024000</v>
      </c>
      <c r="D1943">
        <v>404000</v>
      </c>
      <c r="E1943">
        <v>6025000</v>
      </c>
      <c r="F1943">
        <v>24952.38460537322</v>
      </c>
      <c r="G1943">
        <v>188</v>
      </c>
      <c r="H1943">
        <v>1</v>
      </c>
      <c r="I1943">
        <v>30</v>
      </c>
      <c r="J1943">
        <v>30</v>
      </c>
      <c r="K1943">
        <v>24.952384605373219</v>
      </c>
      <c r="L1943">
        <f t="shared" si="71"/>
        <v>3.8242190107190509E-2</v>
      </c>
      <c r="O1943">
        <f t="shared" si="72"/>
        <v>25</v>
      </c>
    </row>
    <row r="1944" spans="1:15" ht="13.2" customHeight="1" x14ac:dyDescent="0.25">
      <c r="A1944">
        <v>44714</v>
      </c>
      <c r="B1944">
        <v>403000</v>
      </c>
      <c r="C1944">
        <v>6025000</v>
      </c>
      <c r="D1944">
        <v>404000</v>
      </c>
      <c r="E1944">
        <v>6025999.9999999991</v>
      </c>
      <c r="F1944">
        <v>16989.54553147281</v>
      </c>
      <c r="G1944">
        <v>121</v>
      </c>
      <c r="H1944">
        <v>1</v>
      </c>
      <c r="I1944">
        <v>30</v>
      </c>
      <c r="J1944">
        <v>30</v>
      </c>
      <c r="K1944">
        <v>16.98954553147281</v>
      </c>
      <c r="L1944">
        <f t="shared" si="71"/>
        <v>3.1119092953788906E-2</v>
      </c>
      <c r="O1944">
        <f t="shared" si="72"/>
        <v>17</v>
      </c>
    </row>
    <row r="1945" spans="1:15" ht="13.2" customHeight="1" x14ac:dyDescent="0.25">
      <c r="A1945">
        <v>44715</v>
      </c>
      <c r="B1945">
        <v>403000</v>
      </c>
      <c r="C1945">
        <v>6025999.9999999991</v>
      </c>
      <c r="D1945">
        <v>404000</v>
      </c>
      <c r="E1945">
        <v>6027000</v>
      </c>
      <c r="F1945">
        <v>15085.85211035222</v>
      </c>
      <c r="G1945">
        <v>86</v>
      </c>
      <c r="H1945">
        <v>1</v>
      </c>
      <c r="I1945">
        <v>30</v>
      </c>
      <c r="J1945">
        <v>30</v>
      </c>
      <c r="K1945">
        <v>15.085852110352221</v>
      </c>
      <c r="L1945">
        <f t="shared" si="71"/>
        <v>2.7141881665798215E-2</v>
      </c>
      <c r="O1945">
        <f t="shared" si="72"/>
        <v>15</v>
      </c>
    </row>
    <row r="1946" spans="1:15" ht="13.2" customHeight="1" x14ac:dyDescent="0.25">
      <c r="A1946">
        <v>44716</v>
      </c>
      <c r="B1946">
        <v>403000</v>
      </c>
      <c r="C1946">
        <v>6027000</v>
      </c>
      <c r="D1946">
        <v>404000</v>
      </c>
      <c r="E1946">
        <v>6028000</v>
      </c>
      <c r="F1946">
        <v>10808.24200754931</v>
      </c>
      <c r="G1946">
        <v>52</v>
      </c>
      <c r="H1946">
        <v>1</v>
      </c>
      <c r="I1946">
        <v>30</v>
      </c>
      <c r="J1946">
        <v>30</v>
      </c>
      <c r="K1946">
        <v>10.80824200754931</v>
      </c>
      <c r="L1946">
        <f t="shared" si="71"/>
        <v>1.7649104393598403E-2</v>
      </c>
      <c r="O1946">
        <f t="shared" si="72"/>
        <v>11</v>
      </c>
    </row>
    <row r="1947" spans="1:15" ht="13.2" customHeight="1" x14ac:dyDescent="0.25">
      <c r="A1947">
        <v>44997</v>
      </c>
      <c r="B1947">
        <v>404000</v>
      </c>
      <c r="C1947">
        <v>6020000</v>
      </c>
      <c r="D1947">
        <v>405000</v>
      </c>
      <c r="E1947">
        <v>6021000</v>
      </c>
      <c r="F1947">
        <v>23841.293804599871</v>
      </c>
      <c r="G1947">
        <v>246</v>
      </c>
      <c r="H1947">
        <v>1</v>
      </c>
      <c r="I1947">
        <v>30</v>
      </c>
      <c r="J1947">
        <v>30</v>
      </c>
      <c r="K1947">
        <v>23.841293804599871</v>
      </c>
      <c r="L1947">
        <f t="shared" si="71"/>
        <v>3.8498914355409343E-2</v>
      </c>
      <c r="O1947">
        <f t="shared" si="72"/>
        <v>24</v>
      </c>
    </row>
    <row r="1948" spans="1:15" ht="13.2" customHeight="1" x14ac:dyDescent="0.25">
      <c r="A1948">
        <v>44998</v>
      </c>
      <c r="B1948">
        <v>404000</v>
      </c>
      <c r="C1948">
        <v>6021000</v>
      </c>
      <c r="D1948">
        <v>405000</v>
      </c>
      <c r="E1948">
        <v>6022000.0000000009</v>
      </c>
      <c r="F1948">
        <v>28041.02173953543</v>
      </c>
      <c r="G1948">
        <v>331</v>
      </c>
      <c r="H1948">
        <v>1</v>
      </c>
      <c r="I1948">
        <v>30</v>
      </c>
      <c r="J1948">
        <v>30</v>
      </c>
      <c r="K1948">
        <v>28.041021739535431</v>
      </c>
      <c r="L1948">
        <f t="shared" si="71"/>
        <v>3.533719393043263E-2</v>
      </c>
      <c r="O1948">
        <f t="shared" si="72"/>
        <v>28</v>
      </c>
    </row>
    <row r="1949" spans="1:15" ht="13.2" customHeight="1" x14ac:dyDescent="0.25">
      <c r="A1949">
        <v>44999</v>
      </c>
      <c r="B1949">
        <v>404000</v>
      </c>
      <c r="C1949">
        <v>6022000.0000000009</v>
      </c>
      <c r="D1949">
        <v>405000</v>
      </c>
      <c r="E1949">
        <v>6023000</v>
      </c>
      <c r="F1949">
        <v>31306.876993453021</v>
      </c>
      <c r="G1949">
        <v>380</v>
      </c>
      <c r="H1949">
        <v>1</v>
      </c>
      <c r="I1949">
        <v>30</v>
      </c>
      <c r="J1949">
        <v>30</v>
      </c>
      <c r="K1949">
        <v>31.30687699345302</v>
      </c>
      <c r="L1949">
        <f t="shared" si="71"/>
        <v>2.9510894042516275E-2</v>
      </c>
      <c r="O1949">
        <f t="shared" si="72"/>
        <v>31</v>
      </c>
    </row>
    <row r="1950" spans="1:15" ht="13.2" customHeight="1" x14ac:dyDescent="0.25">
      <c r="A1950">
        <v>45000</v>
      </c>
      <c r="B1950">
        <v>404000</v>
      </c>
      <c r="C1950">
        <v>6023000</v>
      </c>
      <c r="D1950">
        <v>405000</v>
      </c>
      <c r="E1950">
        <v>6024000</v>
      </c>
      <c r="F1950">
        <v>30793.464889847019</v>
      </c>
      <c r="G1950">
        <v>303</v>
      </c>
      <c r="H1950">
        <v>1</v>
      </c>
      <c r="I1950">
        <v>30</v>
      </c>
      <c r="J1950">
        <v>30</v>
      </c>
      <c r="K1950">
        <v>30.793464889847019</v>
      </c>
      <c r="L1950">
        <f t="shared" si="71"/>
        <v>3.0559173438020948E-2</v>
      </c>
      <c r="O1950">
        <f t="shared" si="72"/>
        <v>31</v>
      </c>
    </row>
    <row r="1951" spans="1:15" ht="13.2" customHeight="1" x14ac:dyDescent="0.25">
      <c r="A1951">
        <v>45001</v>
      </c>
      <c r="B1951">
        <v>404000</v>
      </c>
      <c r="C1951">
        <v>6024000</v>
      </c>
      <c r="D1951">
        <v>405000</v>
      </c>
      <c r="E1951">
        <v>6025000</v>
      </c>
      <c r="F1951">
        <v>11733.04660646445</v>
      </c>
      <c r="G1951">
        <v>60</v>
      </c>
      <c r="H1951">
        <v>1</v>
      </c>
      <c r="I1951">
        <v>30</v>
      </c>
      <c r="J1951">
        <v>30</v>
      </c>
      <c r="K1951">
        <v>11.73304660646445</v>
      </c>
      <c r="L1951">
        <f t="shared" si="71"/>
        <v>1.9651890979354564E-2</v>
      </c>
      <c r="O1951">
        <f t="shared" si="72"/>
        <v>12</v>
      </c>
    </row>
    <row r="1952" spans="1:15" ht="13.2" customHeight="1" x14ac:dyDescent="0.25">
      <c r="A1952">
        <v>45002</v>
      </c>
      <c r="B1952">
        <v>404000</v>
      </c>
      <c r="C1952">
        <v>6025000</v>
      </c>
      <c r="D1952">
        <v>405000</v>
      </c>
      <c r="E1952">
        <v>6025999.9999999991</v>
      </c>
      <c r="F1952">
        <v>8238.0053929961359</v>
      </c>
      <c r="G1952">
        <v>57</v>
      </c>
      <c r="H1952">
        <v>1</v>
      </c>
      <c r="I1952">
        <v>30</v>
      </c>
      <c r="J1952">
        <v>30</v>
      </c>
      <c r="K1952">
        <v>8.2380053929961363</v>
      </c>
      <c r="L1952">
        <f t="shared" si="71"/>
        <v>1.2554999026652663E-2</v>
      </c>
      <c r="O1952">
        <f t="shared" si="72"/>
        <v>8</v>
      </c>
    </row>
    <row r="1953" spans="1:15" ht="13.2" customHeight="1" x14ac:dyDescent="0.25">
      <c r="A1953">
        <v>45003</v>
      </c>
      <c r="B1953">
        <v>404000</v>
      </c>
      <c r="C1953">
        <v>6025999.9999999991</v>
      </c>
      <c r="D1953">
        <v>405000</v>
      </c>
      <c r="E1953">
        <v>6027000</v>
      </c>
      <c r="F1953">
        <v>16355.748830421609</v>
      </c>
      <c r="G1953">
        <v>122</v>
      </c>
      <c r="H1953">
        <v>1</v>
      </c>
      <c r="I1953">
        <v>30</v>
      </c>
      <c r="J1953">
        <v>30</v>
      </c>
      <c r="K1953">
        <v>16.355748830421611</v>
      </c>
      <c r="L1953">
        <f t="shared" si="71"/>
        <v>2.9845781450501322E-2</v>
      </c>
      <c r="O1953">
        <f t="shared" si="72"/>
        <v>16</v>
      </c>
    </row>
    <row r="1954" spans="1:15" ht="13.2" customHeight="1" x14ac:dyDescent="0.25">
      <c r="A1954">
        <v>45004</v>
      </c>
      <c r="B1954">
        <v>404000</v>
      </c>
      <c r="C1954">
        <v>6027000</v>
      </c>
      <c r="D1954">
        <v>405000</v>
      </c>
      <c r="E1954">
        <v>6028000</v>
      </c>
      <c r="F1954">
        <v>16451.823958270212</v>
      </c>
      <c r="G1954">
        <v>144</v>
      </c>
      <c r="H1954">
        <v>1</v>
      </c>
      <c r="I1954">
        <v>30</v>
      </c>
      <c r="J1954">
        <v>30</v>
      </c>
      <c r="K1954">
        <v>16.451823958270211</v>
      </c>
      <c r="L1954">
        <f t="shared" si="71"/>
        <v>3.0042621010972204E-2</v>
      </c>
      <c r="O1954">
        <f t="shared" si="72"/>
        <v>16</v>
      </c>
    </row>
    <row r="1955" spans="1:15" ht="13.2" customHeight="1" x14ac:dyDescent="0.25">
      <c r="A1955">
        <v>45005</v>
      </c>
      <c r="B1955">
        <v>404000</v>
      </c>
      <c r="C1955">
        <v>6028000</v>
      </c>
      <c r="D1955">
        <v>405000</v>
      </c>
      <c r="E1955">
        <v>6029000</v>
      </c>
      <c r="F1955">
        <v>18805.906818092499</v>
      </c>
      <c r="G1955">
        <v>142</v>
      </c>
      <c r="H1955">
        <v>1</v>
      </c>
      <c r="I1955">
        <v>30</v>
      </c>
      <c r="J1955">
        <v>30</v>
      </c>
      <c r="K1955">
        <v>18.805906818092499</v>
      </c>
      <c r="L1955">
        <f t="shared" si="71"/>
        <v>3.4357718417793115E-2</v>
      </c>
      <c r="O1955">
        <f t="shared" si="72"/>
        <v>19</v>
      </c>
    </row>
    <row r="1956" spans="1:15" ht="13.2" customHeight="1" x14ac:dyDescent="0.25">
      <c r="A1956">
        <v>45285</v>
      </c>
      <c r="B1956">
        <v>405000</v>
      </c>
      <c r="C1956">
        <v>6020000</v>
      </c>
      <c r="D1956">
        <v>406000</v>
      </c>
      <c r="E1956">
        <v>6021000</v>
      </c>
      <c r="F1956">
        <v>21808.57788539823</v>
      </c>
      <c r="G1956">
        <v>225</v>
      </c>
      <c r="H1956">
        <v>1</v>
      </c>
      <c r="I1956">
        <v>30</v>
      </c>
      <c r="J1956">
        <v>30</v>
      </c>
      <c r="K1956">
        <v>21.808577885398229</v>
      </c>
      <c r="L1956">
        <f t="shared" si="71"/>
        <v>3.7830356887032929E-2</v>
      </c>
      <c r="O1956">
        <f t="shared" si="72"/>
        <v>22</v>
      </c>
    </row>
    <row r="1957" spans="1:15" ht="13.2" customHeight="1" x14ac:dyDescent="0.25">
      <c r="A1957">
        <v>45286</v>
      </c>
      <c r="B1957">
        <v>405000</v>
      </c>
      <c r="C1957">
        <v>6021000</v>
      </c>
      <c r="D1957">
        <v>406000</v>
      </c>
      <c r="E1957">
        <v>6022000.0000000009</v>
      </c>
      <c r="F1957">
        <v>30690.204519645889</v>
      </c>
      <c r="G1957">
        <v>348</v>
      </c>
      <c r="H1957">
        <v>1</v>
      </c>
      <c r="I1957">
        <v>30</v>
      </c>
      <c r="J1957">
        <v>30</v>
      </c>
      <c r="K1957">
        <v>30.690204519645889</v>
      </c>
      <c r="L1957">
        <f t="shared" si="71"/>
        <v>3.0765341066790828E-2</v>
      </c>
      <c r="O1957">
        <f t="shared" si="72"/>
        <v>31</v>
      </c>
    </row>
    <row r="1958" spans="1:15" ht="13.2" customHeight="1" x14ac:dyDescent="0.25">
      <c r="A1958">
        <v>45287</v>
      </c>
      <c r="B1958">
        <v>405000</v>
      </c>
      <c r="C1958">
        <v>6022000.0000000009</v>
      </c>
      <c r="D1958">
        <v>406000</v>
      </c>
      <c r="E1958">
        <v>6023000</v>
      </c>
      <c r="F1958">
        <v>17514.12619206504</v>
      </c>
      <c r="G1958">
        <v>160</v>
      </c>
      <c r="H1958">
        <v>1</v>
      </c>
      <c r="I1958">
        <v>30</v>
      </c>
      <c r="J1958">
        <v>30</v>
      </c>
      <c r="K1958">
        <v>17.514126192065039</v>
      </c>
      <c r="L1958">
        <f t="shared" si="71"/>
        <v>3.2122948417136116E-2</v>
      </c>
      <c r="O1958">
        <f t="shared" si="72"/>
        <v>18</v>
      </c>
    </row>
    <row r="1959" spans="1:15" ht="13.2" customHeight="1" x14ac:dyDescent="0.25">
      <c r="A1959">
        <v>45288</v>
      </c>
      <c r="B1959">
        <v>405000</v>
      </c>
      <c r="C1959">
        <v>6023000</v>
      </c>
      <c r="D1959">
        <v>406000</v>
      </c>
      <c r="E1959">
        <v>6024000</v>
      </c>
      <c r="F1959">
        <v>31608.888104653899</v>
      </c>
      <c r="G1959">
        <v>310</v>
      </c>
      <c r="H1959">
        <v>1</v>
      </c>
      <c r="I1959">
        <v>30</v>
      </c>
      <c r="J1959">
        <v>30</v>
      </c>
      <c r="K1959">
        <v>31.6088881046539</v>
      </c>
      <c r="L1959">
        <f t="shared" si="71"/>
        <v>2.8877992790147113E-2</v>
      </c>
      <c r="O1959">
        <f t="shared" si="72"/>
        <v>32</v>
      </c>
    </row>
    <row r="1960" spans="1:15" ht="13.2" customHeight="1" x14ac:dyDescent="0.25">
      <c r="A1960">
        <v>45289</v>
      </c>
      <c r="B1960">
        <v>405000</v>
      </c>
      <c r="C1960">
        <v>6024000</v>
      </c>
      <c r="D1960">
        <v>406000</v>
      </c>
      <c r="E1960">
        <v>6025000</v>
      </c>
      <c r="F1960">
        <v>11842.388709886651</v>
      </c>
      <c r="G1960">
        <v>93</v>
      </c>
      <c r="H1960">
        <v>1</v>
      </c>
      <c r="I1960">
        <v>30</v>
      </c>
      <c r="J1960">
        <v>30</v>
      </c>
      <c r="K1960">
        <v>11.84238870988665</v>
      </c>
      <c r="L1960">
        <f t="shared" si="71"/>
        <v>1.9892756256071033E-2</v>
      </c>
      <c r="O1960">
        <f t="shared" si="72"/>
        <v>12</v>
      </c>
    </row>
    <row r="1961" spans="1:15" ht="13.2" customHeight="1" x14ac:dyDescent="0.25">
      <c r="A1961">
        <v>45290</v>
      </c>
      <c r="B1961">
        <v>405000</v>
      </c>
      <c r="C1961">
        <v>6025000</v>
      </c>
      <c r="D1961">
        <v>406000</v>
      </c>
      <c r="E1961">
        <v>6025999.9999999991</v>
      </c>
      <c r="F1961">
        <v>12272.818913776589</v>
      </c>
      <c r="G1961">
        <v>54</v>
      </c>
      <c r="H1961">
        <v>1</v>
      </c>
      <c r="I1961">
        <v>30</v>
      </c>
      <c r="J1961">
        <v>30</v>
      </c>
      <c r="K1961">
        <v>12.27281891377659</v>
      </c>
      <c r="L1961">
        <f t="shared" si="71"/>
        <v>2.0847397153031261E-2</v>
      </c>
      <c r="O1961">
        <f t="shared" si="72"/>
        <v>12</v>
      </c>
    </row>
    <row r="1962" spans="1:15" ht="13.2" customHeight="1" x14ac:dyDescent="0.25">
      <c r="A1962">
        <v>45291</v>
      </c>
      <c r="B1962">
        <v>405000</v>
      </c>
      <c r="C1962">
        <v>6025999.9999999991</v>
      </c>
      <c r="D1962">
        <v>406000</v>
      </c>
      <c r="E1962">
        <v>6027000</v>
      </c>
      <c r="F1962">
        <v>22260.397163088161</v>
      </c>
      <c r="G1962">
        <v>181</v>
      </c>
      <c r="H1962">
        <v>1</v>
      </c>
      <c r="I1962">
        <v>30</v>
      </c>
      <c r="J1962">
        <v>30</v>
      </c>
      <c r="K1962">
        <v>22.260397163088161</v>
      </c>
      <c r="L1962">
        <f t="shared" si="71"/>
        <v>3.8104481602450113E-2</v>
      </c>
      <c r="O1962">
        <f t="shared" si="72"/>
        <v>22</v>
      </c>
    </row>
    <row r="1963" spans="1:15" ht="13.2" customHeight="1" x14ac:dyDescent="0.25">
      <c r="A1963">
        <v>45292</v>
      </c>
      <c r="B1963">
        <v>405000</v>
      </c>
      <c r="C1963">
        <v>6027000</v>
      </c>
      <c r="D1963">
        <v>406000</v>
      </c>
      <c r="E1963">
        <v>6028000</v>
      </c>
      <c r="F1963">
        <v>27400.302966312309</v>
      </c>
      <c r="G1963">
        <v>240</v>
      </c>
      <c r="H1963">
        <v>1</v>
      </c>
      <c r="I1963">
        <v>30</v>
      </c>
      <c r="J1963">
        <v>30</v>
      </c>
      <c r="K1963">
        <v>27.40030296631231</v>
      </c>
      <c r="L1963">
        <f t="shared" si="71"/>
        <v>3.6184416400887091E-2</v>
      </c>
      <c r="O1963">
        <f t="shared" si="72"/>
        <v>27</v>
      </c>
    </row>
    <row r="1964" spans="1:15" ht="13.2" customHeight="1" x14ac:dyDescent="0.25">
      <c r="A1964">
        <v>45293</v>
      </c>
      <c r="B1964">
        <v>405000</v>
      </c>
      <c r="C1964">
        <v>6028000</v>
      </c>
      <c r="D1964">
        <v>406000</v>
      </c>
      <c r="E1964">
        <v>6029000</v>
      </c>
      <c r="F1964">
        <v>29794.195904999149</v>
      </c>
      <c r="G1964">
        <v>262</v>
      </c>
      <c r="H1964">
        <v>1</v>
      </c>
      <c r="I1964">
        <v>30</v>
      </c>
      <c r="J1964">
        <v>30</v>
      </c>
      <c r="K1964">
        <v>29.79419590499915</v>
      </c>
      <c r="L1964">
        <f t="shared" si="71"/>
        <v>3.2478014804677935E-2</v>
      </c>
      <c r="O1964">
        <f t="shared" si="72"/>
        <v>30</v>
      </c>
    </row>
    <row r="1965" spans="1:15" ht="13.2" customHeight="1" x14ac:dyDescent="0.25">
      <c r="A1965">
        <v>45573</v>
      </c>
      <c r="B1965">
        <v>406000</v>
      </c>
      <c r="C1965">
        <v>6020000</v>
      </c>
      <c r="D1965">
        <v>407000</v>
      </c>
      <c r="E1965">
        <v>6021000</v>
      </c>
      <c r="F1965">
        <v>23370.87356240454</v>
      </c>
      <c r="G1965">
        <v>283</v>
      </c>
      <c r="H1965">
        <v>1</v>
      </c>
      <c r="I1965">
        <v>30</v>
      </c>
      <c r="J1965">
        <v>30</v>
      </c>
      <c r="K1965">
        <v>23.37087356240454</v>
      </c>
      <c r="L1965">
        <f t="shared" si="71"/>
        <v>3.8474600622300452E-2</v>
      </c>
      <c r="O1965">
        <f t="shared" si="72"/>
        <v>23</v>
      </c>
    </row>
    <row r="1966" spans="1:15" ht="13.2" customHeight="1" x14ac:dyDescent="0.25">
      <c r="A1966">
        <v>45574</v>
      </c>
      <c r="B1966">
        <v>406000</v>
      </c>
      <c r="C1966">
        <v>6021000</v>
      </c>
      <c r="D1966">
        <v>407000</v>
      </c>
      <c r="E1966">
        <v>6022000.0000000009</v>
      </c>
      <c r="F1966">
        <v>34449.524815179393</v>
      </c>
      <c r="G1966">
        <v>437</v>
      </c>
      <c r="H1966">
        <v>1</v>
      </c>
      <c r="I1966">
        <v>30</v>
      </c>
      <c r="J1966">
        <v>30</v>
      </c>
      <c r="K1966">
        <v>34.449524815179387</v>
      </c>
      <c r="L1966">
        <f t="shared" si="71"/>
        <v>2.2591989433974766E-2</v>
      </c>
      <c r="O1966">
        <f t="shared" si="72"/>
        <v>34</v>
      </c>
    </row>
    <row r="1967" spans="1:15" ht="13.2" customHeight="1" x14ac:dyDescent="0.25">
      <c r="A1967">
        <v>45575</v>
      </c>
      <c r="B1967">
        <v>406000</v>
      </c>
      <c r="C1967">
        <v>6022000.0000000009</v>
      </c>
      <c r="D1967">
        <v>407000</v>
      </c>
      <c r="E1967">
        <v>6023000</v>
      </c>
      <c r="F1967">
        <v>25442.048982858149</v>
      </c>
      <c r="G1967">
        <v>305</v>
      </c>
      <c r="H1967">
        <v>1</v>
      </c>
      <c r="I1967">
        <v>30</v>
      </c>
      <c r="J1967">
        <v>30</v>
      </c>
      <c r="K1967">
        <v>25.44204898285815</v>
      </c>
      <c r="L1967">
        <f t="shared" si="71"/>
        <v>3.7990671524222148E-2</v>
      </c>
      <c r="O1967">
        <f t="shared" si="72"/>
        <v>25</v>
      </c>
    </row>
    <row r="1968" spans="1:15" ht="13.2" customHeight="1" x14ac:dyDescent="0.25">
      <c r="A1968">
        <v>45576</v>
      </c>
      <c r="B1968">
        <v>406000</v>
      </c>
      <c r="C1968">
        <v>6023000</v>
      </c>
      <c r="D1968">
        <v>407000</v>
      </c>
      <c r="E1968">
        <v>6024000</v>
      </c>
      <c r="F1968">
        <v>35950.830380452418</v>
      </c>
      <c r="G1968">
        <v>516</v>
      </c>
      <c r="H1968">
        <v>1</v>
      </c>
      <c r="I1968">
        <v>30</v>
      </c>
      <c r="J1968">
        <v>30</v>
      </c>
      <c r="K1968">
        <v>35.950830380452423</v>
      </c>
      <c r="L1968">
        <f t="shared" si="71"/>
        <v>1.9249770544821333E-2</v>
      </c>
      <c r="O1968">
        <f t="shared" si="72"/>
        <v>36</v>
      </c>
    </row>
    <row r="1969" spans="1:15" ht="13.2" customHeight="1" x14ac:dyDescent="0.25">
      <c r="A1969">
        <v>45577</v>
      </c>
      <c r="B1969">
        <v>406000</v>
      </c>
      <c r="C1969">
        <v>6024000</v>
      </c>
      <c r="D1969">
        <v>407000</v>
      </c>
      <c r="E1969">
        <v>6025000</v>
      </c>
      <c r="F1969">
        <v>36694.959709731447</v>
      </c>
      <c r="G1969">
        <v>458</v>
      </c>
      <c r="H1969">
        <v>1</v>
      </c>
      <c r="I1969">
        <v>30</v>
      </c>
      <c r="J1969">
        <v>30</v>
      </c>
      <c r="K1969">
        <v>36.694959709731457</v>
      </c>
      <c r="L1969">
        <f t="shared" si="71"/>
        <v>1.7643470532397298E-2</v>
      </c>
      <c r="O1969">
        <f t="shared" si="72"/>
        <v>37</v>
      </c>
    </row>
    <row r="1970" spans="1:15" ht="13.2" customHeight="1" x14ac:dyDescent="0.25">
      <c r="A1970">
        <v>45578</v>
      </c>
      <c r="B1970">
        <v>406000</v>
      </c>
      <c r="C1970">
        <v>6025000</v>
      </c>
      <c r="D1970">
        <v>407000</v>
      </c>
      <c r="E1970">
        <v>6025999.9999999991</v>
      </c>
      <c r="F1970">
        <v>28767.190146061232</v>
      </c>
      <c r="G1970">
        <v>248</v>
      </c>
      <c r="H1970">
        <v>1</v>
      </c>
      <c r="I1970">
        <v>30</v>
      </c>
      <c r="J1970">
        <v>30</v>
      </c>
      <c r="K1970">
        <v>28.767190146061228</v>
      </c>
      <c r="L1970">
        <f t="shared" si="71"/>
        <v>3.4242296241144277E-2</v>
      </c>
      <c r="O1970">
        <f t="shared" si="72"/>
        <v>29</v>
      </c>
    </row>
    <row r="1971" spans="1:15" ht="13.2" customHeight="1" x14ac:dyDescent="0.25">
      <c r="A1971">
        <v>45579</v>
      </c>
      <c r="B1971">
        <v>406000</v>
      </c>
      <c r="C1971">
        <v>6025999.9999999991</v>
      </c>
      <c r="D1971">
        <v>407000</v>
      </c>
      <c r="E1971">
        <v>6027000</v>
      </c>
      <c r="F1971">
        <v>31588.037516159791</v>
      </c>
      <c r="G1971">
        <v>321</v>
      </c>
      <c r="H1971">
        <v>1</v>
      </c>
      <c r="I1971">
        <v>30</v>
      </c>
      <c r="J1971">
        <v>30</v>
      </c>
      <c r="K1971">
        <v>31.58803751615979</v>
      </c>
      <c r="L1971">
        <f t="shared" si="71"/>
        <v>2.8922037722185625E-2</v>
      </c>
      <c r="O1971">
        <f t="shared" si="72"/>
        <v>32</v>
      </c>
    </row>
    <row r="1972" spans="1:15" ht="13.2" customHeight="1" x14ac:dyDescent="0.25">
      <c r="A1972">
        <v>45580</v>
      </c>
      <c r="B1972">
        <v>406000</v>
      </c>
      <c r="C1972">
        <v>6027000</v>
      </c>
      <c r="D1972">
        <v>407000</v>
      </c>
      <c r="E1972">
        <v>6028000</v>
      </c>
      <c r="F1972">
        <v>33375.171640055807</v>
      </c>
      <c r="G1972">
        <v>354</v>
      </c>
      <c r="H1972">
        <v>1</v>
      </c>
      <c r="I1972">
        <v>30</v>
      </c>
      <c r="J1972">
        <v>30</v>
      </c>
      <c r="K1972">
        <v>33.375171640055797</v>
      </c>
      <c r="L1972">
        <f t="shared" si="71"/>
        <v>2.5010015377198731E-2</v>
      </c>
      <c r="O1972">
        <f t="shared" si="72"/>
        <v>33</v>
      </c>
    </row>
    <row r="1973" spans="1:15" ht="13.2" customHeight="1" x14ac:dyDescent="0.25">
      <c r="A1973">
        <v>45581</v>
      </c>
      <c r="B1973">
        <v>406000</v>
      </c>
      <c r="C1973">
        <v>6028000</v>
      </c>
      <c r="D1973">
        <v>407000</v>
      </c>
      <c r="E1973">
        <v>6029000</v>
      </c>
      <c r="F1973">
        <v>27058.574736407769</v>
      </c>
      <c r="G1973">
        <v>256</v>
      </c>
      <c r="H1973">
        <v>1</v>
      </c>
      <c r="I1973">
        <v>30</v>
      </c>
      <c r="J1973">
        <v>30</v>
      </c>
      <c r="K1973">
        <v>27.05857473640777</v>
      </c>
      <c r="L1973">
        <f t="shared" si="71"/>
        <v>3.658731350348661E-2</v>
      </c>
      <c r="O1973">
        <f t="shared" si="72"/>
        <v>27</v>
      </c>
    </row>
    <row r="1974" spans="1:15" ht="13.2" customHeight="1" x14ac:dyDescent="0.25">
      <c r="A1974">
        <v>45582</v>
      </c>
      <c r="B1974">
        <v>406000</v>
      </c>
      <c r="C1974">
        <v>6029000</v>
      </c>
      <c r="D1974">
        <v>407000</v>
      </c>
      <c r="E1974">
        <v>6030000.0000000009</v>
      </c>
      <c r="F1974">
        <v>18263.09301845486</v>
      </c>
      <c r="G1974">
        <v>128</v>
      </c>
      <c r="H1974">
        <v>1</v>
      </c>
      <c r="I1974">
        <v>30</v>
      </c>
      <c r="J1974">
        <v>30</v>
      </c>
      <c r="K1974">
        <v>18.26309301845486</v>
      </c>
      <c r="L1974">
        <f t="shared" si="71"/>
        <v>3.3463607637980203E-2</v>
      </c>
      <c r="O1974">
        <f t="shared" si="72"/>
        <v>18</v>
      </c>
    </row>
    <row r="1975" spans="1:15" ht="13.2" customHeight="1" x14ac:dyDescent="0.25">
      <c r="A1975">
        <v>45860</v>
      </c>
      <c r="B1975">
        <v>407000</v>
      </c>
      <c r="C1975">
        <v>6019000</v>
      </c>
      <c r="D1975">
        <v>408000</v>
      </c>
      <c r="E1975">
        <v>6020000</v>
      </c>
      <c r="F1975">
        <v>25980.950073962558</v>
      </c>
      <c r="G1975">
        <v>219</v>
      </c>
      <c r="H1975">
        <v>1</v>
      </c>
      <c r="I1975">
        <v>30</v>
      </c>
      <c r="J1975">
        <v>30</v>
      </c>
      <c r="K1975">
        <v>25.980950073962561</v>
      </c>
      <c r="L1975">
        <f t="shared" si="71"/>
        <v>3.7618547583227982E-2</v>
      </c>
      <c r="O1975">
        <f t="shared" si="72"/>
        <v>26</v>
      </c>
    </row>
    <row r="1976" spans="1:15" ht="13.2" customHeight="1" x14ac:dyDescent="0.25">
      <c r="A1976">
        <v>45861</v>
      </c>
      <c r="B1976">
        <v>407000</v>
      </c>
      <c r="C1976">
        <v>6020000</v>
      </c>
      <c r="D1976">
        <v>408000</v>
      </c>
      <c r="E1976">
        <v>6021000</v>
      </c>
      <c r="F1976">
        <v>26766.29381436063</v>
      </c>
      <c r="G1976">
        <v>248</v>
      </c>
      <c r="H1976">
        <v>1</v>
      </c>
      <c r="I1976">
        <v>30</v>
      </c>
      <c r="J1976">
        <v>30</v>
      </c>
      <c r="K1976">
        <v>26.76629381436063</v>
      </c>
      <c r="L1976">
        <f t="shared" si="71"/>
        <v>3.6903610713025087E-2</v>
      </c>
      <c r="O1976">
        <f t="shared" si="72"/>
        <v>27</v>
      </c>
    </row>
    <row r="1977" spans="1:15" ht="13.2" customHeight="1" x14ac:dyDescent="0.25">
      <c r="A1977">
        <v>45862</v>
      </c>
      <c r="B1977">
        <v>407000</v>
      </c>
      <c r="C1977">
        <v>6021000</v>
      </c>
      <c r="D1977">
        <v>408000</v>
      </c>
      <c r="E1977">
        <v>6022000.0000000009</v>
      </c>
      <c r="F1977">
        <v>29958.1282279976</v>
      </c>
      <c r="G1977">
        <v>362</v>
      </c>
      <c r="H1977">
        <v>1</v>
      </c>
      <c r="I1977">
        <v>30</v>
      </c>
      <c r="J1977">
        <v>30</v>
      </c>
      <c r="K1977">
        <v>29.958128227997609</v>
      </c>
      <c r="L1977">
        <f t="shared" si="71"/>
        <v>3.2175669019130854E-2</v>
      </c>
      <c r="O1977">
        <f t="shared" si="72"/>
        <v>30</v>
      </c>
    </row>
    <row r="1978" spans="1:15" ht="13.2" customHeight="1" x14ac:dyDescent="0.25">
      <c r="A1978">
        <v>45863</v>
      </c>
      <c r="B1978">
        <v>407000</v>
      </c>
      <c r="C1978">
        <v>6022000.0000000009</v>
      </c>
      <c r="D1978">
        <v>408000</v>
      </c>
      <c r="E1978">
        <v>6023000</v>
      </c>
      <c r="F1978">
        <v>31454.726339703539</v>
      </c>
      <c r="G1978">
        <v>408</v>
      </c>
      <c r="H1978">
        <v>1</v>
      </c>
      <c r="I1978">
        <v>30</v>
      </c>
      <c r="J1978">
        <v>30</v>
      </c>
      <c r="K1978">
        <v>31.454726339703541</v>
      </c>
      <c r="L1978">
        <f t="shared" si="71"/>
        <v>2.9202442503100921E-2</v>
      </c>
      <c r="O1978">
        <f t="shared" si="72"/>
        <v>31</v>
      </c>
    </row>
    <row r="1979" spans="1:15" ht="13.2" customHeight="1" x14ac:dyDescent="0.25">
      <c r="A1979">
        <v>45864</v>
      </c>
      <c r="B1979">
        <v>407000</v>
      </c>
      <c r="C1979">
        <v>6023000</v>
      </c>
      <c r="D1979">
        <v>408000</v>
      </c>
      <c r="E1979">
        <v>6024000</v>
      </c>
      <c r="F1979">
        <v>37913.701674600707</v>
      </c>
      <c r="G1979">
        <v>531</v>
      </c>
      <c r="H1979">
        <v>1</v>
      </c>
      <c r="I1979">
        <v>30</v>
      </c>
      <c r="J1979">
        <v>30</v>
      </c>
      <c r="K1979">
        <v>37.913701674600723</v>
      </c>
      <c r="L1979">
        <f t="shared" si="71"/>
        <v>1.5127555716536473E-2</v>
      </c>
      <c r="O1979">
        <f t="shared" si="72"/>
        <v>38</v>
      </c>
    </row>
    <row r="1980" spans="1:15" ht="13.2" customHeight="1" x14ac:dyDescent="0.25">
      <c r="A1980">
        <v>45865</v>
      </c>
      <c r="B1980">
        <v>407000</v>
      </c>
      <c r="C1980">
        <v>6024000</v>
      </c>
      <c r="D1980">
        <v>408000</v>
      </c>
      <c r="E1980">
        <v>6025000</v>
      </c>
      <c r="F1980">
        <v>42284.339532198443</v>
      </c>
      <c r="G1980">
        <v>574</v>
      </c>
      <c r="H1980">
        <v>1</v>
      </c>
      <c r="I1980">
        <v>30</v>
      </c>
      <c r="J1980">
        <v>30</v>
      </c>
      <c r="K1980">
        <v>42.284339532198437</v>
      </c>
      <c r="L1980">
        <f t="shared" si="71"/>
        <v>7.7759138724106417E-3</v>
      </c>
      <c r="O1980">
        <f t="shared" si="72"/>
        <v>42</v>
      </c>
    </row>
    <row r="1981" spans="1:15" ht="13.2" customHeight="1" x14ac:dyDescent="0.25">
      <c r="A1981">
        <v>45866</v>
      </c>
      <c r="B1981">
        <v>407000</v>
      </c>
      <c r="C1981">
        <v>6025000</v>
      </c>
      <c r="D1981">
        <v>408000</v>
      </c>
      <c r="E1981">
        <v>6025999.9999999991</v>
      </c>
      <c r="F1981">
        <v>30670.17364993324</v>
      </c>
      <c r="G1981">
        <v>340</v>
      </c>
      <c r="H1981">
        <v>1</v>
      </c>
      <c r="I1981">
        <v>30</v>
      </c>
      <c r="J1981">
        <v>30</v>
      </c>
      <c r="K1981">
        <v>30.67017364993324</v>
      </c>
      <c r="L1981">
        <f t="shared" si="71"/>
        <v>3.0805140821264489E-2</v>
      </c>
      <c r="O1981">
        <f t="shared" si="72"/>
        <v>31</v>
      </c>
    </row>
    <row r="1982" spans="1:15" ht="13.2" customHeight="1" x14ac:dyDescent="0.25">
      <c r="A1982">
        <v>45867</v>
      </c>
      <c r="B1982">
        <v>407000</v>
      </c>
      <c r="C1982">
        <v>6025999.9999999991</v>
      </c>
      <c r="D1982">
        <v>408000</v>
      </c>
      <c r="E1982">
        <v>6027000</v>
      </c>
      <c r="F1982">
        <v>37642.15436599969</v>
      </c>
      <c r="G1982">
        <v>474</v>
      </c>
      <c r="H1982">
        <v>1</v>
      </c>
      <c r="I1982">
        <v>30</v>
      </c>
      <c r="J1982">
        <v>30</v>
      </c>
      <c r="K1982">
        <v>37.642154365999687</v>
      </c>
      <c r="L1982">
        <f t="shared" si="71"/>
        <v>1.5673861715436908E-2</v>
      </c>
      <c r="O1982">
        <f t="shared" si="72"/>
        <v>38</v>
      </c>
    </row>
    <row r="1983" spans="1:15" ht="13.2" customHeight="1" x14ac:dyDescent="0.25">
      <c r="A1983">
        <v>45868</v>
      </c>
      <c r="B1983">
        <v>407000</v>
      </c>
      <c r="C1983">
        <v>6027000</v>
      </c>
      <c r="D1983">
        <v>408000</v>
      </c>
      <c r="E1983">
        <v>6028000</v>
      </c>
      <c r="F1983">
        <v>34983.988514673212</v>
      </c>
      <c r="G1983">
        <v>466</v>
      </c>
      <c r="H1983">
        <v>1</v>
      </c>
      <c r="I1983">
        <v>30</v>
      </c>
      <c r="J1983">
        <v>30</v>
      </c>
      <c r="K1983">
        <v>34.983988514673207</v>
      </c>
      <c r="L1983">
        <f t="shared" si="71"/>
        <v>2.139179776363901E-2</v>
      </c>
      <c r="O1983">
        <f t="shared" si="72"/>
        <v>35</v>
      </c>
    </row>
    <row r="1984" spans="1:15" ht="13.2" customHeight="1" x14ac:dyDescent="0.25">
      <c r="A1984">
        <v>45869</v>
      </c>
      <c r="B1984">
        <v>407000</v>
      </c>
      <c r="C1984">
        <v>6028000</v>
      </c>
      <c r="D1984">
        <v>408000</v>
      </c>
      <c r="E1984">
        <v>6029000</v>
      </c>
      <c r="F1984">
        <v>23359.384024165549</v>
      </c>
      <c r="G1984">
        <v>196</v>
      </c>
      <c r="H1984">
        <v>1</v>
      </c>
      <c r="I1984">
        <v>30</v>
      </c>
      <c r="J1984">
        <v>30</v>
      </c>
      <c r="K1984">
        <v>23.35938402416555</v>
      </c>
      <c r="L1984">
        <f t="shared" si="71"/>
        <v>3.8473014978836394E-2</v>
      </c>
      <c r="O1984">
        <f t="shared" si="72"/>
        <v>23</v>
      </c>
    </row>
    <row r="1985" spans="1:15" ht="13.2" customHeight="1" x14ac:dyDescent="0.25">
      <c r="A1985">
        <v>45870</v>
      </c>
      <c r="B1985">
        <v>407000</v>
      </c>
      <c r="C1985">
        <v>6029000</v>
      </c>
      <c r="D1985">
        <v>408000</v>
      </c>
      <c r="E1985">
        <v>6030000.0000000009</v>
      </c>
      <c r="F1985">
        <v>27665.706906415191</v>
      </c>
      <c r="G1985">
        <v>212</v>
      </c>
      <c r="H1985">
        <v>1</v>
      </c>
      <c r="I1985">
        <v>30</v>
      </c>
      <c r="J1985">
        <v>30</v>
      </c>
      <c r="K1985">
        <v>27.665706906415188</v>
      </c>
      <c r="L1985">
        <f t="shared" si="71"/>
        <v>3.5847660175520664E-2</v>
      </c>
      <c r="O1985">
        <f t="shared" si="72"/>
        <v>28</v>
      </c>
    </row>
    <row r="1986" spans="1:15" ht="13.2" customHeight="1" x14ac:dyDescent="0.25">
      <c r="A1986">
        <v>46147</v>
      </c>
      <c r="B1986">
        <v>408000</v>
      </c>
      <c r="C1986">
        <v>6017999.9999999991</v>
      </c>
      <c r="D1986">
        <v>409000</v>
      </c>
      <c r="E1986">
        <v>6019000</v>
      </c>
      <c r="F1986">
        <v>21538.060216340979</v>
      </c>
      <c r="G1986">
        <v>218</v>
      </c>
      <c r="H1986">
        <v>1</v>
      </c>
      <c r="I1986">
        <v>30</v>
      </c>
      <c r="J1986">
        <v>30</v>
      </c>
      <c r="K1986">
        <v>21.53806021634098</v>
      </c>
      <c r="L1986">
        <f t="shared" si="71"/>
        <v>3.7632915474161227E-2</v>
      </c>
      <c r="O1986">
        <f t="shared" si="72"/>
        <v>22</v>
      </c>
    </row>
    <row r="1987" spans="1:15" ht="13.2" customHeight="1" x14ac:dyDescent="0.25">
      <c r="A1987">
        <v>46148</v>
      </c>
      <c r="B1987">
        <v>408000</v>
      </c>
      <c r="C1987">
        <v>6019000</v>
      </c>
      <c r="D1987">
        <v>409000</v>
      </c>
      <c r="E1987">
        <v>6020000</v>
      </c>
      <c r="F1987">
        <v>26371.746674465008</v>
      </c>
      <c r="G1987">
        <v>301</v>
      </c>
      <c r="H1987">
        <v>1</v>
      </c>
      <c r="I1987">
        <v>30</v>
      </c>
      <c r="J1987">
        <v>30</v>
      </c>
      <c r="K1987">
        <v>26.371746674465012</v>
      </c>
      <c r="L1987">
        <f t="shared" ref="L1987:L2050" si="73">NORMDIST(K1987, $N$3,$N$4,FALSE)</f>
        <v>3.7287834964284117E-2</v>
      </c>
      <c r="O1987">
        <f t="shared" ref="O1987:O2050" si="74">ROUND(K1987,0)</f>
        <v>26</v>
      </c>
    </row>
    <row r="1988" spans="1:15" ht="13.2" customHeight="1" x14ac:dyDescent="0.25">
      <c r="A1988">
        <v>46149</v>
      </c>
      <c r="B1988">
        <v>408000</v>
      </c>
      <c r="C1988">
        <v>6020000</v>
      </c>
      <c r="D1988">
        <v>409000</v>
      </c>
      <c r="E1988">
        <v>6021000</v>
      </c>
      <c r="F1988">
        <v>14562.38402008985</v>
      </c>
      <c r="G1988">
        <v>113</v>
      </c>
      <c r="H1988">
        <v>1</v>
      </c>
      <c r="I1988">
        <v>30</v>
      </c>
      <c r="J1988">
        <v>30</v>
      </c>
      <c r="K1988">
        <v>14.56238402008985</v>
      </c>
      <c r="L1988">
        <f t="shared" si="73"/>
        <v>2.5986063166104387E-2</v>
      </c>
      <c r="O1988">
        <f t="shared" si="74"/>
        <v>15</v>
      </c>
    </row>
    <row r="1989" spans="1:15" ht="13.2" customHeight="1" x14ac:dyDescent="0.25">
      <c r="A1989">
        <v>46150</v>
      </c>
      <c r="B1989">
        <v>408000</v>
      </c>
      <c r="C1989">
        <v>6021000</v>
      </c>
      <c r="D1989">
        <v>409000</v>
      </c>
      <c r="E1989">
        <v>6022000.0000000009</v>
      </c>
      <c r="F1989">
        <v>27192.906156024779</v>
      </c>
      <c r="G1989">
        <v>324</v>
      </c>
      <c r="H1989">
        <v>1</v>
      </c>
      <c r="I1989">
        <v>30</v>
      </c>
      <c r="J1989">
        <v>30</v>
      </c>
      <c r="K1989">
        <v>27.19290615602478</v>
      </c>
      <c r="L1989">
        <f t="shared" si="73"/>
        <v>3.643313094972131E-2</v>
      </c>
      <c r="O1989">
        <f t="shared" si="74"/>
        <v>27</v>
      </c>
    </row>
    <row r="1990" spans="1:15" ht="13.2" customHeight="1" x14ac:dyDescent="0.25">
      <c r="A1990">
        <v>46151</v>
      </c>
      <c r="B1990">
        <v>408000</v>
      </c>
      <c r="C1990">
        <v>6022000.0000000009</v>
      </c>
      <c r="D1990">
        <v>409000</v>
      </c>
      <c r="E1990">
        <v>6023000</v>
      </c>
      <c r="F1990">
        <v>31023.170132479299</v>
      </c>
      <c r="G1990">
        <v>431</v>
      </c>
      <c r="H1990">
        <v>1</v>
      </c>
      <c r="I1990">
        <v>30</v>
      </c>
      <c r="J1990">
        <v>30</v>
      </c>
      <c r="K1990">
        <v>31.023170132479301</v>
      </c>
      <c r="L1990">
        <f t="shared" si="73"/>
        <v>3.009476940898129E-2</v>
      </c>
      <c r="O1990">
        <f t="shared" si="74"/>
        <v>31</v>
      </c>
    </row>
    <row r="1991" spans="1:15" ht="13.2" customHeight="1" x14ac:dyDescent="0.25">
      <c r="A1991">
        <v>46152</v>
      </c>
      <c r="B1991">
        <v>408000</v>
      </c>
      <c r="C1991">
        <v>6023000</v>
      </c>
      <c r="D1991">
        <v>409000</v>
      </c>
      <c r="E1991">
        <v>6024000</v>
      </c>
      <c r="F1991">
        <v>47721.653102703887</v>
      </c>
      <c r="G1991">
        <v>898</v>
      </c>
      <c r="H1991">
        <v>1</v>
      </c>
      <c r="I1991">
        <v>30</v>
      </c>
      <c r="J1991">
        <v>30</v>
      </c>
      <c r="K1991">
        <v>47.72165310270389</v>
      </c>
      <c r="L1991">
        <f t="shared" si="73"/>
        <v>2.650612453764644E-3</v>
      </c>
      <c r="O1991">
        <f t="shared" si="74"/>
        <v>48</v>
      </c>
    </row>
    <row r="1992" spans="1:15" ht="13.2" customHeight="1" x14ac:dyDescent="0.25">
      <c r="A1992">
        <v>46153</v>
      </c>
      <c r="B1992">
        <v>408000</v>
      </c>
      <c r="C1992">
        <v>6024000</v>
      </c>
      <c r="D1992">
        <v>409000</v>
      </c>
      <c r="E1992">
        <v>6025000</v>
      </c>
      <c r="F1992">
        <v>37754.253442894427</v>
      </c>
      <c r="G1992">
        <v>560</v>
      </c>
      <c r="H1992">
        <v>1</v>
      </c>
      <c r="I1992">
        <v>30</v>
      </c>
      <c r="J1992">
        <v>30</v>
      </c>
      <c r="K1992">
        <v>37.754253442894431</v>
      </c>
      <c r="L1992">
        <f t="shared" si="73"/>
        <v>1.5447272208283536E-2</v>
      </c>
      <c r="O1992">
        <f t="shared" si="74"/>
        <v>38</v>
      </c>
    </row>
    <row r="1993" spans="1:15" ht="13.2" customHeight="1" x14ac:dyDescent="0.25">
      <c r="A1993">
        <v>46154</v>
      </c>
      <c r="B1993">
        <v>408000</v>
      </c>
      <c r="C1993">
        <v>6025000</v>
      </c>
      <c r="D1993">
        <v>409000</v>
      </c>
      <c r="E1993">
        <v>6025999.9999999991</v>
      </c>
      <c r="F1993">
        <v>35907.315208704713</v>
      </c>
      <c r="G1993">
        <v>456</v>
      </c>
      <c r="H1993">
        <v>1</v>
      </c>
      <c r="I1993">
        <v>30</v>
      </c>
      <c r="J1993">
        <v>30</v>
      </c>
      <c r="K1993">
        <v>35.907315208704702</v>
      </c>
      <c r="L1993">
        <f t="shared" si="73"/>
        <v>1.9345017958886688E-2</v>
      </c>
      <c r="O1993">
        <f t="shared" si="74"/>
        <v>36</v>
      </c>
    </row>
    <row r="1994" spans="1:15" ht="13.2" customHeight="1" x14ac:dyDescent="0.25">
      <c r="A1994">
        <v>46155</v>
      </c>
      <c r="B1994">
        <v>408000</v>
      </c>
      <c r="C1994">
        <v>6025999.9999999991</v>
      </c>
      <c r="D1994">
        <v>409000</v>
      </c>
      <c r="E1994">
        <v>6027000</v>
      </c>
      <c r="F1994">
        <v>46261.248957592732</v>
      </c>
      <c r="G1994">
        <v>561</v>
      </c>
      <c r="H1994">
        <v>1</v>
      </c>
      <c r="I1994">
        <v>30</v>
      </c>
      <c r="J1994">
        <v>30</v>
      </c>
      <c r="K1994">
        <v>46.261248957592727</v>
      </c>
      <c r="L1994">
        <f t="shared" si="73"/>
        <v>3.6360687398002372E-3</v>
      </c>
      <c r="O1994">
        <f t="shared" si="74"/>
        <v>46</v>
      </c>
    </row>
    <row r="1995" spans="1:15" ht="13.2" customHeight="1" x14ac:dyDescent="0.25">
      <c r="A1995">
        <v>46156</v>
      </c>
      <c r="B1995">
        <v>408000</v>
      </c>
      <c r="C1995">
        <v>6027000</v>
      </c>
      <c r="D1995">
        <v>409000</v>
      </c>
      <c r="E1995">
        <v>6028000</v>
      </c>
      <c r="F1995">
        <v>35385.670186066323</v>
      </c>
      <c r="G1995">
        <v>393</v>
      </c>
      <c r="H1995">
        <v>1</v>
      </c>
      <c r="I1995">
        <v>30</v>
      </c>
      <c r="J1995">
        <v>30</v>
      </c>
      <c r="K1995">
        <v>35.385670186066321</v>
      </c>
      <c r="L1995">
        <f t="shared" si="73"/>
        <v>2.0496014381634724E-2</v>
      </c>
      <c r="O1995">
        <f t="shared" si="74"/>
        <v>35</v>
      </c>
    </row>
    <row r="1996" spans="1:15" ht="13.2" customHeight="1" x14ac:dyDescent="0.25">
      <c r="A1996">
        <v>46157</v>
      </c>
      <c r="B1996">
        <v>408000</v>
      </c>
      <c r="C1996">
        <v>6028000</v>
      </c>
      <c r="D1996">
        <v>409000</v>
      </c>
      <c r="E1996">
        <v>6029000</v>
      </c>
      <c r="F1996">
        <v>31415.349894595951</v>
      </c>
      <c r="G1996">
        <v>241</v>
      </c>
      <c r="H1996">
        <v>1</v>
      </c>
      <c r="I1996">
        <v>30</v>
      </c>
      <c r="J1996">
        <v>30</v>
      </c>
      <c r="K1996">
        <v>31.415349894595948</v>
      </c>
      <c r="L1996">
        <f t="shared" si="73"/>
        <v>2.9284857933996603E-2</v>
      </c>
      <c r="O1996">
        <f t="shared" si="74"/>
        <v>31</v>
      </c>
    </row>
    <row r="1997" spans="1:15" ht="13.2" customHeight="1" x14ac:dyDescent="0.25">
      <c r="A1997">
        <v>46158</v>
      </c>
      <c r="B1997">
        <v>408000</v>
      </c>
      <c r="C1997">
        <v>6029000</v>
      </c>
      <c r="D1997">
        <v>409000</v>
      </c>
      <c r="E1997">
        <v>6030000.0000000009</v>
      </c>
      <c r="F1997">
        <v>15352.438406328651</v>
      </c>
      <c r="G1997">
        <v>115</v>
      </c>
      <c r="H1997">
        <v>1</v>
      </c>
      <c r="I1997">
        <v>30</v>
      </c>
      <c r="J1997">
        <v>30</v>
      </c>
      <c r="K1997">
        <v>15.35243840632865</v>
      </c>
      <c r="L1997">
        <f t="shared" si="73"/>
        <v>2.7722916736313406E-2</v>
      </c>
      <c r="O1997">
        <f t="shared" si="74"/>
        <v>15</v>
      </c>
    </row>
    <row r="1998" spans="1:15" ht="13.2" customHeight="1" x14ac:dyDescent="0.25">
      <c r="A1998">
        <v>46435</v>
      </c>
      <c r="B1998">
        <v>409000</v>
      </c>
      <c r="C1998">
        <v>6017999.9999999991</v>
      </c>
      <c r="D1998">
        <v>410000</v>
      </c>
      <c r="E1998">
        <v>6019000</v>
      </c>
      <c r="F1998">
        <v>17338.888848597951</v>
      </c>
      <c r="G1998">
        <v>176</v>
      </c>
      <c r="H1998">
        <v>1</v>
      </c>
      <c r="I1998">
        <v>30</v>
      </c>
      <c r="J1998">
        <v>30</v>
      </c>
      <c r="K1998">
        <v>17.33888884859795</v>
      </c>
      <c r="L1998">
        <f t="shared" si="73"/>
        <v>3.179311913992941E-2</v>
      </c>
      <c r="O1998">
        <f t="shared" si="74"/>
        <v>17</v>
      </c>
    </row>
    <row r="1999" spans="1:15" ht="13.2" customHeight="1" x14ac:dyDescent="0.25">
      <c r="A1999">
        <v>46436</v>
      </c>
      <c r="B1999">
        <v>409000</v>
      </c>
      <c r="C1999">
        <v>6019000</v>
      </c>
      <c r="D1999">
        <v>410000</v>
      </c>
      <c r="E1999">
        <v>6020000</v>
      </c>
      <c r="F1999">
        <v>24904.58858255373</v>
      </c>
      <c r="G1999">
        <v>265</v>
      </c>
      <c r="H1999">
        <v>1</v>
      </c>
      <c r="I1999">
        <v>30</v>
      </c>
      <c r="J1999">
        <v>30</v>
      </c>
      <c r="K1999">
        <v>24.904588582553721</v>
      </c>
      <c r="L1999">
        <f t="shared" si="73"/>
        <v>3.8262252440653399E-2</v>
      </c>
      <c r="O1999">
        <f t="shared" si="74"/>
        <v>25</v>
      </c>
    </row>
    <row r="2000" spans="1:15" ht="13.2" customHeight="1" x14ac:dyDescent="0.25">
      <c r="A2000">
        <v>46437</v>
      </c>
      <c r="B2000">
        <v>409000</v>
      </c>
      <c r="C2000">
        <v>6020000</v>
      </c>
      <c r="D2000">
        <v>410000</v>
      </c>
      <c r="E2000">
        <v>6021000</v>
      </c>
      <c r="F2000">
        <v>20721.46851948016</v>
      </c>
      <c r="G2000">
        <v>214</v>
      </c>
      <c r="H2000">
        <v>1</v>
      </c>
      <c r="I2000">
        <v>30</v>
      </c>
      <c r="J2000">
        <v>30</v>
      </c>
      <c r="K2000">
        <v>20.721468519480162</v>
      </c>
      <c r="L2000">
        <f t="shared" si="73"/>
        <v>3.6890325875304393E-2</v>
      </c>
      <c r="O2000">
        <f t="shared" si="74"/>
        <v>21</v>
      </c>
    </row>
    <row r="2001" spans="1:15" ht="13.2" customHeight="1" x14ac:dyDescent="0.25">
      <c r="A2001">
        <v>46438</v>
      </c>
      <c r="B2001">
        <v>409000</v>
      </c>
      <c r="C2001">
        <v>6021000</v>
      </c>
      <c r="D2001">
        <v>410000</v>
      </c>
      <c r="E2001">
        <v>6022000.0000000009</v>
      </c>
      <c r="F2001">
        <v>30263.011533416378</v>
      </c>
      <c r="G2001">
        <v>354</v>
      </c>
      <c r="H2001">
        <v>1</v>
      </c>
      <c r="I2001">
        <v>30</v>
      </c>
      <c r="J2001">
        <v>30</v>
      </c>
      <c r="K2001">
        <v>30.263011533416378</v>
      </c>
      <c r="L2001">
        <f t="shared" si="73"/>
        <v>3.1599787814411334E-2</v>
      </c>
      <c r="O2001">
        <f t="shared" si="74"/>
        <v>30</v>
      </c>
    </row>
    <row r="2002" spans="1:15" ht="13.2" customHeight="1" x14ac:dyDescent="0.25">
      <c r="A2002">
        <v>46439</v>
      </c>
      <c r="B2002">
        <v>409000</v>
      </c>
      <c r="C2002">
        <v>6022000.0000000009</v>
      </c>
      <c r="D2002">
        <v>410000</v>
      </c>
      <c r="E2002">
        <v>6023000</v>
      </c>
      <c r="F2002">
        <v>34445.92360827903</v>
      </c>
      <c r="G2002">
        <v>504</v>
      </c>
      <c r="H2002">
        <v>1</v>
      </c>
      <c r="I2002">
        <v>30</v>
      </c>
      <c r="J2002">
        <v>30</v>
      </c>
      <c r="K2002">
        <v>34.445923608279031</v>
      </c>
      <c r="L2002">
        <f t="shared" si="73"/>
        <v>2.260009663554545E-2</v>
      </c>
      <c r="O2002">
        <f t="shared" si="74"/>
        <v>34</v>
      </c>
    </row>
    <row r="2003" spans="1:15" ht="13.2" customHeight="1" x14ac:dyDescent="0.25">
      <c r="A2003">
        <v>46440</v>
      </c>
      <c r="B2003">
        <v>409000</v>
      </c>
      <c r="C2003">
        <v>6023000</v>
      </c>
      <c r="D2003">
        <v>410000</v>
      </c>
      <c r="E2003">
        <v>6024000</v>
      </c>
      <c r="F2003">
        <v>31145.57957772199</v>
      </c>
      <c r="G2003">
        <v>417</v>
      </c>
      <c r="H2003">
        <v>1</v>
      </c>
      <c r="I2003">
        <v>30</v>
      </c>
      <c r="J2003">
        <v>30</v>
      </c>
      <c r="K2003">
        <v>31.145579577721989</v>
      </c>
      <c r="L2003">
        <f t="shared" si="73"/>
        <v>2.984418811168895E-2</v>
      </c>
      <c r="O2003">
        <f t="shared" si="74"/>
        <v>31</v>
      </c>
    </row>
    <row r="2004" spans="1:15" ht="13.2" customHeight="1" x14ac:dyDescent="0.25">
      <c r="A2004">
        <v>46441</v>
      </c>
      <c r="B2004">
        <v>409000</v>
      </c>
      <c r="C2004">
        <v>6024000</v>
      </c>
      <c r="D2004">
        <v>410000</v>
      </c>
      <c r="E2004">
        <v>6025000</v>
      </c>
      <c r="F2004">
        <v>34542.249734435187</v>
      </c>
      <c r="G2004">
        <v>476</v>
      </c>
      <c r="H2004">
        <v>1</v>
      </c>
      <c r="I2004">
        <v>30</v>
      </c>
      <c r="J2004">
        <v>30</v>
      </c>
      <c r="K2004">
        <v>34.542249734435188</v>
      </c>
      <c r="L2004">
        <f t="shared" si="73"/>
        <v>2.2383310379208692E-2</v>
      </c>
      <c r="O2004">
        <f t="shared" si="74"/>
        <v>35</v>
      </c>
    </row>
    <row r="2005" spans="1:15" ht="13.2" customHeight="1" x14ac:dyDescent="0.25">
      <c r="A2005">
        <v>46442</v>
      </c>
      <c r="B2005">
        <v>409000</v>
      </c>
      <c r="C2005">
        <v>6025000</v>
      </c>
      <c r="D2005">
        <v>410000</v>
      </c>
      <c r="E2005">
        <v>6025999.9999999991</v>
      </c>
      <c r="F2005">
        <v>32499.75712204455</v>
      </c>
      <c r="G2005">
        <v>361</v>
      </c>
      <c r="H2005">
        <v>1</v>
      </c>
      <c r="I2005">
        <v>30</v>
      </c>
      <c r="J2005">
        <v>30</v>
      </c>
      <c r="K2005">
        <v>32.499757122044556</v>
      </c>
      <c r="L2005">
        <f t="shared" si="73"/>
        <v>2.6955319109185666E-2</v>
      </c>
      <c r="O2005">
        <f t="shared" si="74"/>
        <v>32</v>
      </c>
    </row>
    <row r="2006" spans="1:15" ht="13.2" customHeight="1" x14ac:dyDescent="0.25">
      <c r="A2006">
        <v>46443</v>
      </c>
      <c r="B2006">
        <v>409000</v>
      </c>
      <c r="C2006">
        <v>6025999.9999999991</v>
      </c>
      <c r="D2006">
        <v>410000</v>
      </c>
      <c r="E2006">
        <v>6027000</v>
      </c>
      <c r="F2006">
        <v>47014.488005590203</v>
      </c>
      <c r="G2006">
        <v>538</v>
      </c>
      <c r="H2006">
        <v>1</v>
      </c>
      <c r="I2006">
        <v>30</v>
      </c>
      <c r="J2006">
        <v>30</v>
      </c>
      <c r="K2006">
        <v>47.014488005590202</v>
      </c>
      <c r="L2006">
        <f t="shared" si="73"/>
        <v>3.0967119805838978E-3</v>
      </c>
      <c r="O2006">
        <f t="shared" si="74"/>
        <v>47</v>
      </c>
    </row>
    <row r="2007" spans="1:15" ht="13.2" customHeight="1" x14ac:dyDescent="0.25">
      <c r="A2007">
        <v>46444</v>
      </c>
      <c r="B2007">
        <v>409000</v>
      </c>
      <c r="C2007">
        <v>6027000</v>
      </c>
      <c r="D2007">
        <v>410000</v>
      </c>
      <c r="E2007">
        <v>6028000</v>
      </c>
      <c r="F2007">
        <v>39094.17678368144</v>
      </c>
      <c r="G2007">
        <v>409</v>
      </c>
      <c r="H2007">
        <v>1</v>
      </c>
      <c r="I2007">
        <v>30</v>
      </c>
      <c r="J2007">
        <v>30</v>
      </c>
      <c r="K2007">
        <v>39.094176783681441</v>
      </c>
      <c r="L2007">
        <f t="shared" si="73"/>
        <v>1.2862446246689856E-2</v>
      </c>
      <c r="O2007">
        <f t="shared" si="74"/>
        <v>39</v>
      </c>
    </row>
    <row r="2008" spans="1:15" ht="13.2" customHeight="1" x14ac:dyDescent="0.25">
      <c r="A2008">
        <v>46445</v>
      </c>
      <c r="B2008">
        <v>409000</v>
      </c>
      <c r="C2008">
        <v>6028000</v>
      </c>
      <c r="D2008">
        <v>410000</v>
      </c>
      <c r="E2008">
        <v>6029000</v>
      </c>
      <c r="F2008">
        <v>23507.726793590358</v>
      </c>
      <c r="G2008">
        <v>209</v>
      </c>
      <c r="H2008">
        <v>1</v>
      </c>
      <c r="I2008">
        <v>30</v>
      </c>
      <c r="J2008">
        <v>30</v>
      </c>
      <c r="K2008">
        <v>23.507726793590361</v>
      </c>
      <c r="L2008">
        <f t="shared" si="73"/>
        <v>3.8489853545494439E-2</v>
      </c>
      <c r="O2008">
        <f t="shared" si="74"/>
        <v>24</v>
      </c>
    </row>
    <row r="2009" spans="1:15" ht="13.2" customHeight="1" x14ac:dyDescent="0.25">
      <c r="A2009">
        <v>46446</v>
      </c>
      <c r="B2009">
        <v>409000</v>
      </c>
      <c r="C2009">
        <v>6029000</v>
      </c>
      <c r="D2009">
        <v>410000</v>
      </c>
      <c r="E2009">
        <v>6030000.0000000009</v>
      </c>
      <c r="F2009">
        <v>13007.48977946764</v>
      </c>
      <c r="G2009">
        <v>94</v>
      </c>
      <c r="H2009">
        <v>1</v>
      </c>
      <c r="I2009">
        <v>30</v>
      </c>
      <c r="J2009">
        <v>30</v>
      </c>
      <c r="K2009">
        <v>13.00748977946764</v>
      </c>
      <c r="L2009">
        <f t="shared" si="73"/>
        <v>2.2493988070523795E-2</v>
      </c>
      <c r="O2009">
        <f t="shared" si="74"/>
        <v>13</v>
      </c>
    </row>
    <row r="2010" spans="1:15" ht="13.2" customHeight="1" x14ac:dyDescent="0.25">
      <c r="A2010">
        <v>46447</v>
      </c>
      <c r="B2010">
        <v>409000</v>
      </c>
      <c r="C2010">
        <v>6030000.0000000009</v>
      </c>
      <c r="D2010">
        <v>410000</v>
      </c>
      <c r="E2010">
        <v>6031000</v>
      </c>
      <c r="F2010">
        <v>18690.539299776799</v>
      </c>
      <c r="G2010">
        <v>273</v>
      </c>
      <c r="H2010">
        <v>1</v>
      </c>
      <c r="I2010">
        <v>30</v>
      </c>
      <c r="J2010">
        <v>30</v>
      </c>
      <c r="K2010">
        <v>18.690539299776798</v>
      </c>
      <c r="L2010">
        <f t="shared" si="73"/>
        <v>3.4173556427525051E-2</v>
      </c>
      <c r="O2010">
        <f t="shared" si="74"/>
        <v>19</v>
      </c>
    </row>
    <row r="2011" spans="1:15" ht="13.2" customHeight="1" x14ac:dyDescent="0.25">
      <c r="A2011">
        <v>46500</v>
      </c>
      <c r="B2011">
        <v>409000</v>
      </c>
      <c r="C2011">
        <v>6083000</v>
      </c>
      <c r="D2011">
        <v>410000</v>
      </c>
      <c r="E2011">
        <v>6084000</v>
      </c>
      <c r="F2011">
        <v>30841.133471142319</v>
      </c>
      <c r="G2011">
        <v>416</v>
      </c>
      <c r="H2011">
        <v>1</v>
      </c>
      <c r="I2011">
        <v>30</v>
      </c>
      <c r="J2011">
        <v>30</v>
      </c>
      <c r="K2011">
        <v>30.841133471142321</v>
      </c>
      <c r="L2011">
        <f t="shared" si="73"/>
        <v>3.0463445316865224E-2</v>
      </c>
      <c r="O2011">
        <f t="shared" si="74"/>
        <v>31</v>
      </c>
    </row>
    <row r="2012" spans="1:15" ht="13.2" customHeight="1" x14ac:dyDescent="0.25">
      <c r="A2012">
        <v>46501</v>
      </c>
      <c r="B2012">
        <v>409000</v>
      </c>
      <c r="C2012">
        <v>6084000</v>
      </c>
      <c r="D2012">
        <v>410000</v>
      </c>
      <c r="E2012">
        <v>6085000</v>
      </c>
      <c r="F2012">
        <v>33515.882783664623</v>
      </c>
      <c r="G2012">
        <v>563</v>
      </c>
      <c r="H2012">
        <v>1</v>
      </c>
      <c r="I2012">
        <v>30</v>
      </c>
      <c r="J2012">
        <v>30</v>
      </c>
      <c r="K2012">
        <v>33.515882783664622</v>
      </c>
      <c r="L2012">
        <f t="shared" si="73"/>
        <v>2.4694256368652863E-2</v>
      </c>
      <c r="O2012">
        <f t="shared" si="74"/>
        <v>34</v>
      </c>
    </row>
    <row r="2013" spans="1:15" ht="13.2" customHeight="1" x14ac:dyDescent="0.25">
      <c r="A2013">
        <v>46502</v>
      </c>
      <c r="B2013">
        <v>409000</v>
      </c>
      <c r="C2013">
        <v>6085000</v>
      </c>
      <c r="D2013">
        <v>410000</v>
      </c>
      <c r="E2013">
        <v>6086000.0000000009</v>
      </c>
      <c r="F2013">
        <v>16184.17601357915</v>
      </c>
      <c r="G2013">
        <v>153</v>
      </c>
      <c r="H2013">
        <v>1</v>
      </c>
      <c r="I2013">
        <v>30</v>
      </c>
      <c r="J2013">
        <v>30</v>
      </c>
      <c r="K2013">
        <v>16.184176013579151</v>
      </c>
      <c r="L2013">
        <f t="shared" si="73"/>
        <v>2.9491157036057855E-2</v>
      </c>
      <c r="O2013">
        <f t="shared" si="74"/>
        <v>16</v>
      </c>
    </row>
    <row r="2014" spans="1:15" ht="13.2" customHeight="1" x14ac:dyDescent="0.25">
      <c r="A2014">
        <v>46725</v>
      </c>
      <c r="B2014">
        <v>410000</v>
      </c>
      <c r="C2014">
        <v>6020000</v>
      </c>
      <c r="D2014">
        <v>411000</v>
      </c>
      <c r="E2014">
        <v>6021000</v>
      </c>
      <c r="F2014">
        <v>21004.517263895152</v>
      </c>
      <c r="G2014">
        <v>174</v>
      </c>
      <c r="H2014">
        <v>1</v>
      </c>
      <c r="I2014">
        <v>30</v>
      </c>
      <c r="J2014">
        <v>30</v>
      </c>
      <c r="K2014">
        <v>21.004517263895149</v>
      </c>
      <c r="L2014">
        <f t="shared" si="73"/>
        <v>3.7172181923838074E-2</v>
      </c>
      <c r="O2014">
        <f t="shared" si="74"/>
        <v>21</v>
      </c>
    </row>
    <row r="2015" spans="1:15" ht="13.2" customHeight="1" x14ac:dyDescent="0.25">
      <c r="A2015">
        <v>46726</v>
      </c>
      <c r="B2015">
        <v>410000</v>
      </c>
      <c r="C2015">
        <v>6021000</v>
      </c>
      <c r="D2015">
        <v>411000</v>
      </c>
      <c r="E2015">
        <v>6022000.0000000009</v>
      </c>
      <c r="F2015">
        <v>31587.604129777959</v>
      </c>
      <c r="G2015">
        <v>359</v>
      </c>
      <c r="H2015">
        <v>1</v>
      </c>
      <c r="I2015">
        <v>30</v>
      </c>
      <c r="J2015">
        <v>30</v>
      </c>
      <c r="K2015">
        <v>31.587604129777962</v>
      </c>
      <c r="L2015">
        <f t="shared" si="73"/>
        <v>2.8922952680615368E-2</v>
      </c>
      <c r="O2015">
        <f t="shared" si="74"/>
        <v>32</v>
      </c>
    </row>
    <row r="2016" spans="1:15" ht="13.2" customHeight="1" x14ac:dyDescent="0.25">
      <c r="A2016">
        <v>46727</v>
      </c>
      <c r="B2016">
        <v>410000</v>
      </c>
      <c r="C2016">
        <v>6022000.0000000009</v>
      </c>
      <c r="D2016">
        <v>411000</v>
      </c>
      <c r="E2016">
        <v>6023000</v>
      </c>
      <c r="F2016">
        <v>28101.828163091741</v>
      </c>
      <c r="G2016">
        <v>281</v>
      </c>
      <c r="H2016">
        <v>1</v>
      </c>
      <c r="I2016">
        <v>30</v>
      </c>
      <c r="J2016">
        <v>30</v>
      </c>
      <c r="K2016">
        <v>28.101828163091739</v>
      </c>
      <c r="L2016">
        <f t="shared" si="73"/>
        <v>3.525082455988518E-2</v>
      </c>
      <c r="O2016">
        <f t="shared" si="74"/>
        <v>28</v>
      </c>
    </row>
    <row r="2017" spans="1:15" ht="13.2" customHeight="1" x14ac:dyDescent="0.25">
      <c r="A2017">
        <v>46728</v>
      </c>
      <c r="B2017">
        <v>410000</v>
      </c>
      <c r="C2017">
        <v>6023000</v>
      </c>
      <c r="D2017">
        <v>411000</v>
      </c>
      <c r="E2017">
        <v>6024000</v>
      </c>
      <c r="F2017">
        <v>30863.67882569963</v>
      </c>
      <c r="G2017">
        <v>346</v>
      </c>
      <c r="H2017">
        <v>1</v>
      </c>
      <c r="I2017">
        <v>30</v>
      </c>
      <c r="J2017">
        <v>30</v>
      </c>
      <c r="K2017">
        <v>30.86367882569963</v>
      </c>
      <c r="L2017">
        <f t="shared" si="73"/>
        <v>3.0418049980961991E-2</v>
      </c>
      <c r="O2017">
        <f t="shared" si="74"/>
        <v>31</v>
      </c>
    </row>
    <row r="2018" spans="1:15" ht="13.2" customHeight="1" x14ac:dyDescent="0.25">
      <c r="A2018">
        <v>46729</v>
      </c>
      <c r="B2018">
        <v>410000</v>
      </c>
      <c r="C2018">
        <v>6024000</v>
      </c>
      <c r="D2018">
        <v>411000</v>
      </c>
      <c r="E2018">
        <v>6025000</v>
      </c>
      <c r="F2018">
        <v>22801.225743449271</v>
      </c>
      <c r="G2018">
        <v>229</v>
      </c>
      <c r="H2018">
        <v>1</v>
      </c>
      <c r="I2018">
        <v>30</v>
      </c>
      <c r="J2018">
        <v>30</v>
      </c>
      <c r="K2018">
        <v>22.801225743449269</v>
      </c>
      <c r="L2018">
        <f t="shared" si="73"/>
        <v>3.833925556244179E-2</v>
      </c>
      <c r="O2018">
        <f t="shared" si="74"/>
        <v>23</v>
      </c>
    </row>
    <row r="2019" spans="1:15" ht="13.2" customHeight="1" x14ac:dyDescent="0.25">
      <c r="A2019">
        <v>46730</v>
      </c>
      <c r="B2019">
        <v>410000</v>
      </c>
      <c r="C2019">
        <v>6025000</v>
      </c>
      <c r="D2019">
        <v>411000</v>
      </c>
      <c r="E2019">
        <v>6025999.9999999991</v>
      </c>
      <c r="F2019">
        <v>22817.919985559489</v>
      </c>
      <c r="G2019">
        <v>219</v>
      </c>
      <c r="H2019">
        <v>1</v>
      </c>
      <c r="I2019">
        <v>30</v>
      </c>
      <c r="J2019">
        <v>30</v>
      </c>
      <c r="K2019">
        <v>22.817919985559492</v>
      </c>
      <c r="L2019">
        <f t="shared" si="73"/>
        <v>3.8344863528347477E-2</v>
      </c>
      <c r="O2019">
        <f t="shared" si="74"/>
        <v>23</v>
      </c>
    </row>
    <row r="2020" spans="1:15" ht="13.2" customHeight="1" x14ac:dyDescent="0.25">
      <c r="A2020">
        <v>46731</v>
      </c>
      <c r="B2020">
        <v>410000</v>
      </c>
      <c r="C2020">
        <v>6025999.9999999991</v>
      </c>
      <c r="D2020">
        <v>411000</v>
      </c>
      <c r="E2020">
        <v>6027000</v>
      </c>
      <c r="F2020">
        <v>23619.05354793054</v>
      </c>
      <c r="G2020">
        <v>268</v>
      </c>
      <c r="H2020">
        <v>1</v>
      </c>
      <c r="I2020">
        <v>30</v>
      </c>
      <c r="J2020">
        <v>30</v>
      </c>
      <c r="K2020">
        <v>23.619053547930541</v>
      </c>
      <c r="L2020">
        <f t="shared" si="73"/>
        <v>3.8497312467114242E-2</v>
      </c>
      <c r="O2020">
        <f t="shared" si="74"/>
        <v>24</v>
      </c>
    </row>
    <row r="2021" spans="1:15" ht="13.2" customHeight="1" x14ac:dyDescent="0.25">
      <c r="A2021">
        <v>46732</v>
      </c>
      <c r="B2021">
        <v>410000</v>
      </c>
      <c r="C2021">
        <v>6027000</v>
      </c>
      <c r="D2021">
        <v>411000</v>
      </c>
      <c r="E2021">
        <v>6028000</v>
      </c>
      <c r="F2021">
        <v>21744.527053316131</v>
      </c>
      <c r="G2021">
        <v>210</v>
      </c>
      <c r="H2021">
        <v>1</v>
      </c>
      <c r="I2021">
        <v>30</v>
      </c>
      <c r="J2021">
        <v>30</v>
      </c>
      <c r="K2021">
        <v>21.74452705331613</v>
      </c>
      <c r="L2021">
        <f t="shared" si="73"/>
        <v>3.7785841887920758E-2</v>
      </c>
      <c r="O2021">
        <f t="shared" si="74"/>
        <v>22</v>
      </c>
    </row>
    <row r="2022" spans="1:15" ht="13.2" customHeight="1" x14ac:dyDescent="0.25">
      <c r="A2022">
        <v>46786</v>
      </c>
      <c r="B2022">
        <v>410000</v>
      </c>
      <c r="C2022">
        <v>6081000</v>
      </c>
      <c r="D2022">
        <v>411000</v>
      </c>
      <c r="E2022">
        <v>6081999.9999999991</v>
      </c>
      <c r="F2022">
        <v>29580.888318971829</v>
      </c>
      <c r="G2022">
        <v>318</v>
      </c>
      <c r="H2022">
        <v>1</v>
      </c>
      <c r="I2022">
        <v>30</v>
      </c>
      <c r="J2022">
        <v>30</v>
      </c>
      <c r="K2022">
        <v>29.58088831897183</v>
      </c>
      <c r="L2022">
        <f t="shared" si="73"/>
        <v>3.2863365712782713E-2</v>
      </c>
      <c r="O2022">
        <f t="shared" si="74"/>
        <v>30</v>
      </c>
    </row>
    <row r="2023" spans="1:15" ht="13.2" customHeight="1" x14ac:dyDescent="0.25">
      <c r="A2023">
        <v>46787</v>
      </c>
      <c r="B2023">
        <v>410000</v>
      </c>
      <c r="C2023">
        <v>6081999.9999999991</v>
      </c>
      <c r="D2023">
        <v>411000</v>
      </c>
      <c r="E2023">
        <v>6083000</v>
      </c>
      <c r="F2023">
        <v>26926.735872843848</v>
      </c>
      <c r="G2023">
        <v>306</v>
      </c>
      <c r="H2023">
        <v>1</v>
      </c>
      <c r="I2023">
        <v>30</v>
      </c>
      <c r="J2023">
        <v>30</v>
      </c>
      <c r="K2023">
        <v>26.92673587284385</v>
      </c>
      <c r="L2023">
        <f t="shared" si="73"/>
        <v>3.6733266444241873E-2</v>
      </c>
      <c r="O2023">
        <f t="shared" si="74"/>
        <v>27</v>
      </c>
    </row>
    <row r="2024" spans="1:15" ht="13.2" customHeight="1" x14ac:dyDescent="0.25">
      <c r="A2024">
        <v>46788</v>
      </c>
      <c r="B2024">
        <v>410000</v>
      </c>
      <c r="C2024">
        <v>6083000</v>
      </c>
      <c r="D2024">
        <v>411000</v>
      </c>
      <c r="E2024">
        <v>6084000</v>
      </c>
      <c r="F2024">
        <v>30708.224109652379</v>
      </c>
      <c r="G2024">
        <v>415</v>
      </c>
      <c r="H2024">
        <v>1</v>
      </c>
      <c r="I2024">
        <v>30</v>
      </c>
      <c r="J2024">
        <v>30</v>
      </c>
      <c r="K2024">
        <v>30.708224109652381</v>
      </c>
      <c r="L2024">
        <f t="shared" si="73"/>
        <v>3.0729483386911727E-2</v>
      </c>
      <c r="O2024">
        <f t="shared" si="74"/>
        <v>31</v>
      </c>
    </row>
    <row r="2025" spans="1:15" ht="13.2" customHeight="1" x14ac:dyDescent="0.25">
      <c r="A2025">
        <v>46789</v>
      </c>
      <c r="B2025">
        <v>410000</v>
      </c>
      <c r="C2025">
        <v>6084000</v>
      </c>
      <c r="D2025">
        <v>411000</v>
      </c>
      <c r="E2025">
        <v>6085000</v>
      </c>
      <c r="F2025">
        <v>30405.55403916322</v>
      </c>
      <c r="G2025">
        <v>429</v>
      </c>
      <c r="H2025">
        <v>1</v>
      </c>
      <c r="I2025">
        <v>30</v>
      </c>
      <c r="J2025">
        <v>30</v>
      </c>
      <c r="K2025">
        <v>30.405554039163221</v>
      </c>
      <c r="L2025">
        <f t="shared" si="73"/>
        <v>3.1324787940436638E-2</v>
      </c>
      <c r="O2025">
        <f t="shared" si="74"/>
        <v>30</v>
      </c>
    </row>
    <row r="2026" spans="1:15" ht="13.2" customHeight="1" x14ac:dyDescent="0.25">
      <c r="A2026">
        <v>46790</v>
      </c>
      <c r="B2026">
        <v>410000</v>
      </c>
      <c r="C2026">
        <v>6085000</v>
      </c>
      <c r="D2026">
        <v>411000</v>
      </c>
      <c r="E2026">
        <v>6086000.0000000009</v>
      </c>
      <c r="F2026">
        <v>24675.960840968921</v>
      </c>
      <c r="G2026">
        <v>274</v>
      </c>
      <c r="H2026">
        <v>1</v>
      </c>
      <c r="I2026">
        <v>30</v>
      </c>
      <c r="J2026">
        <v>30</v>
      </c>
      <c r="K2026">
        <v>24.675960840968919</v>
      </c>
      <c r="L2026">
        <f t="shared" si="73"/>
        <v>3.8347077329459932E-2</v>
      </c>
      <c r="O2026">
        <f t="shared" si="74"/>
        <v>25</v>
      </c>
    </row>
    <row r="2027" spans="1:15" ht="13.2" customHeight="1" x14ac:dyDescent="0.25">
      <c r="A2027">
        <v>47014</v>
      </c>
      <c r="B2027">
        <v>411000</v>
      </c>
      <c r="C2027">
        <v>6021000</v>
      </c>
      <c r="D2027">
        <v>412000</v>
      </c>
      <c r="E2027">
        <v>6022000.0000000009</v>
      </c>
      <c r="F2027">
        <v>22830.6672337167</v>
      </c>
      <c r="G2027">
        <v>253</v>
      </c>
      <c r="H2027">
        <v>1</v>
      </c>
      <c r="I2027">
        <v>30</v>
      </c>
      <c r="J2027">
        <v>30</v>
      </c>
      <c r="K2027">
        <v>22.830667233716699</v>
      </c>
      <c r="L2027">
        <f t="shared" si="73"/>
        <v>3.8349079142657103E-2</v>
      </c>
      <c r="O2027">
        <f t="shared" si="74"/>
        <v>23</v>
      </c>
    </row>
    <row r="2028" spans="1:15" ht="13.2" customHeight="1" x14ac:dyDescent="0.25">
      <c r="A2028">
        <v>47015</v>
      </c>
      <c r="B2028">
        <v>411000</v>
      </c>
      <c r="C2028">
        <v>6022000.0000000009</v>
      </c>
      <c r="D2028">
        <v>412000</v>
      </c>
      <c r="E2028">
        <v>6023000</v>
      </c>
      <c r="F2028">
        <v>27945.706153966821</v>
      </c>
      <c r="G2028">
        <v>224</v>
      </c>
      <c r="H2028">
        <v>1</v>
      </c>
      <c r="I2028">
        <v>30</v>
      </c>
      <c r="J2028">
        <v>30</v>
      </c>
      <c r="K2028">
        <v>27.945706153966821</v>
      </c>
      <c r="L2028">
        <f t="shared" si="73"/>
        <v>3.5470548059614485E-2</v>
      </c>
      <c r="O2028">
        <f t="shared" si="74"/>
        <v>28</v>
      </c>
    </row>
    <row r="2029" spans="1:15" ht="13.2" customHeight="1" x14ac:dyDescent="0.25">
      <c r="A2029">
        <v>47016</v>
      </c>
      <c r="B2029">
        <v>411000</v>
      </c>
      <c r="C2029">
        <v>6023000</v>
      </c>
      <c r="D2029">
        <v>412000</v>
      </c>
      <c r="E2029">
        <v>6024000</v>
      </c>
      <c r="F2029">
        <v>34069.158708978357</v>
      </c>
      <c r="G2029">
        <v>412</v>
      </c>
      <c r="H2029">
        <v>1</v>
      </c>
      <c r="I2029">
        <v>30</v>
      </c>
      <c r="J2029">
        <v>30</v>
      </c>
      <c r="K2029">
        <v>34.069158708978357</v>
      </c>
      <c r="L2029">
        <f t="shared" si="73"/>
        <v>2.3448908628976407E-2</v>
      </c>
      <c r="O2029">
        <f t="shared" si="74"/>
        <v>34</v>
      </c>
    </row>
    <row r="2030" spans="1:15" ht="13.2" customHeight="1" x14ac:dyDescent="0.25">
      <c r="A2030">
        <v>47017</v>
      </c>
      <c r="B2030">
        <v>411000</v>
      </c>
      <c r="C2030">
        <v>6024000</v>
      </c>
      <c r="D2030">
        <v>412000</v>
      </c>
      <c r="E2030">
        <v>6025000</v>
      </c>
      <c r="F2030">
        <v>29303.672223059031</v>
      </c>
      <c r="G2030">
        <v>296</v>
      </c>
      <c r="H2030">
        <v>1</v>
      </c>
      <c r="I2030">
        <v>30</v>
      </c>
      <c r="J2030">
        <v>30</v>
      </c>
      <c r="K2030">
        <v>29.303672223059031</v>
      </c>
      <c r="L2030">
        <f t="shared" si="73"/>
        <v>3.3349886118091095E-2</v>
      </c>
      <c r="O2030">
        <f t="shared" si="74"/>
        <v>29</v>
      </c>
    </row>
    <row r="2031" spans="1:15" ht="13.2" customHeight="1" x14ac:dyDescent="0.25">
      <c r="A2031">
        <v>47074</v>
      </c>
      <c r="B2031">
        <v>411000</v>
      </c>
      <c r="C2031">
        <v>6081000</v>
      </c>
      <c r="D2031">
        <v>412000</v>
      </c>
      <c r="E2031">
        <v>6081999.9999999991</v>
      </c>
      <c r="F2031">
        <v>12300.520483449411</v>
      </c>
      <c r="G2031">
        <v>102</v>
      </c>
      <c r="H2031">
        <v>1</v>
      </c>
      <c r="I2031">
        <v>30</v>
      </c>
      <c r="J2031">
        <v>30</v>
      </c>
      <c r="K2031">
        <v>12.300520483449411</v>
      </c>
      <c r="L2031">
        <f t="shared" si="73"/>
        <v>2.0909146196429994E-2</v>
      </c>
      <c r="O2031">
        <f t="shared" si="74"/>
        <v>12</v>
      </c>
    </row>
    <row r="2032" spans="1:15" ht="13.2" customHeight="1" x14ac:dyDescent="0.25">
      <c r="A2032">
        <v>47075</v>
      </c>
      <c r="B2032">
        <v>411000</v>
      </c>
      <c r="C2032">
        <v>6081999.9999999991</v>
      </c>
      <c r="D2032">
        <v>412000</v>
      </c>
      <c r="E2032">
        <v>6083000</v>
      </c>
      <c r="F2032">
        <v>21054.694851479569</v>
      </c>
      <c r="G2032">
        <v>183</v>
      </c>
      <c r="H2032">
        <v>1</v>
      </c>
      <c r="I2032">
        <v>30</v>
      </c>
      <c r="J2032">
        <v>30</v>
      </c>
      <c r="K2032">
        <v>21.054694851479571</v>
      </c>
      <c r="L2032">
        <f t="shared" si="73"/>
        <v>3.7219474203615613E-2</v>
      </c>
      <c r="O2032">
        <f t="shared" si="74"/>
        <v>21</v>
      </c>
    </row>
    <row r="2033" spans="1:15" ht="13.2" customHeight="1" x14ac:dyDescent="0.25">
      <c r="A2033">
        <v>47076</v>
      </c>
      <c r="B2033">
        <v>411000</v>
      </c>
      <c r="C2033">
        <v>6083000</v>
      </c>
      <c r="D2033">
        <v>412000</v>
      </c>
      <c r="E2033">
        <v>6084000</v>
      </c>
      <c r="F2033">
        <v>31959.871635788299</v>
      </c>
      <c r="G2033">
        <v>442</v>
      </c>
      <c r="H2033">
        <v>1</v>
      </c>
      <c r="I2033">
        <v>30</v>
      </c>
      <c r="J2033">
        <v>30</v>
      </c>
      <c r="K2033">
        <v>31.9598716357883</v>
      </c>
      <c r="L2033">
        <f t="shared" si="73"/>
        <v>2.8129459422612888E-2</v>
      </c>
      <c r="O2033">
        <f t="shared" si="74"/>
        <v>32</v>
      </c>
    </row>
    <row r="2034" spans="1:15" ht="13.2" customHeight="1" x14ac:dyDescent="0.25">
      <c r="A2034">
        <v>47077</v>
      </c>
      <c r="B2034">
        <v>411000</v>
      </c>
      <c r="C2034">
        <v>6084000</v>
      </c>
      <c r="D2034">
        <v>412000</v>
      </c>
      <c r="E2034">
        <v>6085000</v>
      </c>
      <c r="F2034">
        <v>29226.108944205891</v>
      </c>
      <c r="G2034">
        <v>408</v>
      </c>
      <c r="H2034">
        <v>1</v>
      </c>
      <c r="I2034">
        <v>30</v>
      </c>
      <c r="J2034">
        <v>30</v>
      </c>
      <c r="K2034">
        <v>29.22610894420589</v>
      </c>
      <c r="L2034">
        <f t="shared" si="73"/>
        <v>3.3483005502079333E-2</v>
      </c>
      <c r="O2034">
        <f t="shared" si="74"/>
        <v>29</v>
      </c>
    </row>
    <row r="2035" spans="1:15" ht="13.2" customHeight="1" x14ac:dyDescent="0.25">
      <c r="A2035">
        <v>47078</v>
      </c>
      <c r="B2035">
        <v>411000</v>
      </c>
      <c r="C2035">
        <v>6085000</v>
      </c>
      <c r="D2035">
        <v>412000</v>
      </c>
      <c r="E2035">
        <v>6086000.0000000009</v>
      </c>
      <c r="F2035">
        <v>28369.813276201861</v>
      </c>
      <c r="G2035">
        <v>322</v>
      </c>
      <c r="H2035">
        <v>1</v>
      </c>
      <c r="I2035">
        <v>30</v>
      </c>
      <c r="J2035">
        <v>30</v>
      </c>
      <c r="K2035">
        <v>28.36981327620186</v>
      </c>
      <c r="L2035">
        <f t="shared" si="73"/>
        <v>3.4858381495189883E-2</v>
      </c>
      <c r="O2035">
        <f t="shared" si="74"/>
        <v>28</v>
      </c>
    </row>
    <row r="2036" spans="1:15" ht="13.2" customHeight="1" x14ac:dyDescent="0.25">
      <c r="A2036">
        <v>47302</v>
      </c>
      <c r="B2036">
        <v>412000</v>
      </c>
      <c r="C2036">
        <v>6021000</v>
      </c>
      <c r="D2036">
        <v>413000</v>
      </c>
      <c r="E2036">
        <v>6022000.0000000009</v>
      </c>
      <c r="F2036">
        <v>6966.0038618032822</v>
      </c>
      <c r="G2036">
        <v>33</v>
      </c>
      <c r="H2036">
        <v>1</v>
      </c>
      <c r="I2036">
        <v>30</v>
      </c>
      <c r="J2036">
        <v>30</v>
      </c>
      <c r="K2036">
        <v>6.9660038618032818</v>
      </c>
      <c r="L2036">
        <f t="shared" si="73"/>
        <v>1.0368941291126482E-2</v>
      </c>
      <c r="O2036">
        <f t="shared" si="74"/>
        <v>7</v>
      </c>
    </row>
    <row r="2037" spans="1:15" ht="13.2" customHeight="1" x14ac:dyDescent="0.25">
      <c r="A2037">
        <v>47303</v>
      </c>
      <c r="B2037">
        <v>412000</v>
      </c>
      <c r="C2037">
        <v>6022000.0000000009</v>
      </c>
      <c r="D2037">
        <v>413000</v>
      </c>
      <c r="E2037">
        <v>6023000</v>
      </c>
      <c r="F2037">
        <v>18096.6673972463</v>
      </c>
      <c r="G2037">
        <v>135</v>
      </c>
      <c r="H2037">
        <v>1</v>
      </c>
      <c r="I2037">
        <v>30</v>
      </c>
      <c r="J2037">
        <v>30</v>
      </c>
      <c r="K2037">
        <v>18.0966673972463</v>
      </c>
      <c r="L2037">
        <f t="shared" si="73"/>
        <v>3.3175923530901652E-2</v>
      </c>
      <c r="O2037">
        <f t="shared" si="74"/>
        <v>18</v>
      </c>
    </row>
    <row r="2038" spans="1:15" ht="13.2" customHeight="1" x14ac:dyDescent="0.25">
      <c r="A2038">
        <v>47304</v>
      </c>
      <c r="B2038">
        <v>412000</v>
      </c>
      <c r="C2038">
        <v>6023000</v>
      </c>
      <c r="D2038">
        <v>413000</v>
      </c>
      <c r="E2038">
        <v>6024000</v>
      </c>
      <c r="F2038">
        <v>19845.55316191724</v>
      </c>
      <c r="G2038">
        <v>197</v>
      </c>
      <c r="H2038">
        <v>1</v>
      </c>
      <c r="I2038">
        <v>30</v>
      </c>
      <c r="J2038">
        <v>30</v>
      </c>
      <c r="K2038">
        <v>19.845553161917241</v>
      </c>
      <c r="L2038">
        <f t="shared" si="73"/>
        <v>3.5861640001481586E-2</v>
      </c>
      <c r="O2038">
        <f t="shared" si="74"/>
        <v>20</v>
      </c>
    </row>
    <row r="2039" spans="1:15" ht="13.2" customHeight="1" x14ac:dyDescent="0.25">
      <c r="A2039">
        <v>47362</v>
      </c>
      <c r="B2039">
        <v>412000</v>
      </c>
      <c r="C2039">
        <v>6081000</v>
      </c>
      <c r="D2039">
        <v>413000</v>
      </c>
      <c r="E2039">
        <v>6081999.9999999991</v>
      </c>
      <c r="F2039">
        <v>7241.7815946215123</v>
      </c>
      <c r="G2039">
        <v>40</v>
      </c>
      <c r="H2039">
        <v>1</v>
      </c>
      <c r="I2039">
        <v>30</v>
      </c>
      <c r="J2039">
        <v>30</v>
      </c>
      <c r="K2039">
        <v>7.2417815946215116</v>
      </c>
      <c r="L2039">
        <f t="shared" si="73"/>
        <v>1.0821881757428885E-2</v>
      </c>
      <c r="O2039">
        <f t="shared" si="74"/>
        <v>7</v>
      </c>
    </row>
    <row r="2040" spans="1:15" ht="13.2" customHeight="1" x14ac:dyDescent="0.25">
      <c r="A2040">
        <v>47363</v>
      </c>
      <c r="B2040">
        <v>412000</v>
      </c>
      <c r="C2040">
        <v>6081999.9999999991</v>
      </c>
      <c r="D2040">
        <v>413000</v>
      </c>
      <c r="E2040">
        <v>6083000</v>
      </c>
      <c r="F2040">
        <v>8532.5415906455637</v>
      </c>
      <c r="G2040">
        <v>43</v>
      </c>
      <c r="H2040">
        <v>1</v>
      </c>
      <c r="I2040">
        <v>30</v>
      </c>
      <c r="J2040">
        <v>30</v>
      </c>
      <c r="K2040">
        <v>8.5325415906455628</v>
      </c>
      <c r="L2040">
        <f t="shared" si="73"/>
        <v>1.3095483125062478E-2</v>
      </c>
      <c r="O2040">
        <f t="shared" si="74"/>
        <v>9</v>
      </c>
    </row>
    <row r="2041" spans="1:15" ht="13.2" customHeight="1" x14ac:dyDescent="0.25">
      <c r="A2041">
        <v>47364</v>
      </c>
      <c r="B2041">
        <v>412000</v>
      </c>
      <c r="C2041">
        <v>6083000</v>
      </c>
      <c r="D2041">
        <v>413000</v>
      </c>
      <c r="E2041">
        <v>6084000</v>
      </c>
      <c r="F2041">
        <v>25858.21604719025</v>
      </c>
      <c r="G2041">
        <v>312</v>
      </c>
      <c r="H2041">
        <v>1</v>
      </c>
      <c r="I2041">
        <v>30</v>
      </c>
      <c r="J2041">
        <v>30</v>
      </c>
      <c r="K2041">
        <v>25.85821604719025</v>
      </c>
      <c r="L2041">
        <f t="shared" si="73"/>
        <v>3.7711945420845841E-2</v>
      </c>
      <c r="O2041">
        <f t="shared" si="74"/>
        <v>26</v>
      </c>
    </row>
    <row r="2042" spans="1:15" ht="13.2" customHeight="1" x14ac:dyDescent="0.25">
      <c r="A2042">
        <v>47365</v>
      </c>
      <c r="B2042">
        <v>412000</v>
      </c>
      <c r="C2042">
        <v>6084000</v>
      </c>
      <c r="D2042">
        <v>413000</v>
      </c>
      <c r="E2042">
        <v>6085000</v>
      </c>
      <c r="F2042">
        <v>28073.053061684572</v>
      </c>
      <c r="G2042">
        <v>340</v>
      </c>
      <c r="H2042">
        <v>1</v>
      </c>
      <c r="I2042">
        <v>30</v>
      </c>
      <c r="J2042">
        <v>30</v>
      </c>
      <c r="K2042">
        <v>28.073053061684568</v>
      </c>
      <c r="L2042">
        <f t="shared" si="73"/>
        <v>3.5291821812229826E-2</v>
      </c>
      <c r="O2042">
        <f t="shared" si="74"/>
        <v>28</v>
      </c>
    </row>
    <row r="2043" spans="1:15" ht="13.2" customHeight="1" x14ac:dyDescent="0.25">
      <c r="A2043">
        <v>47366</v>
      </c>
      <c r="B2043">
        <v>412000</v>
      </c>
      <c r="C2043">
        <v>6085000</v>
      </c>
      <c r="D2043">
        <v>413000</v>
      </c>
      <c r="E2043">
        <v>6086000.0000000009</v>
      </c>
      <c r="F2043">
        <v>15602.14619757581</v>
      </c>
      <c r="G2043">
        <v>117</v>
      </c>
      <c r="H2043">
        <v>1</v>
      </c>
      <c r="I2043">
        <v>30</v>
      </c>
      <c r="J2043">
        <v>30</v>
      </c>
      <c r="K2043">
        <v>15.602146197575809</v>
      </c>
      <c r="L2043">
        <f t="shared" si="73"/>
        <v>2.8261469382124323E-2</v>
      </c>
      <c r="O2043">
        <f t="shared" si="74"/>
        <v>16</v>
      </c>
    </row>
    <row r="2044" spans="1:15" ht="13.2" customHeight="1" x14ac:dyDescent="0.25">
      <c r="A2044">
        <v>47590</v>
      </c>
      <c r="B2044">
        <v>413000</v>
      </c>
      <c r="C2044">
        <v>6021000</v>
      </c>
      <c r="D2044">
        <v>414000</v>
      </c>
      <c r="E2044">
        <v>6022000.0000000009</v>
      </c>
      <c r="F2044">
        <v>24165.476476564429</v>
      </c>
      <c r="G2044">
        <v>291</v>
      </c>
      <c r="H2044">
        <v>1</v>
      </c>
      <c r="I2044">
        <v>30</v>
      </c>
      <c r="J2044">
        <v>30</v>
      </c>
      <c r="K2044">
        <v>24.165476476564429</v>
      </c>
      <c r="L2044">
        <f t="shared" si="73"/>
        <v>3.8469504732920573E-2</v>
      </c>
      <c r="O2044">
        <f t="shared" si="74"/>
        <v>24</v>
      </c>
    </row>
    <row r="2045" spans="1:15" ht="13.2" customHeight="1" x14ac:dyDescent="0.25">
      <c r="A2045">
        <v>47591</v>
      </c>
      <c r="B2045">
        <v>413000</v>
      </c>
      <c r="C2045">
        <v>6022000.0000000009</v>
      </c>
      <c r="D2045">
        <v>414000</v>
      </c>
      <c r="E2045">
        <v>6023000</v>
      </c>
      <c r="F2045">
        <v>17041.157065161209</v>
      </c>
      <c r="G2045">
        <v>172</v>
      </c>
      <c r="H2045">
        <v>1</v>
      </c>
      <c r="I2045">
        <v>30</v>
      </c>
      <c r="J2045">
        <v>30</v>
      </c>
      <c r="K2045">
        <v>17.041157065161212</v>
      </c>
      <c r="L2045">
        <f t="shared" si="73"/>
        <v>3.1219999651239332E-2</v>
      </c>
      <c r="O2045">
        <f t="shared" si="74"/>
        <v>17</v>
      </c>
    </row>
    <row r="2046" spans="1:15" ht="13.2" customHeight="1" x14ac:dyDescent="0.25">
      <c r="A2046">
        <v>47877</v>
      </c>
      <c r="B2046">
        <v>414000</v>
      </c>
      <c r="C2046">
        <v>6020000</v>
      </c>
      <c r="D2046">
        <v>415000</v>
      </c>
      <c r="E2046">
        <v>6021000</v>
      </c>
      <c r="F2046">
        <v>25375.051898486719</v>
      </c>
      <c r="G2046">
        <v>268</v>
      </c>
      <c r="H2046">
        <v>1</v>
      </c>
      <c r="I2046">
        <v>30</v>
      </c>
      <c r="J2046">
        <v>30</v>
      </c>
      <c r="K2046">
        <v>25.375051898486721</v>
      </c>
      <c r="L2046">
        <f t="shared" si="73"/>
        <v>3.8030001543982526E-2</v>
      </c>
      <c r="O2046">
        <f t="shared" si="74"/>
        <v>25</v>
      </c>
    </row>
    <row r="2047" spans="1:15" ht="13.2" customHeight="1" x14ac:dyDescent="0.25">
      <c r="A2047">
        <v>47878</v>
      </c>
      <c r="B2047">
        <v>414000</v>
      </c>
      <c r="C2047">
        <v>6021000</v>
      </c>
      <c r="D2047">
        <v>415000</v>
      </c>
      <c r="E2047">
        <v>6022000.0000000009</v>
      </c>
      <c r="F2047">
        <v>32462.305603139881</v>
      </c>
      <c r="G2047">
        <v>491</v>
      </c>
      <c r="H2047">
        <v>1</v>
      </c>
      <c r="I2047">
        <v>30</v>
      </c>
      <c r="J2047">
        <v>30</v>
      </c>
      <c r="K2047">
        <v>32.462305603139882</v>
      </c>
      <c r="L2047">
        <f t="shared" si="73"/>
        <v>2.7037531540486957E-2</v>
      </c>
      <c r="O2047">
        <f t="shared" si="74"/>
        <v>32</v>
      </c>
    </row>
    <row r="2048" spans="1:15" ht="13.2" customHeight="1" x14ac:dyDescent="0.25">
      <c r="A2048">
        <v>47879</v>
      </c>
      <c r="B2048">
        <v>414000</v>
      </c>
      <c r="C2048">
        <v>6022000.0000000009</v>
      </c>
      <c r="D2048">
        <v>415000</v>
      </c>
      <c r="E2048">
        <v>6023000</v>
      </c>
      <c r="F2048">
        <v>20408.606906202469</v>
      </c>
      <c r="G2048">
        <v>226</v>
      </c>
      <c r="H2048">
        <v>1</v>
      </c>
      <c r="I2048">
        <v>30</v>
      </c>
      <c r="J2048">
        <v>30</v>
      </c>
      <c r="K2048">
        <v>20.408606906202468</v>
      </c>
      <c r="L2048">
        <f t="shared" si="73"/>
        <v>3.6549522964602718E-2</v>
      </c>
      <c r="O2048">
        <f t="shared" si="74"/>
        <v>20</v>
      </c>
    </row>
    <row r="2049" spans="1:15" ht="13.2" customHeight="1" x14ac:dyDescent="0.25">
      <c r="A2049">
        <v>48166</v>
      </c>
      <c r="B2049">
        <v>415000</v>
      </c>
      <c r="C2049">
        <v>6021000</v>
      </c>
      <c r="D2049">
        <v>416000</v>
      </c>
      <c r="E2049">
        <v>6022000.0000000009</v>
      </c>
      <c r="F2049">
        <v>33888.215885762649</v>
      </c>
      <c r="G2049">
        <v>488</v>
      </c>
      <c r="H2049">
        <v>1</v>
      </c>
      <c r="I2049">
        <v>30</v>
      </c>
      <c r="J2049">
        <v>30</v>
      </c>
      <c r="K2049">
        <v>33.888215885762648</v>
      </c>
      <c r="L2049">
        <f t="shared" si="73"/>
        <v>2.3856599345827883E-2</v>
      </c>
      <c r="O2049">
        <f t="shared" si="74"/>
        <v>34</v>
      </c>
    </row>
    <row r="2050" spans="1:15" ht="13.2" customHeight="1" x14ac:dyDescent="0.25">
      <c r="A2050">
        <v>48167</v>
      </c>
      <c r="B2050">
        <v>415000</v>
      </c>
      <c r="C2050">
        <v>6022000.0000000009</v>
      </c>
      <c r="D2050">
        <v>416000</v>
      </c>
      <c r="E2050">
        <v>6023000</v>
      </c>
      <c r="F2050">
        <v>25068.57435806538</v>
      </c>
      <c r="G2050">
        <v>316</v>
      </c>
      <c r="H2050">
        <v>1</v>
      </c>
      <c r="I2050">
        <v>30</v>
      </c>
      <c r="J2050">
        <v>30</v>
      </c>
      <c r="K2050">
        <v>25.06857435806538</v>
      </c>
      <c r="L2050">
        <f t="shared" si="73"/>
        <v>3.8190074800758492E-2</v>
      </c>
      <c r="O2050">
        <f t="shared" si="74"/>
        <v>25</v>
      </c>
    </row>
    <row r="2051" spans="1:15" ht="13.2" customHeight="1" x14ac:dyDescent="0.25">
      <c r="A2051">
        <v>48454</v>
      </c>
      <c r="B2051">
        <v>416000</v>
      </c>
      <c r="C2051">
        <v>6021000</v>
      </c>
      <c r="D2051">
        <v>417000</v>
      </c>
      <c r="E2051">
        <v>6022000.0000000009</v>
      </c>
      <c r="F2051">
        <v>26319.99554202002</v>
      </c>
      <c r="G2051">
        <v>275</v>
      </c>
      <c r="H2051">
        <v>1</v>
      </c>
      <c r="I2051">
        <v>30</v>
      </c>
      <c r="J2051">
        <v>30</v>
      </c>
      <c r="K2051">
        <v>26.31999554202002</v>
      </c>
      <c r="L2051">
        <f t="shared" ref="L2051:L2114" si="75">NORMDIST(K2051, $N$3,$N$4,FALSE)</f>
        <v>3.7334512282409062E-2</v>
      </c>
      <c r="O2051">
        <f t="shared" ref="O2051:O2114" si="76">ROUND(K2051,0)</f>
        <v>26</v>
      </c>
    </row>
    <row r="2052" spans="1:15" ht="13.2" customHeight="1" x14ac:dyDescent="0.25">
      <c r="A2052">
        <v>49323</v>
      </c>
      <c r="B2052">
        <v>419000</v>
      </c>
      <c r="C2052">
        <v>6025999.9999999991</v>
      </c>
      <c r="D2052">
        <v>420000</v>
      </c>
      <c r="E2052">
        <v>6027000</v>
      </c>
      <c r="F2052">
        <v>21649.879276133739</v>
      </c>
      <c r="G2052">
        <v>269</v>
      </c>
      <c r="H2052">
        <v>1</v>
      </c>
      <c r="I2052">
        <v>30</v>
      </c>
      <c r="J2052">
        <v>30</v>
      </c>
      <c r="K2052">
        <v>21.649879276133731</v>
      </c>
      <c r="L2052">
        <f t="shared" si="75"/>
        <v>3.7717519753909197E-2</v>
      </c>
      <c r="O2052">
        <f t="shared" si="76"/>
        <v>22</v>
      </c>
    </row>
    <row r="2053" spans="1:15" ht="13.2" customHeight="1" x14ac:dyDescent="0.25">
      <c r="A2053">
        <v>49324</v>
      </c>
      <c r="B2053">
        <v>419000</v>
      </c>
      <c r="C2053">
        <v>6027000</v>
      </c>
      <c r="D2053">
        <v>420000</v>
      </c>
      <c r="E2053">
        <v>6028000</v>
      </c>
      <c r="F2053">
        <v>22432.074465930378</v>
      </c>
      <c r="G2053">
        <v>266</v>
      </c>
      <c r="H2053">
        <v>1</v>
      </c>
      <c r="I2053">
        <v>30</v>
      </c>
      <c r="J2053">
        <v>30</v>
      </c>
      <c r="K2053">
        <v>22.432074465930381</v>
      </c>
      <c r="L2053">
        <f t="shared" si="75"/>
        <v>3.8190119615635662E-2</v>
      </c>
      <c r="O2053">
        <f t="shared" si="76"/>
        <v>22</v>
      </c>
    </row>
    <row r="2054" spans="1:15" ht="13.2" customHeight="1" x14ac:dyDescent="0.25">
      <c r="A2054">
        <v>49500</v>
      </c>
      <c r="B2054">
        <v>419000</v>
      </c>
      <c r="C2054">
        <v>6203000</v>
      </c>
      <c r="D2054">
        <v>420000</v>
      </c>
      <c r="E2054">
        <v>6204000</v>
      </c>
      <c r="F2054">
        <v>13734.506674608219</v>
      </c>
      <c r="G2054">
        <v>167</v>
      </c>
      <c r="H2054">
        <v>1</v>
      </c>
      <c r="I2054">
        <v>30</v>
      </c>
      <c r="J2054">
        <v>30</v>
      </c>
      <c r="K2054">
        <v>13.73450667460822</v>
      </c>
      <c r="L2054">
        <f t="shared" si="75"/>
        <v>2.4131704114085065E-2</v>
      </c>
      <c r="O2054">
        <f t="shared" si="76"/>
        <v>14</v>
      </c>
    </row>
    <row r="2055" spans="1:15" ht="13.2" customHeight="1" x14ac:dyDescent="0.25">
      <c r="A2055">
        <v>49501</v>
      </c>
      <c r="B2055">
        <v>419000</v>
      </c>
      <c r="C2055">
        <v>6204000</v>
      </c>
      <c r="D2055">
        <v>420000</v>
      </c>
      <c r="E2055">
        <v>6205000</v>
      </c>
      <c r="F2055">
        <v>23965.187020596561</v>
      </c>
      <c r="G2055">
        <v>294</v>
      </c>
      <c r="H2055">
        <v>1</v>
      </c>
      <c r="I2055">
        <v>30</v>
      </c>
      <c r="J2055">
        <v>30</v>
      </c>
      <c r="K2055">
        <v>23.965187020596559</v>
      </c>
      <c r="L2055">
        <f t="shared" si="75"/>
        <v>3.8492119868583502E-2</v>
      </c>
      <c r="O2055">
        <f t="shared" si="76"/>
        <v>24</v>
      </c>
    </row>
    <row r="2056" spans="1:15" ht="13.2" customHeight="1" x14ac:dyDescent="0.25">
      <c r="A2056">
        <v>49502</v>
      </c>
      <c r="B2056">
        <v>419000</v>
      </c>
      <c r="C2056">
        <v>6205000</v>
      </c>
      <c r="D2056">
        <v>420000</v>
      </c>
      <c r="E2056">
        <v>6206000.0000000009</v>
      </c>
      <c r="F2056">
        <v>25713.09731062681</v>
      </c>
      <c r="G2056">
        <v>384</v>
      </c>
      <c r="H2056">
        <v>1</v>
      </c>
      <c r="I2056">
        <v>30</v>
      </c>
      <c r="J2056">
        <v>30</v>
      </c>
      <c r="K2056">
        <v>25.713097310626811</v>
      </c>
      <c r="L2056">
        <f t="shared" si="75"/>
        <v>3.7815831121968353E-2</v>
      </c>
      <c r="O2056">
        <f t="shared" si="76"/>
        <v>26</v>
      </c>
    </row>
    <row r="2057" spans="1:15" ht="13.2" customHeight="1" x14ac:dyDescent="0.25">
      <c r="A2057">
        <v>49610</v>
      </c>
      <c r="B2057">
        <v>420000</v>
      </c>
      <c r="C2057">
        <v>6025000</v>
      </c>
      <c r="D2057">
        <v>421000</v>
      </c>
      <c r="E2057">
        <v>6025999.9999999991</v>
      </c>
      <c r="F2057">
        <v>29482.776451815349</v>
      </c>
      <c r="G2057">
        <v>346</v>
      </c>
      <c r="H2057">
        <v>1</v>
      </c>
      <c r="I2057">
        <v>30</v>
      </c>
      <c r="J2057">
        <v>30</v>
      </c>
      <c r="K2057">
        <v>29.48277645181534</v>
      </c>
      <c r="L2057">
        <f t="shared" si="75"/>
        <v>3.3037440680860695E-2</v>
      </c>
      <c r="O2057">
        <f t="shared" si="76"/>
        <v>29</v>
      </c>
    </row>
    <row r="2058" spans="1:15" ht="13.2" customHeight="1" x14ac:dyDescent="0.25">
      <c r="A2058">
        <v>49611</v>
      </c>
      <c r="B2058">
        <v>420000</v>
      </c>
      <c r="C2058">
        <v>6025999.9999999991</v>
      </c>
      <c r="D2058">
        <v>421000</v>
      </c>
      <c r="E2058">
        <v>6027000</v>
      </c>
      <c r="F2058">
        <v>28455.660817974531</v>
      </c>
      <c r="G2058">
        <v>382</v>
      </c>
      <c r="H2058">
        <v>1</v>
      </c>
      <c r="I2058">
        <v>30</v>
      </c>
      <c r="J2058">
        <v>30</v>
      </c>
      <c r="K2058">
        <v>28.455660817974529</v>
      </c>
      <c r="L2058">
        <f t="shared" si="75"/>
        <v>3.4728678098107146E-2</v>
      </c>
      <c r="O2058">
        <f t="shared" si="76"/>
        <v>28</v>
      </c>
    </row>
    <row r="2059" spans="1:15" ht="13.2" customHeight="1" x14ac:dyDescent="0.25">
      <c r="A2059">
        <v>49612</v>
      </c>
      <c r="B2059">
        <v>420000</v>
      </c>
      <c r="C2059">
        <v>6027000</v>
      </c>
      <c r="D2059">
        <v>421000</v>
      </c>
      <c r="E2059">
        <v>6028000</v>
      </c>
      <c r="F2059">
        <v>32809.611554189629</v>
      </c>
      <c r="G2059">
        <v>462</v>
      </c>
      <c r="H2059">
        <v>1</v>
      </c>
      <c r="I2059">
        <v>30</v>
      </c>
      <c r="J2059">
        <v>30</v>
      </c>
      <c r="K2059">
        <v>32.80961155418963</v>
      </c>
      <c r="L2059">
        <f t="shared" si="75"/>
        <v>2.6271486817720954E-2</v>
      </c>
      <c r="O2059">
        <f t="shared" si="76"/>
        <v>33</v>
      </c>
    </row>
    <row r="2060" spans="1:15" ht="13.2" customHeight="1" x14ac:dyDescent="0.25">
      <c r="A2060">
        <v>49788</v>
      </c>
      <c r="B2060">
        <v>420000</v>
      </c>
      <c r="C2060">
        <v>6203000</v>
      </c>
      <c r="D2060">
        <v>421000</v>
      </c>
      <c r="E2060">
        <v>6204000</v>
      </c>
      <c r="F2060">
        <v>31650.088324199471</v>
      </c>
      <c r="G2060">
        <v>479</v>
      </c>
      <c r="H2060">
        <v>1</v>
      </c>
      <c r="I2060">
        <v>30</v>
      </c>
      <c r="J2060">
        <v>30</v>
      </c>
      <c r="K2060">
        <v>31.650088324199469</v>
      </c>
      <c r="L2060">
        <f t="shared" si="75"/>
        <v>2.8790815515928644E-2</v>
      </c>
      <c r="O2060">
        <f t="shared" si="76"/>
        <v>32</v>
      </c>
    </row>
    <row r="2061" spans="1:15" ht="13.2" customHeight="1" x14ac:dyDescent="0.25">
      <c r="A2061">
        <v>49789</v>
      </c>
      <c r="B2061">
        <v>420000</v>
      </c>
      <c r="C2061">
        <v>6204000</v>
      </c>
      <c r="D2061">
        <v>421000</v>
      </c>
      <c r="E2061">
        <v>6205000</v>
      </c>
      <c r="F2061">
        <v>38187.873307226982</v>
      </c>
      <c r="G2061">
        <v>715</v>
      </c>
      <c r="H2061">
        <v>1</v>
      </c>
      <c r="I2061">
        <v>30</v>
      </c>
      <c r="J2061">
        <v>30</v>
      </c>
      <c r="K2061">
        <v>38.187873307226972</v>
      </c>
      <c r="L2061">
        <f t="shared" si="75"/>
        <v>1.4585120432767369E-2</v>
      </c>
      <c r="O2061">
        <f t="shared" si="76"/>
        <v>38</v>
      </c>
    </row>
    <row r="2062" spans="1:15" ht="13.2" customHeight="1" x14ac:dyDescent="0.25">
      <c r="A2062">
        <v>49790</v>
      </c>
      <c r="B2062">
        <v>420000</v>
      </c>
      <c r="C2062">
        <v>6205000</v>
      </c>
      <c r="D2062">
        <v>421000</v>
      </c>
      <c r="E2062">
        <v>6206000.0000000009</v>
      </c>
      <c r="F2062">
        <v>35000.908076879437</v>
      </c>
      <c r="G2062">
        <v>533</v>
      </c>
      <c r="H2062">
        <v>1</v>
      </c>
      <c r="I2062">
        <v>30</v>
      </c>
      <c r="J2062">
        <v>30</v>
      </c>
      <c r="K2062">
        <v>35.000908076879441</v>
      </c>
      <c r="L2062">
        <f t="shared" si="75"/>
        <v>2.1353934998029504E-2</v>
      </c>
      <c r="O2062">
        <f t="shared" si="76"/>
        <v>35</v>
      </c>
    </row>
    <row r="2063" spans="1:15" ht="13.2" customHeight="1" x14ac:dyDescent="0.25">
      <c r="A2063">
        <v>49899</v>
      </c>
      <c r="B2063">
        <v>421000</v>
      </c>
      <c r="C2063">
        <v>6025999.9999999991</v>
      </c>
      <c r="D2063">
        <v>422000</v>
      </c>
      <c r="E2063">
        <v>6027000</v>
      </c>
      <c r="F2063">
        <v>20842.487043686</v>
      </c>
      <c r="G2063">
        <v>289</v>
      </c>
      <c r="H2063">
        <v>1</v>
      </c>
      <c r="I2063">
        <v>30</v>
      </c>
      <c r="J2063">
        <v>30</v>
      </c>
      <c r="K2063">
        <v>20.842487043685999</v>
      </c>
      <c r="L2063">
        <f t="shared" si="75"/>
        <v>3.7013951640142088E-2</v>
      </c>
      <c r="O2063">
        <f t="shared" si="76"/>
        <v>21</v>
      </c>
    </row>
    <row r="2064" spans="1:15" ht="13.2" customHeight="1" x14ac:dyDescent="0.25">
      <c r="A2064">
        <v>49900</v>
      </c>
      <c r="B2064">
        <v>421000</v>
      </c>
      <c r="C2064">
        <v>6027000</v>
      </c>
      <c r="D2064">
        <v>422000</v>
      </c>
      <c r="E2064">
        <v>6028000</v>
      </c>
      <c r="F2064">
        <v>36671.131397180718</v>
      </c>
      <c r="G2064">
        <v>606</v>
      </c>
      <c r="H2064">
        <v>1</v>
      </c>
      <c r="I2064">
        <v>30</v>
      </c>
      <c r="J2064">
        <v>30</v>
      </c>
      <c r="K2064">
        <v>36.671131397180723</v>
      </c>
      <c r="L2064">
        <f t="shared" si="75"/>
        <v>1.7694181575603918E-2</v>
      </c>
      <c r="O2064">
        <f t="shared" si="76"/>
        <v>37</v>
      </c>
    </row>
    <row r="2065" spans="1:15" ht="13.2" customHeight="1" x14ac:dyDescent="0.25">
      <c r="A2065">
        <v>49901</v>
      </c>
      <c r="B2065">
        <v>421000</v>
      </c>
      <c r="C2065">
        <v>6028000</v>
      </c>
      <c r="D2065">
        <v>422000</v>
      </c>
      <c r="E2065">
        <v>6029000</v>
      </c>
      <c r="F2065">
        <v>22341.610440339631</v>
      </c>
      <c r="G2065">
        <v>315</v>
      </c>
      <c r="H2065">
        <v>1</v>
      </c>
      <c r="I2065">
        <v>30</v>
      </c>
      <c r="J2065">
        <v>30</v>
      </c>
      <c r="K2065">
        <v>22.341610440339629</v>
      </c>
      <c r="L2065">
        <f t="shared" si="75"/>
        <v>3.8146274418965793E-2</v>
      </c>
      <c r="O2065">
        <f t="shared" si="76"/>
        <v>22</v>
      </c>
    </row>
    <row r="2066" spans="1:15" ht="13.2" customHeight="1" x14ac:dyDescent="0.25">
      <c r="A2066">
        <v>50076</v>
      </c>
      <c r="B2066">
        <v>421000</v>
      </c>
      <c r="C2066">
        <v>6203000</v>
      </c>
      <c r="D2066">
        <v>422000</v>
      </c>
      <c r="E2066">
        <v>6204000</v>
      </c>
      <c r="F2066">
        <v>41199.06183545434</v>
      </c>
      <c r="G2066">
        <v>868</v>
      </c>
      <c r="H2066">
        <v>1</v>
      </c>
      <c r="I2066">
        <v>30</v>
      </c>
      <c r="J2066">
        <v>30</v>
      </c>
      <c r="K2066">
        <v>41.199061835454337</v>
      </c>
      <c r="L2066">
        <f t="shared" si="75"/>
        <v>9.3267110321892249E-3</v>
      </c>
      <c r="O2066">
        <f t="shared" si="76"/>
        <v>41</v>
      </c>
    </row>
    <row r="2067" spans="1:15" ht="13.2" customHeight="1" x14ac:dyDescent="0.25">
      <c r="A2067">
        <v>50077</v>
      </c>
      <c r="B2067">
        <v>421000</v>
      </c>
      <c r="C2067">
        <v>6204000</v>
      </c>
      <c r="D2067">
        <v>422000</v>
      </c>
      <c r="E2067">
        <v>6205000</v>
      </c>
      <c r="F2067">
        <v>49902.790895573293</v>
      </c>
      <c r="G2067">
        <v>1174</v>
      </c>
      <c r="H2067">
        <v>1</v>
      </c>
      <c r="I2067">
        <v>30</v>
      </c>
      <c r="J2067">
        <v>30</v>
      </c>
      <c r="K2067">
        <v>49.902790895573283</v>
      </c>
      <c r="L2067">
        <f t="shared" si="75"/>
        <v>1.5931046435729347E-3</v>
      </c>
      <c r="O2067">
        <f t="shared" si="76"/>
        <v>50</v>
      </c>
    </row>
    <row r="2068" spans="1:15" ht="13.2" customHeight="1" x14ac:dyDescent="0.25">
      <c r="A2068">
        <v>50078</v>
      </c>
      <c r="B2068">
        <v>421000</v>
      </c>
      <c r="C2068">
        <v>6205000</v>
      </c>
      <c r="D2068">
        <v>422000</v>
      </c>
      <c r="E2068">
        <v>6206000.0000000009</v>
      </c>
      <c r="F2068">
        <v>41974.180979409422</v>
      </c>
      <c r="G2068">
        <v>727</v>
      </c>
      <c r="H2068">
        <v>1</v>
      </c>
      <c r="I2068">
        <v>30</v>
      </c>
      <c r="J2068">
        <v>30</v>
      </c>
      <c r="K2068">
        <v>41.974180979409418</v>
      </c>
      <c r="L2068">
        <f t="shared" si="75"/>
        <v>8.1998949376818012E-3</v>
      </c>
      <c r="O2068">
        <f t="shared" si="76"/>
        <v>42</v>
      </c>
    </row>
    <row r="2069" spans="1:15" ht="13.2" customHeight="1" x14ac:dyDescent="0.25">
      <c r="A2069">
        <v>50187</v>
      </c>
      <c r="B2069">
        <v>422000</v>
      </c>
      <c r="C2069">
        <v>6025999.9999999991</v>
      </c>
      <c r="D2069">
        <v>423000</v>
      </c>
      <c r="E2069">
        <v>6027000</v>
      </c>
      <c r="F2069">
        <v>22564.44778184608</v>
      </c>
      <c r="G2069">
        <v>299</v>
      </c>
      <c r="H2069">
        <v>1</v>
      </c>
      <c r="I2069">
        <v>30</v>
      </c>
      <c r="J2069">
        <v>30</v>
      </c>
      <c r="K2069">
        <v>22.564447781846081</v>
      </c>
      <c r="L2069">
        <f t="shared" si="75"/>
        <v>3.824911346482894E-2</v>
      </c>
      <c r="O2069">
        <f t="shared" si="76"/>
        <v>23</v>
      </c>
    </row>
    <row r="2070" spans="1:15" ht="13.2" customHeight="1" x14ac:dyDescent="0.25">
      <c r="A2070">
        <v>50188</v>
      </c>
      <c r="B2070">
        <v>422000</v>
      </c>
      <c r="C2070">
        <v>6027000</v>
      </c>
      <c r="D2070">
        <v>423000</v>
      </c>
      <c r="E2070">
        <v>6028000</v>
      </c>
      <c r="F2070">
        <v>34467.387334899897</v>
      </c>
      <c r="G2070">
        <v>490</v>
      </c>
      <c r="H2070">
        <v>1</v>
      </c>
      <c r="I2070">
        <v>30</v>
      </c>
      <c r="J2070">
        <v>30</v>
      </c>
      <c r="K2070">
        <v>34.467387334899897</v>
      </c>
      <c r="L2070">
        <f t="shared" si="75"/>
        <v>2.2551779218107811E-2</v>
      </c>
      <c r="O2070">
        <f t="shared" si="76"/>
        <v>34</v>
      </c>
    </row>
    <row r="2071" spans="1:15" ht="13.2" customHeight="1" x14ac:dyDescent="0.25">
      <c r="A2071">
        <v>50189</v>
      </c>
      <c r="B2071">
        <v>422000</v>
      </c>
      <c r="C2071">
        <v>6028000</v>
      </c>
      <c r="D2071">
        <v>423000</v>
      </c>
      <c r="E2071">
        <v>6029000</v>
      </c>
      <c r="F2071">
        <v>30409.2021162415</v>
      </c>
      <c r="G2071">
        <v>387</v>
      </c>
      <c r="H2071">
        <v>1</v>
      </c>
      <c r="I2071">
        <v>30</v>
      </c>
      <c r="J2071">
        <v>30</v>
      </c>
      <c r="K2071">
        <v>30.409202116241499</v>
      </c>
      <c r="L2071">
        <f t="shared" si="75"/>
        <v>3.131770361426333E-2</v>
      </c>
      <c r="O2071">
        <f t="shared" si="76"/>
        <v>30</v>
      </c>
    </row>
    <row r="2072" spans="1:15" ht="13.2" customHeight="1" x14ac:dyDescent="0.25">
      <c r="A2072">
        <v>50190</v>
      </c>
      <c r="B2072">
        <v>422000</v>
      </c>
      <c r="C2072">
        <v>6029000</v>
      </c>
      <c r="D2072">
        <v>423000</v>
      </c>
      <c r="E2072">
        <v>6030000.0000000009</v>
      </c>
      <c r="F2072">
        <v>24764.68087548629</v>
      </c>
      <c r="G2072">
        <v>271</v>
      </c>
      <c r="H2072">
        <v>1</v>
      </c>
      <c r="I2072">
        <v>30</v>
      </c>
      <c r="J2072">
        <v>30</v>
      </c>
      <c r="K2072">
        <v>24.764680875486299</v>
      </c>
      <c r="L2072">
        <f t="shared" si="75"/>
        <v>3.8316353042527493E-2</v>
      </c>
      <c r="O2072">
        <f t="shared" si="76"/>
        <v>25</v>
      </c>
    </row>
    <row r="2073" spans="1:15" ht="13.2" customHeight="1" x14ac:dyDescent="0.25">
      <c r="A2073">
        <v>50363</v>
      </c>
      <c r="B2073">
        <v>422000</v>
      </c>
      <c r="C2073">
        <v>6201999.9999999991</v>
      </c>
      <c r="D2073">
        <v>423000</v>
      </c>
      <c r="E2073">
        <v>6203000</v>
      </c>
      <c r="F2073">
        <v>32457.346303721799</v>
      </c>
      <c r="G2073">
        <v>645</v>
      </c>
      <c r="H2073">
        <v>1</v>
      </c>
      <c r="I2073">
        <v>30</v>
      </c>
      <c r="J2073">
        <v>30</v>
      </c>
      <c r="K2073">
        <v>32.457346303721792</v>
      </c>
      <c r="L2073">
        <f t="shared" si="75"/>
        <v>2.7048410334412538E-2</v>
      </c>
      <c r="O2073">
        <f t="shared" si="76"/>
        <v>32</v>
      </c>
    </row>
    <row r="2074" spans="1:15" ht="13.2" customHeight="1" x14ac:dyDescent="0.25">
      <c r="A2074">
        <v>50364</v>
      </c>
      <c r="B2074">
        <v>422000</v>
      </c>
      <c r="C2074">
        <v>6203000</v>
      </c>
      <c r="D2074">
        <v>423000</v>
      </c>
      <c r="E2074">
        <v>6204000</v>
      </c>
      <c r="F2074">
        <v>39440.765702893827</v>
      </c>
      <c r="G2074">
        <v>730</v>
      </c>
      <c r="H2074">
        <v>1</v>
      </c>
      <c r="I2074">
        <v>30</v>
      </c>
      <c r="J2074">
        <v>30</v>
      </c>
      <c r="K2074">
        <v>39.440765702893827</v>
      </c>
      <c r="L2074">
        <f t="shared" si="75"/>
        <v>1.2234054301993608E-2</v>
      </c>
      <c r="O2074">
        <f t="shared" si="76"/>
        <v>39</v>
      </c>
    </row>
    <row r="2075" spans="1:15" ht="13.2" customHeight="1" x14ac:dyDescent="0.25">
      <c r="A2075">
        <v>50365</v>
      </c>
      <c r="B2075">
        <v>422000</v>
      </c>
      <c r="C2075">
        <v>6204000</v>
      </c>
      <c r="D2075">
        <v>423000</v>
      </c>
      <c r="E2075">
        <v>6205000</v>
      </c>
      <c r="F2075">
        <v>36471.588229676483</v>
      </c>
      <c r="G2075">
        <v>667</v>
      </c>
      <c r="H2075">
        <v>1</v>
      </c>
      <c r="I2075">
        <v>30</v>
      </c>
      <c r="J2075">
        <v>30</v>
      </c>
      <c r="K2075">
        <v>36.471588229676478</v>
      </c>
      <c r="L2075">
        <f t="shared" si="75"/>
        <v>1.8120846235564664E-2</v>
      </c>
      <c r="O2075">
        <f t="shared" si="76"/>
        <v>36</v>
      </c>
    </row>
    <row r="2076" spans="1:15" ht="13.2" customHeight="1" x14ac:dyDescent="0.25">
      <c r="A2076">
        <v>50366</v>
      </c>
      <c r="B2076">
        <v>422000</v>
      </c>
      <c r="C2076">
        <v>6205000</v>
      </c>
      <c r="D2076">
        <v>423000</v>
      </c>
      <c r="E2076">
        <v>6206000.0000000009</v>
      </c>
      <c r="F2076">
        <v>43414.334168524372</v>
      </c>
      <c r="G2076">
        <v>796</v>
      </c>
      <c r="H2076">
        <v>1</v>
      </c>
      <c r="I2076">
        <v>30</v>
      </c>
      <c r="J2076">
        <v>30</v>
      </c>
      <c r="K2076">
        <v>43.41433416852437</v>
      </c>
      <c r="L2076">
        <f t="shared" si="75"/>
        <v>6.3600087801352258E-3</v>
      </c>
      <c r="O2076">
        <f t="shared" si="76"/>
        <v>43</v>
      </c>
    </row>
    <row r="2077" spans="1:15" ht="13.2" customHeight="1" x14ac:dyDescent="0.25">
      <c r="A2077">
        <v>50474</v>
      </c>
      <c r="B2077">
        <v>423000</v>
      </c>
      <c r="C2077">
        <v>6025000</v>
      </c>
      <c r="D2077">
        <v>424000</v>
      </c>
      <c r="E2077">
        <v>6025999.9999999991</v>
      </c>
      <c r="F2077">
        <v>5874.1995834192194</v>
      </c>
      <c r="G2077">
        <v>33</v>
      </c>
      <c r="H2077">
        <v>1</v>
      </c>
      <c r="I2077">
        <v>30</v>
      </c>
      <c r="J2077">
        <v>30</v>
      </c>
      <c r="K2077">
        <v>5.8741995834192204</v>
      </c>
      <c r="L2077">
        <f t="shared" si="75"/>
        <v>8.6936576505686654E-3</v>
      </c>
      <c r="O2077">
        <f t="shared" si="76"/>
        <v>6</v>
      </c>
    </row>
    <row r="2078" spans="1:15" ht="13.2" customHeight="1" x14ac:dyDescent="0.25">
      <c r="A2078">
        <v>50475</v>
      </c>
      <c r="B2078">
        <v>423000</v>
      </c>
      <c r="C2078">
        <v>6025999.9999999991</v>
      </c>
      <c r="D2078">
        <v>424000</v>
      </c>
      <c r="E2078">
        <v>6027000</v>
      </c>
      <c r="F2078">
        <v>18795.522642200001</v>
      </c>
      <c r="G2078">
        <v>128</v>
      </c>
      <c r="H2078">
        <v>1</v>
      </c>
      <c r="I2078">
        <v>30</v>
      </c>
      <c r="J2078">
        <v>30</v>
      </c>
      <c r="K2078">
        <v>18.795522642200002</v>
      </c>
      <c r="L2078">
        <f t="shared" si="75"/>
        <v>3.4341275854893667E-2</v>
      </c>
      <c r="O2078">
        <f t="shared" si="76"/>
        <v>19</v>
      </c>
    </row>
    <row r="2079" spans="1:15" ht="13.2" customHeight="1" x14ac:dyDescent="0.25">
      <c r="A2079">
        <v>50476</v>
      </c>
      <c r="B2079">
        <v>423000</v>
      </c>
      <c r="C2079">
        <v>6027000</v>
      </c>
      <c r="D2079">
        <v>424000</v>
      </c>
      <c r="E2079">
        <v>6028000</v>
      </c>
      <c r="F2079">
        <v>34208.301606604553</v>
      </c>
      <c r="G2079">
        <v>400</v>
      </c>
      <c r="H2079">
        <v>1</v>
      </c>
      <c r="I2079">
        <v>30</v>
      </c>
      <c r="J2079">
        <v>30</v>
      </c>
      <c r="K2079">
        <v>34.20830160660455</v>
      </c>
      <c r="L2079">
        <f t="shared" si="75"/>
        <v>2.3135345580027084E-2</v>
      </c>
      <c r="O2079">
        <f t="shared" si="76"/>
        <v>34</v>
      </c>
    </row>
    <row r="2080" spans="1:15" ht="13.2" customHeight="1" x14ac:dyDescent="0.25">
      <c r="A2080">
        <v>50477</v>
      </c>
      <c r="B2080">
        <v>423000</v>
      </c>
      <c r="C2080">
        <v>6028000</v>
      </c>
      <c r="D2080">
        <v>424000</v>
      </c>
      <c r="E2080">
        <v>6029000</v>
      </c>
      <c r="F2080">
        <v>24746.489272194471</v>
      </c>
      <c r="G2080">
        <v>255</v>
      </c>
      <c r="H2080">
        <v>1</v>
      </c>
      <c r="I2080">
        <v>30</v>
      </c>
      <c r="J2080">
        <v>30</v>
      </c>
      <c r="K2080">
        <v>24.74648927219447</v>
      </c>
      <c r="L2080">
        <f t="shared" si="75"/>
        <v>3.8322879865061651E-2</v>
      </c>
      <c r="O2080">
        <f t="shared" si="76"/>
        <v>25</v>
      </c>
    </row>
    <row r="2081" spans="1:15" ht="13.2" customHeight="1" x14ac:dyDescent="0.25">
      <c r="A2081">
        <v>50510</v>
      </c>
      <c r="B2081">
        <v>423000</v>
      </c>
      <c r="C2081">
        <v>6061000</v>
      </c>
      <c r="D2081">
        <v>424000</v>
      </c>
      <c r="E2081">
        <v>6062000.0000000009</v>
      </c>
      <c r="F2081">
        <v>24271.893216474698</v>
      </c>
      <c r="G2081">
        <v>270</v>
      </c>
      <c r="H2081">
        <v>1</v>
      </c>
      <c r="I2081">
        <v>30</v>
      </c>
      <c r="J2081">
        <v>30</v>
      </c>
      <c r="K2081">
        <v>24.271893216474702</v>
      </c>
      <c r="L2081">
        <f t="shared" si="75"/>
        <v>3.8451649702546033E-2</v>
      </c>
      <c r="O2081">
        <f t="shared" si="76"/>
        <v>24</v>
      </c>
    </row>
    <row r="2082" spans="1:15" ht="13.2" customHeight="1" x14ac:dyDescent="0.25">
      <c r="A2082">
        <v>50651</v>
      </c>
      <c r="B2082">
        <v>423000</v>
      </c>
      <c r="C2082">
        <v>6201999.9999999991</v>
      </c>
      <c r="D2082">
        <v>424000</v>
      </c>
      <c r="E2082">
        <v>6203000</v>
      </c>
      <c r="F2082">
        <v>29028.814058584721</v>
      </c>
      <c r="G2082">
        <v>387</v>
      </c>
      <c r="H2082">
        <v>1</v>
      </c>
      <c r="I2082">
        <v>30</v>
      </c>
      <c r="J2082">
        <v>30</v>
      </c>
      <c r="K2082">
        <v>29.028814058584729</v>
      </c>
      <c r="L2082">
        <f t="shared" si="75"/>
        <v>3.381547581539452E-2</v>
      </c>
      <c r="O2082">
        <f t="shared" si="76"/>
        <v>29</v>
      </c>
    </row>
    <row r="2083" spans="1:15" ht="13.2" customHeight="1" x14ac:dyDescent="0.25">
      <c r="A2083">
        <v>50652</v>
      </c>
      <c r="B2083">
        <v>423000</v>
      </c>
      <c r="C2083">
        <v>6203000</v>
      </c>
      <c r="D2083">
        <v>424000</v>
      </c>
      <c r="E2083">
        <v>6204000</v>
      </c>
      <c r="F2083">
        <v>35131.116310060293</v>
      </c>
      <c r="G2083">
        <v>580</v>
      </c>
      <c r="H2083">
        <v>1</v>
      </c>
      <c r="I2083">
        <v>30</v>
      </c>
      <c r="J2083">
        <v>30</v>
      </c>
      <c r="K2083">
        <v>35.131116310060293</v>
      </c>
      <c r="L2083">
        <f t="shared" si="75"/>
        <v>2.1062908113666012E-2</v>
      </c>
      <c r="O2083">
        <f t="shared" si="76"/>
        <v>35</v>
      </c>
    </row>
    <row r="2084" spans="1:15" ht="13.2" customHeight="1" x14ac:dyDescent="0.25">
      <c r="A2084">
        <v>50653</v>
      </c>
      <c r="B2084">
        <v>423000</v>
      </c>
      <c r="C2084">
        <v>6204000</v>
      </c>
      <c r="D2084">
        <v>424000</v>
      </c>
      <c r="E2084">
        <v>6205000</v>
      </c>
      <c r="F2084">
        <v>35110.229359572848</v>
      </c>
      <c r="G2084">
        <v>563</v>
      </c>
      <c r="H2084">
        <v>1</v>
      </c>
      <c r="I2084">
        <v>30</v>
      </c>
      <c r="J2084">
        <v>30</v>
      </c>
      <c r="K2084">
        <v>35.110229359572848</v>
      </c>
      <c r="L2084">
        <f t="shared" si="75"/>
        <v>2.1109548238248461E-2</v>
      </c>
      <c r="O2084">
        <f t="shared" si="76"/>
        <v>35</v>
      </c>
    </row>
    <row r="2085" spans="1:15" ht="13.2" customHeight="1" x14ac:dyDescent="0.25">
      <c r="A2085">
        <v>50654</v>
      </c>
      <c r="B2085">
        <v>423000</v>
      </c>
      <c r="C2085">
        <v>6205000</v>
      </c>
      <c r="D2085">
        <v>424000</v>
      </c>
      <c r="E2085">
        <v>6206000.0000000009</v>
      </c>
      <c r="F2085">
        <v>34238.672257526057</v>
      </c>
      <c r="G2085">
        <v>458</v>
      </c>
      <c r="H2085">
        <v>1</v>
      </c>
      <c r="I2085">
        <v>30</v>
      </c>
      <c r="J2085">
        <v>30</v>
      </c>
      <c r="K2085">
        <v>34.238672257526062</v>
      </c>
      <c r="L2085">
        <f t="shared" si="75"/>
        <v>2.306691075862034E-2</v>
      </c>
      <c r="O2085">
        <f t="shared" si="76"/>
        <v>34</v>
      </c>
    </row>
    <row r="2086" spans="1:15" ht="13.2" customHeight="1" x14ac:dyDescent="0.25">
      <c r="A2086">
        <v>50698</v>
      </c>
      <c r="B2086">
        <v>424000</v>
      </c>
      <c r="C2086">
        <v>5961000</v>
      </c>
      <c r="D2086">
        <v>425000</v>
      </c>
      <c r="E2086">
        <v>5961999.9999999991</v>
      </c>
      <c r="F2086">
        <v>22414.98589616318</v>
      </c>
      <c r="G2086">
        <v>258</v>
      </c>
      <c r="H2086">
        <v>1</v>
      </c>
      <c r="I2086">
        <v>30</v>
      </c>
      <c r="J2086">
        <v>30</v>
      </c>
      <c r="K2086">
        <v>22.414985896163181</v>
      </c>
      <c r="L2086">
        <f t="shared" si="75"/>
        <v>3.8182056383626879E-2</v>
      </c>
      <c r="O2086">
        <f t="shared" si="76"/>
        <v>22</v>
      </c>
    </row>
    <row r="2087" spans="1:15" ht="13.2" customHeight="1" x14ac:dyDescent="0.25">
      <c r="A2087">
        <v>50762</v>
      </c>
      <c r="B2087">
        <v>424000</v>
      </c>
      <c r="C2087">
        <v>6025000</v>
      </c>
      <c r="D2087">
        <v>425000</v>
      </c>
      <c r="E2087">
        <v>6025999.9999999991</v>
      </c>
      <c r="F2087">
        <v>17267.809309505839</v>
      </c>
      <c r="G2087">
        <v>164</v>
      </c>
      <c r="H2087">
        <v>1</v>
      </c>
      <c r="I2087">
        <v>30</v>
      </c>
      <c r="J2087">
        <v>30</v>
      </c>
      <c r="K2087">
        <v>17.267809309505839</v>
      </c>
      <c r="L2087">
        <f t="shared" si="75"/>
        <v>3.1657720453199444E-2</v>
      </c>
      <c r="O2087">
        <f t="shared" si="76"/>
        <v>17</v>
      </c>
    </row>
    <row r="2088" spans="1:15" ht="13.2" customHeight="1" x14ac:dyDescent="0.25">
      <c r="A2088">
        <v>50763</v>
      </c>
      <c r="B2088">
        <v>424000</v>
      </c>
      <c r="C2088">
        <v>6025999.9999999991</v>
      </c>
      <c r="D2088">
        <v>425000</v>
      </c>
      <c r="E2088">
        <v>6027000</v>
      </c>
      <c r="F2088">
        <v>27342.00040817594</v>
      </c>
      <c r="G2088">
        <v>313</v>
      </c>
      <c r="H2088">
        <v>1</v>
      </c>
      <c r="I2088">
        <v>30</v>
      </c>
      <c r="J2088">
        <v>30</v>
      </c>
      <c r="K2088">
        <v>27.342000408175931</v>
      </c>
      <c r="L2088">
        <f t="shared" si="75"/>
        <v>3.6255629530759663E-2</v>
      </c>
      <c r="O2088">
        <f t="shared" si="76"/>
        <v>27</v>
      </c>
    </row>
    <row r="2089" spans="1:15" ht="13.2" customHeight="1" x14ac:dyDescent="0.25">
      <c r="A2089">
        <v>50764</v>
      </c>
      <c r="B2089">
        <v>424000</v>
      </c>
      <c r="C2089">
        <v>6027000</v>
      </c>
      <c r="D2089">
        <v>425000</v>
      </c>
      <c r="E2089">
        <v>6028000</v>
      </c>
      <c r="F2089">
        <v>31259.774192527719</v>
      </c>
      <c r="G2089">
        <v>309</v>
      </c>
      <c r="H2089">
        <v>1</v>
      </c>
      <c r="I2089">
        <v>30</v>
      </c>
      <c r="J2089">
        <v>30</v>
      </c>
      <c r="K2089">
        <v>31.259774192527711</v>
      </c>
      <c r="L2089">
        <f t="shared" si="75"/>
        <v>2.9608579075851221E-2</v>
      </c>
      <c r="O2089">
        <f t="shared" si="76"/>
        <v>31</v>
      </c>
    </row>
    <row r="2090" spans="1:15" ht="13.2" customHeight="1" x14ac:dyDescent="0.25">
      <c r="A2090">
        <v>50798</v>
      </c>
      <c r="B2090">
        <v>424000</v>
      </c>
      <c r="C2090">
        <v>6061000</v>
      </c>
      <c r="D2090">
        <v>425000</v>
      </c>
      <c r="E2090">
        <v>6062000.0000000009</v>
      </c>
      <c r="F2090">
        <v>32707.09958408794</v>
      </c>
      <c r="G2090">
        <v>325</v>
      </c>
      <c r="H2090">
        <v>1</v>
      </c>
      <c r="I2090">
        <v>30</v>
      </c>
      <c r="J2090">
        <v>30</v>
      </c>
      <c r="K2090">
        <v>32.707099584087928</v>
      </c>
      <c r="L2090">
        <f t="shared" si="75"/>
        <v>2.6498405703402651E-2</v>
      </c>
      <c r="O2090">
        <f t="shared" si="76"/>
        <v>33</v>
      </c>
    </row>
    <row r="2091" spans="1:15" ht="13.2" customHeight="1" x14ac:dyDescent="0.25">
      <c r="A2091">
        <v>50939</v>
      </c>
      <c r="B2091">
        <v>424000</v>
      </c>
      <c r="C2091">
        <v>6201999.9999999991</v>
      </c>
      <c r="D2091">
        <v>425000</v>
      </c>
      <c r="E2091">
        <v>6203000</v>
      </c>
      <c r="F2091">
        <v>17597.773850524001</v>
      </c>
      <c r="G2091">
        <v>147</v>
      </c>
      <c r="H2091">
        <v>1</v>
      </c>
      <c r="I2091">
        <v>30</v>
      </c>
      <c r="J2091">
        <v>30</v>
      </c>
      <c r="K2091">
        <v>17.597773850524</v>
      </c>
      <c r="L2091">
        <f t="shared" si="75"/>
        <v>3.2278338011902677E-2</v>
      </c>
      <c r="O2091">
        <f t="shared" si="76"/>
        <v>18</v>
      </c>
    </row>
    <row r="2092" spans="1:15" ht="13.2" customHeight="1" x14ac:dyDescent="0.25">
      <c r="A2092">
        <v>50940</v>
      </c>
      <c r="B2092">
        <v>424000</v>
      </c>
      <c r="C2092">
        <v>6203000</v>
      </c>
      <c r="D2092">
        <v>425000</v>
      </c>
      <c r="E2092">
        <v>6204000</v>
      </c>
      <c r="F2092">
        <v>22571.780405570989</v>
      </c>
      <c r="G2092">
        <v>261</v>
      </c>
      <c r="H2092">
        <v>1</v>
      </c>
      <c r="I2092">
        <v>30</v>
      </c>
      <c r="J2092">
        <v>30</v>
      </c>
      <c r="K2092">
        <v>22.571780405570991</v>
      </c>
      <c r="L2092">
        <f t="shared" si="75"/>
        <v>3.8252201525575423E-2</v>
      </c>
      <c r="O2092">
        <f t="shared" si="76"/>
        <v>23</v>
      </c>
    </row>
    <row r="2093" spans="1:15" ht="13.2" customHeight="1" x14ac:dyDescent="0.25">
      <c r="A2093">
        <v>50941</v>
      </c>
      <c r="B2093">
        <v>424000</v>
      </c>
      <c r="C2093">
        <v>6204000</v>
      </c>
      <c r="D2093">
        <v>425000</v>
      </c>
      <c r="E2093">
        <v>6205000</v>
      </c>
      <c r="F2093">
        <v>19647.915401984901</v>
      </c>
      <c r="G2093">
        <v>240</v>
      </c>
      <c r="H2093">
        <v>1</v>
      </c>
      <c r="I2093">
        <v>30</v>
      </c>
      <c r="J2093">
        <v>30</v>
      </c>
      <c r="K2093">
        <v>19.6479154019849</v>
      </c>
      <c r="L2093">
        <f t="shared" si="75"/>
        <v>3.5598337125966127E-2</v>
      </c>
      <c r="O2093">
        <f t="shared" si="76"/>
        <v>20</v>
      </c>
    </row>
    <row r="2094" spans="1:15" ht="13.2" customHeight="1" x14ac:dyDescent="0.25">
      <c r="A2094">
        <v>50942</v>
      </c>
      <c r="B2094">
        <v>424000</v>
      </c>
      <c r="C2094">
        <v>6205000</v>
      </c>
      <c r="D2094">
        <v>425000</v>
      </c>
      <c r="E2094">
        <v>6206000.0000000009</v>
      </c>
      <c r="F2094">
        <v>32737.455628347499</v>
      </c>
      <c r="G2094">
        <v>424</v>
      </c>
      <c r="H2094">
        <v>1</v>
      </c>
      <c r="I2094">
        <v>30</v>
      </c>
      <c r="J2094">
        <v>30</v>
      </c>
      <c r="K2094">
        <v>32.737455628347497</v>
      </c>
      <c r="L2094">
        <f t="shared" si="75"/>
        <v>2.6431276130157905E-2</v>
      </c>
      <c r="O2094">
        <f t="shared" si="76"/>
        <v>33</v>
      </c>
    </row>
    <row r="2095" spans="1:15" ht="13.2" customHeight="1" x14ac:dyDescent="0.25">
      <c r="A2095">
        <v>50985</v>
      </c>
      <c r="B2095">
        <v>425000</v>
      </c>
      <c r="C2095">
        <v>5960000</v>
      </c>
      <c r="D2095">
        <v>426000</v>
      </c>
      <c r="E2095">
        <v>5961000</v>
      </c>
      <c r="F2095">
        <v>16937.582712677271</v>
      </c>
      <c r="G2095">
        <v>209</v>
      </c>
      <c r="H2095">
        <v>1</v>
      </c>
      <c r="I2095">
        <v>30</v>
      </c>
      <c r="J2095">
        <v>30</v>
      </c>
      <c r="K2095">
        <v>16.937582712677269</v>
      </c>
      <c r="L2095">
        <f t="shared" si="75"/>
        <v>3.1017051553076852E-2</v>
      </c>
      <c r="O2095">
        <f t="shared" si="76"/>
        <v>17</v>
      </c>
    </row>
    <row r="2096" spans="1:15" ht="13.2" customHeight="1" x14ac:dyDescent="0.25">
      <c r="A2096">
        <v>50986</v>
      </c>
      <c r="B2096">
        <v>425000</v>
      </c>
      <c r="C2096">
        <v>5961000</v>
      </c>
      <c r="D2096">
        <v>426000</v>
      </c>
      <c r="E2096">
        <v>5961999.9999999991</v>
      </c>
      <c r="F2096">
        <v>34033.800165945657</v>
      </c>
      <c r="G2096">
        <v>440</v>
      </c>
      <c r="H2096">
        <v>1</v>
      </c>
      <c r="I2096">
        <v>30</v>
      </c>
      <c r="J2096">
        <v>30</v>
      </c>
      <c r="K2096">
        <v>34.033800165945657</v>
      </c>
      <c r="L2096">
        <f t="shared" si="75"/>
        <v>2.3528589139721445E-2</v>
      </c>
      <c r="O2096">
        <f t="shared" si="76"/>
        <v>34</v>
      </c>
    </row>
    <row r="2097" spans="1:15" ht="13.2" customHeight="1" x14ac:dyDescent="0.25">
      <c r="A2097">
        <v>50987</v>
      </c>
      <c r="B2097">
        <v>425000</v>
      </c>
      <c r="C2097">
        <v>5961999.9999999991</v>
      </c>
      <c r="D2097">
        <v>426000</v>
      </c>
      <c r="E2097">
        <v>5963000</v>
      </c>
      <c r="F2097">
        <v>25712.51477580316</v>
      </c>
      <c r="G2097">
        <v>239</v>
      </c>
      <c r="H2097">
        <v>1</v>
      </c>
      <c r="I2097">
        <v>30</v>
      </c>
      <c r="J2097">
        <v>30</v>
      </c>
      <c r="K2097">
        <v>25.712514775803161</v>
      </c>
      <c r="L2097">
        <f t="shared" si="75"/>
        <v>3.7816233768879597E-2</v>
      </c>
      <c r="O2097">
        <f t="shared" si="76"/>
        <v>26</v>
      </c>
    </row>
    <row r="2098" spans="1:15" ht="13.2" customHeight="1" x14ac:dyDescent="0.25">
      <c r="A2098">
        <v>50988</v>
      </c>
      <c r="B2098">
        <v>425000</v>
      </c>
      <c r="C2098">
        <v>5963000</v>
      </c>
      <c r="D2098">
        <v>426000</v>
      </c>
      <c r="E2098">
        <v>5964000</v>
      </c>
      <c r="F2098">
        <v>23612.089273339501</v>
      </c>
      <c r="G2098">
        <v>249</v>
      </c>
      <c r="H2098">
        <v>1</v>
      </c>
      <c r="I2098">
        <v>30</v>
      </c>
      <c r="J2098">
        <v>30</v>
      </c>
      <c r="K2098">
        <v>23.6120892733395</v>
      </c>
      <c r="L2098">
        <f t="shared" si="75"/>
        <v>3.8496976111143243E-2</v>
      </c>
      <c r="O2098">
        <f t="shared" si="76"/>
        <v>24</v>
      </c>
    </row>
    <row r="2099" spans="1:15" ht="13.2" customHeight="1" x14ac:dyDescent="0.25">
      <c r="A2099">
        <v>51049</v>
      </c>
      <c r="B2099">
        <v>425000</v>
      </c>
      <c r="C2099">
        <v>6024000</v>
      </c>
      <c r="D2099">
        <v>426000</v>
      </c>
      <c r="E2099">
        <v>6025000</v>
      </c>
      <c r="F2099">
        <v>13083.39224417341</v>
      </c>
      <c r="G2099">
        <v>126</v>
      </c>
      <c r="H2099">
        <v>1</v>
      </c>
      <c r="I2099">
        <v>30</v>
      </c>
      <c r="J2099">
        <v>30</v>
      </c>
      <c r="K2099">
        <v>13.08339224417341</v>
      </c>
      <c r="L2099">
        <f t="shared" si="75"/>
        <v>2.2664854583885778E-2</v>
      </c>
      <c r="O2099">
        <f t="shared" si="76"/>
        <v>13</v>
      </c>
    </row>
    <row r="2100" spans="1:15" ht="13.2" customHeight="1" x14ac:dyDescent="0.25">
      <c r="A2100">
        <v>51050</v>
      </c>
      <c r="B2100">
        <v>425000</v>
      </c>
      <c r="C2100">
        <v>6025000</v>
      </c>
      <c r="D2100">
        <v>426000</v>
      </c>
      <c r="E2100">
        <v>6025999.9999999991</v>
      </c>
      <c r="F2100">
        <v>19232.32699357317</v>
      </c>
      <c r="G2100">
        <v>260</v>
      </c>
      <c r="H2100">
        <v>1</v>
      </c>
      <c r="I2100">
        <v>30</v>
      </c>
      <c r="J2100">
        <v>30</v>
      </c>
      <c r="K2100">
        <v>19.232326993573171</v>
      </c>
      <c r="L2100">
        <f t="shared" si="75"/>
        <v>3.5009386563373705E-2</v>
      </c>
      <c r="O2100">
        <f t="shared" si="76"/>
        <v>19</v>
      </c>
    </row>
    <row r="2101" spans="1:15" ht="13.2" customHeight="1" x14ac:dyDescent="0.25">
      <c r="A2101">
        <v>51051</v>
      </c>
      <c r="B2101">
        <v>425000</v>
      </c>
      <c r="C2101">
        <v>6025999.9999999991</v>
      </c>
      <c r="D2101">
        <v>426000</v>
      </c>
      <c r="E2101">
        <v>6027000</v>
      </c>
      <c r="F2101">
        <v>37802.140664136648</v>
      </c>
      <c r="G2101">
        <v>458</v>
      </c>
      <c r="H2101">
        <v>1</v>
      </c>
      <c r="I2101">
        <v>30</v>
      </c>
      <c r="J2101">
        <v>30</v>
      </c>
      <c r="K2101">
        <v>37.802140664136651</v>
      </c>
      <c r="L2101">
        <f t="shared" si="75"/>
        <v>1.5350929860816445E-2</v>
      </c>
      <c r="O2101">
        <f t="shared" si="76"/>
        <v>38</v>
      </c>
    </row>
    <row r="2102" spans="1:15" ht="13.2" customHeight="1" x14ac:dyDescent="0.25">
      <c r="A2102">
        <v>51052</v>
      </c>
      <c r="B2102">
        <v>425000</v>
      </c>
      <c r="C2102">
        <v>6027000</v>
      </c>
      <c r="D2102">
        <v>426000</v>
      </c>
      <c r="E2102">
        <v>6028000</v>
      </c>
      <c r="F2102">
        <v>25637.106523212009</v>
      </c>
      <c r="G2102">
        <v>259</v>
      </c>
      <c r="H2102">
        <v>1</v>
      </c>
      <c r="I2102">
        <v>30</v>
      </c>
      <c r="J2102">
        <v>30</v>
      </c>
      <c r="K2102">
        <v>25.637106523212012</v>
      </c>
      <c r="L2102">
        <f t="shared" si="75"/>
        <v>3.7867381529099089E-2</v>
      </c>
      <c r="O2102">
        <f t="shared" si="76"/>
        <v>26</v>
      </c>
    </row>
    <row r="2103" spans="1:15" ht="13.2" customHeight="1" x14ac:dyDescent="0.25">
      <c r="A2103">
        <v>51085</v>
      </c>
      <c r="B2103">
        <v>425000</v>
      </c>
      <c r="C2103">
        <v>6060000</v>
      </c>
      <c r="D2103">
        <v>426000</v>
      </c>
      <c r="E2103">
        <v>6061000</v>
      </c>
      <c r="F2103">
        <v>27653.936712828461</v>
      </c>
      <c r="G2103">
        <v>291</v>
      </c>
      <c r="H2103">
        <v>1</v>
      </c>
      <c r="I2103">
        <v>30</v>
      </c>
      <c r="J2103">
        <v>30</v>
      </c>
      <c r="K2103">
        <v>27.653936712828461</v>
      </c>
      <c r="L2103">
        <f t="shared" si="75"/>
        <v>3.5863026643815639E-2</v>
      </c>
      <c r="O2103">
        <f t="shared" si="76"/>
        <v>28</v>
      </c>
    </row>
    <row r="2104" spans="1:15" ht="13.2" customHeight="1" x14ac:dyDescent="0.25">
      <c r="A2104">
        <v>51086</v>
      </c>
      <c r="B2104">
        <v>425000</v>
      </c>
      <c r="C2104">
        <v>6061000</v>
      </c>
      <c r="D2104">
        <v>426000</v>
      </c>
      <c r="E2104">
        <v>6062000.0000000009</v>
      </c>
      <c r="F2104">
        <v>26004.53833327999</v>
      </c>
      <c r="G2104">
        <v>266</v>
      </c>
      <c r="H2104">
        <v>1</v>
      </c>
      <c r="I2104">
        <v>30</v>
      </c>
      <c r="J2104">
        <v>30</v>
      </c>
      <c r="K2104">
        <v>26.004538333279989</v>
      </c>
      <c r="L2104">
        <f t="shared" si="75"/>
        <v>3.7600019629369853E-2</v>
      </c>
      <c r="O2104">
        <f t="shared" si="76"/>
        <v>26</v>
      </c>
    </row>
    <row r="2105" spans="1:15" ht="13.2" customHeight="1" x14ac:dyDescent="0.25">
      <c r="A2105">
        <v>51087</v>
      </c>
      <c r="B2105">
        <v>425000</v>
      </c>
      <c r="C2105">
        <v>6062000.0000000009</v>
      </c>
      <c r="D2105">
        <v>426000</v>
      </c>
      <c r="E2105">
        <v>6063000</v>
      </c>
      <c r="F2105">
        <v>32030.321772083309</v>
      </c>
      <c r="G2105">
        <v>363</v>
      </c>
      <c r="H2105">
        <v>1</v>
      </c>
      <c r="I2105">
        <v>30</v>
      </c>
      <c r="J2105">
        <v>30</v>
      </c>
      <c r="K2105">
        <v>32.030321772083312</v>
      </c>
      <c r="L2105">
        <f t="shared" si="75"/>
        <v>2.7977698284115962E-2</v>
      </c>
      <c r="O2105">
        <f t="shared" si="76"/>
        <v>32</v>
      </c>
    </row>
    <row r="2106" spans="1:15" ht="13.2" customHeight="1" x14ac:dyDescent="0.25">
      <c r="A2106">
        <v>51228</v>
      </c>
      <c r="B2106">
        <v>425000</v>
      </c>
      <c r="C2106">
        <v>6203000</v>
      </c>
      <c r="D2106">
        <v>426000</v>
      </c>
      <c r="E2106">
        <v>6204000</v>
      </c>
      <c r="F2106">
        <v>15158.94654265021</v>
      </c>
      <c r="G2106">
        <v>148</v>
      </c>
      <c r="H2106">
        <v>1</v>
      </c>
      <c r="I2106">
        <v>30</v>
      </c>
      <c r="J2106">
        <v>30</v>
      </c>
      <c r="K2106">
        <v>15.158946542650209</v>
      </c>
      <c r="L2106">
        <f t="shared" si="75"/>
        <v>2.730176919638741E-2</v>
      </c>
      <c r="O2106">
        <f t="shared" si="76"/>
        <v>15</v>
      </c>
    </row>
    <row r="2107" spans="1:15" ht="13.2" customHeight="1" x14ac:dyDescent="0.25">
      <c r="A2107">
        <v>51229</v>
      </c>
      <c r="B2107">
        <v>425000</v>
      </c>
      <c r="C2107">
        <v>6204000</v>
      </c>
      <c r="D2107">
        <v>426000</v>
      </c>
      <c r="E2107">
        <v>6205000</v>
      </c>
      <c r="F2107">
        <v>20381.112466912309</v>
      </c>
      <c r="G2107">
        <v>221</v>
      </c>
      <c r="H2107">
        <v>1</v>
      </c>
      <c r="I2107">
        <v>30</v>
      </c>
      <c r="J2107">
        <v>30</v>
      </c>
      <c r="K2107">
        <v>20.38111246691231</v>
      </c>
      <c r="L2107">
        <f t="shared" si="75"/>
        <v>3.6518132564495799E-2</v>
      </c>
      <c r="O2107">
        <f t="shared" si="76"/>
        <v>20</v>
      </c>
    </row>
    <row r="2108" spans="1:15" ht="13.2" customHeight="1" x14ac:dyDescent="0.25">
      <c r="A2108">
        <v>51230</v>
      </c>
      <c r="B2108">
        <v>425000</v>
      </c>
      <c r="C2108">
        <v>6205000</v>
      </c>
      <c r="D2108">
        <v>426000</v>
      </c>
      <c r="E2108">
        <v>6206000.0000000009</v>
      </c>
      <c r="F2108">
        <v>24628.97619604697</v>
      </c>
      <c r="G2108">
        <v>251</v>
      </c>
      <c r="H2108">
        <v>1</v>
      </c>
      <c r="I2108">
        <v>30</v>
      </c>
      <c r="J2108">
        <v>30</v>
      </c>
      <c r="K2108">
        <v>24.62897619604697</v>
      </c>
      <c r="L2108">
        <f t="shared" si="75"/>
        <v>3.836221932841296E-2</v>
      </c>
      <c r="O2108">
        <f t="shared" si="76"/>
        <v>25</v>
      </c>
    </row>
    <row r="2109" spans="1:15" ht="13.2" customHeight="1" x14ac:dyDescent="0.25">
      <c r="A2109">
        <v>51273</v>
      </c>
      <c r="B2109">
        <v>426000</v>
      </c>
      <c r="C2109">
        <v>5960000</v>
      </c>
      <c r="D2109">
        <v>427000</v>
      </c>
      <c r="E2109">
        <v>5961000</v>
      </c>
      <c r="F2109">
        <v>9422.2131116338114</v>
      </c>
      <c r="G2109">
        <v>85</v>
      </c>
      <c r="H2109">
        <v>1</v>
      </c>
      <c r="I2109">
        <v>30</v>
      </c>
      <c r="J2109">
        <v>30</v>
      </c>
      <c r="K2109">
        <v>9.4222131116338108</v>
      </c>
      <c r="L2109">
        <f t="shared" si="75"/>
        <v>1.4800696400865647E-2</v>
      </c>
      <c r="O2109">
        <f t="shared" si="76"/>
        <v>9</v>
      </c>
    </row>
    <row r="2110" spans="1:15" ht="13.2" customHeight="1" x14ac:dyDescent="0.25">
      <c r="A2110">
        <v>51274</v>
      </c>
      <c r="B2110">
        <v>426000</v>
      </c>
      <c r="C2110">
        <v>5961000</v>
      </c>
      <c r="D2110">
        <v>427000</v>
      </c>
      <c r="E2110">
        <v>5961999.9999999991</v>
      </c>
      <c r="F2110">
        <v>29136.738844109521</v>
      </c>
      <c r="G2110">
        <v>352</v>
      </c>
      <c r="H2110">
        <v>1</v>
      </c>
      <c r="I2110">
        <v>30</v>
      </c>
      <c r="J2110">
        <v>30</v>
      </c>
      <c r="K2110">
        <v>29.136738844109519</v>
      </c>
      <c r="L2110">
        <f t="shared" si="75"/>
        <v>3.3634710748666405E-2</v>
      </c>
      <c r="O2110">
        <f t="shared" si="76"/>
        <v>29</v>
      </c>
    </row>
    <row r="2111" spans="1:15" ht="13.2" customHeight="1" x14ac:dyDescent="0.25">
      <c r="A2111">
        <v>51275</v>
      </c>
      <c r="B2111">
        <v>426000</v>
      </c>
      <c r="C2111">
        <v>5961999.9999999991</v>
      </c>
      <c r="D2111">
        <v>427000</v>
      </c>
      <c r="E2111">
        <v>5963000</v>
      </c>
      <c r="F2111">
        <v>30873.748577536979</v>
      </c>
      <c r="G2111">
        <v>475</v>
      </c>
      <c r="H2111">
        <v>1</v>
      </c>
      <c r="I2111">
        <v>30</v>
      </c>
      <c r="J2111">
        <v>30</v>
      </c>
      <c r="K2111">
        <v>30.873748577536979</v>
      </c>
      <c r="L2111">
        <f t="shared" si="75"/>
        <v>3.0397749787794161E-2</v>
      </c>
      <c r="O2111">
        <f t="shared" si="76"/>
        <v>31</v>
      </c>
    </row>
    <row r="2112" spans="1:15" ht="13.2" customHeight="1" x14ac:dyDescent="0.25">
      <c r="A2112">
        <v>51276</v>
      </c>
      <c r="B2112">
        <v>426000</v>
      </c>
      <c r="C2112">
        <v>5963000</v>
      </c>
      <c r="D2112">
        <v>427000</v>
      </c>
      <c r="E2112">
        <v>5964000</v>
      </c>
      <c r="F2112">
        <v>16312.51017897145</v>
      </c>
      <c r="G2112">
        <v>141</v>
      </c>
      <c r="H2112">
        <v>1</v>
      </c>
      <c r="I2112">
        <v>30</v>
      </c>
      <c r="J2112">
        <v>30</v>
      </c>
      <c r="K2112">
        <v>16.312510178971451</v>
      </c>
      <c r="L2112">
        <f t="shared" si="75"/>
        <v>2.9756780339755769E-2</v>
      </c>
      <c r="O2112">
        <f t="shared" si="76"/>
        <v>16</v>
      </c>
    </row>
    <row r="2113" spans="1:15" ht="13.2" customHeight="1" x14ac:dyDescent="0.25">
      <c r="A2113">
        <v>51374</v>
      </c>
      <c r="B2113">
        <v>426000</v>
      </c>
      <c r="C2113">
        <v>6061000</v>
      </c>
      <c r="D2113">
        <v>427000</v>
      </c>
      <c r="E2113">
        <v>6062000.0000000009</v>
      </c>
      <c r="F2113">
        <v>17167.536432541241</v>
      </c>
      <c r="G2113">
        <v>125</v>
      </c>
      <c r="H2113">
        <v>1</v>
      </c>
      <c r="I2113">
        <v>30</v>
      </c>
      <c r="J2113">
        <v>30</v>
      </c>
      <c r="K2113">
        <v>17.16753643254124</v>
      </c>
      <c r="L2113">
        <f t="shared" si="75"/>
        <v>3.1465173923867225E-2</v>
      </c>
      <c r="O2113">
        <f t="shared" si="76"/>
        <v>17</v>
      </c>
    </row>
    <row r="2114" spans="1:15" ht="13.2" customHeight="1" x14ac:dyDescent="0.25">
      <c r="A2114">
        <v>51375</v>
      </c>
      <c r="B2114">
        <v>426000</v>
      </c>
      <c r="C2114">
        <v>6062000.0000000009</v>
      </c>
      <c r="D2114">
        <v>427000</v>
      </c>
      <c r="E2114">
        <v>6063000</v>
      </c>
      <c r="F2114">
        <v>14094.4375291996</v>
      </c>
      <c r="G2114">
        <v>89</v>
      </c>
      <c r="H2114">
        <v>1</v>
      </c>
      <c r="I2114">
        <v>30</v>
      </c>
      <c r="J2114">
        <v>30</v>
      </c>
      <c r="K2114">
        <v>14.094437529199601</v>
      </c>
      <c r="L2114">
        <f t="shared" si="75"/>
        <v>2.4940626123067178E-2</v>
      </c>
      <c r="O2114">
        <f t="shared" si="76"/>
        <v>14</v>
      </c>
    </row>
    <row r="2115" spans="1:15" ht="13.2" customHeight="1" x14ac:dyDescent="0.25">
      <c r="A2115">
        <v>51376</v>
      </c>
      <c r="B2115">
        <v>426000</v>
      </c>
      <c r="C2115">
        <v>6063000</v>
      </c>
      <c r="D2115">
        <v>427000</v>
      </c>
      <c r="E2115">
        <v>6064000</v>
      </c>
      <c r="F2115">
        <v>9490.6272158849715</v>
      </c>
      <c r="G2115">
        <v>38</v>
      </c>
      <c r="H2115">
        <v>1</v>
      </c>
      <c r="I2115">
        <v>30</v>
      </c>
      <c r="J2115">
        <v>30</v>
      </c>
      <c r="K2115">
        <v>9.490627215884972</v>
      </c>
      <c r="L2115">
        <f t="shared" ref="L2115:L2178" si="77">NORMDIST(K2115, $N$3,$N$4,FALSE)</f>
        <v>1.4936111393750184E-2</v>
      </c>
      <c r="O2115">
        <f t="shared" ref="O2115:O2178" si="78">ROUND(K2115,0)</f>
        <v>9</v>
      </c>
    </row>
    <row r="2116" spans="1:15" ht="13.2" customHeight="1" x14ac:dyDescent="0.25">
      <c r="A2116">
        <v>51561</v>
      </c>
      <c r="B2116">
        <v>427000</v>
      </c>
      <c r="C2116">
        <v>5960000</v>
      </c>
      <c r="D2116">
        <v>428000</v>
      </c>
      <c r="E2116">
        <v>5961000</v>
      </c>
      <c r="F2116">
        <v>16297.22032216779</v>
      </c>
      <c r="G2116">
        <v>171</v>
      </c>
      <c r="H2116">
        <v>1</v>
      </c>
      <c r="I2116">
        <v>30</v>
      </c>
      <c r="J2116">
        <v>30</v>
      </c>
      <c r="K2116">
        <v>16.297220322167789</v>
      </c>
      <c r="L2116">
        <f t="shared" si="77"/>
        <v>2.9725247855320942E-2</v>
      </c>
      <c r="O2116">
        <f t="shared" si="78"/>
        <v>16</v>
      </c>
    </row>
    <row r="2117" spans="1:15" ht="13.2" customHeight="1" x14ac:dyDescent="0.25">
      <c r="A2117">
        <v>51562</v>
      </c>
      <c r="B2117">
        <v>427000</v>
      </c>
      <c r="C2117">
        <v>5961000</v>
      </c>
      <c r="D2117">
        <v>428000</v>
      </c>
      <c r="E2117">
        <v>5961999.9999999991</v>
      </c>
      <c r="F2117">
        <v>30781.29563420454</v>
      </c>
      <c r="G2117">
        <v>468</v>
      </c>
      <c r="H2117">
        <v>1</v>
      </c>
      <c r="I2117">
        <v>30</v>
      </c>
      <c r="J2117">
        <v>30</v>
      </c>
      <c r="K2117">
        <v>30.78129563420454</v>
      </c>
      <c r="L2117">
        <f t="shared" si="77"/>
        <v>3.0583556211723525E-2</v>
      </c>
      <c r="O2117">
        <f t="shared" si="78"/>
        <v>31</v>
      </c>
    </row>
    <row r="2118" spans="1:15" ht="13.2" customHeight="1" x14ac:dyDescent="0.25">
      <c r="A2118">
        <v>51563</v>
      </c>
      <c r="B2118">
        <v>427000</v>
      </c>
      <c r="C2118">
        <v>5961999.9999999991</v>
      </c>
      <c r="D2118">
        <v>428000</v>
      </c>
      <c r="E2118">
        <v>5963000</v>
      </c>
      <c r="F2118">
        <v>38029.238673691187</v>
      </c>
      <c r="G2118">
        <v>596</v>
      </c>
      <c r="H2118">
        <v>1</v>
      </c>
      <c r="I2118">
        <v>30</v>
      </c>
      <c r="J2118">
        <v>30</v>
      </c>
      <c r="K2118">
        <v>38.029238673691189</v>
      </c>
      <c r="L2118">
        <f t="shared" si="77"/>
        <v>1.4897825809926621E-2</v>
      </c>
      <c r="O2118">
        <f t="shared" si="78"/>
        <v>38</v>
      </c>
    </row>
    <row r="2119" spans="1:15" ht="13.2" customHeight="1" x14ac:dyDescent="0.25">
      <c r="A2119">
        <v>51564</v>
      </c>
      <c r="B2119">
        <v>427000</v>
      </c>
      <c r="C2119">
        <v>5963000</v>
      </c>
      <c r="D2119">
        <v>428000</v>
      </c>
      <c r="E2119">
        <v>5964000</v>
      </c>
      <c r="F2119">
        <v>24668.538184363329</v>
      </c>
      <c r="G2119">
        <v>285</v>
      </c>
      <c r="H2119">
        <v>1</v>
      </c>
      <c r="I2119">
        <v>30</v>
      </c>
      <c r="J2119">
        <v>30</v>
      </c>
      <c r="K2119">
        <v>24.668538184363332</v>
      </c>
      <c r="L2119">
        <f t="shared" si="77"/>
        <v>3.8349521513880339E-2</v>
      </c>
      <c r="O2119">
        <f t="shared" si="78"/>
        <v>25</v>
      </c>
    </row>
    <row r="2120" spans="1:15" ht="13.2" customHeight="1" x14ac:dyDescent="0.25">
      <c r="A2120">
        <v>51662</v>
      </c>
      <c r="B2120">
        <v>427000</v>
      </c>
      <c r="C2120">
        <v>6061000</v>
      </c>
      <c r="D2120">
        <v>428000</v>
      </c>
      <c r="E2120">
        <v>6062000.0000000009</v>
      </c>
      <c r="F2120">
        <v>13916.37370737596</v>
      </c>
      <c r="G2120">
        <v>92</v>
      </c>
      <c r="H2120">
        <v>1</v>
      </c>
      <c r="I2120">
        <v>30</v>
      </c>
      <c r="J2120">
        <v>30</v>
      </c>
      <c r="K2120">
        <v>13.916373707375961</v>
      </c>
      <c r="L2120">
        <f t="shared" si="77"/>
        <v>2.4540805733983408E-2</v>
      </c>
      <c r="O2120">
        <f t="shared" si="78"/>
        <v>14</v>
      </c>
    </row>
    <row r="2121" spans="1:15" ht="13.2" customHeight="1" x14ac:dyDescent="0.25">
      <c r="A2121">
        <v>51663</v>
      </c>
      <c r="B2121">
        <v>427000</v>
      </c>
      <c r="C2121">
        <v>6062000.0000000009</v>
      </c>
      <c r="D2121">
        <v>428000</v>
      </c>
      <c r="E2121">
        <v>6063000</v>
      </c>
      <c r="F2121">
        <v>13730.598602150139</v>
      </c>
      <c r="G2121">
        <v>92</v>
      </c>
      <c r="H2121">
        <v>1</v>
      </c>
      <c r="I2121">
        <v>30</v>
      </c>
      <c r="J2121">
        <v>30</v>
      </c>
      <c r="K2121">
        <v>13.73059860215014</v>
      </c>
      <c r="L2121">
        <f t="shared" si="77"/>
        <v>2.4122906785208429E-2</v>
      </c>
      <c r="O2121">
        <f t="shared" si="78"/>
        <v>14</v>
      </c>
    </row>
    <row r="2122" spans="1:15" ht="13.2" customHeight="1" x14ac:dyDescent="0.25">
      <c r="A2122">
        <v>51664</v>
      </c>
      <c r="B2122">
        <v>427000</v>
      </c>
      <c r="C2122">
        <v>6063000</v>
      </c>
      <c r="D2122">
        <v>428000</v>
      </c>
      <c r="E2122">
        <v>6064000</v>
      </c>
      <c r="F2122">
        <v>11045.33881255537</v>
      </c>
      <c r="G2122">
        <v>76</v>
      </c>
      <c r="H2122">
        <v>1</v>
      </c>
      <c r="I2122">
        <v>30</v>
      </c>
      <c r="J2122">
        <v>30</v>
      </c>
      <c r="K2122">
        <v>11.04533881255537</v>
      </c>
      <c r="L2122">
        <f t="shared" si="77"/>
        <v>1.8156011313941938E-2</v>
      </c>
      <c r="O2122">
        <f t="shared" si="78"/>
        <v>11</v>
      </c>
    </row>
    <row r="2123" spans="1:15" ht="13.2" customHeight="1" x14ac:dyDescent="0.25">
      <c r="A2123">
        <v>51848</v>
      </c>
      <c r="B2123">
        <v>428000</v>
      </c>
      <c r="C2123">
        <v>5959000</v>
      </c>
      <c r="D2123">
        <v>429000</v>
      </c>
      <c r="E2123">
        <v>5960000</v>
      </c>
      <c r="F2123">
        <v>13467.987379748891</v>
      </c>
      <c r="G2123">
        <v>137</v>
      </c>
      <c r="H2123">
        <v>1</v>
      </c>
      <c r="I2123">
        <v>30</v>
      </c>
      <c r="J2123">
        <v>30</v>
      </c>
      <c r="K2123">
        <v>13.467987379748889</v>
      </c>
      <c r="L2123">
        <f t="shared" si="77"/>
        <v>2.353137057411309E-2</v>
      </c>
      <c r="O2123">
        <f t="shared" si="78"/>
        <v>13</v>
      </c>
    </row>
    <row r="2124" spans="1:15" ht="13.2" customHeight="1" x14ac:dyDescent="0.25">
      <c r="A2124">
        <v>51849</v>
      </c>
      <c r="B2124">
        <v>428000</v>
      </c>
      <c r="C2124">
        <v>5960000</v>
      </c>
      <c r="D2124">
        <v>429000</v>
      </c>
      <c r="E2124">
        <v>5961000</v>
      </c>
      <c r="F2124">
        <v>17693.238360428331</v>
      </c>
      <c r="G2124">
        <v>156</v>
      </c>
      <c r="H2124">
        <v>1</v>
      </c>
      <c r="I2124">
        <v>30</v>
      </c>
      <c r="J2124">
        <v>30</v>
      </c>
      <c r="K2124">
        <v>17.693238360428332</v>
      </c>
      <c r="L2124">
        <f t="shared" si="77"/>
        <v>3.2454013818407235E-2</v>
      </c>
      <c r="O2124">
        <f t="shared" si="78"/>
        <v>18</v>
      </c>
    </row>
    <row r="2125" spans="1:15" ht="13.2" customHeight="1" x14ac:dyDescent="0.25">
      <c r="A2125">
        <v>51850</v>
      </c>
      <c r="B2125">
        <v>428000</v>
      </c>
      <c r="C2125">
        <v>5961000</v>
      </c>
      <c r="D2125">
        <v>429000</v>
      </c>
      <c r="E2125">
        <v>5961999.9999999991</v>
      </c>
      <c r="F2125">
        <v>36785.282575758989</v>
      </c>
      <c r="G2125">
        <v>576</v>
      </c>
      <c r="H2125">
        <v>1</v>
      </c>
      <c r="I2125">
        <v>30</v>
      </c>
      <c r="J2125">
        <v>30</v>
      </c>
      <c r="K2125">
        <v>36.785282575758991</v>
      </c>
      <c r="L2125">
        <f t="shared" si="77"/>
        <v>1.7451724956244804E-2</v>
      </c>
      <c r="O2125">
        <f t="shared" si="78"/>
        <v>37</v>
      </c>
    </row>
    <row r="2126" spans="1:15" ht="13.2" customHeight="1" x14ac:dyDescent="0.25">
      <c r="A2126">
        <v>51851</v>
      </c>
      <c r="B2126">
        <v>428000</v>
      </c>
      <c r="C2126">
        <v>5961999.9999999991</v>
      </c>
      <c r="D2126">
        <v>429000</v>
      </c>
      <c r="E2126">
        <v>5963000</v>
      </c>
      <c r="F2126">
        <v>32506.813923968319</v>
      </c>
      <c r="G2126">
        <v>414</v>
      </c>
      <c r="H2126">
        <v>1</v>
      </c>
      <c r="I2126">
        <v>30</v>
      </c>
      <c r="J2126">
        <v>30</v>
      </c>
      <c r="K2126">
        <v>32.506813923968323</v>
      </c>
      <c r="L2126">
        <f t="shared" si="77"/>
        <v>2.6939816842520638E-2</v>
      </c>
      <c r="O2126">
        <f t="shared" si="78"/>
        <v>33</v>
      </c>
    </row>
    <row r="2127" spans="1:15" ht="13.2" customHeight="1" x14ac:dyDescent="0.25">
      <c r="A2127">
        <v>51852</v>
      </c>
      <c r="B2127">
        <v>428000</v>
      </c>
      <c r="C2127">
        <v>5963000</v>
      </c>
      <c r="D2127">
        <v>429000</v>
      </c>
      <c r="E2127">
        <v>5964000</v>
      </c>
      <c r="F2127">
        <v>16438.098471538571</v>
      </c>
      <c r="G2127">
        <v>184</v>
      </c>
      <c r="H2127">
        <v>1</v>
      </c>
      <c r="I2127">
        <v>30</v>
      </c>
      <c r="J2127">
        <v>30</v>
      </c>
      <c r="K2127">
        <v>16.43809847153857</v>
      </c>
      <c r="L2127">
        <f t="shared" si="77"/>
        <v>3.0014578808595767E-2</v>
      </c>
      <c r="O2127">
        <f t="shared" si="78"/>
        <v>16</v>
      </c>
    </row>
    <row r="2128" spans="1:15" ht="13.2" customHeight="1" x14ac:dyDescent="0.25">
      <c r="A2128">
        <v>51853</v>
      </c>
      <c r="B2128">
        <v>428000</v>
      </c>
      <c r="C2128">
        <v>5964000</v>
      </c>
      <c r="D2128">
        <v>429000</v>
      </c>
      <c r="E2128">
        <v>5965000</v>
      </c>
      <c r="F2128">
        <v>9616.7958697097602</v>
      </c>
      <c r="G2128">
        <v>63</v>
      </c>
      <c r="H2128">
        <v>1</v>
      </c>
      <c r="I2128">
        <v>30</v>
      </c>
      <c r="J2128">
        <v>30</v>
      </c>
      <c r="K2128">
        <v>9.61679586970976</v>
      </c>
      <c r="L2128">
        <f t="shared" si="77"/>
        <v>1.5187363721016634E-2</v>
      </c>
      <c r="O2128">
        <f t="shared" si="78"/>
        <v>10</v>
      </c>
    </row>
    <row r="2129" spans="1:15" ht="13.2" customHeight="1" x14ac:dyDescent="0.25">
      <c r="A2129">
        <v>51950</v>
      </c>
      <c r="B2129">
        <v>428000</v>
      </c>
      <c r="C2129">
        <v>6061000</v>
      </c>
      <c r="D2129">
        <v>429000</v>
      </c>
      <c r="E2129">
        <v>6062000.0000000009</v>
      </c>
      <c r="F2129">
        <v>8439.8249890488842</v>
      </c>
      <c r="G2129">
        <v>50</v>
      </c>
      <c r="H2129">
        <v>1</v>
      </c>
      <c r="I2129">
        <v>30</v>
      </c>
      <c r="J2129">
        <v>30</v>
      </c>
      <c r="K2129">
        <v>8.4398249890488835</v>
      </c>
      <c r="L2129">
        <f t="shared" si="77"/>
        <v>1.2924007903366955E-2</v>
      </c>
      <c r="O2129">
        <f t="shared" si="78"/>
        <v>8</v>
      </c>
    </row>
    <row r="2130" spans="1:15" ht="13.2" customHeight="1" x14ac:dyDescent="0.25">
      <c r="A2130">
        <v>51951</v>
      </c>
      <c r="B2130">
        <v>428000</v>
      </c>
      <c r="C2130">
        <v>6062000.0000000009</v>
      </c>
      <c r="D2130">
        <v>429000</v>
      </c>
      <c r="E2130">
        <v>6063000</v>
      </c>
      <c r="F2130">
        <v>17397.246988041781</v>
      </c>
      <c r="G2130">
        <v>110</v>
      </c>
      <c r="H2130">
        <v>1</v>
      </c>
      <c r="I2130">
        <v>30</v>
      </c>
      <c r="J2130">
        <v>30</v>
      </c>
      <c r="K2130">
        <v>17.39724698804179</v>
      </c>
      <c r="L2130">
        <f t="shared" si="77"/>
        <v>3.1903595506534842E-2</v>
      </c>
      <c r="O2130">
        <f t="shared" si="78"/>
        <v>17</v>
      </c>
    </row>
    <row r="2131" spans="1:15" ht="13.2" customHeight="1" x14ac:dyDescent="0.25">
      <c r="A2131">
        <v>51952</v>
      </c>
      <c r="B2131">
        <v>428000</v>
      </c>
      <c r="C2131">
        <v>6063000</v>
      </c>
      <c r="D2131">
        <v>429000</v>
      </c>
      <c r="E2131">
        <v>6064000</v>
      </c>
      <c r="F2131">
        <v>16802.507346946069</v>
      </c>
      <c r="G2131">
        <v>124</v>
      </c>
      <c r="H2131">
        <v>1</v>
      </c>
      <c r="I2131">
        <v>30</v>
      </c>
      <c r="J2131">
        <v>30</v>
      </c>
      <c r="K2131">
        <v>16.802507346946069</v>
      </c>
      <c r="L2131">
        <f t="shared" si="77"/>
        <v>3.0749743580716686E-2</v>
      </c>
      <c r="O2131">
        <f t="shared" si="78"/>
        <v>17</v>
      </c>
    </row>
    <row r="2132" spans="1:15" ht="13.2" customHeight="1" x14ac:dyDescent="0.25">
      <c r="A2132">
        <v>51953</v>
      </c>
      <c r="B2132">
        <v>428000</v>
      </c>
      <c r="C2132">
        <v>6064000</v>
      </c>
      <c r="D2132">
        <v>429000</v>
      </c>
      <c r="E2132">
        <v>6065000</v>
      </c>
      <c r="F2132">
        <v>16355.65029612513</v>
      </c>
      <c r="G2132">
        <v>137</v>
      </c>
      <c r="H2132">
        <v>1</v>
      </c>
      <c r="I2132">
        <v>30</v>
      </c>
      <c r="J2132">
        <v>30</v>
      </c>
      <c r="K2132">
        <v>16.35565029612513</v>
      </c>
      <c r="L2132">
        <f t="shared" si="77"/>
        <v>2.9845578919000169E-2</v>
      </c>
      <c r="O2132">
        <f t="shared" si="78"/>
        <v>16</v>
      </c>
    </row>
    <row r="2133" spans="1:15" ht="13.2" customHeight="1" x14ac:dyDescent="0.25">
      <c r="A2133">
        <v>52136</v>
      </c>
      <c r="B2133">
        <v>429000</v>
      </c>
      <c r="C2133">
        <v>5959000</v>
      </c>
      <c r="D2133">
        <v>430000</v>
      </c>
      <c r="E2133">
        <v>5960000</v>
      </c>
      <c r="F2133">
        <v>22258.652409992599</v>
      </c>
      <c r="G2133">
        <v>210</v>
      </c>
      <c r="H2133">
        <v>1</v>
      </c>
      <c r="I2133">
        <v>30</v>
      </c>
      <c r="J2133">
        <v>30</v>
      </c>
      <c r="K2133">
        <v>22.2586524099926</v>
      </c>
      <c r="L2133">
        <f t="shared" si="77"/>
        <v>3.810355856256134E-2</v>
      </c>
      <c r="O2133">
        <f t="shared" si="78"/>
        <v>22</v>
      </c>
    </row>
    <row r="2134" spans="1:15" ht="13.2" customHeight="1" x14ac:dyDescent="0.25">
      <c r="A2134">
        <v>52137</v>
      </c>
      <c r="B2134">
        <v>429000</v>
      </c>
      <c r="C2134">
        <v>5960000</v>
      </c>
      <c r="D2134">
        <v>430000</v>
      </c>
      <c r="E2134">
        <v>5961000</v>
      </c>
      <c r="F2134">
        <v>33109.604311544623</v>
      </c>
      <c r="G2134">
        <v>505</v>
      </c>
      <c r="H2134">
        <v>1</v>
      </c>
      <c r="I2134">
        <v>30</v>
      </c>
      <c r="J2134">
        <v>30</v>
      </c>
      <c r="K2134">
        <v>33.109604311544622</v>
      </c>
      <c r="L2134">
        <f t="shared" si="77"/>
        <v>2.5604129355132926E-2</v>
      </c>
      <c r="O2134">
        <f t="shared" si="78"/>
        <v>33</v>
      </c>
    </row>
    <row r="2135" spans="1:15" ht="13.2" customHeight="1" x14ac:dyDescent="0.25">
      <c r="A2135">
        <v>52138</v>
      </c>
      <c r="B2135">
        <v>429000</v>
      </c>
      <c r="C2135">
        <v>5961000</v>
      </c>
      <c r="D2135">
        <v>430000</v>
      </c>
      <c r="E2135">
        <v>5961999.9999999991</v>
      </c>
      <c r="F2135">
        <v>36913.862797809968</v>
      </c>
      <c r="G2135">
        <v>428</v>
      </c>
      <c r="H2135">
        <v>1</v>
      </c>
      <c r="I2135">
        <v>30</v>
      </c>
      <c r="J2135">
        <v>30</v>
      </c>
      <c r="K2135">
        <v>36.913862797809969</v>
      </c>
      <c r="L2135">
        <f t="shared" si="77"/>
        <v>1.718010044803292E-2</v>
      </c>
      <c r="O2135">
        <f t="shared" si="78"/>
        <v>37</v>
      </c>
    </row>
    <row r="2136" spans="1:15" ht="13.2" customHeight="1" x14ac:dyDescent="0.25">
      <c r="A2136">
        <v>52139</v>
      </c>
      <c r="B2136">
        <v>429000</v>
      </c>
      <c r="C2136">
        <v>5961999.9999999991</v>
      </c>
      <c r="D2136">
        <v>430000</v>
      </c>
      <c r="E2136">
        <v>5963000</v>
      </c>
      <c r="F2136">
        <v>33106.821475722827</v>
      </c>
      <c r="G2136">
        <v>413</v>
      </c>
      <c r="H2136">
        <v>1</v>
      </c>
      <c r="I2136">
        <v>30</v>
      </c>
      <c r="J2136">
        <v>30</v>
      </c>
      <c r="K2136">
        <v>33.106821475722832</v>
      </c>
      <c r="L2136">
        <f t="shared" si="77"/>
        <v>2.5610340057108719E-2</v>
      </c>
      <c r="O2136">
        <f t="shared" si="78"/>
        <v>33</v>
      </c>
    </row>
    <row r="2137" spans="1:15" ht="13.2" customHeight="1" x14ac:dyDescent="0.25">
      <c r="A2137">
        <v>52140</v>
      </c>
      <c r="B2137">
        <v>429000</v>
      </c>
      <c r="C2137">
        <v>5963000</v>
      </c>
      <c r="D2137">
        <v>430000</v>
      </c>
      <c r="E2137">
        <v>5964000</v>
      </c>
      <c r="F2137">
        <v>27827.326670153248</v>
      </c>
      <c r="G2137">
        <v>328</v>
      </c>
      <c r="H2137">
        <v>1</v>
      </c>
      <c r="I2137">
        <v>30</v>
      </c>
      <c r="J2137">
        <v>30</v>
      </c>
      <c r="K2137">
        <v>27.827326670153251</v>
      </c>
      <c r="L2137">
        <f t="shared" si="77"/>
        <v>3.5632673444907531E-2</v>
      </c>
      <c r="O2137">
        <f t="shared" si="78"/>
        <v>28</v>
      </c>
    </row>
    <row r="2138" spans="1:15" ht="13.2" customHeight="1" x14ac:dyDescent="0.25">
      <c r="A2138">
        <v>52141</v>
      </c>
      <c r="B2138">
        <v>429000</v>
      </c>
      <c r="C2138">
        <v>5964000</v>
      </c>
      <c r="D2138">
        <v>430000</v>
      </c>
      <c r="E2138">
        <v>5965000</v>
      </c>
      <c r="F2138">
        <v>15506.74561064238</v>
      </c>
      <c r="G2138">
        <v>151</v>
      </c>
      <c r="H2138">
        <v>1</v>
      </c>
      <c r="I2138">
        <v>30</v>
      </c>
      <c r="J2138">
        <v>30</v>
      </c>
      <c r="K2138">
        <v>15.50674561064238</v>
      </c>
      <c r="L2138">
        <f t="shared" si="77"/>
        <v>2.8056415127010577E-2</v>
      </c>
      <c r="O2138">
        <f t="shared" si="78"/>
        <v>16</v>
      </c>
    </row>
    <row r="2139" spans="1:15" ht="13.2" customHeight="1" x14ac:dyDescent="0.25">
      <c r="A2139">
        <v>52142</v>
      </c>
      <c r="B2139">
        <v>429000</v>
      </c>
      <c r="C2139">
        <v>5965000</v>
      </c>
      <c r="D2139">
        <v>430000</v>
      </c>
      <c r="E2139">
        <v>5966000.0000000009</v>
      </c>
      <c r="F2139">
        <v>7659.9887826860431</v>
      </c>
      <c r="G2139">
        <v>37</v>
      </c>
      <c r="H2139">
        <v>1</v>
      </c>
      <c r="I2139">
        <v>30</v>
      </c>
      <c r="J2139">
        <v>30</v>
      </c>
      <c r="K2139">
        <v>7.6599887826860433</v>
      </c>
      <c r="L2139">
        <f t="shared" si="77"/>
        <v>1.1531189332055372E-2</v>
      </c>
      <c r="O2139">
        <f t="shared" si="78"/>
        <v>8</v>
      </c>
    </row>
    <row r="2140" spans="1:15" ht="13.2" customHeight="1" x14ac:dyDescent="0.25">
      <c r="A2140">
        <v>52238</v>
      </c>
      <c r="B2140">
        <v>429000</v>
      </c>
      <c r="C2140">
        <v>6061000</v>
      </c>
      <c r="D2140">
        <v>430000</v>
      </c>
      <c r="E2140">
        <v>6062000.0000000009</v>
      </c>
      <c r="F2140">
        <v>13276.910103740211</v>
      </c>
      <c r="G2140">
        <v>59</v>
      </c>
      <c r="H2140">
        <v>1</v>
      </c>
      <c r="I2140">
        <v>30</v>
      </c>
      <c r="J2140">
        <v>30</v>
      </c>
      <c r="K2140">
        <v>13.2769101037402</v>
      </c>
      <c r="L2140">
        <f t="shared" si="77"/>
        <v>2.3100775644959264E-2</v>
      </c>
      <c r="O2140">
        <f t="shared" si="78"/>
        <v>13</v>
      </c>
    </row>
    <row r="2141" spans="1:15" ht="13.2" customHeight="1" x14ac:dyDescent="0.25">
      <c r="A2141">
        <v>52239</v>
      </c>
      <c r="B2141">
        <v>429000</v>
      </c>
      <c r="C2141">
        <v>6062000.0000000009</v>
      </c>
      <c r="D2141">
        <v>430000</v>
      </c>
      <c r="E2141">
        <v>6063000</v>
      </c>
      <c r="F2141">
        <v>26297.163749270439</v>
      </c>
      <c r="G2141">
        <v>233</v>
      </c>
      <c r="H2141">
        <v>1</v>
      </c>
      <c r="I2141">
        <v>30</v>
      </c>
      <c r="J2141">
        <v>30</v>
      </c>
      <c r="K2141">
        <v>26.297163749270439</v>
      </c>
      <c r="L2141">
        <f t="shared" si="77"/>
        <v>3.7354827943341745E-2</v>
      </c>
      <c r="O2141">
        <f t="shared" si="78"/>
        <v>26</v>
      </c>
    </row>
    <row r="2142" spans="1:15" ht="13.2" customHeight="1" x14ac:dyDescent="0.25">
      <c r="A2142">
        <v>52240</v>
      </c>
      <c r="B2142">
        <v>429000</v>
      </c>
      <c r="C2142">
        <v>6063000</v>
      </c>
      <c r="D2142">
        <v>430000</v>
      </c>
      <c r="E2142">
        <v>6064000</v>
      </c>
      <c r="F2142">
        <v>28742.827558685811</v>
      </c>
      <c r="G2142">
        <v>315</v>
      </c>
      <c r="H2142">
        <v>1</v>
      </c>
      <c r="I2142">
        <v>30</v>
      </c>
      <c r="J2142">
        <v>30</v>
      </c>
      <c r="K2142">
        <v>28.742827558685811</v>
      </c>
      <c r="L2142">
        <f t="shared" si="77"/>
        <v>3.4281202913461456E-2</v>
      </c>
      <c r="O2142">
        <f t="shared" si="78"/>
        <v>29</v>
      </c>
    </row>
    <row r="2143" spans="1:15" ht="13.2" customHeight="1" x14ac:dyDescent="0.25">
      <c r="A2143">
        <v>52241</v>
      </c>
      <c r="B2143">
        <v>429000</v>
      </c>
      <c r="C2143">
        <v>6064000</v>
      </c>
      <c r="D2143">
        <v>430000</v>
      </c>
      <c r="E2143">
        <v>6065000</v>
      </c>
      <c r="F2143">
        <v>19959.84006372196</v>
      </c>
      <c r="G2143">
        <v>174</v>
      </c>
      <c r="H2143">
        <v>1</v>
      </c>
      <c r="I2143">
        <v>30</v>
      </c>
      <c r="J2143">
        <v>30</v>
      </c>
      <c r="K2143">
        <v>19.959840063721959</v>
      </c>
      <c r="L2143">
        <f t="shared" si="77"/>
        <v>3.6008808280692708E-2</v>
      </c>
      <c r="O2143">
        <f t="shared" si="78"/>
        <v>20</v>
      </c>
    </row>
    <row r="2144" spans="1:15" ht="13.2" customHeight="1" x14ac:dyDescent="0.25">
      <c r="A2144">
        <v>52423</v>
      </c>
      <c r="B2144">
        <v>430000</v>
      </c>
      <c r="C2144">
        <v>5958000.0000000009</v>
      </c>
      <c r="D2144">
        <v>431000</v>
      </c>
      <c r="E2144">
        <v>5959000</v>
      </c>
      <c r="F2144">
        <v>16707.842026712369</v>
      </c>
      <c r="G2144">
        <v>138</v>
      </c>
      <c r="H2144">
        <v>1</v>
      </c>
      <c r="I2144">
        <v>30</v>
      </c>
      <c r="J2144">
        <v>30</v>
      </c>
      <c r="K2144">
        <v>16.70784202671237</v>
      </c>
      <c r="L2144">
        <f t="shared" si="77"/>
        <v>3.0560684182370925E-2</v>
      </c>
      <c r="O2144">
        <f t="shared" si="78"/>
        <v>17</v>
      </c>
    </row>
    <row r="2145" spans="1:15" ht="13.2" customHeight="1" x14ac:dyDescent="0.25">
      <c r="A2145">
        <v>52424</v>
      </c>
      <c r="B2145">
        <v>430000</v>
      </c>
      <c r="C2145">
        <v>5959000</v>
      </c>
      <c r="D2145">
        <v>431000</v>
      </c>
      <c r="E2145">
        <v>5960000</v>
      </c>
      <c r="F2145">
        <v>27300.276788119008</v>
      </c>
      <c r="G2145">
        <v>384</v>
      </c>
      <c r="H2145">
        <v>1</v>
      </c>
      <c r="I2145">
        <v>30</v>
      </c>
      <c r="J2145">
        <v>30</v>
      </c>
      <c r="K2145">
        <v>27.30027678811901</v>
      </c>
      <c r="L2145">
        <f t="shared" si="77"/>
        <v>3.6305972889500986E-2</v>
      </c>
      <c r="O2145">
        <f t="shared" si="78"/>
        <v>27</v>
      </c>
    </row>
    <row r="2146" spans="1:15" ht="13.2" customHeight="1" x14ac:dyDescent="0.25">
      <c r="A2146">
        <v>52425</v>
      </c>
      <c r="B2146">
        <v>430000</v>
      </c>
      <c r="C2146">
        <v>5960000</v>
      </c>
      <c r="D2146">
        <v>431000</v>
      </c>
      <c r="E2146">
        <v>5961000</v>
      </c>
      <c r="F2146">
        <v>28963.97781852492</v>
      </c>
      <c r="G2146">
        <v>392</v>
      </c>
      <c r="H2146">
        <v>1</v>
      </c>
      <c r="I2146">
        <v>30</v>
      </c>
      <c r="J2146">
        <v>30</v>
      </c>
      <c r="K2146">
        <v>28.963977818524921</v>
      </c>
      <c r="L2146">
        <f t="shared" si="77"/>
        <v>3.3922768448571297E-2</v>
      </c>
      <c r="O2146">
        <f t="shared" si="78"/>
        <v>29</v>
      </c>
    </row>
    <row r="2147" spans="1:15" ht="13.2" customHeight="1" x14ac:dyDescent="0.25">
      <c r="A2147">
        <v>52426</v>
      </c>
      <c r="B2147">
        <v>430000</v>
      </c>
      <c r="C2147">
        <v>5961000</v>
      </c>
      <c r="D2147">
        <v>431000</v>
      </c>
      <c r="E2147">
        <v>5961999.9999999991</v>
      </c>
      <c r="F2147">
        <v>30519.89254775707</v>
      </c>
      <c r="G2147">
        <v>413</v>
      </c>
      <c r="H2147">
        <v>1</v>
      </c>
      <c r="I2147">
        <v>30</v>
      </c>
      <c r="J2147">
        <v>30</v>
      </c>
      <c r="K2147">
        <v>30.51989254775707</v>
      </c>
      <c r="L2147">
        <f t="shared" si="77"/>
        <v>3.1101677131089821E-2</v>
      </c>
      <c r="O2147">
        <f t="shared" si="78"/>
        <v>31</v>
      </c>
    </row>
    <row r="2148" spans="1:15" ht="13.2" customHeight="1" x14ac:dyDescent="0.25">
      <c r="A2148">
        <v>52427</v>
      </c>
      <c r="B2148">
        <v>430000</v>
      </c>
      <c r="C2148">
        <v>5961999.9999999991</v>
      </c>
      <c r="D2148">
        <v>431000</v>
      </c>
      <c r="E2148">
        <v>5963000</v>
      </c>
      <c r="F2148">
        <v>23309.58781567125</v>
      </c>
      <c r="G2148">
        <v>264</v>
      </c>
      <c r="H2148">
        <v>1</v>
      </c>
      <c r="I2148">
        <v>30</v>
      </c>
      <c r="J2148">
        <v>30</v>
      </c>
      <c r="K2148">
        <v>23.30958781567125</v>
      </c>
      <c r="L2148">
        <f t="shared" si="77"/>
        <v>3.8465596826610951E-2</v>
      </c>
      <c r="O2148">
        <f t="shared" si="78"/>
        <v>23</v>
      </c>
    </row>
    <row r="2149" spans="1:15" ht="13.2" customHeight="1" x14ac:dyDescent="0.25">
      <c r="A2149">
        <v>52428</v>
      </c>
      <c r="B2149">
        <v>430000</v>
      </c>
      <c r="C2149">
        <v>5963000</v>
      </c>
      <c r="D2149">
        <v>431000</v>
      </c>
      <c r="E2149">
        <v>5964000</v>
      </c>
      <c r="F2149">
        <v>17845.870522273439</v>
      </c>
      <c r="G2149">
        <v>171</v>
      </c>
      <c r="H2149">
        <v>1</v>
      </c>
      <c r="I2149">
        <v>30</v>
      </c>
      <c r="J2149">
        <v>30</v>
      </c>
      <c r="K2149">
        <v>17.84587052227344</v>
      </c>
      <c r="L2149">
        <f t="shared" si="77"/>
        <v>3.2731107031953206E-2</v>
      </c>
      <c r="O2149">
        <f t="shared" si="78"/>
        <v>18</v>
      </c>
    </row>
    <row r="2150" spans="1:15" ht="13.2" customHeight="1" x14ac:dyDescent="0.25">
      <c r="A2150">
        <v>52429</v>
      </c>
      <c r="B2150">
        <v>430000</v>
      </c>
      <c r="C2150">
        <v>5964000</v>
      </c>
      <c r="D2150">
        <v>431000</v>
      </c>
      <c r="E2150">
        <v>5965000</v>
      </c>
      <c r="F2150">
        <v>15070.291053275459</v>
      </c>
      <c r="G2150">
        <v>118</v>
      </c>
      <c r="H2150">
        <v>1</v>
      </c>
      <c r="I2150">
        <v>30</v>
      </c>
      <c r="J2150">
        <v>30</v>
      </c>
      <c r="K2150">
        <v>15.07029105327546</v>
      </c>
      <c r="L2150">
        <f t="shared" si="77"/>
        <v>2.7107790171525162E-2</v>
      </c>
      <c r="O2150">
        <f t="shared" si="78"/>
        <v>15</v>
      </c>
    </row>
    <row r="2151" spans="1:15" ht="13.2" customHeight="1" x14ac:dyDescent="0.25">
      <c r="A2151">
        <v>52430</v>
      </c>
      <c r="B2151">
        <v>430000</v>
      </c>
      <c r="C2151">
        <v>5965000</v>
      </c>
      <c r="D2151">
        <v>431000</v>
      </c>
      <c r="E2151">
        <v>5966000.0000000009</v>
      </c>
      <c r="F2151">
        <v>10648.51669094635</v>
      </c>
      <c r="G2151">
        <v>55</v>
      </c>
      <c r="H2151">
        <v>1</v>
      </c>
      <c r="I2151">
        <v>30</v>
      </c>
      <c r="J2151">
        <v>30</v>
      </c>
      <c r="K2151">
        <v>10.64851669094635</v>
      </c>
      <c r="L2151">
        <f t="shared" si="77"/>
        <v>1.7310508718969199E-2</v>
      </c>
      <c r="O2151">
        <f t="shared" si="78"/>
        <v>11</v>
      </c>
    </row>
    <row r="2152" spans="1:15" ht="13.2" customHeight="1" x14ac:dyDescent="0.25">
      <c r="A2152">
        <v>52525</v>
      </c>
      <c r="B2152">
        <v>430000</v>
      </c>
      <c r="C2152">
        <v>6060000</v>
      </c>
      <c r="D2152">
        <v>431000</v>
      </c>
      <c r="E2152">
        <v>6061000</v>
      </c>
      <c r="F2152">
        <v>19242.371373741891</v>
      </c>
      <c r="G2152">
        <v>166</v>
      </c>
      <c r="H2152">
        <v>1</v>
      </c>
      <c r="I2152">
        <v>30</v>
      </c>
      <c r="J2152">
        <v>30</v>
      </c>
      <c r="K2152">
        <v>19.242371373741889</v>
      </c>
      <c r="L2152">
        <f t="shared" si="77"/>
        <v>3.5024169748398386E-2</v>
      </c>
      <c r="O2152">
        <f t="shared" si="78"/>
        <v>19</v>
      </c>
    </row>
    <row r="2153" spans="1:15" ht="13.2" customHeight="1" x14ac:dyDescent="0.25">
      <c r="A2153">
        <v>52526</v>
      </c>
      <c r="B2153">
        <v>430000</v>
      </c>
      <c r="C2153">
        <v>6061000</v>
      </c>
      <c r="D2153">
        <v>431000</v>
      </c>
      <c r="E2153">
        <v>6062000.0000000009</v>
      </c>
      <c r="F2153">
        <v>33632.457495555747</v>
      </c>
      <c r="G2153">
        <v>304</v>
      </c>
      <c r="H2153">
        <v>1</v>
      </c>
      <c r="I2153">
        <v>30</v>
      </c>
      <c r="J2153">
        <v>30</v>
      </c>
      <c r="K2153">
        <v>33.632457495555762</v>
      </c>
      <c r="L2153">
        <f t="shared" si="77"/>
        <v>2.4432269047196833E-2</v>
      </c>
      <c r="O2153">
        <f t="shared" si="78"/>
        <v>34</v>
      </c>
    </row>
    <row r="2154" spans="1:15" ht="13.2" customHeight="1" x14ac:dyDescent="0.25">
      <c r="A2154">
        <v>52527</v>
      </c>
      <c r="B2154">
        <v>430000</v>
      </c>
      <c r="C2154">
        <v>6062000.0000000009</v>
      </c>
      <c r="D2154">
        <v>431000</v>
      </c>
      <c r="E2154">
        <v>6063000</v>
      </c>
      <c r="F2154">
        <v>28342.817130827651</v>
      </c>
      <c r="G2154">
        <v>297</v>
      </c>
      <c r="H2154">
        <v>1</v>
      </c>
      <c r="I2154">
        <v>30</v>
      </c>
      <c r="J2154">
        <v>30</v>
      </c>
      <c r="K2154">
        <v>28.342817130827651</v>
      </c>
      <c r="L2154">
        <f t="shared" si="77"/>
        <v>3.4898773777067175E-2</v>
      </c>
      <c r="O2154">
        <f t="shared" si="78"/>
        <v>28</v>
      </c>
    </row>
    <row r="2155" spans="1:15" ht="13.2" customHeight="1" x14ac:dyDescent="0.25">
      <c r="A2155">
        <v>52528</v>
      </c>
      <c r="B2155">
        <v>430000</v>
      </c>
      <c r="C2155">
        <v>6063000</v>
      </c>
      <c r="D2155">
        <v>431000</v>
      </c>
      <c r="E2155">
        <v>6064000</v>
      </c>
      <c r="F2155">
        <v>29217.33746075341</v>
      </c>
      <c r="G2155">
        <v>332</v>
      </c>
      <c r="H2155">
        <v>1</v>
      </c>
      <c r="I2155">
        <v>30</v>
      </c>
      <c r="J2155">
        <v>30</v>
      </c>
      <c r="K2155">
        <v>29.217337460753409</v>
      </c>
      <c r="L2155">
        <f t="shared" si="77"/>
        <v>3.3497974993684787E-2</v>
      </c>
      <c r="O2155">
        <f t="shared" si="78"/>
        <v>29</v>
      </c>
    </row>
    <row r="2156" spans="1:15" ht="13.2" customHeight="1" x14ac:dyDescent="0.25">
      <c r="A2156">
        <v>52529</v>
      </c>
      <c r="B2156">
        <v>430000</v>
      </c>
      <c r="C2156">
        <v>6064000</v>
      </c>
      <c r="D2156">
        <v>431000</v>
      </c>
      <c r="E2156">
        <v>6065000</v>
      </c>
      <c r="F2156">
        <v>23878.557503760141</v>
      </c>
      <c r="G2156">
        <v>281</v>
      </c>
      <c r="H2156">
        <v>1</v>
      </c>
      <c r="I2156">
        <v>30</v>
      </c>
      <c r="J2156">
        <v>30</v>
      </c>
      <c r="K2156">
        <v>23.878557503760138</v>
      </c>
      <c r="L2156">
        <f t="shared" si="77"/>
        <v>3.8497449342919585E-2</v>
      </c>
      <c r="O2156">
        <f t="shared" si="78"/>
        <v>24</v>
      </c>
    </row>
    <row r="2157" spans="1:15" ht="13.2" customHeight="1" x14ac:dyDescent="0.25">
      <c r="A2157">
        <v>52530</v>
      </c>
      <c r="B2157">
        <v>430000</v>
      </c>
      <c r="C2157">
        <v>6065000</v>
      </c>
      <c r="D2157">
        <v>431000</v>
      </c>
      <c r="E2157">
        <v>6065999.9999999991</v>
      </c>
      <c r="F2157">
        <v>9729.5723264902681</v>
      </c>
      <c r="G2157">
        <v>58</v>
      </c>
      <c r="H2157">
        <v>1</v>
      </c>
      <c r="I2157">
        <v>30</v>
      </c>
      <c r="J2157">
        <v>30</v>
      </c>
      <c r="K2157">
        <v>9.7295723264902687</v>
      </c>
      <c r="L2157">
        <f t="shared" si="77"/>
        <v>1.5413587772144811E-2</v>
      </c>
      <c r="O2157">
        <f t="shared" si="78"/>
        <v>10</v>
      </c>
    </row>
    <row r="2158" spans="1:15" ht="13.2" customHeight="1" x14ac:dyDescent="0.25">
      <c r="A2158">
        <v>52714</v>
      </c>
      <c r="B2158">
        <v>431000</v>
      </c>
      <c r="C2158">
        <v>5961000</v>
      </c>
      <c r="D2158">
        <v>432000</v>
      </c>
      <c r="E2158">
        <v>5961999.9999999991</v>
      </c>
      <c r="F2158">
        <v>19004.718207819918</v>
      </c>
      <c r="G2158">
        <v>223</v>
      </c>
      <c r="H2158">
        <v>1</v>
      </c>
      <c r="I2158">
        <v>30</v>
      </c>
      <c r="J2158">
        <v>30</v>
      </c>
      <c r="K2158">
        <v>19.00471820781992</v>
      </c>
      <c r="L2158">
        <f t="shared" si="77"/>
        <v>3.46673291261664E-2</v>
      </c>
      <c r="O2158">
        <f t="shared" si="78"/>
        <v>19</v>
      </c>
    </row>
    <row r="2159" spans="1:15" ht="13.2" customHeight="1" x14ac:dyDescent="0.25">
      <c r="A2159">
        <v>52715</v>
      </c>
      <c r="B2159">
        <v>431000</v>
      </c>
      <c r="C2159">
        <v>5961999.9999999991</v>
      </c>
      <c r="D2159">
        <v>432000</v>
      </c>
      <c r="E2159">
        <v>5963000</v>
      </c>
      <c r="F2159">
        <v>15039.31022130061</v>
      </c>
      <c r="G2159">
        <v>140</v>
      </c>
      <c r="H2159">
        <v>1</v>
      </c>
      <c r="I2159">
        <v>30</v>
      </c>
      <c r="J2159">
        <v>30</v>
      </c>
      <c r="K2159">
        <v>15.03931022130061</v>
      </c>
      <c r="L2159">
        <f t="shared" si="77"/>
        <v>2.703986258418482E-2</v>
      </c>
      <c r="O2159">
        <f t="shared" si="78"/>
        <v>15</v>
      </c>
    </row>
    <row r="2160" spans="1:15" ht="13.2" customHeight="1" x14ac:dyDescent="0.25">
      <c r="A2160">
        <v>52716</v>
      </c>
      <c r="B2160">
        <v>431000</v>
      </c>
      <c r="C2160">
        <v>5963000</v>
      </c>
      <c r="D2160">
        <v>432000</v>
      </c>
      <c r="E2160">
        <v>5964000</v>
      </c>
      <c r="F2160">
        <v>15070.024006972009</v>
      </c>
      <c r="G2160">
        <v>139</v>
      </c>
      <c r="H2160">
        <v>1</v>
      </c>
      <c r="I2160">
        <v>30</v>
      </c>
      <c r="J2160">
        <v>30</v>
      </c>
      <c r="K2160">
        <v>15.070024006972011</v>
      </c>
      <c r="L2160">
        <f t="shared" si="77"/>
        <v>2.7107204961141471E-2</v>
      </c>
      <c r="O2160">
        <f t="shared" si="78"/>
        <v>15</v>
      </c>
    </row>
    <row r="2161" spans="1:15" ht="13.2" customHeight="1" x14ac:dyDescent="0.25">
      <c r="A2161">
        <v>52717</v>
      </c>
      <c r="B2161">
        <v>431000</v>
      </c>
      <c r="C2161">
        <v>5964000</v>
      </c>
      <c r="D2161">
        <v>432000</v>
      </c>
      <c r="E2161">
        <v>5965000</v>
      </c>
      <c r="F2161">
        <v>18159.32798228554</v>
      </c>
      <c r="G2161">
        <v>183</v>
      </c>
      <c r="H2161">
        <v>1</v>
      </c>
      <c r="I2161">
        <v>30</v>
      </c>
      <c r="J2161">
        <v>30</v>
      </c>
      <c r="K2161">
        <v>18.159327982285539</v>
      </c>
      <c r="L2161">
        <f t="shared" si="77"/>
        <v>3.3284955252389926E-2</v>
      </c>
      <c r="O2161">
        <f t="shared" si="78"/>
        <v>18</v>
      </c>
    </row>
    <row r="2162" spans="1:15" ht="13.2" customHeight="1" x14ac:dyDescent="0.25">
      <c r="A2162">
        <v>52718</v>
      </c>
      <c r="B2162">
        <v>431000</v>
      </c>
      <c r="C2162">
        <v>5965000</v>
      </c>
      <c r="D2162">
        <v>432000</v>
      </c>
      <c r="E2162">
        <v>5966000.0000000009</v>
      </c>
      <c r="F2162">
        <v>16146.66625808583</v>
      </c>
      <c r="G2162">
        <v>157</v>
      </c>
      <c r="H2162">
        <v>1</v>
      </c>
      <c r="I2162">
        <v>30</v>
      </c>
      <c r="J2162">
        <v>30</v>
      </c>
      <c r="K2162">
        <v>16.14666625808583</v>
      </c>
      <c r="L2162">
        <f t="shared" si="77"/>
        <v>2.9413116823748989E-2</v>
      </c>
      <c r="O2162">
        <f t="shared" si="78"/>
        <v>16</v>
      </c>
    </row>
    <row r="2163" spans="1:15" ht="13.2" customHeight="1" x14ac:dyDescent="0.25">
      <c r="A2163">
        <v>52719</v>
      </c>
      <c r="B2163">
        <v>431000</v>
      </c>
      <c r="C2163">
        <v>5966000.0000000009</v>
      </c>
      <c r="D2163">
        <v>432000</v>
      </c>
      <c r="E2163">
        <v>5967000</v>
      </c>
      <c r="F2163">
        <v>25138.668091429859</v>
      </c>
      <c r="G2163">
        <v>288</v>
      </c>
      <c r="H2163">
        <v>1</v>
      </c>
      <c r="I2163">
        <v>30</v>
      </c>
      <c r="J2163">
        <v>30</v>
      </c>
      <c r="K2163">
        <v>25.13866809142986</v>
      </c>
      <c r="L2163">
        <f t="shared" si="77"/>
        <v>3.8156349439827625E-2</v>
      </c>
      <c r="O2163">
        <f t="shared" si="78"/>
        <v>25</v>
      </c>
    </row>
    <row r="2164" spans="1:15" ht="13.2" customHeight="1" x14ac:dyDescent="0.25">
      <c r="A2164">
        <v>52813</v>
      </c>
      <c r="B2164">
        <v>431000</v>
      </c>
      <c r="C2164">
        <v>6060000</v>
      </c>
      <c r="D2164">
        <v>432000</v>
      </c>
      <c r="E2164">
        <v>6061000</v>
      </c>
      <c r="F2164">
        <v>14275.417133744861</v>
      </c>
      <c r="G2164">
        <v>140</v>
      </c>
      <c r="H2164">
        <v>1</v>
      </c>
      <c r="I2164">
        <v>30</v>
      </c>
      <c r="J2164">
        <v>30</v>
      </c>
      <c r="K2164">
        <v>14.27541713374486</v>
      </c>
      <c r="L2164">
        <f t="shared" si="77"/>
        <v>2.5345998256037134E-2</v>
      </c>
      <c r="O2164">
        <f t="shared" si="78"/>
        <v>14</v>
      </c>
    </row>
    <row r="2165" spans="1:15" ht="13.2" customHeight="1" x14ac:dyDescent="0.25">
      <c r="A2165">
        <v>52814</v>
      </c>
      <c r="B2165">
        <v>431000</v>
      </c>
      <c r="C2165">
        <v>6061000</v>
      </c>
      <c r="D2165">
        <v>432000</v>
      </c>
      <c r="E2165">
        <v>6062000.0000000009</v>
      </c>
      <c r="F2165">
        <v>26266.996243963949</v>
      </c>
      <c r="G2165">
        <v>276</v>
      </c>
      <c r="H2165">
        <v>1</v>
      </c>
      <c r="I2165">
        <v>30</v>
      </c>
      <c r="J2165">
        <v>30</v>
      </c>
      <c r="K2165">
        <v>26.266996243963941</v>
      </c>
      <c r="L2165">
        <f t="shared" si="77"/>
        <v>3.7381409531782379E-2</v>
      </c>
      <c r="O2165">
        <f t="shared" si="78"/>
        <v>26</v>
      </c>
    </row>
    <row r="2166" spans="1:15" ht="13.2" customHeight="1" x14ac:dyDescent="0.25">
      <c r="A2166">
        <v>52815</v>
      </c>
      <c r="B2166">
        <v>431000</v>
      </c>
      <c r="C2166">
        <v>6062000.0000000009</v>
      </c>
      <c r="D2166">
        <v>432000</v>
      </c>
      <c r="E2166">
        <v>6063000</v>
      </c>
      <c r="F2166">
        <v>18226.459463705469</v>
      </c>
      <c r="G2166">
        <v>161</v>
      </c>
      <c r="H2166">
        <v>1</v>
      </c>
      <c r="I2166">
        <v>30</v>
      </c>
      <c r="J2166">
        <v>30</v>
      </c>
      <c r="K2166">
        <v>18.226459463705471</v>
      </c>
      <c r="L2166">
        <f t="shared" si="77"/>
        <v>3.3400808868074137E-2</v>
      </c>
      <c r="O2166">
        <f t="shared" si="78"/>
        <v>18</v>
      </c>
    </row>
    <row r="2167" spans="1:15" ht="13.2" customHeight="1" x14ac:dyDescent="0.25">
      <c r="A2167">
        <v>52816</v>
      </c>
      <c r="B2167">
        <v>431000</v>
      </c>
      <c r="C2167">
        <v>6063000</v>
      </c>
      <c r="D2167">
        <v>432000</v>
      </c>
      <c r="E2167">
        <v>6064000</v>
      </c>
      <c r="F2167">
        <v>28604.58539300417</v>
      </c>
      <c r="G2167">
        <v>303</v>
      </c>
      <c r="H2167">
        <v>1</v>
      </c>
      <c r="I2167">
        <v>30</v>
      </c>
      <c r="J2167">
        <v>30</v>
      </c>
      <c r="K2167">
        <v>28.604585393004172</v>
      </c>
      <c r="L2167">
        <f t="shared" si="77"/>
        <v>3.4499200604879883E-2</v>
      </c>
      <c r="O2167">
        <f t="shared" si="78"/>
        <v>29</v>
      </c>
    </row>
    <row r="2168" spans="1:15" ht="13.2" customHeight="1" x14ac:dyDescent="0.25">
      <c r="A2168">
        <v>52817</v>
      </c>
      <c r="B2168">
        <v>431000</v>
      </c>
      <c r="C2168">
        <v>6064000</v>
      </c>
      <c r="D2168">
        <v>432000</v>
      </c>
      <c r="E2168">
        <v>6065000</v>
      </c>
      <c r="F2168">
        <v>21699.081129446</v>
      </c>
      <c r="G2168">
        <v>218</v>
      </c>
      <c r="H2168">
        <v>1</v>
      </c>
      <c r="I2168">
        <v>30</v>
      </c>
      <c r="J2168">
        <v>30</v>
      </c>
      <c r="K2168">
        <v>21.699081129446</v>
      </c>
      <c r="L2168">
        <f t="shared" si="77"/>
        <v>3.7753414117483834E-2</v>
      </c>
      <c r="O2168">
        <f t="shared" si="78"/>
        <v>22</v>
      </c>
    </row>
    <row r="2169" spans="1:15" ht="13.2" customHeight="1" x14ac:dyDescent="0.25">
      <c r="A2169">
        <v>52818</v>
      </c>
      <c r="B2169">
        <v>431000</v>
      </c>
      <c r="C2169">
        <v>6065000</v>
      </c>
      <c r="D2169">
        <v>432000</v>
      </c>
      <c r="E2169">
        <v>6065999.9999999991</v>
      </c>
      <c r="F2169">
        <v>9685.9474720318922</v>
      </c>
      <c r="G2169">
        <v>44</v>
      </c>
      <c r="H2169">
        <v>1</v>
      </c>
      <c r="I2169">
        <v>30</v>
      </c>
      <c r="J2169">
        <v>30</v>
      </c>
      <c r="K2169">
        <v>9.6859474720318914</v>
      </c>
      <c r="L2169">
        <f t="shared" si="77"/>
        <v>1.5325896839257549E-2</v>
      </c>
      <c r="O2169">
        <f t="shared" si="78"/>
        <v>10</v>
      </c>
    </row>
    <row r="2170" spans="1:15" ht="13.2" customHeight="1" x14ac:dyDescent="0.25">
      <c r="A2170">
        <v>52819</v>
      </c>
      <c r="B2170">
        <v>431000</v>
      </c>
      <c r="C2170">
        <v>6065999.9999999991</v>
      </c>
      <c r="D2170">
        <v>432000</v>
      </c>
      <c r="E2170">
        <v>6067000</v>
      </c>
      <c r="F2170">
        <v>16303.273906615619</v>
      </c>
      <c r="G2170">
        <v>136</v>
      </c>
      <c r="H2170">
        <v>1</v>
      </c>
      <c r="I2170">
        <v>30</v>
      </c>
      <c r="J2170">
        <v>30</v>
      </c>
      <c r="K2170">
        <v>16.303273906615619</v>
      </c>
      <c r="L2170">
        <f t="shared" si="77"/>
        <v>2.9737735991786175E-2</v>
      </c>
      <c r="O2170">
        <f t="shared" si="78"/>
        <v>16</v>
      </c>
    </row>
    <row r="2171" spans="1:15" ht="13.2" customHeight="1" x14ac:dyDescent="0.25">
      <c r="A2171">
        <v>53006</v>
      </c>
      <c r="B2171">
        <v>432000</v>
      </c>
      <c r="C2171">
        <v>5965000</v>
      </c>
      <c r="D2171">
        <v>433000</v>
      </c>
      <c r="E2171">
        <v>5966000.0000000009</v>
      </c>
      <c r="F2171">
        <v>24505.709948454751</v>
      </c>
      <c r="G2171">
        <v>360</v>
      </c>
      <c r="H2171">
        <v>1</v>
      </c>
      <c r="I2171">
        <v>30</v>
      </c>
      <c r="J2171">
        <v>30</v>
      </c>
      <c r="K2171">
        <v>24.505709948454751</v>
      </c>
      <c r="L2171">
        <f t="shared" si="77"/>
        <v>3.8398220722920033E-2</v>
      </c>
      <c r="O2171">
        <f t="shared" si="78"/>
        <v>25</v>
      </c>
    </row>
    <row r="2172" spans="1:15" ht="13.2" customHeight="1" x14ac:dyDescent="0.25">
      <c r="A2172">
        <v>53015</v>
      </c>
      <c r="B2172">
        <v>432000</v>
      </c>
      <c r="C2172">
        <v>5974000.0000000009</v>
      </c>
      <c r="D2172">
        <v>433000</v>
      </c>
      <c r="E2172">
        <v>5975000</v>
      </c>
      <c r="F2172">
        <v>22137.011645190891</v>
      </c>
      <c r="G2172">
        <v>290</v>
      </c>
      <c r="H2172">
        <v>1</v>
      </c>
      <c r="I2172">
        <v>30</v>
      </c>
      <c r="J2172">
        <v>30</v>
      </c>
      <c r="K2172">
        <v>22.137011645190888</v>
      </c>
      <c r="L2172">
        <f t="shared" si="77"/>
        <v>3.8036602597006218E-2</v>
      </c>
      <c r="O2172">
        <f t="shared" si="78"/>
        <v>22</v>
      </c>
    </row>
    <row r="2173" spans="1:15" ht="13.2" customHeight="1" x14ac:dyDescent="0.25">
      <c r="A2173">
        <v>53016</v>
      </c>
      <c r="B2173">
        <v>432000</v>
      </c>
      <c r="C2173">
        <v>5975000</v>
      </c>
      <c r="D2173">
        <v>433000</v>
      </c>
      <c r="E2173">
        <v>5976000</v>
      </c>
      <c r="F2173">
        <v>13981.88300020088</v>
      </c>
      <c r="G2173">
        <v>75</v>
      </c>
      <c r="H2173">
        <v>1</v>
      </c>
      <c r="I2173">
        <v>30</v>
      </c>
      <c r="J2173">
        <v>30</v>
      </c>
      <c r="K2173">
        <v>13.981883000200879</v>
      </c>
      <c r="L2173">
        <f t="shared" si="77"/>
        <v>2.4687995692941337E-2</v>
      </c>
      <c r="O2173">
        <f t="shared" si="78"/>
        <v>14</v>
      </c>
    </row>
    <row r="2174" spans="1:15" ht="13.2" customHeight="1" x14ac:dyDescent="0.25">
      <c r="A2174">
        <v>53102</v>
      </c>
      <c r="B2174">
        <v>432000</v>
      </c>
      <c r="C2174">
        <v>6061000</v>
      </c>
      <c r="D2174">
        <v>433000</v>
      </c>
      <c r="E2174">
        <v>6062000.0000000009</v>
      </c>
      <c r="F2174">
        <v>31620.999662341161</v>
      </c>
      <c r="G2174">
        <v>338</v>
      </c>
      <c r="H2174">
        <v>1</v>
      </c>
      <c r="I2174">
        <v>30</v>
      </c>
      <c r="J2174">
        <v>30</v>
      </c>
      <c r="K2174">
        <v>31.620999662341159</v>
      </c>
      <c r="L2174">
        <f t="shared" si="77"/>
        <v>2.8852385414329655E-2</v>
      </c>
      <c r="O2174">
        <f t="shared" si="78"/>
        <v>32</v>
      </c>
    </row>
    <row r="2175" spans="1:15" ht="13.2" customHeight="1" x14ac:dyDescent="0.25">
      <c r="A2175">
        <v>53103</v>
      </c>
      <c r="B2175">
        <v>432000</v>
      </c>
      <c r="C2175">
        <v>6062000.0000000009</v>
      </c>
      <c r="D2175">
        <v>433000</v>
      </c>
      <c r="E2175">
        <v>6063000</v>
      </c>
      <c r="F2175">
        <v>20598.371169128801</v>
      </c>
      <c r="G2175">
        <v>150</v>
      </c>
      <c r="H2175">
        <v>1</v>
      </c>
      <c r="I2175">
        <v>30</v>
      </c>
      <c r="J2175">
        <v>30</v>
      </c>
      <c r="K2175">
        <v>20.5983711691288</v>
      </c>
      <c r="L2175">
        <f t="shared" si="77"/>
        <v>3.6759855761909363E-2</v>
      </c>
      <c r="O2175">
        <f t="shared" si="78"/>
        <v>21</v>
      </c>
    </row>
    <row r="2176" spans="1:15" ht="13.2" customHeight="1" x14ac:dyDescent="0.25">
      <c r="A2176">
        <v>53104</v>
      </c>
      <c r="B2176">
        <v>432000</v>
      </c>
      <c r="C2176">
        <v>6063000</v>
      </c>
      <c r="D2176">
        <v>433000</v>
      </c>
      <c r="E2176">
        <v>6064000</v>
      </c>
      <c r="F2176">
        <v>31993.97917111453</v>
      </c>
      <c r="G2176">
        <v>346</v>
      </c>
      <c r="H2176">
        <v>1</v>
      </c>
      <c r="I2176">
        <v>30</v>
      </c>
      <c r="J2176">
        <v>30</v>
      </c>
      <c r="K2176">
        <v>31.993979171114528</v>
      </c>
      <c r="L2176">
        <f t="shared" si="77"/>
        <v>2.8056045626417093E-2</v>
      </c>
      <c r="O2176">
        <f t="shared" si="78"/>
        <v>32</v>
      </c>
    </row>
    <row r="2177" spans="1:15" ht="13.2" customHeight="1" x14ac:dyDescent="0.25">
      <c r="A2177">
        <v>53105</v>
      </c>
      <c r="B2177">
        <v>432000</v>
      </c>
      <c r="C2177">
        <v>6064000</v>
      </c>
      <c r="D2177">
        <v>433000</v>
      </c>
      <c r="E2177">
        <v>6065000</v>
      </c>
      <c r="F2177">
        <v>24982.145133886621</v>
      </c>
      <c r="G2177">
        <v>219</v>
      </c>
      <c r="H2177">
        <v>1</v>
      </c>
      <c r="I2177">
        <v>30</v>
      </c>
      <c r="J2177">
        <v>30</v>
      </c>
      <c r="K2177">
        <v>24.982145133886618</v>
      </c>
      <c r="L2177">
        <f t="shared" si="77"/>
        <v>3.8229292567410374E-2</v>
      </c>
      <c r="O2177">
        <f t="shared" si="78"/>
        <v>25</v>
      </c>
    </row>
    <row r="2178" spans="1:15" ht="13.2" customHeight="1" x14ac:dyDescent="0.25">
      <c r="A2178">
        <v>53106</v>
      </c>
      <c r="B2178">
        <v>432000</v>
      </c>
      <c r="C2178">
        <v>6065000</v>
      </c>
      <c r="D2178">
        <v>433000</v>
      </c>
      <c r="E2178">
        <v>6065999.9999999991</v>
      </c>
      <c r="F2178">
        <v>20860.286771197101</v>
      </c>
      <c r="G2178">
        <v>182</v>
      </c>
      <c r="H2178">
        <v>1</v>
      </c>
      <c r="I2178">
        <v>30</v>
      </c>
      <c r="J2178">
        <v>30</v>
      </c>
      <c r="K2178">
        <v>20.860286771197099</v>
      </c>
      <c r="L2178">
        <f t="shared" si="77"/>
        <v>3.7031743657778386E-2</v>
      </c>
      <c r="O2178">
        <f t="shared" si="78"/>
        <v>21</v>
      </c>
    </row>
    <row r="2179" spans="1:15" ht="13.2" customHeight="1" x14ac:dyDescent="0.25">
      <c r="A2179">
        <v>53107</v>
      </c>
      <c r="B2179">
        <v>432000</v>
      </c>
      <c r="C2179">
        <v>6065999.9999999991</v>
      </c>
      <c r="D2179">
        <v>433000</v>
      </c>
      <c r="E2179">
        <v>6067000</v>
      </c>
      <c r="F2179">
        <v>10189.219179896159</v>
      </c>
      <c r="G2179">
        <v>109</v>
      </c>
      <c r="H2179">
        <v>1</v>
      </c>
      <c r="I2179">
        <v>30</v>
      </c>
      <c r="J2179">
        <v>30</v>
      </c>
      <c r="K2179">
        <v>10.18921917989616</v>
      </c>
      <c r="L2179">
        <f t="shared" ref="L2179:L2242" si="79">NORMDIST(K2179, $N$3,$N$4,FALSE)</f>
        <v>1.6350962498152453E-2</v>
      </c>
      <c r="O2179">
        <f t="shared" ref="O2179:O2242" si="80">ROUND(K2179,0)</f>
        <v>10</v>
      </c>
    </row>
    <row r="2180" spans="1:15" ht="13.2" customHeight="1" x14ac:dyDescent="0.25">
      <c r="A2180">
        <v>53117</v>
      </c>
      <c r="B2180">
        <v>432000</v>
      </c>
      <c r="C2180">
        <v>6076000</v>
      </c>
      <c r="D2180">
        <v>433000</v>
      </c>
      <c r="E2180">
        <v>6077000</v>
      </c>
      <c r="F2180">
        <v>26758.27912547642</v>
      </c>
      <c r="G2180">
        <v>248</v>
      </c>
      <c r="H2180">
        <v>1</v>
      </c>
      <c r="I2180">
        <v>30</v>
      </c>
      <c r="J2180">
        <v>30</v>
      </c>
      <c r="K2180">
        <v>26.75827912547642</v>
      </c>
      <c r="L2180">
        <f t="shared" si="79"/>
        <v>3.6911908668111351E-2</v>
      </c>
      <c r="O2180">
        <f t="shared" si="80"/>
        <v>27</v>
      </c>
    </row>
    <row r="2181" spans="1:15" ht="13.2" customHeight="1" x14ac:dyDescent="0.25">
      <c r="A2181">
        <v>53120</v>
      </c>
      <c r="B2181">
        <v>432000</v>
      </c>
      <c r="C2181">
        <v>6079000</v>
      </c>
      <c r="D2181">
        <v>433000</v>
      </c>
      <c r="E2181">
        <v>6080000</v>
      </c>
      <c r="F2181">
        <v>22483.644699047491</v>
      </c>
      <c r="G2181">
        <v>277</v>
      </c>
      <c r="H2181">
        <v>1</v>
      </c>
      <c r="I2181">
        <v>30</v>
      </c>
      <c r="J2181">
        <v>30</v>
      </c>
      <c r="K2181">
        <v>22.483644699047488</v>
      </c>
      <c r="L2181">
        <f t="shared" si="79"/>
        <v>3.8213833239652988E-2</v>
      </c>
      <c r="O2181">
        <f t="shared" si="80"/>
        <v>22</v>
      </c>
    </row>
    <row r="2182" spans="1:15" ht="13.2" customHeight="1" x14ac:dyDescent="0.25">
      <c r="A2182">
        <v>53121</v>
      </c>
      <c r="B2182">
        <v>432000</v>
      </c>
      <c r="C2182">
        <v>6080000</v>
      </c>
      <c r="D2182">
        <v>433000</v>
      </c>
      <c r="E2182">
        <v>6081000</v>
      </c>
      <c r="F2182">
        <v>19462.794545293269</v>
      </c>
      <c r="G2182">
        <v>206</v>
      </c>
      <c r="H2182">
        <v>1</v>
      </c>
      <c r="I2182">
        <v>30</v>
      </c>
      <c r="J2182">
        <v>30</v>
      </c>
      <c r="K2182">
        <v>19.462794545293271</v>
      </c>
      <c r="L2182">
        <f t="shared" si="79"/>
        <v>3.5341800319910056E-2</v>
      </c>
      <c r="O2182">
        <f t="shared" si="80"/>
        <v>19</v>
      </c>
    </row>
    <row r="2183" spans="1:15" ht="13.2" customHeight="1" x14ac:dyDescent="0.25">
      <c r="A2183">
        <v>53301</v>
      </c>
      <c r="B2183">
        <v>433000</v>
      </c>
      <c r="C2183">
        <v>5972000</v>
      </c>
      <c r="D2183">
        <v>434000</v>
      </c>
      <c r="E2183">
        <v>5973000</v>
      </c>
      <c r="F2183">
        <v>19314.872400085671</v>
      </c>
      <c r="G2183">
        <v>252</v>
      </c>
      <c r="H2183">
        <v>1</v>
      </c>
      <c r="I2183">
        <v>30</v>
      </c>
      <c r="J2183">
        <v>30</v>
      </c>
      <c r="K2183">
        <v>19.314872400085669</v>
      </c>
      <c r="L2183">
        <f t="shared" si="79"/>
        <v>3.5130082056190073E-2</v>
      </c>
      <c r="O2183">
        <f t="shared" si="80"/>
        <v>19</v>
      </c>
    </row>
    <row r="2184" spans="1:15" ht="13.2" customHeight="1" x14ac:dyDescent="0.25">
      <c r="A2184">
        <v>53302</v>
      </c>
      <c r="B2184">
        <v>433000</v>
      </c>
      <c r="C2184">
        <v>5973000</v>
      </c>
      <c r="D2184">
        <v>434000</v>
      </c>
      <c r="E2184">
        <v>5974000.0000000009</v>
      </c>
      <c r="F2184">
        <v>20308.25675296464</v>
      </c>
      <c r="G2184">
        <v>238</v>
      </c>
      <c r="H2184">
        <v>1</v>
      </c>
      <c r="I2184">
        <v>30</v>
      </c>
      <c r="J2184">
        <v>30</v>
      </c>
      <c r="K2184">
        <v>20.308256752964638</v>
      </c>
      <c r="L2184">
        <f t="shared" si="79"/>
        <v>3.64338430703973E-2</v>
      </c>
      <c r="O2184">
        <f t="shared" si="80"/>
        <v>20</v>
      </c>
    </row>
    <row r="2185" spans="1:15" ht="13.2" customHeight="1" x14ac:dyDescent="0.25">
      <c r="A2185">
        <v>53303</v>
      </c>
      <c r="B2185">
        <v>433000</v>
      </c>
      <c r="C2185">
        <v>5974000.0000000009</v>
      </c>
      <c r="D2185">
        <v>434000</v>
      </c>
      <c r="E2185">
        <v>5975000</v>
      </c>
      <c r="F2185">
        <v>22768.645291474761</v>
      </c>
      <c r="G2185">
        <v>227</v>
      </c>
      <c r="H2185">
        <v>1</v>
      </c>
      <c r="I2185">
        <v>30</v>
      </c>
      <c r="J2185">
        <v>30</v>
      </c>
      <c r="K2185">
        <v>22.768645291474758</v>
      </c>
      <c r="L2185">
        <f t="shared" si="79"/>
        <v>3.8328026892500131E-2</v>
      </c>
      <c r="O2185">
        <f t="shared" si="80"/>
        <v>23</v>
      </c>
    </row>
    <row r="2186" spans="1:15" ht="13.2" customHeight="1" x14ac:dyDescent="0.25">
      <c r="A2186">
        <v>53304</v>
      </c>
      <c r="B2186">
        <v>433000</v>
      </c>
      <c r="C2186">
        <v>5975000</v>
      </c>
      <c r="D2186">
        <v>434000</v>
      </c>
      <c r="E2186">
        <v>5976000</v>
      </c>
      <c r="F2186">
        <v>17825.316620538331</v>
      </c>
      <c r="G2186">
        <v>123</v>
      </c>
      <c r="H2186">
        <v>1</v>
      </c>
      <c r="I2186">
        <v>30</v>
      </c>
      <c r="J2186">
        <v>30</v>
      </c>
      <c r="K2186">
        <v>17.825316620538331</v>
      </c>
      <c r="L2186">
        <f t="shared" si="79"/>
        <v>3.2694068740007035E-2</v>
      </c>
      <c r="O2186">
        <f t="shared" si="80"/>
        <v>18</v>
      </c>
    </row>
    <row r="2187" spans="1:15" ht="13.2" customHeight="1" x14ac:dyDescent="0.25">
      <c r="A2187">
        <v>53305</v>
      </c>
      <c r="B2187">
        <v>433000</v>
      </c>
      <c r="C2187">
        <v>5976000</v>
      </c>
      <c r="D2187">
        <v>434000</v>
      </c>
      <c r="E2187">
        <v>5977000</v>
      </c>
      <c r="F2187">
        <v>21166.530182850762</v>
      </c>
      <c r="G2187">
        <v>162</v>
      </c>
      <c r="H2187">
        <v>1</v>
      </c>
      <c r="I2187">
        <v>30</v>
      </c>
      <c r="J2187">
        <v>30</v>
      </c>
      <c r="K2187">
        <v>21.16653018285076</v>
      </c>
      <c r="L2187">
        <f t="shared" si="79"/>
        <v>3.7321946255471895E-2</v>
      </c>
      <c r="O2187">
        <f t="shared" si="80"/>
        <v>21</v>
      </c>
    </row>
    <row r="2188" spans="1:15" ht="13.2" customHeight="1" x14ac:dyDescent="0.25">
      <c r="A2188">
        <v>53390</v>
      </c>
      <c r="B2188">
        <v>433000</v>
      </c>
      <c r="C2188">
        <v>6061000</v>
      </c>
      <c r="D2188">
        <v>434000</v>
      </c>
      <c r="E2188">
        <v>6062000.0000000009</v>
      </c>
      <c r="F2188">
        <v>23624.717377365771</v>
      </c>
      <c r="G2188">
        <v>224</v>
      </c>
      <c r="H2188">
        <v>1</v>
      </c>
      <c r="I2188">
        <v>30</v>
      </c>
      <c r="J2188">
        <v>30</v>
      </c>
      <c r="K2188">
        <v>23.624717377365769</v>
      </c>
      <c r="L2188">
        <f t="shared" si="79"/>
        <v>3.8497573195017613E-2</v>
      </c>
      <c r="O2188">
        <f t="shared" si="80"/>
        <v>24</v>
      </c>
    </row>
    <row r="2189" spans="1:15" ht="13.2" customHeight="1" x14ac:dyDescent="0.25">
      <c r="A2189">
        <v>53391</v>
      </c>
      <c r="B2189">
        <v>433000</v>
      </c>
      <c r="C2189">
        <v>6062000.0000000009</v>
      </c>
      <c r="D2189">
        <v>434000</v>
      </c>
      <c r="E2189">
        <v>6063000</v>
      </c>
      <c r="F2189">
        <v>27386.022371171741</v>
      </c>
      <c r="G2189">
        <v>256</v>
      </c>
      <c r="H2189">
        <v>1</v>
      </c>
      <c r="I2189">
        <v>30</v>
      </c>
      <c r="J2189">
        <v>30</v>
      </c>
      <c r="K2189">
        <v>27.386022371171741</v>
      </c>
      <c r="L2189">
        <f t="shared" si="79"/>
        <v>3.6201952339695552E-2</v>
      </c>
      <c r="O2189">
        <f t="shared" si="80"/>
        <v>27</v>
      </c>
    </row>
    <row r="2190" spans="1:15" ht="13.2" customHeight="1" x14ac:dyDescent="0.25">
      <c r="A2190">
        <v>53392</v>
      </c>
      <c r="B2190">
        <v>433000</v>
      </c>
      <c r="C2190">
        <v>6063000</v>
      </c>
      <c r="D2190">
        <v>434000</v>
      </c>
      <c r="E2190">
        <v>6064000</v>
      </c>
      <c r="F2190">
        <v>25672.28231034652</v>
      </c>
      <c r="G2190">
        <v>239</v>
      </c>
      <c r="H2190">
        <v>1</v>
      </c>
      <c r="I2190">
        <v>30</v>
      </c>
      <c r="J2190">
        <v>30</v>
      </c>
      <c r="K2190">
        <v>25.672282310346521</v>
      </c>
      <c r="L2190">
        <f t="shared" si="79"/>
        <v>3.7843763361474658E-2</v>
      </c>
      <c r="O2190">
        <f t="shared" si="80"/>
        <v>26</v>
      </c>
    </row>
    <row r="2191" spans="1:15" ht="13.2" customHeight="1" x14ac:dyDescent="0.25">
      <c r="A2191">
        <v>53393</v>
      </c>
      <c r="B2191">
        <v>433000</v>
      </c>
      <c r="C2191">
        <v>6064000</v>
      </c>
      <c r="D2191">
        <v>434000</v>
      </c>
      <c r="E2191">
        <v>6065000</v>
      </c>
      <c r="F2191">
        <v>24579.90614002202</v>
      </c>
      <c r="G2191">
        <v>288</v>
      </c>
      <c r="H2191">
        <v>1</v>
      </c>
      <c r="I2191">
        <v>30</v>
      </c>
      <c r="J2191">
        <v>30</v>
      </c>
      <c r="K2191">
        <v>24.579906140022011</v>
      </c>
      <c r="L2191">
        <f t="shared" si="79"/>
        <v>3.8377197435429521E-2</v>
      </c>
      <c r="O2191">
        <f t="shared" si="80"/>
        <v>25</v>
      </c>
    </row>
    <row r="2192" spans="1:15" ht="13.2" customHeight="1" x14ac:dyDescent="0.25">
      <c r="A2192">
        <v>53394</v>
      </c>
      <c r="B2192">
        <v>433000</v>
      </c>
      <c r="C2192">
        <v>6065000</v>
      </c>
      <c r="D2192">
        <v>434000</v>
      </c>
      <c r="E2192">
        <v>6065999.9999999991</v>
      </c>
      <c r="F2192">
        <v>29673.288541547481</v>
      </c>
      <c r="G2192">
        <v>361</v>
      </c>
      <c r="H2192">
        <v>1</v>
      </c>
      <c r="I2192">
        <v>30</v>
      </c>
      <c r="J2192">
        <v>30</v>
      </c>
      <c r="K2192">
        <v>29.673288541547489</v>
      </c>
      <c r="L2192">
        <f t="shared" si="79"/>
        <v>3.2697582920527962E-2</v>
      </c>
      <c r="O2192">
        <f t="shared" si="80"/>
        <v>30</v>
      </c>
    </row>
    <row r="2193" spans="1:15" ht="13.2" customHeight="1" x14ac:dyDescent="0.25">
      <c r="A2193">
        <v>53395</v>
      </c>
      <c r="B2193">
        <v>433000</v>
      </c>
      <c r="C2193">
        <v>6065999.9999999991</v>
      </c>
      <c r="D2193">
        <v>434000</v>
      </c>
      <c r="E2193">
        <v>6067000</v>
      </c>
      <c r="F2193">
        <v>13305.90208712948</v>
      </c>
      <c r="G2193">
        <v>158</v>
      </c>
      <c r="H2193">
        <v>1</v>
      </c>
      <c r="I2193">
        <v>30</v>
      </c>
      <c r="J2193">
        <v>30</v>
      </c>
      <c r="K2193">
        <v>13.30590208712948</v>
      </c>
      <c r="L2193">
        <f t="shared" si="79"/>
        <v>2.3166105696027773E-2</v>
      </c>
      <c r="O2193">
        <f t="shared" si="80"/>
        <v>13</v>
      </c>
    </row>
    <row r="2194" spans="1:15" ht="13.2" customHeight="1" x14ac:dyDescent="0.25">
      <c r="A2194">
        <v>53405</v>
      </c>
      <c r="B2194">
        <v>433000</v>
      </c>
      <c r="C2194">
        <v>6076000</v>
      </c>
      <c r="D2194">
        <v>434000</v>
      </c>
      <c r="E2194">
        <v>6077000</v>
      </c>
      <c r="F2194">
        <v>36574.189136614419</v>
      </c>
      <c r="G2194">
        <v>481</v>
      </c>
      <c r="H2194">
        <v>1</v>
      </c>
      <c r="I2194">
        <v>30</v>
      </c>
      <c r="J2194">
        <v>30</v>
      </c>
      <c r="K2194">
        <v>36.574189136614422</v>
      </c>
      <c r="L2194">
        <f t="shared" si="79"/>
        <v>1.7901023741805244E-2</v>
      </c>
      <c r="O2194">
        <f t="shared" si="80"/>
        <v>37</v>
      </c>
    </row>
    <row r="2195" spans="1:15" ht="13.2" customHeight="1" x14ac:dyDescent="0.25">
      <c r="A2195">
        <v>53406</v>
      </c>
      <c r="B2195">
        <v>433000</v>
      </c>
      <c r="C2195">
        <v>6077000</v>
      </c>
      <c r="D2195">
        <v>434000</v>
      </c>
      <c r="E2195">
        <v>6078000.0000000009</v>
      </c>
      <c r="F2195">
        <v>19580.83993163153</v>
      </c>
      <c r="G2195">
        <v>259</v>
      </c>
      <c r="H2195">
        <v>1</v>
      </c>
      <c r="I2195">
        <v>30</v>
      </c>
      <c r="J2195">
        <v>30</v>
      </c>
      <c r="K2195">
        <v>19.58083993163153</v>
      </c>
      <c r="L2195">
        <f t="shared" si="79"/>
        <v>3.5506480016537077E-2</v>
      </c>
      <c r="O2195">
        <f t="shared" si="80"/>
        <v>20</v>
      </c>
    </row>
    <row r="2196" spans="1:15" ht="13.2" customHeight="1" x14ac:dyDescent="0.25">
      <c r="A2196">
        <v>53407</v>
      </c>
      <c r="B2196">
        <v>433000</v>
      </c>
      <c r="C2196">
        <v>6078000.0000000009</v>
      </c>
      <c r="D2196">
        <v>434000</v>
      </c>
      <c r="E2196">
        <v>6079000</v>
      </c>
      <c r="F2196">
        <v>6160.3291150138111</v>
      </c>
      <c r="G2196">
        <v>32</v>
      </c>
      <c r="H2196">
        <v>1</v>
      </c>
      <c r="I2196">
        <v>30</v>
      </c>
      <c r="J2196">
        <v>30</v>
      </c>
      <c r="K2196">
        <v>6.1603291150138109</v>
      </c>
      <c r="L2196">
        <f t="shared" si="79"/>
        <v>9.1143454910754002E-3</v>
      </c>
      <c r="O2196">
        <f t="shared" si="80"/>
        <v>6</v>
      </c>
    </row>
    <row r="2197" spans="1:15" ht="13.2" customHeight="1" x14ac:dyDescent="0.25">
      <c r="A2197">
        <v>53408</v>
      </c>
      <c r="B2197">
        <v>433000</v>
      </c>
      <c r="C2197">
        <v>6079000</v>
      </c>
      <c r="D2197">
        <v>434000</v>
      </c>
      <c r="E2197">
        <v>6080000</v>
      </c>
      <c r="F2197">
        <v>18713.179107825461</v>
      </c>
      <c r="G2197">
        <v>195</v>
      </c>
      <c r="H2197">
        <v>1</v>
      </c>
      <c r="I2197">
        <v>30</v>
      </c>
      <c r="J2197">
        <v>30</v>
      </c>
      <c r="K2197">
        <v>18.713179107825461</v>
      </c>
      <c r="L2197">
        <f t="shared" si="79"/>
        <v>3.42099529328629E-2</v>
      </c>
      <c r="O2197">
        <f t="shared" si="80"/>
        <v>19</v>
      </c>
    </row>
    <row r="2198" spans="1:15" ht="13.2" customHeight="1" x14ac:dyDescent="0.25">
      <c r="A2198">
        <v>53589</v>
      </c>
      <c r="B2198">
        <v>434000</v>
      </c>
      <c r="C2198">
        <v>5972000</v>
      </c>
      <c r="D2198">
        <v>435000</v>
      </c>
      <c r="E2198">
        <v>5973000</v>
      </c>
      <c r="F2198">
        <v>19964.92206900653</v>
      </c>
      <c r="G2198">
        <v>172</v>
      </c>
      <c r="H2198">
        <v>1</v>
      </c>
      <c r="I2198">
        <v>30</v>
      </c>
      <c r="J2198">
        <v>30</v>
      </c>
      <c r="K2198">
        <v>19.96492206900653</v>
      </c>
      <c r="L2198">
        <f t="shared" si="79"/>
        <v>3.6015264691113769E-2</v>
      </c>
      <c r="O2198">
        <f t="shared" si="80"/>
        <v>20</v>
      </c>
    </row>
    <row r="2199" spans="1:15" ht="13.2" customHeight="1" x14ac:dyDescent="0.25">
      <c r="A2199">
        <v>53590</v>
      </c>
      <c r="B2199">
        <v>434000</v>
      </c>
      <c r="C2199">
        <v>5973000</v>
      </c>
      <c r="D2199">
        <v>435000</v>
      </c>
      <c r="E2199">
        <v>5974000.0000000009</v>
      </c>
      <c r="F2199">
        <v>17788.738224688779</v>
      </c>
      <c r="G2199">
        <v>119</v>
      </c>
      <c r="H2199">
        <v>1</v>
      </c>
      <c r="I2199">
        <v>30</v>
      </c>
      <c r="J2199">
        <v>30</v>
      </c>
      <c r="K2199">
        <v>17.788738224688771</v>
      </c>
      <c r="L2199">
        <f t="shared" si="79"/>
        <v>3.2627940292498582E-2</v>
      </c>
      <c r="O2199">
        <f t="shared" si="80"/>
        <v>18</v>
      </c>
    </row>
    <row r="2200" spans="1:15" ht="13.2" customHeight="1" x14ac:dyDescent="0.25">
      <c r="A2200">
        <v>53591</v>
      </c>
      <c r="B2200">
        <v>434000</v>
      </c>
      <c r="C2200">
        <v>5974000.0000000009</v>
      </c>
      <c r="D2200">
        <v>435000</v>
      </c>
      <c r="E2200">
        <v>5975000</v>
      </c>
      <c r="F2200">
        <v>23871.362266606011</v>
      </c>
      <c r="G2200">
        <v>122</v>
      </c>
      <c r="H2200">
        <v>1</v>
      </c>
      <c r="I2200">
        <v>30</v>
      </c>
      <c r="J2200">
        <v>30</v>
      </c>
      <c r="K2200">
        <v>23.87136226660601</v>
      </c>
      <c r="L2200">
        <f t="shared" si="79"/>
        <v>3.8497771003160923E-2</v>
      </c>
      <c r="O2200">
        <f t="shared" si="80"/>
        <v>24</v>
      </c>
    </row>
    <row r="2201" spans="1:15" ht="13.2" customHeight="1" x14ac:dyDescent="0.25">
      <c r="A2201">
        <v>53592</v>
      </c>
      <c r="B2201">
        <v>434000</v>
      </c>
      <c r="C2201">
        <v>5975000</v>
      </c>
      <c r="D2201">
        <v>435000</v>
      </c>
      <c r="E2201">
        <v>5976000</v>
      </c>
      <c r="F2201">
        <v>20903.065066630461</v>
      </c>
      <c r="G2201">
        <v>129</v>
      </c>
      <c r="H2201">
        <v>1</v>
      </c>
      <c r="I2201">
        <v>30</v>
      </c>
      <c r="J2201">
        <v>30</v>
      </c>
      <c r="K2201">
        <v>20.903065066630461</v>
      </c>
      <c r="L2201">
        <f t="shared" si="79"/>
        <v>3.7074091011624913E-2</v>
      </c>
      <c r="O2201">
        <f t="shared" si="80"/>
        <v>21</v>
      </c>
    </row>
    <row r="2202" spans="1:15" ht="13.2" customHeight="1" x14ac:dyDescent="0.25">
      <c r="A2202">
        <v>53593</v>
      </c>
      <c r="B2202">
        <v>434000</v>
      </c>
      <c r="C2202">
        <v>5976000</v>
      </c>
      <c r="D2202">
        <v>435000</v>
      </c>
      <c r="E2202">
        <v>5977000</v>
      </c>
      <c r="F2202">
        <v>23852.22846996798</v>
      </c>
      <c r="G2202">
        <v>159</v>
      </c>
      <c r="H2202">
        <v>1</v>
      </c>
      <c r="I2202">
        <v>30</v>
      </c>
      <c r="J2202">
        <v>30</v>
      </c>
      <c r="K2202">
        <v>23.852228469967979</v>
      </c>
      <c r="L2202">
        <f t="shared" si="79"/>
        <v>3.8498536069813113E-2</v>
      </c>
      <c r="O2202">
        <f t="shared" si="80"/>
        <v>24</v>
      </c>
    </row>
    <row r="2203" spans="1:15" ht="13.2" customHeight="1" x14ac:dyDescent="0.25">
      <c r="A2203">
        <v>53679</v>
      </c>
      <c r="B2203">
        <v>434000</v>
      </c>
      <c r="C2203">
        <v>6062000.0000000009</v>
      </c>
      <c r="D2203">
        <v>435000</v>
      </c>
      <c r="E2203">
        <v>6063000</v>
      </c>
      <c r="F2203">
        <v>28098.988027884501</v>
      </c>
      <c r="G2203">
        <v>292</v>
      </c>
      <c r="H2203">
        <v>1</v>
      </c>
      <c r="I2203">
        <v>30</v>
      </c>
      <c r="J2203">
        <v>30</v>
      </c>
      <c r="K2203">
        <v>28.098988027884509</v>
      </c>
      <c r="L2203">
        <f t="shared" si="79"/>
        <v>3.5254881008759481E-2</v>
      </c>
      <c r="O2203">
        <f t="shared" si="80"/>
        <v>28</v>
      </c>
    </row>
    <row r="2204" spans="1:15" ht="13.2" customHeight="1" x14ac:dyDescent="0.25">
      <c r="A2204">
        <v>53680</v>
      </c>
      <c r="B2204">
        <v>434000</v>
      </c>
      <c r="C2204">
        <v>6063000</v>
      </c>
      <c r="D2204">
        <v>435000</v>
      </c>
      <c r="E2204">
        <v>6064000</v>
      </c>
      <c r="F2204">
        <v>30665.167489855299</v>
      </c>
      <c r="G2204">
        <v>378</v>
      </c>
      <c r="H2204">
        <v>1</v>
      </c>
      <c r="I2204">
        <v>30</v>
      </c>
      <c r="J2204">
        <v>30</v>
      </c>
      <c r="K2204">
        <v>30.6651674898553</v>
      </c>
      <c r="L2204">
        <f t="shared" si="79"/>
        <v>3.0815077718957366E-2</v>
      </c>
      <c r="O2204">
        <f t="shared" si="80"/>
        <v>31</v>
      </c>
    </row>
    <row r="2205" spans="1:15" ht="13.2" customHeight="1" x14ac:dyDescent="0.25">
      <c r="A2205">
        <v>53681</v>
      </c>
      <c r="B2205">
        <v>434000</v>
      </c>
      <c r="C2205">
        <v>6064000</v>
      </c>
      <c r="D2205">
        <v>435000</v>
      </c>
      <c r="E2205">
        <v>6065000</v>
      </c>
      <c r="F2205">
        <v>33033.40662113102</v>
      </c>
      <c r="G2205">
        <v>457</v>
      </c>
      <c r="H2205">
        <v>1</v>
      </c>
      <c r="I2205">
        <v>30</v>
      </c>
      <c r="J2205">
        <v>30</v>
      </c>
      <c r="K2205">
        <v>33.033406621131022</v>
      </c>
      <c r="L2205">
        <f t="shared" si="79"/>
        <v>2.5774060325842216E-2</v>
      </c>
      <c r="O2205">
        <f t="shared" si="80"/>
        <v>33</v>
      </c>
    </row>
    <row r="2206" spans="1:15" ht="13.2" customHeight="1" x14ac:dyDescent="0.25">
      <c r="A2206">
        <v>53682</v>
      </c>
      <c r="B2206">
        <v>434000</v>
      </c>
      <c r="C2206">
        <v>6065000</v>
      </c>
      <c r="D2206">
        <v>435000</v>
      </c>
      <c r="E2206">
        <v>6065999.9999999991</v>
      </c>
      <c r="F2206">
        <v>41944.724234401343</v>
      </c>
      <c r="G2206">
        <v>781</v>
      </c>
      <c r="H2206">
        <v>1</v>
      </c>
      <c r="I2206">
        <v>30</v>
      </c>
      <c r="J2206">
        <v>30</v>
      </c>
      <c r="K2206">
        <v>41.944724234401328</v>
      </c>
      <c r="L2206">
        <f t="shared" si="79"/>
        <v>8.2409606069067526E-3</v>
      </c>
      <c r="O2206">
        <f t="shared" si="80"/>
        <v>42</v>
      </c>
    </row>
    <row r="2207" spans="1:15" ht="13.2" customHeight="1" x14ac:dyDescent="0.25">
      <c r="A2207">
        <v>53683</v>
      </c>
      <c r="B2207">
        <v>434000</v>
      </c>
      <c r="C2207">
        <v>6065999.9999999991</v>
      </c>
      <c r="D2207">
        <v>435000</v>
      </c>
      <c r="E2207">
        <v>6067000</v>
      </c>
      <c r="F2207">
        <v>11862.864347821211</v>
      </c>
      <c r="G2207">
        <v>120</v>
      </c>
      <c r="H2207">
        <v>1</v>
      </c>
      <c r="I2207">
        <v>30</v>
      </c>
      <c r="J2207">
        <v>30</v>
      </c>
      <c r="K2207">
        <v>11.86286434782121</v>
      </c>
      <c r="L2207">
        <f t="shared" si="79"/>
        <v>1.9937941507981585E-2</v>
      </c>
      <c r="O2207">
        <f t="shared" si="80"/>
        <v>12</v>
      </c>
    </row>
    <row r="2208" spans="1:15" ht="13.2" customHeight="1" x14ac:dyDescent="0.25">
      <c r="A2208">
        <v>53684</v>
      </c>
      <c r="B2208">
        <v>434000</v>
      </c>
      <c r="C2208">
        <v>6067000</v>
      </c>
      <c r="D2208">
        <v>435000</v>
      </c>
      <c r="E2208">
        <v>6068000</v>
      </c>
      <c r="F2208">
        <v>31141.6280462664</v>
      </c>
      <c r="G2208">
        <v>395</v>
      </c>
      <c r="H2208">
        <v>1</v>
      </c>
      <c r="I2208">
        <v>30</v>
      </c>
      <c r="J2208">
        <v>30</v>
      </c>
      <c r="K2208">
        <v>31.141628046266401</v>
      </c>
      <c r="L2208">
        <f t="shared" si="79"/>
        <v>2.9852309580208784E-2</v>
      </c>
      <c r="O2208">
        <f t="shared" si="80"/>
        <v>31</v>
      </c>
    </row>
    <row r="2209" spans="1:15" ht="13.2" customHeight="1" x14ac:dyDescent="0.25">
      <c r="A2209">
        <v>53692</v>
      </c>
      <c r="B2209">
        <v>434000</v>
      </c>
      <c r="C2209">
        <v>6075000</v>
      </c>
      <c r="D2209">
        <v>435000</v>
      </c>
      <c r="E2209">
        <v>6076000</v>
      </c>
      <c r="F2209">
        <v>28289.497765580229</v>
      </c>
      <c r="G2209">
        <v>375</v>
      </c>
      <c r="H2209">
        <v>1</v>
      </c>
      <c r="I2209">
        <v>30</v>
      </c>
      <c r="J2209">
        <v>30</v>
      </c>
      <c r="K2209">
        <v>28.289497765580229</v>
      </c>
      <c r="L2209">
        <f t="shared" si="79"/>
        <v>3.4977991525560991E-2</v>
      </c>
      <c r="O2209">
        <f t="shared" si="80"/>
        <v>28</v>
      </c>
    </row>
    <row r="2210" spans="1:15" ht="13.2" customHeight="1" x14ac:dyDescent="0.25">
      <c r="A2210">
        <v>53693</v>
      </c>
      <c r="B2210">
        <v>434000</v>
      </c>
      <c r="C2210">
        <v>6076000</v>
      </c>
      <c r="D2210">
        <v>435000</v>
      </c>
      <c r="E2210">
        <v>6077000</v>
      </c>
      <c r="F2210">
        <v>37762.506602155787</v>
      </c>
      <c r="G2210">
        <v>557</v>
      </c>
      <c r="H2210">
        <v>1</v>
      </c>
      <c r="I2210">
        <v>30</v>
      </c>
      <c r="J2210">
        <v>30</v>
      </c>
      <c r="K2210">
        <v>37.762506602155803</v>
      </c>
      <c r="L2210">
        <f t="shared" si="79"/>
        <v>1.5430648499734108E-2</v>
      </c>
      <c r="O2210">
        <f t="shared" si="80"/>
        <v>38</v>
      </c>
    </row>
    <row r="2211" spans="1:15" ht="13.2" customHeight="1" x14ac:dyDescent="0.25">
      <c r="A2211">
        <v>53694</v>
      </c>
      <c r="B2211">
        <v>434000</v>
      </c>
      <c r="C2211">
        <v>6077000</v>
      </c>
      <c r="D2211">
        <v>435000</v>
      </c>
      <c r="E2211">
        <v>6078000.0000000009</v>
      </c>
      <c r="F2211">
        <v>32562.708767920671</v>
      </c>
      <c r="G2211">
        <v>404</v>
      </c>
      <c r="H2211">
        <v>1</v>
      </c>
      <c r="I2211">
        <v>30</v>
      </c>
      <c r="J2211">
        <v>30</v>
      </c>
      <c r="K2211">
        <v>32.562708767920682</v>
      </c>
      <c r="L2211">
        <f t="shared" si="79"/>
        <v>2.6816903114629559E-2</v>
      </c>
      <c r="O2211">
        <f t="shared" si="80"/>
        <v>33</v>
      </c>
    </row>
    <row r="2212" spans="1:15" ht="13.2" customHeight="1" x14ac:dyDescent="0.25">
      <c r="A2212">
        <v>53695</v>
      </c>
      <c r="B2212">
        <v>434000</v>
      </c>
      <c r="C2212">
        <v>6078000.0000000009</v>
      </c>
      <c r="D2212">
        <v>435000</v>
      </c>
      <c r="E2212">
        <v>6079000</v>
      </c>
      <c r="F2212">
        <v>5608.0555335409199</v>
      </c>
      <c r="G2212">
        <v>35</v>
      </c>
      <c r="H2212">
        <v>1</v>
      </c>
      <c r="I2212">
        <v>30</v>
      </c>
      <c r="J2212">
        <v>30</v>
      </c>
      <c r="K2212">
        <v>5.6080555335409201</v>
      </c>
      <c r="L2212">
        <f t="shared" si="79"/>
        <v>8.3141106864981079E-3</v>
      </c>
      <c r="O2212">
        <f t="shared" si="80"/>
        <v>6</v>
      </c>
    </row>
    <row r="2213" spans="1:15" ht="13.2" customHeight="1" x14ac:dyDescent="0.25">
      <c r="A2213">
        <v>53696</v>
      </c>
      <c r="B2213">
        <v>434000</v>
      </c>
      <c r="C2213">
        <v>6079000</v>
      </c>
      <c r="D2213">
        <v>435000</v>
      </c>
      <c r="E2213">
        <v>6080000</v>
      </c>
      <c r="F2213">
        <v>22220.501983107719</v>
      </c>
      <c r="G2213">
        <v>223</v>
      </c>
      <c r="H2213">
        <v>1</v>
      </c>
      <c r="I2213">
        <v>30</v>
      </c>
      <c r="J2213">
        <v>30</v>
      </c>
      <c r="K2213">
        <v>22.22050198310772</v>
      </c>
      <c r="L2213">
        <f t="shared" si="79"/>
        <v>3.8083111223815636E-2</v>
      </c>
      <c r="O2213">
        <f t="shared" si="80"/>
        <v>22</v>
      </c>
    </row>
    <row r="2214" spans="1:15" ht="13.2" customHeight="1" x14ac:dyDescent="0.25">
      <c r="A2214">
        <v>53876</v>
      </c>
      <c r="B2214">
        <v>435000</v>
      </c>
      <c r="C2214">
        <v>5971000</v>
      </c>
      <c r="D2214">
        <v>436000</v>
      </c>
      <c r="E2214">
        <v>5972000</v>
      </c>
      <c r="F2214">
        <v>23432.895136053281</v>
      </c>
      <c r="G2214">
        <v>328</v>
      </c>
      <c r="H2214">
        <v>1</v>
      </c>
      <c r="I2214">
        <v>30</v>
      </c>
      <c r="J2214">
        <v>30</v>
      </c>
      <c r="K2214">
        <v>23.43289513605329</v>
      </c>
      <c r="L2214">
        <f t="shared" si="79"/>
        <v>3.8482344160726052E-2</v>
      </c>
      <c r="O2214">
        <f t="shared" si="80"/>
        <v>23</v>
      </c>
    </row>
    <row r="2215" spans="1:15" ht="13.2" customHeight="1" x14ac:dyDescent="0.25">
      <c r="A2215">
        <v>53877</v>
      </c>
      <c r="B2215">
        <v>435000</v>
      </c>
      <c r="C2215">
        <v>5972000</v>
      </c>
      <c r="D2215">
        <v>436000</v>
      </c>
      <c r="E2215">
        <v>5973000</v>
      </c>
      <c r="F2215">
        <v>19148.804985731749</v>
      </c>
      <c r="G2215">
        <v>193</v>
      </c>
      <c r="H2215">
        <v>1</v>
      </c>
      <c r="I2215">
        <v>30</v>
      </c>
      <c r="J2215">
        <v>30</v>
      </c>
      <c r="K2215">
        <v>19.148804985731751</v>
      </c>
      <c r="L2215">
        <f t="shared" si="79"/>
        <v>3.488543184015315E-2</v>
      </c>
      <c r="O2215">
        <f t="shared" si="80"/>
        <v>19</v>
      </c>
    </row>
    <row r="2216" spans="1:15" ht="13.2" customHeight="1" x14ac:dyDescent="0.25">
      <c r="A2216">
        <v>53878</v>
      </c>
      <c r="B2216">
        <v>435000</v>
      </c>
      <c r="C2216">
        <v>5973000</v>
      </c>
      <c r="D2216">
        <v>436000</v>
      </c>
      <c r="E2216">
        <v>5974000.0000000009</v>
      </c>
      <c r="F2216">
        <v>14200.583670241351</v>
      </c>
      <c r="G2216">
        <v>71</v>
      </c>
      <c r="H2216">
        <v>1</v>
      </c>
      <c r="I2216">
        <v>30</v>
      </c>
      <c r="J2216">
        <v>30</v>
      </c>
      <c r="K2216">
        <v>14.20058367024135</v>
      </c>
      <c r="L2216">
        <f t="shared" si="79"/>
        <v>2.5178518921647488E-2</v>
      </c>
      <c r="O2216">
        <f t="shared" si="80"/>
        <v>14</v>
      </c>
    </row>
    <row r="2217" spans="1:15" ht="13.2" customHeight="1" x14ac:dyDescent="0.25">
      <c r="A2217">
        <v>53879</v>
      </c>
      <c r="B2217">
        <v>435000</v>
      </c>
      <c r="C2217">
        <v>5974000.0000000009</v>
      </c>
      <c r="D2217">
        <v>436000</v>
      </c>
      <c r="E2217">
        <v>5975000</v>
      </c>
      <c r="F2217">
        <v>14945.86378817426</v>
      </c>
      <c r="G2217">
        <v>87</v>
      </c>
      <c r="H2217">
        <v>1</v>
      </c>
      <c r="I2217">
        <v>30</v>
      </c>
      <c r="J2217">
        <v>30</v>
      </c>
      <c r="K2217">
        <v>14.945863788174259</v>
      </c>
      <c r="L2217">
        <f t="shared" si="79"/>
        <v>2.6834551177320635E-2</v>
      </c>
      <c r="O2217">
        <f t="shared" si="80"/>
        <v>15</v>
      </c>
    </row>
    <row r="2218" spans="1:15" ht="13.2" customHeight="1" x14ac:dyDescent="0.25">
      <c r="A2218">
        <v>53880</v>
      </c>
      <c r="B2218">
        <v>435000</v>
      </c>
      <c r="C2218">
        <v>5975000</v>
      </c>
      <c r="D2218">
        <v>436000</v>
      </c>
      <c r="E2218">
        <v>5976000</v>
      </c>
      <c r="F2218">
        <v>11163.48530385991</v>
      </c>
      <c r="G2218">
        <v>61</v>
      </c>
      <c r="H2218">
        <v>1</v>
      </c>
      <c r="I2218">
        <v>30</v>
      </c>
      <c r="J2218">
        <v>30</v>
      </c>
      <c r="K2218">
        <v>11.163485303859909</v>
      </c>
      <c r="L2218">
        <f t="shared" si="79"/>
        <v>1.8410416068863764E-2</v>
      </c>
      <c r="O2218">
        <f t="shared" si="80"/>
        <v>11</v>
      </c>
    </row>
    <row r="2219" spans="1:15" ht="13.2" customHeight="1" x14ac:dyDescent="0.25">
      <c r="A2219">
        <v>53881</v>
      </c>
      <c r="B2219">
        <v>435000</v>
      </c>
      <c r="C2219">
        <v>5976000</v>
      </c>
      <c r="D2219">
        <v>436000</v>
      </c>
      <c r="E2219">
        <v>5977000</v>
      </c>
      <c r="F2219">
        <v>17166.626662687479</v>
      </c>
      <c r="G2219">
        <v>113</v>
      </c>
      <c r="H2219">
        <v>1</v>
      </c>
      <c r="I2219">
        <v>30</v>
      </c>
      <c r="J2219">
        <v>30</v>
      </c>
      <c r="K2219">
        <v>17.166626662687481</v>
      </c>
      <c r="L2219">
        <f t="shared" si="79"/>
        <v>3.1463418845019742E-2</v>
      </c>
      <c r="O2219">
        <f t="shared" si="80"/>
        <v>17</v>
      </c>
    </row>
    <row r="2220" spans="1:15" ht="13.2" customHeight="1" x14ac:dyDescent="0.25">
      <c r="A2220">
        <v>53967</v>
      </c>
      <c r="B2220">
        <v>435000</v>
      </c>
      <c r="C2220">
        <v>6062000.0000000009</v>
      </c>
      <c r="D2220">
        <v>436000</v>
      </c>
      <c r="E2220">
        <v>6063000</v>
      </c>
      <c r="F2220">
        <v>28951.26582484919</v>
      </c>
      <c r="G2220">
        <v>311</v>
      </c>
      <c r="H2220">
        <v>1</v>
      </c>
      <c r="I2220">
        <v>30</v>
      </c>
      <c r="J2220">
        <v>30</v>
      </c>
      <c r="K2220">
        <v>28.951265824849191</v>
      </c>
      <c r="L2220">
        <f t="shared" si="79"/>
        <v>3.3943688634806929E-2</v>
      </c>
      <c r="O2220">
        <f t="shared" si="80"/>
        <v>29</v>
      </c>
    </row>
    <row r="2221" spans="1:15" ht="13.2" customHeight="1" x14ac:dyDescent="0.25">
      <c r="A2221">
        <v>53968</v>
      </c>
      <c r="B2221">
        <v>435000</v>
      </c>
      <c r="C2221">
        <v>6063000</v>
      </c>
      <c r="D2221">
        <v>436000</v>
      </c>
      <c r="E2221">
        <v>6064000</v>
      </c>
      <c r="F2221">
        <v>30764.522539288631</v>
      </c>
      <c r="G2221">
        <v>397</v>
      </c>
      <c r="H2221">
        <v>1</v>
      </c>
      <c r="I2221">
        <v>30</v>
      </c>
      <c r="J2221">
        <v>30</v>
      </c>
      <c r="K2221">
        <v>30.764522539288631</v>
      </c>
      <c r="L2221">
        <f t="shared" si="79"/>
        <v>3.0617126085680322E-2</v>
      </c>
      <c r="O2221">
        <f t="shared" si="80"/>
        <v>31</v>
      </c>
    </row>
    <row r="2222" spans="1:15" ht="13.2" customHeight="1" x14ac:dyDescent="0.25">
      <c r="A2222">
        <v>53969</v>
      </c>
      <c r="B2222">
        <v>435000</v>
      </c>
      <c r="C2222">
        <v>6064000</v>
      </c>
      <c r="D2222">
        <v>436000</v>
      </c>
      <c r="E2222">
        <v>6065000</v>
      </c>
      <c r="F2222">
        <v>27016.197500318351</v>
      </c>
      <c r="G2222">
        <v>309</v>
      </c>
      <c r="H2222">
        <v>1</v>
      </c>
      <c r="I2222">
        <v>30</v>
      </c>
      <c r="J2222">
        <v>30</v>
      </c>
      <c r="K2222">
        <v>27.016197500318359</v>
      </c>
      <c r="L2222">
        <f t="shared" si="79"/>
        <v>3.6634810856623116E-2</v>
      </c>
      <c r="O2222">
        <f t="shared" si="80"/>
        <v>27</v>
      </c>
    </row>
    <row r="2223" spans="1:15" ht="13.2" customHeight="1" x14ac:dyDescent="0.25">
      <c r="A2223">
        <v>53970</v>
      </c>
      <c r="B2223">
        <v>435000</v>
      </c>
      <c r="C2223">
        <v>6065000</v>
      </c>
      <c r="D2223">
        <v>436000</v>
      </c>
      <c r="E2223">
        <v>6065999.9999999991</v>
      </c>
      <c r="F2223">
        <v>32909.335796073363</v>
      </c>
      <c r="G2223">
        <v>599</v>
      </c>
      <c r="H2223">
        <v>1</v>
      </c>
      <c r="I2223">
        <v>30</v>
      </c>
      <c r="J2223">
        <v>30</v>
      </c>
      <c r="K2223">
        <v>32.909335796073357</v>
      </c>
      <c r="L2223">
        <f t="shared" si="79"/>
        <v>2.6050156974931033E-2</v>
      </c>
      <c r="O2223">
        <f t="shared" si="80"/>
        <v>33</v>
      </c>
    </row>
    <row r="2224" spans="1:15" ht="13.2" customHeight="1" x14ac:dyDescent="0.25">
      <c r="A2224">
        <v>53971</v>
      </c>
      <c r="B2224">
        <v>435000</v>
      </c>
      <c r="C2224">
        <v>6065999.9999999991</v>
      </c>
      <c r="D2224">
        <v>436000</v>
      </c>
      <c r="E2224">
        <v>6067000</v>
      </c>
      <c r="F2224">
        <v>15028.124334333839</v>
      </c>
      <c r="G2224">
        <v>167</v>
      </c>
      <c r="H2224">
        <v>1</v>
      </c>
      <c r="I2224">
        <v>30</v>
      </c>
      <c r="J2224">
        <v>30</v>
      </c>
      <c r="K2224">
        <v>15.028124334333841</v>
      </c>
      <c r="L2224">
        <f t="shared" si="79"/>
        <v>2.7015319272281235E-2</v>
      </c>
      <c r="O2224">
        <f t="shared" si="80"/>
        <v>15</v>
      </c>
    </row>
    <row r="2225" spans="1:15" ht="13.2" customHeight="1" x14ac:dyDescent="0.25">
      <c r="A2225">
        <v>53972</v>
      </c>
      <c r="B2225">
        <v>435000</v>
      </c>
      <c r="C2225">
        <v>6067000</v>
      </c>
      <c r="D2225">
        <v>436000</v>
      </c>
      <c r="E2225">
        <v>6068000</v>
      </c>
      <c r="F2225">
        <v>32130.007046309162</v>
      </c>
      <c r="G2225">
        <v>415</v>
      </c>
      <c r="H2225">
        <v>1</v>
      </c>
      <c r="I2225">
        <v>30</v>
      </c>
      <c r="J2225">
        <v>30</v>
      </c>
      <c r="K2225">
        <v>32.13000704630916</v>
      </c>
      <c r="L2225">
        <f t="shared" si="79"/>
        <v>2.7762165052885073E-2</v>
      </c>
      <c r="O2225">
        <f t="shared" si="80"/>
        <v>32</v>
      </c>
    </row>
    <row r="2226" spans="1:15" ht="13.2" customHeight="1" x14ac:dyDescent="0.25">
      <c r="A2226">
        <v>53973</v>
      </c>
      <c r="B2226">
        <v>435000</v>
      </c>
      <c r="C2226">
        <v>6068000</v>
      </c>
      <c r="D2226">
        <v>436000</v>
      </c>
      <c r="E2226">
        <v>6069000</v>
      </c>
      <c r="F2226">
        <v>15856.68362077788</v>
      </c>
      <c r="G2226">
        <v>150</v>
      </c>
      <c r="H2226">
        <v>1</v>
      </c>
      <c r="I2226">
        <v>30</v>
      </c>
      <c r="J2226">
        <v>30</v>
      </c>
      <c r="K2226">
        <v>15.856683620777879</v>
      </c>
      <c r="L2226">
        <f t="shared" si="79"/>
        <v>2.8803986220632165E-2</v>
      </c>
      <c r="O2226">
        <f t="shared" si="80"/>
        <v>16</v>
      </c>
    </row>
    <row r="2227" spans="1:15" ht="13.2" customHeight="1" x14ac:dyDescent="0.25">
      <c r="A2227">
        <v>53980</v>
      </c>
      <c r="B2227">
        <v>435000</v>
      </c>
      <c r="C2227">
        <v>6075000</v>
      </c>
      <c r="D2227">
        <v>436000</v>
      </c>
      <c r="E2227">
        <v>6076000</v>
      </c>
      <c r="F2227">
        <v>22992.637318031131</v>
      </c>
      <c r="G2227">
        <v>252</v>
      </c>
      <c r="H2227">
        <v>1</v>
      </c>
      <c r="I2227">
        <v>30</v>
      </c>
      <c r="J2227">
        <v>30</v>
      </c>
      <c r="K2227">
        <v>22.992637318031129</v>
      </c>
      <c r="L2227">
        <f t="shared" si="79"/>
        <v>3.839762389506126E-2</v>
      </c>
      <c r="O2227">
        <f t="shared" si="80"/>
        <v>23</v>
      </c>
    </row>
    <row r="2228" spans="1:15" ht="13.2" customHeight="1" x14ac:dyDescent="0.25">
      <c r="A2228">
        <v>53981</v>
      </c>
      <c r="B2228">
        <v>435000</v>
      </c>
      <c r="C2228">
        <v>6076000</v>
      </c>
      <c r="D2228">
        <v>436000</v>
      </c>
      <c r="E2228">
        <v>6077000</v>
      </c>
      <c r="F2228">
        <v>28807.305802000668</v>
      </c>
      <c r="G2228">
        <v>296</v>
      </c>
      <c r="H2228">
        <v>1</v>
      </c>
      <c r="I2228">
        <v>30</v>
      </c>
      <c r="J2228">
        <v>30</v>
      </c>
      <c r="K2228">
        <v>28.80730580200067</v>
      </c>
      <c r="L2228">
        <f t="shared" si="79"/>
        <v>3.4177916679149781E-2</v>
      </c>
      <c r="O2228">
        <f t="shared" si="80"/>
        <v>29</v>
      </c>
    </row>
    <row r="2229" spans="1:15" ht="13.2" customHeight="1" x14ac:dyDescent="0.25">
      <c r="A2229">
        <v>53982</v>
      </c>
      <c r="B2229">
        <v>435000</v>
      </c>
      <c r="C2229">
        <v>6077000</v>
      </c>
      <c r="D2229">
        <v>436000</v>
      </c>
      <c r="E2229">
        <v>6078000.0000000009</v>
      </c>
      <c r="F2229">
        <v>18314.319586897429</v>
      </c>
      <c r="G2229">
        <v>138</v>
      </c>
      <c r="H2229">
        <v>1</v>
      </c>
      <c r="I2229">
        <v>30</v>
      </c>
      <c r="J2229">
        <v>30</v>
      </c>
      <c r="K2229">
        <v>18.31431958689743</v>
      </c>
      <c r="L2229">
        <f t="shared" si="79"/>
        <v>3.3550917205482436E-2</v>
      </c>
      <c r="O2229">
        <f t="shared" si="80"/>
        <v>18</v>
      </c>
    </row>
    <row r="2230" spans="1:15" ht="13.2" customHeight="1" x14ac:dyDescent="0.25">
      <c r="A2230">
        <v>53983</v>
      </c>
      <c r="B2230">
        <v>435000</v>
      </c>
      <c r="C2230">
        <v>6078000.0000000009</v>
      </c>
      <c r="D2230">
        <v>436000</v>
      </c>
      <c r="E2230">
        <v>6079000</v>
      </c>
      <c r="F2230">
        <v>5051.7742647856203</v>
      </c>
      <c r="G2230">
        <v>25</v>
      </c>
      <c r="H2230">
        <v>1</v>
      </c>
      <c r="I2230">
        <v>30</v>
      </c>
      <c r="J2230">
        <v>30</v>
      </c>
      <c r="K2230">
        <v>5.0517742647856201</v>
      </c>
      <c r="L2230">
        <f t="shared" si="79"/>
        <v>7.5573469557817579E-3</v>
      </c>
      <c r="O2230">
        <f t="shared" si="80"/>
        <v>5</v>
      </c>
    </row>
    <row r="2231" spans="1:15" ht="13.2" customHeight="1" x14ac:dyDescent="0.25">
      <c r="A2231">
        <v>53984</v>
      </c>
      <c r="B2231">
        <v>435000</v>
      </c>
      <c r="C2231">
        <v>6079000</v>
      </c>
      <c r="D2231">
        <v>436000</v>
      </c>
      <c r="E2231">
        <v>6080000</v>
      </c>
      <c r="F2231">
        <v>14008.43584473362</v>
      </c>
      <c r="G2231">
        <v>158</v>
      </c>
      <c r="H2231">
        <v>1</v>
      </c>
      <c r="I2231">
        <v>30</v>
      </c>
      <c r="J2231">
        <v>30</v>
      </c>
      <c r="K2231">
        <v>14.00843584473362</v>
      </c>
      <c r="L2231">
        <f t="shared" si="79"/>
        <v>2.4747625537252644E-2</v>
      </c>
      <c r="O2231">
        <f t="shared" si="80"/>
        <v>14</v>
      </c>
    </row>
    <row r="2232" spans="1:15" ht="13.2" customHeight="1" x14ac:dyDescent="0.25">
      <c r="A2232">
        <v>53985</v>
      </c>
      <c r="B2232">
        <v>435000</v>
      </c>
      <c r="C2232">
        <v>6080000</v>
      </c>
      <c r="D2232">
        <v>436000</v>
      </c>
      <c r="E2232">
        <v>6081000</v>
      </c>
      <c r="F2232">
        <v>25717.822961147751</v>
      </c>
      <c r="G2232">
        <v>293</v>
      </c>
      <c r="H2232">
        <v>1</v>
      </c>
      <c r="I2232">
        <v>30</v>
      </c>
      <c r="J2232">
        <v>30</v>
      </c>
      <c r="K2232">
        <v>25.71782296114775</v>
      </c>
      <c r="L2232">
        <f t="shared" si="79"/>
        <v>3.7812560503212828E-2</v>
      </c>
      <c r="O2232">
        <f t="shared" si="80"/>
        <v>26</v>
      </c>
    </row>
    <row r="2233" spans="1:15" ht="13.2" customHeight="1" x14ac:dyDescent="0.25">
      <c r="A2233">
        <v>54165</v>
      </c>
      <c r="B2233">
        <v>436000</v>
      </c>
      <c r="C2233">
        <v>5972000</v>
      </c>
      <c r="D2233">
        <v>437000</v>
      </c>
      <c r="E2233">
        <v>5973000</v>
      </c>
      <c r="F2233">
        <v>17538.536893060202</v>
      </c>
      <c r="G2233">
        <v>160</v>
      </c>
      <c r="H2233">
        <v>1</v>
      </c>
      <c r="I2233">
        <v>30</v>
      </c>
      <c r="J2233">
        <v>30</v>
      </c>
      <c r="K2233">
        <v>17.538536893060201</v>
      </c>
      <c r="L2233">
        <f t="shared" si="79"/>
        <v>3.216843455300112E-2</v>
      </c>
      <c r="O2233">
        <f t="shared" si="80"/>
        <v>18</v>
      </c>
    </row>
    <row r="2234" spans="1:15" ht="13.2" customHeight="1" x14ac:dyDescent="0.25">
      <c r="A2234">
        <v>54166</v>
      </c>
      <c r="B2234">
        <v>436000</v>
      </c>
      <c r="C2234">
        <v>5973000</v>
      </c>
      <c r="D2234">
        <v>437000</v>
      </c>
      <c r="E2234">
        <v>5974000.0000000009</v>
      </c>
      <c r="F2234">
        <v>21134.904446554199</v>
      </c>
      <c r="G2234">
        <v>186</v>
      </c>
      <c r="H2234">
        <v>1</v>
      </c>
      <c r="I2234">
        <v>30</v>
      </c>
      <c r="J2234">
        <v>30</v>
      </c>
      <c r="K2234">
        <v>21.134904446554199</v>
      </c>
      <c r="L2234">
        <f t="shared" si="79"/>
        <v>3.7293380300707578E-2</v>
      </c>
      <c r="O2234">
        <f t="shared" si="80"/>
        <v>21</v>
      </c>
    </row>
    <row r="2235" spans="1:15" ht="13.2" customHeight="1" x14ac:dyDescent="0.25">
      <c r="A2235">
        <v>54167</v>
      </c>
      <c r="B2235">
        <v>436000</v>
      </c>
      <c r="C2235">
        <v>5974000.0000000009</v>
      </c>
      <c r="D2235">
        <v>437000</v>
      </c>
      <c r="E2235">
        <v>5975000</v>
      </c>
      <c r="F2235">
        <v>17248.816797248681</v>
      </c>
      <c r="G2235">
        <v>119</v>
      </c>
      <c r="H2235">
        <v>1</v>
      </c>
      <c r="I2235">
        <v>30</v>
      </c>
      <c r="J2235">
        <v>30</v>
      </c>
      <c r="K2235">
        <v>17.248816797248679</v>
      </c>
      <c r="L2235">
        <f t="shared" si="79"/>
        <v>3.1621387630738171E-2</v>
      </c>
      <c r="O2235">
        <f t="shared" si="80"/>
        <v>17</v>
      </c>
    </row>
    <row r="2236" spans="1:15" ht="13.2" customHeight="1" x14ac:dyDescent="0.25">
      <c r="A2236">
        <v>54168</v>
      </c>
      <c r="B2236">
        <v>436000</v>
      </c>
      <c r="C2236">
        <v>5975000</v>
      </c>
      <c r="D2236">
        <v>437000</v>
      </c>
      <c r="E2236">
        <v>5976000</v>
      </c>
      <c r="F2236">
        <v>18105.154489871271</v>
      </c>
      <c r="G2236">
        <v>184</v>
      </c>
      <c r="H2236">
        <v>1</v>
      </c>
      <c r="I2236">
        <v>30</v>
      </c>
      <c r="J2236">
        <v>30</v>
      </c>
      <c r="K2236">
        <v>18.105154489871271</v>
      </c>
      <c r="L2236">
        <f t="shared" si="79"/>
        <v>3.3190741509473418E-2</v>
      </c>
      <c r="O2236">
        <f t="shared" si="80"/>
        <v>18</v>
      </c>
    </row>
    <row r="2237" spans="1:15" ht="13.2" customHeight="1" x14ac:dyDescent="0.25">
      <c r="A2237">
        <v>54169</v>
      </c>
      <c r="B2237">
        <v>436000</v>
      </c>
      <c r="C2237">
        <v>5976000</v>
      </c>
      <c r="D2237">
        <v>437000</v>
      </c>
      <c r="E2237">
        <v>5977000</v>
      </c>
      <c r="F2237">
        <v>23052.1917316732</v>
      </c>
      <c r="G2237">
        <v>218</v>
      </c>
      <c r="H2237">
        <v>1</v>
      </c>
      <c r="I2237">
        <v>30</v>
      </c>
      <c r="J2237">
        <v>30</v>
      </c>
      <c r="K2237">
        <v>23.052191731673201</v>
      </c>
      <c r="L2237">
        <f t="shared" si="79"/>
        <v>3.8413128668260951E-2</v>
      </c>
      <c r="O2237">
        <f t="shared" si="80"/>
        <v>23</v>
      </c>
    </row>
    <row r="2238" spans="1:15" ht="13.2" customHeight="1" x14ac:dyDescent="0.25">
      <c r="A2238">
        <v>54255</v>
      </c>
      <c r="B2238">
        <v>436000</v>
      </c>
      <c r="C2238">
        <v>6062000.0000000009</v>
      </c>
      <c r="D2238">
        <v>437000</v>
      </c>
      <c r="E2238">
        <v>6063000</v>
      </c>
      <c r="F2238">
        <v>17954.54173814246</v>
      </c>
      <c r="G2238">
        <v>134</v>
      </c>
      <c r="H2238">
        <v>1</v>
      </c>
      <c r="I2238">
        <v>30</v>
      </c>
      <c r="J2238">
        <v>30</v>
      </c>
      <c r="K2238">
        <v>17.95454173814246</v>
      </c>
      <c r="L2238">
        <f t="shared" si="79"/>
        <v>3.2925478716044586E-2</v>
      </c>
      <c r="O2238">
        <f t="shared" si="80"/>
        <v>18</v>
      </c>
    </row>
    <row r="2239" spans="1:15" ht="13.2" customHeight="1" x14ac:dyDescent="0.25">
      <c r="A2239">
        <v>54256</v>
      </c>
      <c r="B2239">
        <v>436000</v>
      </c>
      <c r="C2239">
        <v>6063000</v>
      </c>
      <c r="D2239">
        <v>437000</v>
      </c>
      <c r="E2239">
        <v>6064000</v>
      </c>
      <c r="F2239">
        <v>18834.953177127769</v>
      </c>
      <c r="G2239">
        <v>141</v>
      </c>
      <c r="H2239">
        <v>1</v>
      </c>
      <c r="I2239">
        <v>30</v>
      </c>
      <c r="J2239">
        <v>30</v>
      </c>
      <c r="K2239">
        <v>18.834953177127769</v>
      </c>
      <c r="L2239">
        <f t="shared" si="79"/>
        <v>3.4403569479144566E-2</v>
      </c>
      <c r="O2239">
        <f t="shared" si="80"/>
        <v>19</v>
      </c>
    </row>
    <row r="2240" spans="1:15" ht="13.2" customHeight="1" x14ac:dyDescent="0.25">
      <c r="A2240">
        <v>54257</v>
      </c>
      <c r="B2240">
        <v>436000</v>
      </c>
      <c r="C2240">
        <v>6064000</v>
      </c>
      <c r="D2240">
        <v>437000</v>
      </c>
      <c r="E2240">
        <v>6065000</v>
      </c>
      <c r="F2240">
        <v>18765.986765539212</v>
      </c>
      <c r="G2240">
        <v>170</v>
      </c>
      <c r="H2240">
        <v>1</v>
      </c>
      <c r="I2240">
        <v>30</v>
      </c>
      <c r="J2240">
        <v>30</v>
      </c>
      <c r="K2240">
        <v>18.765986765539211</v>
      </c>
      <c r="L2240">
        <f t="shared" si="79"/>
        <v>3.4294362722359056E-2</v>
      </c>
      <c r="O2240">
        <f t="shared" si="80"/>
        <v>19</v>
      </c>
    </row>
    <row r="2241" spans="1:15" ht="13.2" customHeight="1" x14ac:dyDescent="0.25">
      <c r="A2241">
        <v>54268</v>
      </c>
      <c r="B2241">
        <v>436000</v>
      </c>
      <c r="C2241">
        <v>6075000</v>
      </c>
      <c r="D2241">
        <v>437000</v>
      </c>
      <c r="E2241">
        <v>6076000</v>
      </c>
      <c r="F2241">
        <v>31805.556135116782</v>
      </c>
      <c r="G2241">
        <v>424</v>
      </c>
      <c r="H2241">
        <v>1</v>
      </c>
      <c r="I2241">
        <v>30</v>
      </c>
      <c r="J2241">
        <v>30</v>
      </c>
      <c r="K2241">
        <v>31.805556135116781</v>
      </c>
      <c r="L2241">
        <f t="shared" si="79"/>
        <v>2.8460165741367765E-2</v>
      </c>
      <c r="O2241">
        <f t="shared" si="80"/>
        <v>32</v>
      </c>
    </row>
    <row r="2242" spans="1:15" ht="13.2" customHeight="1" x14ac:dyDescent="0.25">
      <c r="A2242">
        <v>54269</v>
      </c>
      <c r="B2242">
        <v>436000</v>
      </c>
      <c r="C2242">
        <v>6076000</v>
      </c>
      <c r="D2242">
        <v>437000</v>
      </c>
      <c r="E2242">
        <v>6077000</v>
      </c>
      <c r="F2242">
        <v>34036.991185378378</v>
      </c>
      <c r="G2242">
        <v>495</v>
      </c>
      <c r="H2242">
        <v>1</v>
      </c>
      <c r="I2242">
        <v>30</v>
      </c>
      <c r="J2242">
        <v>30</v>
      </c>
      <c r="K2242">
        <v>34.036991185378383</v>
      </c>
      <c r="L2242">
        <f t="shared" si="79"/>
        <v>2.3521398316262425E-2</v>
      </c>
      <c r="O2242">
        <f t="shared" si="80"/>
        <v>34</v>
      </c>
    </row>
    <row r="2243" spans="1:15" ht="13.2" customHeight="1" x14ac:dyDescent="0.25">
      <c r="A2243">
        <v>54270</v>
      </c>
      <c r="B2243">
        <v>436000</v>
      </c>
      <c r="C2243">
        <v>6077000</v>
      </c>
      <c r="D2243">
        <v>437000</v>
      </c>
      <c r="E2243">
        <v>6078000.0000000009</v>
      </c>
      <c r="F2243">
        <v>38337.913766807636</v>
      </c>
      <c r="G2243">
        <v>466</v>
      </c>
      <c r="H2243">
        <v>1</v>
      </c>
      <c r="I2243">
        <v>30</v>
      </c>
      <c r="J2243">
        <v>30</v>
      </c>
      <c r="K2243">
        <v>38.337913766807652</v>
      </c>
      <c r="L2243">
        <f t="shared" ref="L2243:L2306" si="81">NORMDIST(K2243, $N$3,$N$4,FALSE)</f>
        <v>1.4292315620687768E-2</v>
      </c>
      <c r="O2243">
        <f t="shared" ref="O2243:O2306" si="82">ROUND(K2243,0)</f>
        <v>38</v>
      </c>
    </row>
    <row r="2244" spans="1:15" ht="13.2" customHeight="1" x14ac:dyDescent="0.25">
      <c r="A2244">
        <v>54271</v>
      </c>
      <c r="B2244">
        <v>436000</v>
      </c>
      <c r="C2244">
        <v>6078000.0000000009</v>
      </c>
      <c r="D2244">
        <v>437000</v>
      </c>
      <c r="E2244">
        <v>6079000</v>
      </c>
      <c r="F2244">
        <v>16313.484457561921</v>
      </c>
      <c r="G2244">
        <v>143</v>
      </c>
      <c r="H2244">
        <v>1</v>
      </c>
      <c r="I2244">
        <v>30</v>
      </c>
      <c r="J2244">
        <v>30</v>
      </c>
      <c r="K2244">
        <v>16.31348445756192</v>
      </c>
      <c r="L2244">
        <f t="shared" si="81"/>
        <v>2.9758788545410291E-2</v>
      </c>
      <c r="O2244">
        <f t="shared" si="82"/>
        <v>16</v>
      </c>
    </row>
    <row r="2245" spans="1:15" ht="13.2" customHeight="1" x14ac:dyDescent="0.25">
      <c r="A2245">
        <v>54272</v>
      </c>
      <c r="B2245">
        <v>436000</v>
      </c>
      <c r="C2245">
        <v>6079000</v>
      </c>
      <c r="D2245">
        <v>437000</v>
      </c>
      <c r="E2245">
        <v>6080000</v>
      </c>
      <c r="F2245">
        <v>29423.734614823621</v>
      </c>
      <c r="G2245">
        <v>509</v>
      </c>
      <c r="H2245">
        <v>1</v>
      </c>
      <c r="I2245">
        <v>30</v>
      </c>
      <c r="J2245">
        <v>30</v>
      </c>
      <c r="K2245">
        <v>29.423734614823619</v>
      </c>
      <c r="L2245">
        <f t="shared" si="81"/>
        <v>3.314120774038587E-2</v>
      </c>
      <c r="O2245">
        <f t="shared" si="82"/>
        <v>29</v>
      </c>
    </row>
    <row r="2246" spans="1:15" ht="13.2" customHeight="1" x14ac:dyDescent="0.25">
      <c r="A2246">
        <v>54273</v>
      </c>
      <c r="B2246">
        <v>436000</v>
      </c>
      <c r="C2246">
        <v>6080000</v>
      </c>
      <c r="D2246">
        <v>437000</v>
      </c>
      <c r="E2246">
        <v>6081000</v>
      </c>
      <c r="F2246">
        <v>26362.99546916629</v>
      </c>
      <c r="G2246">
        <v>319</v>
      </c>
      <c r="H2246">
        <v>1</v>
      </c>
      <c r="I2246">
        <v>30</v>
      </c>
      <c r="J2246">
        <v>30</v>
      </c>
      <c r="K2246">
        <v>26.36299546916629</v>
      </c>
      <c r="L2246">
        <f t="shared" si="81"/>
        <v>3.7295789431513092E-2</v>
      </c>
      <c r="O2246">
        <f t="shared" si="82"/>
        <v>26</v>
      </c>
    </row>
    <row r="2247" spans="1:15" ht="13.2" customHeight="1" x14ac:dyDescent="0.25">
      <c r="A2247">
        <v>54454</v>
      </c>
      <c r="B2247">
        <v>437000</v>
      </c>
      <c r="C2247">
        <v>5973000</v>
      </c>
      <c r="D2247">
        <v>438000</v>
      </c>
      <c r="E2247">
        <v>5974000.0000000009</v>
      </c>
      <c r="F2247">
        <v>26932.99811664908</v>
      </c>
      <c r="G2247">
        <v>276</v>
      </c>
      <c r="H2247">
        <v>1</v>
      </c>
      <c r="I2247">
        <v>30</v>
      </c>
      <c r="J2247">
        <v>30</v>
      </c>
      <c r="K2247">
        <v>26.932998116649081</v>
      </c>
      <c r="L2247">
        <f t="shared" si="81"/>
        <v>3.6726455132342441E-2</v>
      </c>
      <c r="O2247">
        <f t="shared" si="82"/>
        <v>27</v>
      </c>
    </row>
    <row r="2248" spans="1:15" ht="13.2" customHeight="1" x14ac:dyDescent="0.25">
      <c r="A2248">
        <v>54455</v>
      </c>
      <c r="B2248">
        <v>437000</v>
      </c>
      <c r="C2248">
        <v>5974000.0000000009</v>
      </c>
      <c r="D2248">
        <v>438000</v>
      </c>
      <c r="E2248">
        <v>5975000</v>
      </c>
      <c r="F2248">
        <v>26906.610473337339</v>
      </c>
      <c r="G2248">
        <v>324</v>
      </c>
      <c r="H2248">
        <v>1</v>
      </c>
      <c r="I2248">
        <v>30</v>
      </c>
      <c r="J2248">
        <v>30</v>
      </c>
      <c r="K2248">
        <v>26.906610473337341</v>
      </c>
      <c r="L2248">
        <f t="shared" si="81"/>
        <v>3.675507408014303E-2</v>
      </c>
      <c r="O2248">
        <f t="shared" si="82"/>
        <v>27</v>
      </c>
    </row>
    <row r="2249" spans="1:15" ht="13.2" customHeight="1" x14ac:dyDescent="0.25">
      <c r="A2249">
        <v>54456</v>
      </c>
      <c r="B2249">
        <v>437000</v>
      </c>
      <c r="C2249">
        <v>5975000</v>
      </c>
      <c r="D2249">
        <v>438000</v>
      </c>
      <c r="E2249">
        <v>5976000</v>
      </c>
      <c r="F2249">
        <v>25340.994644247461</v>
      </c>
      <c r="G2249">
        <v>359</v>
      </c>
      <c r="H2249">
        <v>1</v>
      </c>
      <c r="I2249">
        <v>30</v>
      </c>
      <c r="J2249">
        <v>30</v>
      </c>
      <c r="K2249">
        <v>25.340994644247459</v>
      </c>
      <c r="L2249">
        <f t="shared" si="81"/>
        <v>3.8049400335271315E-2</v>
      </c>
      <c r="O2249">
        <f t="shared" si="82"/>
        <v>25</v>
      </c>
    </row>
    <row r="2250" spans="1:15" ht="13.2" customHeight="1" x14ac:dyDescent="0.25">
      <c r="A2250">
        <v>54457</v>
      </c>
      <c r="B2250">
        <v>437000</v>
      </c>
      <c r="C2250">
        <v>5976000</v>
      </c>
      <c r="D2250">
        <v>438000</v>
      </c>
      <c r="E2250">
        <v>5977000</v>
      </c>
      <c r="F2250">
        <v>23638.82712612869</v>
      </c>
      <c r="G2250">
        <v>264</v>
      </c>
      <c r="H2250">
        <v>1</v>
      </c>
      <c r="I2250">
        <v>30</v>
      </c>
      <c r="J2250">
        <v>30</v>
      </c>
      <c r="K2250">
        <v>23.638827126128689</v>
      </c>
      <c r="L2250">
        <f t="shared" si="81"/>
        <v>3.8498172710944953E-2</v>
      </c>
      <c r="O2250">
        <f t="shared" si="82"/>
        <v>24</v>
      </c>
    </row>
    <row r="2251" spans="1:15" ht="13.2" customHeight="1" x14ac:dyDescent="0.25">
      <c r="A2251">
        <v>54555</v>
      </c>
      <c r="B2251">
        <v>437000</v>
      </c>
      <c r="C2251">
        <v>6073999.9999999991</v>
      </c>
      <c r="D2251">
        <v>438000</v>
      </c>
      <c r="E2251">
        <v>6075000</v>
      </c>
      <c r="F2251">
        <v>8310.8024182864829</v>
      </c>
      <c r="G2251">
        <v>69</v>
      </c>
      <c r="H2251">
        <v>1</v>
      </c>
      <c r="I2251">
        <v>30</v>
      </c>
      <c r="J2251">
        <v>30</v>
      </c>
      <c r="K2251">
        <v>8.3108024182864835</v>
      </c>
      <c r="L2251">
        <f t="shared" si="81"/>
        <v>1.2687425928117337E-2</v>
      </c>
      <c r="O2251">
        <f t="shared" si="82"/>
        <v>8</v>
      </c>
    </row>
    <row r="2252" spans="1:15" ht="13.2" customHeight="1" x14ac:dyDescent="0.25">
      <c r="A2252">
        <v>54556</v>
      </c>
      <c r="B2252">
        <v>437000</v>
      </c>
      <c r="C2252">
        <v>6075000</v>
      </c>
      <c r="D2252">
        <v>438000</v>
      </c>
      <c r="E2252">
        <v>6076000</v>
      </c>
      <c r="F2252">
        <v>19623.425517326741</v>
      </c>
      <c r="G2252">
        <v>229</v>
      </c>
      <c r="H2252">
        <v>1</v>
      </c>
      <c r="I2252">
        <v>30</v>
      </c>
      <c r="J2252">
        <v>30</v>
      </c>
      <c r="K2252">
        <v>19.623425517326741</v>
      </c>
      <c r="L2252">
        <f t="shared" si="81"/>
        <v>3.5564944444670926E-2</v>
      </c>
      <c r="O2252">
        <f t="shared" si="82"/>
        <v>20</v>
      </c>
    </row>
    <row r="2253" spans="1:15" ht="13.2" customHeight="1" x14ac:dyDescent="0.25">
      <c r="A2253">
        <v>54557</v>
      </c>
      <c r="B2253">
        <v>437000</v>
      </c>
      <c r="C2253">
        <v>6076000</v>
      </c>
      <c r="D2253">
        <v>438000</v>
      </c>
      <c r="E2253">
        <v>6077000</v>
      </c>
      <c r="F2253">
        <v>36889.121215021412</v>
      </c>
      <c r="G2253">
        <v>496</v>
      </c>
      <c r="H2253">
        <v>1</v>
      </c>
      <c r="I2253">
        <v>30</v>
      </c>
      <c r="J2253">
        <v>30</v>
      </c>
      <c r="K2253">
        <v>36.889121215021412</v>
      </c>
      <c r="L2253">
        <f t="shared" si="81"/>
        <v>1.7232242440771477E-2</v>
      </c>
      <c r="O2253">
        <f t="shared" si="82"/>
        <v>37</v>
      </c>
    </row>
    <row r="2254" spans="1:15" ht="13.2" customHeight="1" x14ac:dyDescent="0.25">
      <c r="A2254">
        <v>54558</v>
      </c>
      <c r="B2254">
        <v>437000</v>
      </c>
      <c r="C2254">
        <v>6077000</v>
      </c>
      <c r="D2254">
        <v>438000</v>
      </c>
      <c r="E2254">
        <v>6078000.0000000009</v>
      </c>
      <c r="F2254">
        <v>38296.500393136579</v>
      </c>
      <c r="G2254">
        <v>486</v>
      </c>
      <c r="H2254">
        <v>1</v>
      </c>
      <c r="I2254">
        <v>30</v>
      </c>
      <c r="J2254">
        <v>30</v>
      </c>
      <c r="K2254">
        <v>38.296500393136583</v>
      </c>
      <c r="L2254">
        <f t="shared" si="81"/>
        <v>1.437284274805241E-2</v>
      </c>
      <c r="O2254">
        <f t="shared" si="82"/>
        <v>38</v>
      </c>
    </row>
    <row r="2255" spans="1:15" ht="13.2" customHeight="1" x14ac:dyDescent="0.25">
      <c r="A2255">
        <v>54559</v>
      </c>
      <c r="B2255">
        <v>437000</v>
      </c>
      <c r="C2255">
        <v>6078000.0000000009</v>
      </c>
      <c r="D2255">
        <v>438000</v>
      </c>
      <c r="E2255">
        <v>6079000</v>
      </c>
      <c r="F2255">
        <v>28453.692971446169</v>
      </c>
      <c r="G2255">
        <v>368</v>
      </c>
      <c r="H2255">
        <v>1</v>
      </c>
      <c r="I2255">
        <v>30</v>
      </c>
      <c r="J2255">
        <v>30</v>
      </c>
      <c r="K2255">
        <v>28.45369297144617</v>
      </c>
      <c r="L2255">
        <f t="shared" si="81"/>
        <v>3.4731672518750784E-2</v>
      </c>
      <c r="O2255">
        <f t="shared" si="82"/>
        <v>28</v>
      </c>
    </row>
    <row r="2256" spans="1:15" ht="13.2" customHeight="1" x14ac:dyDescent="0.25">
      <c r="A2256">
        <v>54560</v>
      </c>
      <c r="B2256">
        <v>437000</v>
      </c>
      <c r="C2256">
        <v>6079000</v>
      </c>
      <c r="D2256">
        <v>438000</v>
      </c>
      <c r="E2256">
        <v>6080000</v>
      </c>
      <c r="F2256">
        <v>46278.305635365163</v>
      </c>
      <c r="G2256">
        <v>850</v>
      </c>
      <c r="H2256">
        <v>1</v>
      </c>
      <c r="I2256">
        <v>30</v>
      </c>
      <c r="J2256">
        <v>30</v>
      </c>
      <c r="K2256">
        <v>46.278305635365157</v>
      </c>
      <c r="L2256">
        <f t="shared" si="81"/>
        <v>3.6230844247603323E-3</v>
      </c>
      <c r="O2256">
        <f t="shared" si="82"/>
        <v>46</v>
      </c>
    </row>
    <row r="2257" spans="1:15" ht="13.2" customHeight="1" x14ac:dyDescent="0.25">
      <c r="A2257">
        <v>54561</v>
      </c>
      <c r="B2257">
        <v>437000</v>
      </c>
      <c r="C2257">
        <v>6080000</v>
      </c>
      <c r="D2257">
        <v>438000</v>
      </c>
      <c r="E2257">
        <v>6081000</v>
      </c>
      <c r="F2257">
        <v>26959.902737782912</v>
      </c>
      <c r="G2257">
        <v>272</v>
      </c>
      <c r="H2257">
        <v>1</v>
      </c>
      <c r="I2257">
        <v>30</v>
      </c>
      <c r="J2257">
        <v>30</v>
      </c>
      <c r="K2257">
        <v>26.959902737782912</v>
      </c>
      <c r="L2257">
        <f t="shared" si="81"/>
        <v>3.6697053413203631E-2</v>
      </c>
      <c r="O2257">
        <f t="shared" si="82"/>
        <v>27</v>
      </c>
    </row>
    <row r="2258" spans="1:15" ht="13.2" customHeight="1" x14ac:dyDescent="0.25">
      <c r="A2258">
        <v>54562</v>
      </c>
      <c r="B2258">
        <v>437000</v>
      </c>
      <c r="C2258">
        <v>6081000</v>
      </c>
      <c r="D2258">
        <v>438000</v>
      </c>
      <c r="E2258">
        <v>6081999.9999999991</v>
      </c>
      <c r="F2258">
        <v>33225.649803393033</v>
      </c>
      <c r="G2258">
        <v>397</v>
      </c>
      <c r="H2258">
        <v>1</v>
      </c>
      <c r="I2258">
        <v>30</v>
      </c>
      <c r="J2258">
        <v>30</v>
      </c>
      <c r="K2258">
        <v>33.225649803393033</v>
      </c>
      <c r="L2258">
        <f t="shared" si="81"/>
        <v>2.5344849315554134E-2</v>
      </c>
      <c r="O2258">
        <f t="shared" si="82"/>
        <v>33</v>
      </c>
    </row>
    <row r="2259" spans="1:15" ht="13.2" customHeight="1" x14ac:dyDescent="0.25">
      <c r="A2259">
        <v>54582</v>
      </c>
      <c r="B2259">
        <v>437000</v>
      </c>
      <c r="C2259">
        <v>6101000</v>
      </c>
      <c r="D2259">
        <v>438000</v>
      </c>
      <c r="E2259">
        <v>6102000.0000000009</v>
      </c>
      <c r="F2259">
        <v>21769.480835419021</v>
      </c>
      <c r="G2259">
        <v>262</v>
      </c>
      <c r="H2259">
        <v>1</v>
      </c>
      <c r="I2259">
        <v>30</v>
      </c>
      <c r="J2259">
        <v>30</v>
      </c>
      <c r="K2259">
        <v>21.769480835419021</v>
      </c>
      <c r="L2259">
        <f t="shared" si="81"/>
        <v>3.7803350153824022E-2</v>
      </c>
      <c r="O2259">
        <f t="shared" si="82"/>
        <v>22</v>
      </c>
    </row>
    <row r="2260" spans="1:15" ht="13.2" customHeight="1" x14ac:dyDescent="0.25">
      <c r="A2260">
        <v>54583</v>
      </c>
      <c r="B2260">
        <v>437000</v>
      </c>
      <c r="C2260">
        <v>6102000.0000000009</v>
      </c>
      <c r="D2260">
        <v>438000</v>
      </c>
      <c r="E2260">
        <v>6103000</v>
      </c>
      <c r="F2260">
        <v>23905.148420017209</v>
      </c>
      <c r="G2260">
        <v>246</v>
      </c>
      <c r="H2260">
        <v>1</v>
      </c>
      <c r="I2260">
        <v>30</v>
      </c>
      <c r="J2260">
        <v>30</v>
      </c>
      <c r="K2260">
        <v>23.905148420017209</v>
      </c>
      <c r="L2260">
        <f t="shared" si="81"/>
        <v>3.849609957635558E-2</v>
      </c>
      <c r="O2260">
        <f t="shared" si="82"/>
        <v>24</v>
      </c>
    </row>
    <row r="2261" spans="1:15" ht="13.2" customHeight="1" x14ac:dyDescent="0.25">
      <c r="A2261">
        <v>54743</v>
      </c>
      <c r="B2261">
        <v>438000</v>
      </c>
      <c r="C2261">
        <v>5974000.0000000009</v>
      </c>
      <c r="D2261">
        <v>439000</v>
      </c>
      <c r="E2261">
        <v>5975000</v>
      </c>
      <c r="F2261">
        <v>21335.64510542756</v>
      </c>
      <c r="G2261">
        <v>259</v>
      </c>
      <c r="H2261">
        <v>1</v>
      </c>
      <c r="I2261">
        <v>30</v>
      </c>
      <c r="J2261">
        <v>30</v>
      </c>
      <c r="K2261">
        <v>21.33564510542756</v>
      </c>
      <c r="L2261">
        <f t="shared" si="81"/>
        <v>3.7469147233663964E-2</v>
      </c>
      <c r="O2261">
        <f t="shared" si="82"/>
        <v>21</v>
      </c>
    </row>
    <row r="2262" spans="1:15" ht="13.2" customHeight="1" x14ac:dyDescent="0.25">
      <c r="A2262">
        <v>54744</v>
      </c>
      <c r="B2262">
        <v>438000</v>
      </c>
      <c r="C2262">
        <v>5975000</v>
      </c>
      <c r="D2262">
        <v>439000</v>
      </c>
      <c r="E2262">
        <v>5976000</v>
      </c>
      <c r="F2262">
        <v>32413.94286406555</v>
      </c>
      <c r="G2262">
        <v>356</v>
      </c>
      <c r="H2262">
        <v>1</v>
      </c>
      <c r="I2262">
        <v>30</v>
      </c>
      <c r="J2262">
        <v>30</v>
      </c>
      <c r="K2262">
        <v>32.413942864065547</v>
      </c>
      <c r="L2262">
        <f t="shared" si="81"/>
        <v>2.7143542431608436E-2</v>
      </c>
      <c r="O2262">
        <f t="shared" si="82"/>
        <v>32</v>
      </c>
    </row>
    <row r="2263" spans="1:15" ht="13.2" customHeight="1" x14ac:dyDescent="0.25">
      <c r="A2263">
        <v>54841</v>
      </c>
      <c r="B2263">
        <v>438000</v>
      </c>
      <c r="C2263">
        <v>6072000</v>
      </c>
      <c r="D2263">
        <v>439000</v>
      </c>
      <c r="E2263">
        <v>6073000</v>
      </c>
      <c r="F2263">
        <v>11633.15856582527</v>
      </c>
      <c r="G2263">
        <v>90</v>
      </c>
      <c r="H2263">
        <v>1</v>
      </c>
      <c r="I2263">
        <v>30</v>
      </c>
      <c r="J2263">
        <v>30</v>
      </c>
      <c r="K2263">
        <v>11.633158565825269</v>
      </c>
      <c r="L2263">
        <f t="shared" si="81"/>
        <v>1.9432510329154187E-2</v>
      </c>
      <c r="O2263">
        <f t="shared" si="82"/>
        <v>12</v>
      </c>
    </row>
    <row r="2264" spans="1:15" ht="13.2" customHeight="1" x14ac:dyDescent="0.25">
      <c r="A2264">
        <v>54842</v>
      </c>
      <c r="B2264">
        <v>438000</v>
      </c>
      <c r="C2264">
        <v>6073000</v>
      </c>
      <c r="D2264">
        <v>439000</v>
      </c>
      <c r="E2264">
        <v>6073999.9999999991</v>
      </c>
      <c r="F2264">
        <v>6634.0512094070054</v>
      </c>
      <c r="G2264">
        <v>78</v>
      </c>
      <c r="H2264">
        <v>1</v>
      </c>
      <c r="I2264">
        <v>30</v>
      </c>
      <c r="J2264">
        <v>30</v>
      </c>
      <c r="K2264">
        <v>6.6340512094070041</v>
      </c>
      <c r="L2264">
        <f t="shared" si="81"/>
        <v>9.8395615198841723E-3</v>
      </c>
      <c r="O2264">
        <f t="shared" si="82"/>
        <v>7</v>
      </c>
    </row>
    <row r="2265" spans="1:15" ht="13.2" customHeight="1" x14ac:dyDescent="0.25">
      <c r="A2265">
        <v>54843</v>
      </c>
      <c r="B2265">
        <v>438000</v>
      </c>
      <c r="C2265">
        <v>6073999.9999999991</v>
      </c>
      <c r="D2265">
        <v>439000</v>
      </c>
      <c r="E2265">
        <v>6075000</v>
      </c>
      <c r="F2265">
        <v>8785.805644796128</v>
      </c>
      <c r="G2265">
        <v>99</v>
      </c>
      <c r="H2265">
        <v>1</v>
      </c>
      <c r="I2265">
        <v>30</v>
      </c>
      <c r="J2265">
        <v>30</v>
      </c>
      <c r="K2265">
        <v>8.7858056447961275</v>
      </c>
      <c r="L2265">
        <f t="shared" si="81"/>
        <v>1.3570029840896437E-2</v>
      </c>
      <c r="O2265">
        <f t="shared" si="82"/>
        <v>9</v>
      </c>
    </row>
    <row r="2266" spans="1:15" ht="13.2" customHeight="1" x14ac:dyDescent="0.25">
      <c r="A2266">
        <v>54844</v>
      </c>
      <c r="B2266">
        <v>438000</v>
      </c>
      <c r="C2266">
        <v>6075000</v>
      </c>
      <c r="D2266">
        <v>439000</v>
      </c>
      <c r="E2266">
        <v>6076000</v>
      </c>
      <c r="F2266">
        <v>28342.132754289971</v>
      </c>
      <c r="G2266">
        <v>347</v>
      </c>
      <c r="H2266">
        <v>1</v>
      </c>
      <c r="I2266">
        <v>30</v>
      </c>
      <c r="J2266">
        <v>30</v>
      </c>
      <c r="K2266">
        <v>28.34213275428997</v>
      </c>
      <c r="L2266">
        <f t="shared" si="81"/>
        <v>3.4899795287044365E-2</v>
      </c>
      <c r="O2266">
        <f t="shared" si="82"/>
        <v>28</v>
      </c>
    </row>
    <row r="2267" spans="1:15" ht="13.2" customHeight="1" x14ac:dyDescent="0.25">
      <c r="A2267">
        <v>54845</v>
      </c>
      <c r="B2267">
        <v>438000</v>
      </c>
      <c r="C2267">
        <v>6076000</v>
      </c>
      <c r="D2267">
        <v>439000</v>
      </c>
      <c r="E2267">
        <v>6077000</v>
      </c>
      <c r="F2267">
        <v>18296.3250057687</v>
      </c>
      <c r="G2267">
        <v>208</v>
      </c>
      <c r="H2267">
        <v>1</v>
      </c>
      <c r="I2267">
        <v>30</v>
      </c>
      <c r="J2267">
        <v>30</v>
      </c>
      <c r="K2267">
        <v>18.296325005768701</v>
      </c>
      <c r="L2267">
        <f t="shared" si="81"/>
        <v>3.3520315010089972E-2</v>
      </c>
      <c r="O2267">
        <f t="shared" si="82"/>
        <v>18</v>
      </c>
    </row>
    <row r="2268" spans="1:15" ht="13.2" customHeight="1" x14ac:dyDescent="0.25">
      <c r="A2268">
        <v>54846</v>
      </c>
      <c r="B2268">
        <v>438000</v>
      </c>
      <c r="C2268">
        <v>6077000</v>
      </c>
      <c r="D2268">
        <v>439000</v>
      </c>
      <c r="E2268">
        <v>6078000.0000000009</v>
      </c>
      <c r="F2268">
        <v>35367.979258164953</v>
      </c>
      <c r="G2268">
        <v>376</v>
      </c>
      <c r="H2268">
        <v>1</v>
      </c>
      <c r="I2268">
        <v>30</v>
      </c>
      <c r="J2268">
        <v>30</v>
      </c>
      <c r="K2268">
        <v>35.367979258164951</v>
      </c>
      <c r="L2268">
        <f t="shared" si="81"/>
        <v>2.0535314802764361E-2</v>
      </c>
      <c r="O2268">
        <f t="shared" si="82"/>
        <v>35</v>
      </c>
    </row>
    <row r="2269" spans="1:15" ht="13.2" customHeight="1" x14ac:dyDescent="0.25">
      <c r="A2269">
        <v>54847</v>
      </c>
      <c r="B2269">
        <v>438000</v>
      </c>
      <c r="C2269">
        <v>6078000.0000000009</v>
      </c>
      <c r="D2269">
        <v>439000</v>
      </c>
      <c r="E2269">
        <v>6079000</v>
      </c>
      <c r="F2269">
        <v>24608.08159097255</v>
      </c>
      <c r="G2269">
        <v>358</v>
      </c>
      <c r="H2269">
        <v>1</v>
      </c>
      <c r="I2269">
        <v>30</v>
      </c>
      <c r="J2269">
        <v>30</v>
      </c>
      <c r="K2269">
        <v>24.608081590972549</v>
      </c>
      <c r="L2269">
        <f t="shared" si="81"/>
        <v>3.8368701654153604E-2</v>
      </c>
      <c r="O2269">
        <f t="shared" si="82"/>
        <v>25</v>
      </c>
    </row>
    <row r="2270" spans="1:15" ht="13.2" customHeight="1" x14ac:dyDescent="0.25">
      <c r="A2270">
        <v>54848</v>
      </c>
      <c r="B2270">
        <v>438000</v>
      </c>
      <c r="C2270">
        <v>6079000</v>
      </c>
      <c r="D2270">
        <v>439000</v>
      </c>
      <c r="E2270">
        <v>6080000</v>
      </c>
      <c r="F2270">
        <v>30662.312796590129</v>
      </c>
      <c r="G2270">
        <v>446</v>
      </c>
      <c r="H2270">
        <v>1</v>
      </c>
      <c r="I2270">
        <v>30</v>
      </c>
      <c r="J2270">
        <v>30</v>
      </c>
      <c r="K2270">
        <v>30.662312796590129</v>
      </c>
      <c r="L2270">
        <f t="shared" si="81"/>
        <v>3.0820742311145535E-2</v>
      </c>
      <c r="O2270">
        <f t="shared" si="82"/>
        <v>31</v>
      </c>
    </row>
    <row r="2271" spans="1:15" ht="13.2" customHeight="1" x14ac:dyDescent="0.25">
      <c r="A2271">
        <v>54849</v>
      </c>
      <c r="B2271">
        <v>438000</v>
      </c>
      <c r="C2271">
        <v>6080000</v>
      </c>
      <c r="D2271">
        <v>439000</v>
      </c>
      <c r="E2271">
        <v>6081000</v>
      </c>
      <c r="F2271">
        <v>25260.84348218991</v>
      </c>
      <c r="G2271">
        <v>312</v>
      </c>
      <c r="H2271">
        <v>1</v>
      </c>
      <c r="I2271">
        <v>30</v>
      </c>
      <c r="J2271">
        <v>30</v>
      </c>
      <c r="K2271">
        <v>25.260843482189909</v>
      </c>
      <c r="L2271">
        <f t="shared" si="81"/>
        <v>3.8093469115124165E-2</v>
      </c>
      <c r="O2271">
        <f t="shared" si="82"/>
        <v>25</v>
      </c>
    </row>
    <row r="2272" spans="1:15" ht="13.2" customHeight="1" x14ac:dyDescent="0.25">
      <c r="A2272">
        <v>54850</v>
      </c>
      <c r="B2272">
        <v>438000</v>
      </c>
      <c r="C2272">
        <v>6081000</v>
      </c>
      <c r="D2272">
        <v>439000</v>
      </c>
      <c r="E2272">
        <v>6081999.9999999991</v>
      </c>
      <c r="F2272">
        <v>28859.654385490569</v>
      </c>
      <c r="G2272">
        <v>223</v>
      </c>
      <c r="H2272">
        <v>1</v>
      </c>
      <c r="I2272">
        <v>30</v>
      </c>
      <c r="J2272">
        <v>30</v>
      </c>
      <c r="K2272">
        <v>28.859654385490568</v>
      </c>
      <c r="L2272">
        <f t="shared" si="81"/>
        <v>3.4093318636801262E-2</v>
      </c>
      <c r="O2272">
        <f t="shared" si="82"/>
        <v>29</v>
      </c>
    </row>
    <row r="2273" spans="1:15" ht="13.2" customHeight="1" x14ac:dyDescent="0.25">
      <c r="A2273">
        <v>54869</v>
      </c>
      <c r="B2273">
        <v>438000</v>
      </c>
      <c r="C2273">
        <v>6100000</v>
      </c>
      <c r="D2273">
        <v>439000</v>
      </c>
      <c r="E2273">
        <v>6101000</v>
      </c>
      <c r="F2273">
        <v>21966.99573161938</v>
      </c>
      <c r="G2273">
        <v>269</v>
      </c>
      <c r="H2273">
        <v>1</v>
      </c>
      <c r="I2273">
        <v>30</v>
      </c>
      <c r="J2273">
        <v>30</v>
      </c>
      <c r="K2273">
        <v>21.966995731619381</v>
      </c>
      <c r="L2273">
        <f t="shared" si="81"/>
        <v>3.793445566623227E-2</v>
      </c>
      <c r="O2273">
        <f t="shared" si="82"/>
        <v>22</v>
      </c>
    </row>
    <row r="2274" spans="1:15" ht="13.2" customHeight="1" x14ac:dyDescent="0.25">
      <c r="A2274">
        <v>54870</v>
      </c>
      <c r="B2274">
        <v>438000</v>
      </c>
      <c r="C2274">
        <v>6101000</v>
      </c>
      <c r="D2274">
        <v>439000</v>
      </c>
      <c r="E2274">
        <v>6102000.0000000009</v>
      </c>
      <c r="F2274">
        <v>21904.860525331809</v>
      </c>
      <c r="G2274">
        <v>213</v>
      </c>
      <c r="H2274">
        <v>1</v>
      </c>
      <c r="I2274">
        <v>30</v>
      </c>
      <c r="J2274">
        <v>30</v>
      </c>
      <c r="K2274">
        <v>21.904860525331809</v>
      </c>
      <c r="L2274">
        <f t="shared" si="81"/>
        <v>3.7894647270377294E-2</v>
      </c>
      <c r="O2274">
        <f t="shared" si="82"/>
        <v>22</v>
      </c>
    </row>
    <row r="2275" spans="1:15" ht="13.2" customHeight="1" x14ac:dyDescent="0.25">
      <c r="A2275">
        <v>54871</v>
      </c>
      <c r="B2275">
        <v>438000</v>
      </c>
      <c r="C2275">
        <v>6102000.0000000009</v>
      </c>
      <c r="D2275">
        <v>439000</v>
      </c>
      <c r="E2275">
        <v>6103000</v>
      </c>
      <c r="F2275">
        <v>24816.904641254449</v>
      </c>
      <c r="G2275">
        <v>235</v>
      </c>
      <c r="H2275">
        <v>1</v>
      </c>
      <c r="I2275">
        <v>30</v>
      </c>
      <c r="J2275">
        <v>30</v>
      </c>
      <c r="K2275">
        <v>24.81690464125445</v>
      </c>
      <c r="L2275">
        <f t="shared" si="81"/>
        <v>3.8296966443820586E-2</v>
      </c>
      <c r="O2275">
        <f t="shared" si="82"/>
        <v>25</v>
      </c>
    </row>
    <row r="2276" spans="1:15" ht="13.2" customHeight="1" x14ac:dyDescent="0.25">
      <c r="A2276">
        <v>54872</v>
      </c>
      <c r="B2276">
        <v>438000</v>
      </c>
      <c r="C2276">
        <v>6103000</v>
      </c>
      <c r="D2276">
        <v>439000</v>
      </c>
      <c r="E2276">
        <v>6104000</v>
      </c>
      <c r="F2276">
        <v>24591.83996518427</v>
      </c>
      <c r="G2276">
        <v>211</v>
      </c>
      <c r="H2276">
        <v>1</v>
      </c>
      <c r="I2276">
        <v>30</v>
      </c>
      <c r="J2276">
        <v>30</v>
      </c>
      <c r="K2276">
        <v>24.591839965184271</v>
      </c>
      <c r="L2276">
        <f t="shared" si="81"/>
        <v>3.8373633419159746E-2</v>
      </c>
      <c r="O2276">
        <f t="shared" si="82"/>
        <v>25</v>
      </c>
    </row>
    <row r="2277" spans="1:15" ht="13.2" customHeight="1" x14ac:dyDescent="0.25">
      <c r="A2277">
        <v>54873</v>
      </c>
      <c r="B2277">
        <v>438000</v>
      </c>
      <c r="C2277">
        <v>6104000</v>
      </c>
      <c r="D2277">
        <v>439000</v>
      </c>
      <c r="E2277">
        <v>6105000</v>
      </c>
      <c r="F2277">
        <v>24557.912480122599</v>
      </c>
      <c r="G2277">
        <v>208</v>
      </c>
      <c r="H2277">
        <v>1</v>
      </c>
      <c r="I2277">
        <v>30</v>
      </c>
      <c r="J2277">
        <v>30</v>
      </c>
      <c r="K2277">
        <v>24.557912480122599</v>
      </c>
      <c r="L2277">
        <f t="shared" si="81"/>
        <v>3.8383633295572088E-2</v>
      </c>
      <c r="O2277">
        <f t="shared" si="82"/>
        <v>25</v>
      </c>
    </row>
    <row r="2278" spans="1:15" ht="13.2" customHeight="1" x14ac:dyDescent="0.25">
      <c r="A2278">
        <v>55129</v>
      </c>
      <c r="B2278">
        <v>439000</v>
      </c>
      <c r="C2278">
        <v>6072000</v>
      </c>
      <c r="D2278">
        <v>440000</v>
      </c>
      <c r="E2278">
        <v>6073000</v>
      </c>
      <c r="F2278">
        <v>7248.9697597408986</v>
      </c>
      <c r="G2278">
        <v>28</v>
      </c>
      <c r="H2278">
        <v>1</v>
      </c>
      <c r="I2278">
        <v>30</v>
      </c>
      <c r="J2278">
        <v>30</v>
      </c>
      <c r="K2278">
        <v>7.2489697597408993</v>
      </c>
      <c r="L2278">
        <f t="shared" si="81"/>
        <v>1.0833845968084656E-2</v>
      </c>
      <c r="O2278">
        <f t="shared" si="82"/>
        <v>7</v>
      </c>
    </row>
    <row r="2279" spans="1:15" ht="13.2" customHeight="1" x14ac:dyDescent="0.25">
      <c r="A2279">
        <v>55130</v>
      </c>
      <c r="B2279">
        <v>439000</v>
      </c>
      <c r="C2279">
        <v>6073000</v>
      </c>
      <c r="D2279">
        <v>440000</v>
      </c>
      <c r="E2279">
        <v>6073999.9999999991</v>
      </c>
      <c r="F2279">
        <v>15984.3960175219</v>
      </c>
      <c r="G2279">
        <v>163</v>
      </c>
      <c r="H2279">
        <v>1</v>
      </c>
      <c r="I2279">
        <v>30</v>
      </c>
      <c r="J2279">
        <v>30</v>
      </c>
      <c r="K2279">
        <v>15.984396017521901</v>
      </c>
      <c r="L2279">
        <f t="shared" si="81"/>
        <v>2.9073491341074485E-2</v>
      </c>
      <c r="O2279">
        <f t="shared" si="82"/>
        <v>16</v>
      </c>
    </row>
    <row r="2280" spans="1:15" ht="13.2" customHeight="1" x14ac:dyDescent="0.25">
      <c r="A2280">
        <v>55131</v>
      </c>
      <c r="B2280">
        <v>439000</v>
      </c>
      <c r="C2280">
        <v>6073999.9999999991</v>
      </c>
      <c r="D2280">
        <v>440000</v>
      </c>
      <c r="E2280">
        <v>6075000</v>
      </c>
      <c r="F2280">
        <v>27075.32064722725</v>
      </c>
      <c r="G2280">
        <v>359</v>
      </c>
      <c r="H2280">
        <v>1</v>
      </c>
      <c r="I2280">
        <v>30</v>
      </c>
      <c r="J2280">
        <v>30</v>
      </c>
      <c r="K2280">
        <v>27.075320647227251</v>
      </c>
      <c r="L2280">
        <f t="shared" si="81"/>
        <v>3.6568392693695786E-2</v>
      </c>
      <c r="O2280">
        <f t="shared" si="82"/>
        <v>27</v>
      </c>
    </row>
    <row r="2281" spans="1:15" ht="13.2" customHeight="1" x14ac:dyDescent="0.25">
      <c r="A2281">
        <v>55132</v>
      </c>
      <c r="B2281">
        <v>439000</v>
      </c>
      <c r="C2281">
        <v>6075000</v>
      </c>
      <c r="D2281">
        <v>440000</v>
      </c>
      <c r="E2281">
        <v>6076000</v>
      </c>
      <c r="F2281">
        <v>31406.80531976344</v>
      </c>
      <c r="G2281">
        <v>413</v>
      </c>
      <c r="H2281">
        <v>1</v>
      </c>
      <c r="I2281">
        <v>30</v>
      </c>
      <c r="J2281">
        <v>30</v>
      </c>
      <c r="K2281">
        <v>31.406805319763439</v>
      </c>
      <c r="L2281">
        <f t="shared" si="81"/>
        <v>2.9302716660639966E-2</v>
      </c>
      <c r="O2281">
        <f t="shared" si="82"/>
        <v>31</v>
      </c>
    </row>
    <row r="2282" spans="1:15" ht="13.2" customHeight="1" x14ac:dyDescent="0.25">
      <c r="A2282">
        <v>55133</v>
      </c>
      <c r="B2282">
        <v>439000</v>
      </c>
      <c r="C2282">
        <v>6076000</v>
      </c>
      <c r="D2282">
        <v>440000</v>
      </c>
      <c r="E2282">
        <v>6077000</v>
      </c>
      <c r="F2282">
        <v>14816.760177401429</v>
      </c>
      <c r="G2282">
        <v>145</v>
      </c>
      <c r="H2282">
        <v>1</v>
      </c>
      <c r="I2282">
        <v>30</v>
      </c>
      <c r="J2282">
        <v>30</v>
      </c>
      <c r="K2282">
        <v>14.816760177401431</v>
      </c>
      <c r="L2282">
        <f t="shared" si="81"/>
        <v>2.6549906949634199E-2</v>
      </c>
      <c r="O2282">
        <f t="shared" si="82"/>
        <v>15</v>
      </c>
    </row>
    <row r="2283" spans="1:15" ht="13.2" customHeight="1" x14ac:dyDescent="0.25">
      <c r="A2283">
        <v>55134</v>
      </c>
      <c r="B2283">
        <v>439000</v>
      </c>
      <c r="C2283">
        <v>6077000</v>
      </c>
      <c r="D2283">
        <v>440000</v>
      </c>
      <c r="E2283">
        <v>6078000.0000000009</v>
      </c>
      <c r="F2283">
        <v>7048.2070424312351</v>
      </c>
      <c r="G2283">
        <v>43</v>
      </c>
      <c r="H2283">
        <v>1</v>
      </c>
      <c r="I2283">
        <v>30</v>
      </c>
      <c r="J2283">
        <v>30</v>
      </c>
      <c r="K2283">
        <v>7.0482070424312351</v>
      </c>
      <c r="L2283">
        <f t="shared" si="81"/>
        <v>1.050271093405165E-2</v>
      </c>
      <c r="O2283">
        <f t="shared" si="82"/>
        <v>7</v>
      </c>
    </row>
    <row r="2284" spans="1:15" ht="13.2" customHeight="1" x14ac:dyDescent="0.25">
      <c r="A2284">
        <v>55135</v>
      </c>
      <c r="B2284">
        <v>439000</v>
      </c>
      <c r="C2284">
        <v>6078000.0000000009</v>
      </c>
      <c r="D2284">
        <v>440000</v>
      </c>
      <c r="E2284">
        <v>6079000</v>
      </c>
      <c r="F2284">
        <v>18978.465274704169</v>
      </c>
      <c r="G2284">
        <v>196</v>
      </c>
      <c r="H2284">
        <v>1</v>
      </c>
      <c r="I2284">
        <v>30</v>
      </c>
      <c r="J2284">
        <v>30</v>
      </c>
      <c r="K2284">
        <v>18.97846527470417</v>
      </c>
      <c r="L2284">
        <f t="shared" si="81"/>
        <v>3.4627016334630785E-2</v>
      </c>
      <c r="O2284">
        <f t="shared" si="82"/>
        <v>19</v>
      </c>
    </row>
    <row r="2285" spans="1:15" ht="13.2" customHeight="1" x14ac:dyDescent="0.25">
      <c r="A2285">
        <v>55136</v>
      </c>
      <c r="B2285">
        <v>439000</v>
      </c>
      <c r="C2285">
        <v>6079000</v>
      </c>
      <c r="D2285">
        <v>440000</v>
      </c>
      <c r="E2285">
        <v>6080000</v>
      </c>
      <c r="F2285">
        <v>31675.27964433896</v>
      </c>
      <c r="G2285">
        <v>422</v>
      </c>
      <c r="H2285">
        <v>1</v>
      </c>
      <c r="I2285">
        <v>30</v>
      </c>
      <c r="J2285">
        <v>30</v>
      </c>
      <c r="K2285">
        <v>31.675279644338961</v>
      </c>
      <c r="L2285">
        <f t="shared" si="81"/>
        <v>2.8737418028100498E-2</v>
      </c>
      <c r="O2285">
        <f t="shared" si="82"/>
        <v>32</v>
      </c>
    </row>
    <row r="2286" spans="1:15" ht="13.2" customHeight="1" x14ac:dyDescent="0.25">
      <c r="A2286">
        <v>55137</v>
      </c>
      <c r="B2286">
        <v>439000</v>
      </c>
      <c r="C2286">
        <v>6080000</v>
      </c>
      <c r="D2286">
        <v>440000</v>
      </c>
      <c r="E2286">
        <v>6081000</v>
      </c>
      <c r="F2286">
        <v>26768.334012832489</v>
      </c>
      <c r="G2286">
        <v>316</v>
      </c>
      <c r="H2286">
        <v>1</v>
      </c>
      <c r="I2286">
        <v>30</v>
      </c>
      <c r="J2286">
        <v>30</v>
      </c>
      <c r="K2286">
        <v>26.76833401283249</v>
      </c>
      <c r="L2286">
        <f t="shared" si="81"/>
        <v>3.6901495179804435E-2</v>
      </c>
      <c r="O2286">
        <f t="shared" si="82"/>
        <v>27</v>
      </c>
    </row>
    <row r="2287" spans="1:15" ht="13.2" customHeight="1" x14ac:dyDescent="0.25">
      <c r="A2287">
        <v>55138</v>
      </c>
      <c r="B2287">
        <v>439000</v>
      </c>
      <c r="C2287">
        <v>6081000</v>
      </c>
      <c r="D2287">
        <v>440000</v>
      </c>
      <c r="E2287">
        <v>6081999.9999999991</v>
      </c>
      <c r="F2287">
        <v>26703.05424689503</v>
      </c>
      <c r="G2287">
        <v>334</v>
      </c>
      <c r="H2287">
        <v>1</v>
      </c>
      <c r="I2287">
        <v>30</v>
      </c>
      <c r="J2287">
        <v>30</v>
      </c>
      <c r="K2287">
        <v>26.703054246895029</v>
      </c>
      <c r="L2287">
        <f t="shared" si="81"/>
        <v>3.6968534895889367E-2</v>
      </c>
      <c r="O2287">
        <f t="shared" si="82"/>
        <v>27</v>
      </c>
    </row>
    <row r="2288" spans="1:15" ht="13.2" customHeight="1" x14ac:dyDescent="0.25">
      <c r="A2288">
        <v>55157</v>
      </c>
      <c r="B2288">
        <v>439000</v>
      </c>
      <c r="C2288">
        <v>6100000</v>
      </c>
      <c r="D2288">
        <v>440000</v>
      </c>
      <c r="E2288">
        <v>6101000</v>
      </c>
      <c r="F2288">
        <v>31420.699052838441</v>
      </c>
      <c r="G2288">
        <v>415</v>
      </c>
      <c r="H2288">
        <v>1</v>
      </c>
      <c r="I2288">
        <v>30</v>
      </c>
      <c r="J2288">
        <v>30</v>
      </c>
      <c r="K2288">
        <v>31.42069905283844</v>
      </c>
      <c r="L2288">
        <f t="shared" si="81"/>
        <v>2.9273673248308974E-2</v>
      </c>
      <c r="O2288">
        <f t="shared" si="82"/>
        <v>31</v>
      </c>
    </row>
    <row r="2289" spans="1:15" ht="13.2" customHeight="1" x14ac:dyDescent="0.25">
      <c r="A2289">
        <v>55158</v>
      </c>
      <c r="B2289">
        <v>439000</v>
      </c>
      <c r="C2289">
        <v>6101000</v>
      </c>
      <c r="D2289">
        <v>440000</v>
      </c>
      <c r="E2289">
        <v>6102000.0000000009</v>
      </c>
      <c r="F2289">
        <v>26728.671699723222</v>
      </c>
      <c r="G2289">
        <v>310</v>
      </c>
      <c r="H2289">
        <v>1</v>
      </c>
      <c r="I2289">
        <v>30</v>
      </c>
      <c r="J2289">
        <v>30</v>
      </c>
      <c r="K2289">
        <v>26.728671699723218</v>
      </c>
      <c r="L2289">
        <f t="shared" si="81"/>
        <v>3.6942387077081175E-2</v>
      </c>
      <c r="O2289">
        <f t="shared" si="82"/>
        <v>27</v>
      </c>
    </row>
    <row r="2290" spans="1:15" ht="13.2" customHeight="1" x14ac:dyDescent="0.25">
      <c r="A2290">
        <v>55159</v>
      </c>
      <c r="B2290">
        <v>439000</v>
      </c>
      <c r="C2290">
        <v>6102000.0000000009</v>
      </c>
      <c r="D2290">
        <v>440000</v>
      </c>
      <c r="E2290">
        <v>6103000</v>
      </c>
      <c r="F2290">
        <v>34433.092924978177</v>
      </c>
      <c r="G2290">
        <v>420</v>
      </c>
      <c r="H2290">
        <v>1</v>
      </c>
      <c r="I2290">
        <v>30</v>
      </c>
      <c r="J2290">
        <v>30</v>
      </c>
      <c r="K2290">
        <v>34.433092924978183</v>
      </c>
      <c r="L2290">
        <f t="shared" si="81"/>
        <v>2.2628983094839582E-2</v>
      </c>
      <c r="O2290">
        <f t="shared" si="82"/>
        <v>34</v>
      </c>
    </row>
    <row r="2291" spans="1:15" ht="13.2" customHeight="1" x14ac:dyDescent="0.25">
      <c r="A2291">
        <v>55160</v>
      </c>
      <c r="B2291">
        <v>439000</v>
      </c>
      <c r="C2291">
        <v>6103000</v>
      </c>
      <c r="D2291">
        <v>440000</v>
      </c>
      <c r="E2291">
        <v>6104000</v>
      </c>
      <c r="F2291">
        <v>35576.634939040792</v>
      </c>
      <c r="G2291">
        <v>455</v>
      </c>
      <c r="H2291">
        <v>1</v>
      </c>
      <c r="I2291">
        <v>30</v>
      </c>
      <c r="J2291">
        <v>30</v>
      </c>
      <c r="K2291">
        <v>35.576634939040787</v>
      </c>
      <c r="L2291">
        <f t="shared" si="81"/>
        <v>2.0072819145506272E-2</v>
      </c>
      <c r="O2291">
        <f t="shared" si="82"/>
        <v>36</v>
      </c>
    </row>
    <row r="2292" spans="1:15" ht="13.2" customHeight="1" x14ac:dyDescent="0.25">
      <c r="A2292">
        <v>55161</v>
      </c>
      <c r="B2292">
        <v>439000</v>
      </c>
      <c r="C2292">
        <v>6104000</v>
      </c>
      <c r="D2292">
        <v>440000</v>
      </c>
      <c r="E2292">
        <v>6105000</v>
      </c>
      <c r="F2292">
        <v>21800.616779708751</v>
      </c>
      <c r="G2292">
        <v>183</v>
      </c>
      <c r="H2292">
        <v>1</v>
      </c>
      <c r="I2292">
        <v>30</v>
      </c>
      <c r="J2292">
        <v>30</v>
      </c>
      <c r="K2292">
        <v>21.800616779708751</v>
      </c>
      <c r="L2292">
        <f t="shared" si="81"/>
        <v>3.7824899759545519E-2</v>
      </c>
      <c r="O2292">
        <f t="shared" si="82"/>
        <v>22</v>
      </c>
    </row>
    <row r="2293" spans="1:15" ht="13.2" customHeight="1" x14ac:dyDescent="0.25">
      <c r="A2293">
        <v>55162</v>
      </c>
      <c r="B2293">
        <v>439000</v>
      </c>
      <c r="C2293">
        <v>6105000</v>
      </c>
      <c r="D2293">
        <v>440000</v>
      </c>
      <c r="E2293">
        <v>6105999.9999999991</v>
      </c>
      <c r="F2293">
        <v>24146.41547061623</v>
      </c>
      <c r="G2293">
        <v>227</v>
      </c>
      <c r="H2293">
        <v>1</v>
      </c>
      <c r="I2293">
        <v>30</v>
      </c>
      <c r="J2293">
        <v>30</v>
      </c>
      <c r="K2293">
        <v>24.14641547061623</v>
      </c>
      <c r="L2293">
        <f t="shared" si="81"/>
        <v>3.847227524845194E-2</v>
      </c>
      <c r="O2293">
        <f t="shared" si="82"/>
        <v>24</v>
      </c>
    </row>
    <row r="2294" spans="1:15" ht="13.2" customHeight="1" x14ac:dyDescent="0.25">
      <c r="A2294">
        <v>55419</v>
      </c>
      <c r="B2294">
        <v>440000</v>
      </c>
      <c r="C2294">
        <v>6073999.9999999991</v>
      </c>
      <c r="D2294">
        <v>441000</v>
      </c>
      <c r="E2294">
        <v>6075000</v>
      </c>
      <c r="F2294">
        <v>18673.176317914789</v>
      </c>
      <c r="G2294">
        <v>262</v>
      </c>
      <c r="H2294">
        <v>1</v>
      </c>
      <c r="I2294">
        <v>30</v>
      </c>
      <c r="J2294">
        <v>30</v>
      </c>
      <c r="K2294">
        <v>18.673176317914791</v>
      </c>
      <c r="L2294">
        <f t="shared" si="81"/>
        <v>3.4145558920547985E-2</v>
      </c>
      <c r="O2294">
        <f t="shared" si="82"/>
        <v>19</v>
      </c>
    </row>
    <row r="2295" spans="1:15" ht="13.2" customHeight="1" x14ac:dyDescent="0.25">
      <c r="A2295">
        <v>55420</v>
      </c>
      <c r="B2295">
        <v>440000</v>
      </c>
      <c r="C2295">
        <v>6075000</v>
      </c>
      <c r="D2295">
        <v>441000</v>
      </c>
      <c r="E2295">
        <v>6076000</v>
      </c>
      <c r="F2295">
        <v>5063.1174376671106</v>
      </c>
      <c r="G2295">
        <v>70</v>
      </c>
      <c r="H2295">
        <v>1</v>
      </c>
      <c r="I2295">
        <v>30</v>
      </c>
      <c r="J2295">
        <v>30</v>
      </c>
      <c r="K2295">
        <v>5.0631174376671106</v>
      </c>
      <c r="L2295">
        <f t="shared" si="81"/>
        <v>7.5722858419441791E-3</v>
      </c>
      <c r="O2295">
        <f t="shared" si="82"/>
        <v>5</v>
      </c>
    </row>
    <row r="2296" spans="1:15" ht="13.2" customHeight="1" x14ac:dyDescent="0.25">
      <c r="A2296">
        <v>55421</v>
      </c>
      <c r="B2296">
        <v>440000</v>
      </c>
      <c r="C2296">
        <v>6076000</v>
      </c>
      <c r="D2296">
        <v>441000</v>
      </c>
      <c r="E2296">
        <v>6077000</v>
      </c>
      <c r="F2296">
        <v>1890.9628600905939</v>
      </c>
      <c r="G2296">
        <v>5</v>
      </c>
      <c r="H2296">
        <v>1</v>
      </c>
      <c r="I2296">
        <v>30</v>
      </c>
      <c r="J2296">
        <v>30</v>
      </c>
      <c r="K2296">
        <v>1.8909628600905941</v>
      </c>
      <c r="L2296">
        <f t="shared" si="81"/>
        <v>4.160140481483326E-3</v>
      </c>
      <c r="O2296">
        <f t="shared" si="82"/>
        <v>2</v>
      </c>
    </row>
    <row r="2297" spans="1:15" ht="13.2" customHeight="1" x14ac:dyDescent="0.25">
      <c r="A2297">
        <v>55422</v>
      </c>
      <c r="B2297">
        <v>440000</v>
      </c>
      <c r="C2297">
        <v>6077000</v>
      </c>
      <c r="D2297">
        <v>441000</v>
      </c>
      <c r="E2297">
        <v>6078000.0000000009</v>
      </c>
      <c r="F2297">
        <v>9539.2888108302141</v>
      </c>
      <c r="G2297">
        <v>40</v>
      </c>
      <c r="H2297">
        <v>1</v>
      </c>
      <c r="I2297">
        <v>30</v>
      </c>
      <c r="J2297">
        <v>30</v>
      </c>
      <c r="K2297">
        <v>9.5392888108302145</v>
      </c>
      <c r="L2297">
        <f t="shared" si="81"/>
        <v>1.5032783928396579E-2</v>
      </c>
      <c r="O2297">
        <f t="shared" si="82"/>
        <v>10</v>
      </c>
    </row>
    <row r="2298" spans="1:15" ht="13.2" customHeight="1" x14ac:dyDescent="0.25">
      <c r="A2298">
        <v>55423</v>
      </c>
      <c r="B2298">
        <v>440000</v>
      </c>
      <c r="C2298">
        <v>6078000.0000000009</v>
      </c>
      <c r="D2298">
        <v>441000</v>
      </c>
      <c r="E2298">
        <v>6079000</v>
      </c>
      <c r="F2298">
        <v>23639.18707343077</v>
      </c>
      <c r="G2298">
        <v>261</v>
      </c>
      <c r="H2298">
        <v>1</v>
      </c>
      <c r="I2298">
        <v>30</v>
      </c>
      <c r="J2298">
        <v>30</v>
      </c>
      <c r="K2298">
        <v>23.639187073430769</v>
      </c>
      <c r="L2298">
        <f t="shared" si="81"/>
        <v>3.8498187071316824E-2</v>
      </c>
      <c r="O2298">
        <f t="shared" si="82"/>
        <v>24</v>
      </c>
    </row>
    <row r="2299" spans="1:15" ht="13.2" customHeight="1" x14ac:dyDescent="0.25">
      <c r="A2299">
        <v>55424</v>
      </c>
      <c r="B2299">
        <v>440000</v>
      </c>
      <c r="C2299">
        <v>6079000</v>
      </c>
      <c r="D2299">
        <v>441000</v>
      </c>
      <c r="E2299">
        <v>6080000</v>
      </c>
      <c r="F2299">
        <v>42739.817208390821</v>
      </c>
      <c r="G2299">
        <v>594</v>
      </c>
      <c r="H2299">
        <v>1</v>
      </c>
      <c r="I2299">
        <v>30</v>
      </c>
      <c r="J2299">
        <v>30</v>
      </c>
      <c r="K2299">
        <v>42.739817208390818</v>
      </c>
      <c r="L2299">
        <f t="shared" si="81"/>
        <v>7.1810254032338931E-3</v>
      </c>
      <c r="O2299">
        <f t="shared" si="82"/>
        <v>43</v>
      </c>
    </row>
    <row r="2300" spans="1:15" ht="13.2" customHeight="1" x14ac:dyDescent="0.25">
      <c r="A2300">
        <v>55425</v>
      </c>
      <c r="B2300">
        <v>440000</v>
      </c>
      <c r="C2300">
        <v>6080000</v>
      </c>
      <c r="D2300">
        <v>441000</v>
      </c>
      <c r="E2300">
        <v>6081000</v>
      </c>
      <c r="F2300">
        <v>23513.841643729302</v>
      </c>
      <c r="G2300">
        <v>251</v>
      </c>
      <c r="H2300">
        <v>1</v>
      </c>
      <c r="I2300">
        <v>30</v>
      </c>
      <c r="J2300">
        <v>30</v>
      </c>
      <c r="K2300">
        <v>23.5138416437293</v>
      </c>
      <c r="L2300">
        <f t="shared" si="81"/>
        <v>3.8490378518681839E-2</v>
      </c>
      <c r="O2300">
        <f t="shared" si="82"/>
        <v>24</v>
      </c>
    </row>
    <row r="2301" spans="1:15" ht="13.2" customHeight="1" x14ac:dyDescent="0.25">
      <c r="A2301">
        <v>55426</v>
      </c>
      <c r="B2301">
        <v>440000</v>
      </c>
      <c r="C2301">
        <v>6081000</v>
      </c>
      <c r="D2301">
        <v>441000</v>
      </c>
      <c r="E2301">
        <v>6081999.9999999991</v>
      </c>
      <c r="F2301">
        <v>27317.96477987714</v>
      </c>
      <c r="G2301">
        <v>275</v>
      </c>
      <c r="H2301">
        <v>1</v>
      </c>
      <c r="I2301">
        <v>30</v>
      </c>
      <c r="J2301">
        <v>30</v>
      </c>
      <c r="K2301">
        <v>27.317964779877141</v>
      </c>
      <c r="L2301">
        <f t="shared" si="81"/>
        <v>3.6284694016719708E-2</v>
      </c>
      <c r="O2301">
        <f t="shared" si="82"/>
        <v>27</v>
      </c>
    </row>
    <row r="2302" spans="1:15" ht="13.2" customHeight="1" x14ac:dyDescent="0.25">
      <c r="A2302">
        <v>55444</v>
      </c>
      <c r="B2302">
        <v>440000</v>
      </c>
      <c r="C2302">
        <v>6099000</v>
      </c>
      <c r="D2302">
        <v>441000</v>
      </c>
      <c r="E2302">
        <v>6100000</v>
      </c>
      <c r="F2302">
        <v>25656.36699464955</v>
      </c>
      <c r="G2302">
        <v>295</v>
      </c>
      <c r="H2302">
        <v>1</v>
      </c>
      <c r="I2302">
        <v>30</v>
      </c>
      <c r="J2302">
        <v>30</v>
      </c>
      <c r="K2302">
        <v>25.656366994649549</v>
      </c>
      <c r="L2302">
        <f t="shared" si="81"/>
        <v>3.7854501632420164E-2</v>
      </c>
      <c r="O2302">
        <f t="shared" si="82"/>
        <v>26</v>
      </c>
    </row>
    <row r="2303" spans="1:15" ht="13.2" customHeight="1" x14ac:dyDescent="0.25">
      <c r="A2303">
        <v>55445</v>
      </c>
      <c r="B2303">
        <v>440000</v>
      </c>
      <c r="C2303">
        <v>6100000</v>
      </c>
      <c r="D2303">
        <v>441000</v>
      </c>
      <c r="E2303">
        <v>6101000</v>
      </c>
      <c r="F2303">
        <v>26289.20877088487</v>
      </c>
      <c r="G2303">
        <v>270</v>
      </c>
      <c r="H2303">
        <v>1</v>
      </c>
      <c r="I2303">
        <v>30</v>
      </c>
      <c r="J2303">
        <v>30</v>
      </c>
      <c r="K2303">
        <v>26.289208770884869</v>
      </c>
      <c r="L2303">
        <f t="shared" si="81"/>
        <v>3.7361866245781729E-2</v>
      </c>
      <c r="O2303">
        <f t="shared" si="82"/>
        <v>26</v>
      </c>
    </row>
    <row r="2304" spans="1:15" ht="13.2" customHeight="1" x14ac:dyDescent="0.25">
      <c r="A2304">
        <v>55446</v>
      </c>
      <c r="B2304">
        <v>440000</v>
      </c>
      <c r="C2304">
        <v>6101000</v>
      </c>
      <c r="D2304">
        <v>441000</v>
      </c>
      <c r="E2304">
        <v>6102000.0000000009</v>
      </c>
      <c r="F2304">
        <v>28659.346055309561</v>
      </c>
      <c r="G2304">
        <v>343</v>
      </c>
      <c r="H2304">
        <v>1</v>
      </c>
      <c r="I2304">
        <v>30</v>
      </c>
      <c r="J2304">
        <v>30</v>
      </c>
      <c r="K2304">
        <v>28.65934605530957</v>
      </c>
      <c r="L2304">
        <f t="shared" si="81"/>
        <v>3.4413414359415646E-2</v>
      </c>
      <c r="O2304">
        <f t="shared" si="82"/>
        <v>29</v>
      </c>
    </row>
    <row r="2305" spans="1:15" ht="13.2" customHeight="1" x14ac:dyDescent="0.25">
      <c r="A2305">
        <v>55447</v>
      </c>
      <c r="B2305">
        <v>440000</v>
      </c>
      <c r="C2305">
        <v>6102000.0000000009</v>
      </c>
      <c r="D2305">
        <v>441000</v>
      </c>
      <c r="E2305">
        <v>6103000</v>
      </c>
      <c r="F2305">
        <v>27743.101220421671</v>
      </c>
      <c r="G2305">
        <v>367</v>
      </c>
      <c r="H2305">
        <v>1</v>
      </c>
      <c r="I2305">
        <v>30</v>
      </c>
      <c r="J2305">
        <v>30</v>
      </c>
      <c r="K2305">
        <v>27.743101220421671</v>
      </c>
      <c r="L2305">
        <f t="shared" si="81"/>
        <v>3.5745633880834536E-2</v>
      </c>
      <c r="O2305">
        <f t="shared" si="82"/>
        <v>28</v>
      </c>
    </row>
    <row r="2306" spans="1:15" ht="13.2" customHeight="1" x14ac:dyDescent="0.25">
      <c r="A2306">
        <v>55448</v>
      </c>
      <c r="B2306">
        <v>440000</v>
      </c>
      <c r="C2306">
        <v>6103000</v>
      </c>
      <c r="D2306">
        <v>441000</v>
      </c>
      <c r="E2306">
        <v>6104000</v>
      </c>
      <c r="F2306">
        <v>35458.212652079761</v>
      </c>
      <c r="G2306">
        <v>495</v>
      </c>
      <c r="H2306">
        <v>1</v>
      </c>
      <c r="I2306">
        <v>30</v>
      </c>
      <c r="J2306">
        <v>30</v>
      </c>
      <c r="K2306">
        <v>35.458212652079759</v>
      </c>
      <c r="L2306">
        <f t="shared" si="81"/>
        <v>2.0335026321938381E-2</v>
      </c>
      <c r="O2306">
        <f t="shared" si="82"/>
        <v>35</v>
      </c>
    </row>
    <row r="2307" spans="1:15" ht="13.2" customHeight="1" x14ac:dyDescent="0.25">
      <c r="A2307">
        <v>55449</v>
      </c>
      <c r="B2307">
        <v>440000</v>
      </c>
      <c r="C2307">
        <v>6104000</v>
      </c>
      <c r="D2307">
        <v>441000</v>
      </c>
      <c r="E2307">
        <v>6105000</v>
      </c>
      <c r="F2307">
        <v>20929.31973968973</v>
      </c>
      <c r="G2307">
        <v>181</v>
      </c>
      <c r="H2307">
        <v>1</v>
      </c>
      <c r="I2307">
        <v>30</v>
      </c>
      <c r="J2307">
        <v>30</v>
      </c>
      <c r="K2307">
        <v>20.929319739689731</v>
      </c>
      <c r="L2307">
        <f t="shared" ref="L2307:L2370" si="83">NORMDIST(K2307, $N$3,$N$4,FALSE)</f>
        <v>3.7099792052370427E-2</v>
      </c>
      <c r="O2307">
        <f t="shared" ref="O2307:O2370" si="84">ROUND(K2307,0)</f>
        <v>21</v>
      </c>
    </row>
    <row r="2308" spans="1:15" ht="13.2" customHeight="1" x14ac:dyDescent="0.25">
      <c r="A2308">
        <v>55450</v>
      </c>
      <c r="B2308">
        <v>440000</v>
      </c>
      <c r="C2308">
        <v>6105000</v>
      </c>
      <c r="D2308">
        <v>441000</v>
      </c>
      <c r="E2308">
        <v>6105999.9999999991</v>
      </c>
      <c r="F2308">
        <v>28350.131268325851</v>
      </c>
      <c r="G2308">
        <v>284</v>
      </c>
      <c r="H2308">
        <v>1</v>
      </c>
      <c r="I2308">
        <v>30</v>
      </c>
      <c r="J2308">
        <v>30</v>
      </c>
      <c r="K2308">
        <v>28.35013126832585</v>
      </c>
      <c r="L2308">
        <f t="shared" si="83"/>
        <v>3.488784895597296E-2</v>
      </c>
      <c r="O2308">
        <f t="shared" si="84"/>
        <v>28</v>
      </c>
    </row>
    <row r="2309" spans="1:15" ht="13.2" customHeight="1" x14ac:dyDescent="0.25">
      <c r="A2309">
        <v>55451</v>
      </c>
      <c r="B2309">
        <v>440000</v>
      </c>
      <c r="C2309">
        <v>6105999.9999999991</v>
      </c>
      <c r="D2309">
        <v>441000</v>
      </c>
      <c r="E2309">
        <v>6107000</v>
      </c>
      <c r="F2309">
        <v>12478.208323656199</v>
      </c>
      <c r="G2309">
        <v>92</v>
      </c>
      <c r="H2309">
        <v>1</v>
      </c>
      <c r="I2309">
        <v>30</v>
      </c>
      <c r="J2309">
        <v>30</v>
      </c>
      <c r="K2309">
        <v>12.478208323656199</v>
      </c>
      <c r="L2309">
        <f t="shared" si="83"/>
        <v>2.1305978061402459E-2</v>
      </c>
      <c r="O2309">
        <f t="shared" si="84"/>
        <v>12</v>
      </c>
    </row>
    <row r="2310" spans="1:15" ht="13.2" customHeight="1" x14ac:dyDescent="0.25">
      <c r="A2310">
        <v>55708</v>
      </c>
      <c r="B2310">
        <v>441000</v>
      </c>
      <c r="C2310">
        <v>6075000</v>
      </c>
      <c r="D2310">
        <v>442000</v>
      </c>
      <c r="E2310">
        <v>6076000</v>
      </c>
      <c r="F2310">
        <v>1184.6694596811999</v>
      </c>
      <c r="G2310">
        <v>8</v>
      </c>
      <c r="H2310">
        <v>1</v>
      </c>
      <c r="I2310">
        <v>30</v>
      </c>
      <c r="J2310">
        <v>30</v>
      </c>
      <c r="K2310">
        <v>1.1846694596812</v>
      </c>
      <c r="L2310">
        <f t="shared" si="83"/>
        <v>3.59460723879445E-3</v>
      </c>
      <c r="O2310">
        <f t="shared" si="84"/>
        <v>1</v>
      </c>
    </row>
    <row r="2311" spans="1:15" ht="13.2" customHeight="1" x14ac:dyDescent="0.25">
      <c r="A2311">
        <v>55709</v>
      </c>
      <c r="B2311">
        <v>441000</v>
      </c>
      <c r="C2311">
        <v>6076000</v>
      </c>
      <c r="D2311">
        <v>442000</v>
      </c>
      <c r="E2311">
        <v>6077000</v>
      </c>
      <c r="F2311">
        <v>9452.2486380879782</v>
      </c>
      <c r="G2311">
        <v>76</v>
      </c>
      <c r="H2311">
        <v>1</v>
      </c>
      <c r="I2311">
        <v>30</v>
      </c>
      <c r="J2311">
        <v>30</v>
      </c>
      <c r="K2311">
        <v>9.452248638087978</v>
      </c>
      <c r="L2311">
        <f t="shared" si="83"/>
        <v>1.4860074940799014E-2</v>
      </c>
      <c r="O2311">
        <f t="shared" si="84"/>
        <v>9</v>
      </c>
    </row>
    <row r="2312" spans="1:15" ht="13.2" customHeight="1" x14ac:dyDescent="0.25">
      <c r="A2312">
        <v>55710</v>
      </c>
      <c r="B2312">
        <v>441000</v>
      </c>
      <c r="C2312">
        <v>6077000</v>
      </c>
      <c r="D2312">
        <v>442000</v>
      </c>
      <c r="E2312">
        <v>6078000.0000000009</v>
      </c>
      <c r="F2312">
        <v>15610.699731892129</v>
      </c>
      <c r="G2312">
        <v>210</v>
      </c>
      <c r="H2312">
        <v>1</v>
      </c>
      <c r="I2312">
        <v>30</v>
      </c>
      <c r="J2312">
        <v>30</v>
      </c>
      <c r="K2312">
        <v>15.610699731892129</v>
      </c>
      <c r="L2312">
        <f t="shared" si="83"/>
        <v>2.8279810319471851E-2</v>
      </c>
      <c r="O2312">
        <f t="shared" si="84"/>
        <v>16</v>
      </c>
    </row>
    <row r="2313" spans="1:15" ht="13.2" customHeight="1" x14ac:dyDescent="0.25">
      <c r="A2313">
        <v>55711</v>
      </c>
      <c r="B2313">
        <v>441000</v>
      </c>
      <c r="C2313">
        <v>6078000.0000000009</v>
      </c>
      <c r="D2313">
        <v>442000</v>
      </c>
      <c r="E2313">
        <v>6079000</v>
      </c>
      <c r="F2313">
        <v>12143.68017045437</v>
      </c>
      <c r="G2313">
        <v>130</v>
      </c>
      <c r="H2313">
        <v>1</v>
      </c>
      <c r="I2313">
        <v>30</v>
      </c>
      <c r="J2313">
        <v>30</v>
      </c>
      <c r="K2313">
        <v>12.14368017045437</v>
      </c>
      <c r="L2313">
        <f t="shared" si="83"/>
        <v>2.0559995079803765E-2</v>
      </c>
      <c r="O2313">
        <f t="shared" si="84"/>
        <v>12</v>
      </c>
    </row>
    <row r="2314" spans="1:15" ht="13.2" customHeight="1" x14ac:dyDescent="0.25">
      <c r="A2314">
        <v>55712</v>
      </c>
      <c r="B2314">
        <v>441000</v>
      </c>
      <c r="C2314">
        <v>6079000</v>
      </c>
      <c r="D2314">
        <v>442000</v>
      </c>
      <c r="E2314">
        <v>6080000</v>
      </c>
      <c r="F2314">
        <v>33068.649215435951</v>
      </c>
      <c r="G2314">
        <v>376</v>
      </c>
      <c r="H2314">
        <v>1</v>
      </c>
      <c r="I2314">
        <v>30</v>
      </c>
      <c r="J2314">
        <v>30</v>
      </c>
      <c r="K2314">
        <v>33.068649215435947</v>
      </c>
      <c r="L2314">
        <f t="shared" si="83"/>
        <v>2.5695497635199575E-2</v>
      </c>
      <c r="O2314">
        <f t="shared" si="84"/>
        <v>33</v>
      </c>
    </row>
    <row r="2315" spans="1:15" ht="13.2" customHeight="1" x14ac:dyDescent="0.25">
      <c r="A2315">
        <v>55713</v>
      </c>
      <c r="B2315">
        <v>441000</v>
      </c>
      <c r="C2315">
        <v>6080000</v>
      </c>
      <c r="D2315">
        <v>442000</v>
      </c>
      <c r="E2315">
        <v>6081000</v>
      </c>
      <c r="F2315">
        <v>25707.49790404303</v>
      </c>
      <c r="G2315">
        <v>281</v>
      </c>
      <c r="H2315">
        <v>1</v>
      </c>
      <c r="I2315">
        <v>30</v>
      </c>
      <c r="J2315">
        <v>30</v>
      </c>
      <c r="K2315">
        <v>25.707497904043031</v>
      </c>
      <c r="L2315">
        <f t="shared" si="83"/>
        <v>3.7819696650755907E-2</v>
      </c>
      <c r="O2315">
        <f t="shared" si="84"/>
        <v>26</v>
      </c>
    </row>
    <row r="2316" spans="1:15" ht="13.2" customHeight="1" x14ac:dyDescent="0.25">
      <c r="A2316">
        <v>55714</v>
      </c>
      <c r="B2316">
        <v>441000</v>
      </c>
      <c r="C2316">
        <v>6081000</v>
      </c>
      <c r="D2316">
        <v>442000</v>
      </c>
      <c r="E2316">
        <v>6081999.9999999991</v>
      </c>
      <c r="F2316">
        <v>20981.844028037009</v>
      </c>
      <c r="G2316">
        <v>224</v>
      </c>
      <c r="H2316">
        <v>1</v>
      </c>
      <c r="I2316">
        <v>30</v>
      </c>
      <c r="J2316">
        <v>30</v>
      </c>
      <c r="K2316">
        <v>20.98184402803701</v>
      </c>
      <c r="L2316">
        <f t="shared" si="83"/>
        <v>3.7150546402344178E-2</v>
      </c>
      <c r="O2316">
        <f t="shared" si="84"/>
        <v>21</v>
      </c>
    </row>
    <row r="2317" spans="1:15" ht="13.2" customHeight="1" x14ac:dyDescent="0.25">
      <c r="A2317">
        <v>55732</v>
      </c>
      <c r="B2317">
        <v>441000</v>
      </c>
      <c r="C2317">
        <v>6099000</v>
      </c>
      <c r="D2317">
        <v>442000</v>
      </c>
      <c r="E2317">
        <v>6100000</v>
      </c>
      <c r="F2317">
        <v>17870.12710246276</v>
      </c>
      <c r="G2317">
        <v>125</v>
      </c>
      <c r="H2317">
        <v>1</v>
      </c>
      <c r="I2317">
        <v>30</v>
      </c>
      <c r="J2317">
        <v>30</v>
      </c>
      <c r="K2317">
        <v>17.87012710246276</v>
      </c>
      <c r="L2317">
        <f t="shared" si="83"/>
        <v>3.2774705668470926E-2</v>
      </c>
      <c r="O2317">
        <f t="shared" si="84"/>
        <v>18</v>
      </c>
    </row>
    <row r="2318" spans="1:15" ht="13.2" customHeight="1" x14ac:dyDescent="0.25">
      <c r="A2318">
        <v>55733</v>
      </c>
      <c r="B2318">
        <v>441000</v>
      </c>
      <c r="C2318">
        <v>6100000</v>
      </c>
      <c r="D2318">
        <v>442000</v>
      </c>
      <c r="E2318">
        <v>6101000</v>
      </c>
      <c r="F2318">
        <v>23381.395385083018</v>
      </c>
      <c r="G2318">
        <v>269</v>
      </c>
      <c r="H2318">
        <v>1</v>
      </c>
      <c r="I2318">
        <v>30</v>
      </c>
      <c r="J2318">
        <v>30</v>
      </c>
      <c r="K2318">
        <v>23.381395385083021</v>
      </c>
      <c r="L2318">
        <f t="shared" si="83"/>
        <v>3.8476011274784373E-2</v>
      </c>
      <c r="O2318">
        <f t="shared" si="84"/>
        <v>23</v>
      </c>
    </row>
    <row r="2319" spans="1:15" ht="13.2" customHeight="1" x14ac:dyDescent="0.25">
      <c r="A2319">
        <v>55734</v>
      </c>
      <c r="B2319">
        <v>441000</v>
      </c>
      <c r="C2319">
        <v>6101000</v>
      </c>
      <c r="D2319">
        <v>442000</v>
      </c>
      <c r="E2319">
        <v>6102000.0000000009</v>
      </c>
      <c r="F2319">
        <v>31098.860950062641</v>
      </c>
      <c r="G2319">
        <v>359</v>
      </c>
      <c r="H2319">
        <v>1</v>
      </c>
      <c r="I2319">
        <v>30</v>
      </c>
      <c r="J2319">
        <v>30</v>
      </c>
      <c r="K2319">
        <v>31.09886095006264</v>
      </c>
      <c r="L2319">
        <f t="shared" si="83"/>
        <v>2.994007051362451E-2</v>
      </c>
      <c r="O2319">
        <f t="shared" si="84"/>
        <v>31</v>
      </c>
    </row>
    <row r="2320" spans="1:15" ht="13.2" customHeight="1" x14ac:dyDescent="0.25">
      <c r="A2320">
        <v>55735</v>
      </c>
      <c r="B2320">
        <v>441000</v>
      </c>
      <c r="C2320">
        <v>6102000.0000000009</v>
      </c>
      <c r="D2320">
        <v>442000</v>
      </c>
      <c r="E2320">
        <v>6103000</v>
      </c>
      <c r="F2320">
        <v>32430.844993732171</v>
      </c>
      <c r="G2320">
        <v>399</v>
      </c>
      <c r="H2320">
        <v>1</v>
      </c>
      <c r="I2320">
        <v>30</v>
      </c>
      <c r="J2320">
        <v>30</v>
      </c>
      <c r="K2320">
        <v>32.430844993732173</v>
      </c>
      <c r="L2320">
        <f t="shared" si="83"/>
        <v>2.7106513000691491E-2</v>
      </c>
      <c r="O2320">
        <f t="shared" si="84"/>
        <v>32</v>
      </c>
    </row>
    <row r="2321" spans="1:15" ht="13.2" customHeight="1" x14ac:dyDescent="0.25">
      <c r="A2321">
        <v>55736</v>
      </c>
      <c r="B2321">
        <v>441000</v>
      </c>
      <c r="C2321">
        <v>6103000</v>
      </c>
      <c r="D2321">
        <v>442000</v>
      </c>
      <c r="E2321">
        <v>6104000</v>
      </c>
      <c r="F2321">
        <v>34034.992793268953</v>
      </c>
      <c r="G2321">
        <v>415</v>
      </c>
      <c r="H2321">
        <v>1</v>
      </c>
      <c r="I2321">
        <v>30</v>
      </c>
      <c r="J2321">
        <v>30</v>
      </c>
      <c r="K2321">
        <v>34.034992793268962</v>
      </c>
      <c r="L2321">
        <f t="shared" si="83"/>
        <v>2.3525901609804594E-2</v>
      </c>
      <c r="O2321">
        <f t="shared" si="84"/>
        <v>34</v>
      </c>
    </row>
    <row r="2322" spans="1:15" ht="13.2" customHeight="1" x14ac:dyDescent="0.25">
      <c r="A2322">
        <v>55737</v>
      </c>
      <c r="B2322">
        <v>441000</v>
      </c>
      <c r="C2322">
        <v>6104000</v>
      </c>
      <c r="D2322">
        <v>442000</v>
      </c>
      <c r="E2322">
        <v>6105000</v>
      </c>
      <c r="F2322">
        <v>41715.39224364535</v>
      </c>
      <c r="G2322">
        <v>508</v>
      </c>
      <c r="H2322">
        <v>1</v>
      </c>
      <c r="I2322">
        <v>30</v>
      </c>
      <c r="J2322">
        <v>30</v>
      </c>
      <c r="K2322">
        <v>41.715392243645347</v>
      </c>
      <c r="L2322">
        <f t="shared" si="83"/>
        <v>8.5654185119729189E-3</v>
      </c>
      <c r="O2322">
        <f t="shared" si="84"/>
        <v>42</v>
      </c>
    </row>
    <row r="2323" spans="1:15" ht="13.2" customHeight="1" x14ac:dyDescent="0.25">
      <c r="A2323">
        <v>55738</v>
      </c>
      <c r="B2323">
        <v>441000</v>
      </c>
      <c r="C2323">
        <v>6105000</v>
      </c>
      <c r="D2323">
        <v>442000</v>
      </c>
      <c r="E2323">
        <v>6105999.9999999991</v>
      </c>
      <c r="F2323">
        <v>29224.98144664133</v>
      </c>
      <c r="G2323">
        <v>325</v>
      </c>
      <c r="H2323">
        <v>1</v>
      </c>
      <c r="I2323">
        <v>30</v>
      </c>
      <c r="J2323">
        <v>30</v>
      </c>
      <c r="K2323">
        <v>29.22498144664133</v>
      </c>
      <c r="L2323">
        <f t="shared" si="83"/>
        <v>3.3484930668598686E-2</v>
      </c>
      <c r="O2323">
        <f t="shared" si="84"/>
        <v>29</v>
      </c>
    </row>
    <row r="2324" spans="1:15" ht="13.2" customHeight="1" x14ac:dyDescent="0.25">
      <c r="A2324">
        <v>55996</v>
      </c>
      <c r="B2324">
        <v>442000</v>
      </c>
      <c r="C2324">
        <v>6075000</v>
      </c>
      <c r="D2324">
        <v>443000</v>
      </c>
      <c r="E2324">
        <v>6076000</v>
      </c>
      <c r="F2324">
        <v>22510.97250223998</v>
      </c>
      <c r="G2324">
        <v>337</v>
      </c>
      <c r="H2324">
        <v>1</v>
      </c>
      <c r="I2324">
        <v>30</v>
      </c>
      <c r="J2324">
        <v>30</v>
      </c>
      <c r="K2324">
        <v>22.51097250223998</v>
      </c>
      <c r="L2324">
        <f t="shared" si="83"/>
        <v>3.8226021589296229E-2</v>
      </c>
      <c r="O2324">
        <f t="shared" si="84"/>
        <v>23</v>
      </c>
    </row>
    <row r="2325" spans="1:15" ht="13.2" customHeight="1" x14ac:dyDescent="0.25">
      <c r="A2325">
        <v>55997</v>
      </c>
      <c r="B2325">
        <v>442000</v>
      </c>
      <c r="C2325">
        <v>6076000</v>
      </c>
      <c r="D2325">
        <v>443000</v>
      </c>
      <c r="E2325">
        <v>6077000</v>
      </c>
      <c r="F2325">
        <v>34069.473277510893</v>
      </c>
      <c r="G2325">
        <v>512</v>
      </c>
      <c r="H2325">
        <v>1</v>
      </c>
      <c r="I2325">
        <v>30</v>
      </c>
      <c r="J2325">
        <v>30</v>
      </c>
      <c r="K2325">
        <v>34.069473277510887</v>
      </c>
      <c r="L2325">
        <f t="shared" si="83"/>
        <v>2.3448199735537266E-2</v>
      </c>
      <c r="O2325">
        <f t="shared" si="84"/>
        <v>34</v>
      </c>
    </row>
    <row r="2326" spans="1:15" ht="13.2" customHeight="1" x14ac:dyDescent="0.25">
      <c r="A2326">
        <v>55998</v>
      </c>
      <c r="B2326">
        <v>442000</v>
      </c>
      <c r="C2326">
        <v>6077000</v>
      </c>
      <c r="D2326">
        <v>443000</v>
      </c>
      <c r="E2326">
        <v>6078000.0000000009</v>
      </c>
      <c r="F2326">
        <v>16286.514563158829</v>
      </c>
      <c r="G2326">
        <v>179</v>
      </c>
      <c r="H2326">
        <v>1</v>
      </c>
      <c r="I2326">
        <v>30</v>
      </c>
      <c r="J2326">
        <v>30</v>
      </c>
      <c r="K2326">
        <v>16.286514563158828</v>
      </c>
      <c r="L2326">
        <f t="shared" si="83"/>
        <v>2.9703150615898729E-2</v>
      </c>
      <c r="O2326">
        <f t="shared" si="84"/>
        <v>16</v>
      </c>
    </row>
    <row r="2327" spans="1:15" ht="13.2" customHeight="1" x14ac:dyDescent="0.25">
      <c r="A2327">
        <v>55999</v>
      </c>
      <c r="B2327">
        <v>442000</v>
      </c>
      <c r="C2327">
        <v>6078000.0000000009</v>
      </c>
      <c r="D2327">
        <v>443000</v>
      </c>
      <c r="E2327">
        <v>6079000</v>
      </c>
      <c r="F2327">
        <v>11134.812983815271</v>
      </c>
      <c r="G2327">
        <v>95</v>
      </c>
      <c r="H2327">
        <v>1</v>
      </c>
      <c r="I2327">
        <v>30</v>
      </c>
      <c r="J2327">
        <v>30</v>
      </c>
      <c r="K2327">
        <v>11.134812983815269</v>
      </c>
      <c r="L2327">
        <f t="shared" si="83"/>
        <v>1.8348569488084981E-2</v>
      </c>
      <c r="O2327">
        <f t="shared" si="84"/>
        <v>11</v>
      </c>
    </row>
    <row r="2328" spans="1:15" ht="13.2" customHeight="1" x14ac:dyDescent="0.25">
      <c r="A2328">
        <v>56000</v>
      </c>
      <c r="B2328">
        <v>442000</v>
      </c>
      <c r="C2328">
        <v>6079000</v>
      </c>
      <c r="D2328">
        <v>443000</v>
      </c>
      <c r="E2328">
        <v>6080000</v>
      </c>
      <c r="F2328">
        <v>26173.57254359595</v>
      </c>
      <c r="G2328">
        <v>269</v>
      </c>
      <c r="H2328">
        <v>1</v>
      </c>
      <c r="I2328">
        <v>30</v>
      </c>
      <c r="J2328">
        <v>30</v>
      </c>
      <c r="K2328">
        <v>26.173572543595949</v>
      </c>
      <c r="L2328">
        <f t="shared" si="83"/>
        <v>3.7461833993698519E-2</v>
      </c>
      <c r="O2328">
        <f t="shared" si="84"/>
        <v>26</v>
      </c>
    </row>
    <row r="2329" spans="1:15" ht="13.2" customHeight="1" x14ac:dyDescent="0.25">
      <c r="A2329">
        <v>56001</v>
      </c>
      <c r="B2329">
        <v>442000</v>
      </c>
      <c r="C2329">
        <v>6080000</v>
      </c>
      <c r="D2329">
        <v>443000</v>
      </c>
      <c r="E2329">
        <v>6081000</v>
      </c>
      <c r="F2329">
        <v>29478.86210640812</v>
      </c>
      <c r="G2329">
        <v>392</v>
      </c>
      <c r="H2329">
        <v>1</v>
      </c>
      <c r="I2329">
        <v>30</v>
      </c>
      <c r="J2329">
        <v>30</v>
      </c>
      <c r="K2329">
        <v>29.478862106408119</v>
      </c>
      <c r="L2329">
        <f t="shared" si="83"/>
        <v>3.3044343349074676E-2</v>
      </c>
      <c r="O2329">
        <f t="shared" si="84"/>
        <v>29</v>
      </c>
    </row>
    <row r="2330" spans="1:15" ht="13.2" customHeight="1" x14ac:dyDescent="0.25">
      <c r="A2330">
        <v>56002</v>
      </c>
      <c r="B2330">
        <v>442000</v>
      </c>
      <c r="C2330">
        <v>6081000</v>
      </c>
      <c r="D2330">
        <v>443000</v>
      </c>
      <c r="E2330">
        <v>6081999.9999999991</v>
      </c>
      <c r="F2330">
        <v>18072.38190145724</v>
      </c>
      <c r="G2330">
        <v>147</v>
      </c>
      <c r="H2330">
        <v>1</v>
      </c>
      <c r="I2330">
        <v>30</v>
      </c>
      <c r="J2330">
        <v>30</v>
      </c>
      <c r="K2330">
        <v>18.072381901457241</v>
      </c>
      <c r="L2330">
        <f t="shared" si="83"/>
        <v>3.3133436180004645E-2</v>
      </c>
      <c r="O2330">
        <f t="shared" si="84"/>
        <v>18</v>
      </c>
    </row>
    <row r="2331" spans="1:15" ht="13.2" customHeight="1" x14ac:dyDescent="0.25">
      <c r="A2331">
        <v>56021</v>
      </c>
      <c r="B2331">
        <v>442000</v>
      </c>
      <c r="C2331">
        <v>6100000</v>
      </c>
      <c r="D2331">
        <v>443000</v>
      </c>
      <c r="E2331">
        <v>6101000</v>
      </c>
      <c r="F2331">
        <v>23231.017678379139</v>
      </c>
      <c r="G2331">
        <v>236</v>
      </c>
      <c r="H2331">
        <v>1</v>
      </c>
      <c r="I2331">
        <v>30</v>
      </c>
      <c r="J2331">
        <v>30</v>
      </c>
      <c r="K2331">
        <v>23.231017678379139</v>
      </c>
      <c r="L2331">
        <f t="shared" si="83"/>
        <v>3.8452089118629358E-2</v>
      </c>
      <c r="O2331">
        <f t="shared" si="84"/>
        <v>23</v>
      </c>
    </row>
    <row r="2332" spans="1:15" ht="13.2" customHeight="1" x14ac:dyDescent="0.25">
      <c r="A2332">
        <v>56022</v>
      </c>
      <c r="B2332">
        <v>442000</v>
      </c>
      <c r="C2332">
        <v>6101000</v>
      </c>
      <c r="D2332">
        <v>443000</v>
      </c>
      <c r="E2332">
        <v>6102000.0000000009</v>
      </c>
      <c r="F2332">
        <v>32033.53851604999</v>
      </c>
      <c r="G2332">
        <v>397</v>
      </c>
      <c r="H2332">
        <v>1</v>
      </c>
      <c r="I2332">
        <v>30</v>
      </c>
      <c r="J2332">
        <v>30</v>
      </c>
      <c r="K2332">
        <v>32.033538516049987</v>
      </c>
      <c r="L2332">
        <f t="shared" si="83"/>
        <v>2.7970757604451137E-2</v>
      </c>
      <c r="O2332">
        <f t="shared" si="84"/>
        <v>32</v>
      </c>
    </row>
    <row r="2333" spans="1:15" ht="13.2" customHeight="1" x14ac:dyDescent="0.25">
      <c r="A2333">
        <v>56023</v>
      </c>
      <c r="B2333">
        <v>442000</v>
      </c>
      <c r="C2333">
        <v>6102000.0000000009</v>
      </c>
      <c r="D2333">
        <v>443000</v>
      </c>
      <c r="E2333">
        <v>6103000</v>
      </c>
      <c r="F2333">
        <v>36715.333039370496</v>
      </c>
      <c r="G2333">
        <v>439</v>
      </c>
      <c r="H2333">
        <v>1</v>
      </c>
      <c r="I2333">
        <v>30</v>
      </c>
      <c r="J2333">
        <v>30</v>
      </c>
      <c r="K2333">
        <v>36.715333039370499</v>
      </c>
      <c r="L2333">
        <f t="shared" si="83"/>
        <v>1.7600153793476951E-2</v>
      </c>
      <c r="O2333">
        <f t="shared" si="84"/>
        <v>37</v>
      </c>
    </row>
    <row r="2334" spans="1:15" ht="13.2" customHeight="1" x14ac:dyDescent="0.25">
      <c r="A2334">
        <v>56024</v>
      </c>
      <c r="B2334">
        <v>442000</v>
      </c>
      <c r="C2334">
        <v>6103000</v>
      </c>
      <c r="D2334">
        <v>443000</v>
      </c>
      <c r="E2334">
        <v>6104000</v>
      </c>
      <c r="F2334">
        <v>37816.177045160628</v>
      </c>
      <c r="G2334">
        <v>431</v>
      </c>
      <c r="H2334">
        <v>1</v>
      </c>
      <c r="I2334">
        <v>30</v>
      </c>
      <c r="J2334">
        <v>30</v>
      </c>
      <c r="K2334">
        <v>37.816177045160629</v>
      </c>
      <c r="L2334">
        <f t="shared" si="83"/>
        <v>1.5322742660488184E-2</v>
      </c>
      <c r="O2334">
        <f t="shared" si="84"/>
        <v>38</v>
      </c>
    </row>
    <row r="2335" spans="1:15" ht="13.2" customHeight="1" x14ac:dyDescent="0.25">
      <c r="A2335">
        <v>56025</v>
      </c>
      <c r="B2335">
        <v>442000</v>
      </c>
      <c r="C2335">
        <v>6104000</v>
      </c>
      <c r="D2335">
        <v>443000</v>
      </c>
      <c r="E2335">
        <v>6105000</v>
      </c>
      <c r="F2335">
        <v>37254.341077410019</v>
      </c>
      <c r="G2335">
        <v>485</v>
      </c>
      <c r="H2335">
        <v>1</v>
      </c>
      <c r="I2335">
        <v>30</v>
      </c>
      <c r="J2335">
        <v>30</v>
      </c>
      <c r="K2335">
        <v>37.254341077410018</v>
      </c>
      <c r="L2335">
        <f t="shared" si="83"/>
        <v>1.6468835895772086E-2</v>
      </c>
      <c r="O2335">
        <f t="shared" si="84"/>
        <v>37</v>
      </c>
    </row>
    <row r="2336" spans="1:15" ht="13.2" customHeight="1" x14ac:dyDescent="0.25">
      <c r="A2336">
        <v>56026</v>
      </c>
      <c r="B2336">
        <v>442000</v>
      </c>
      <c r="C2336">
        <v>6105000</v>
      </c>
      <c r="D2336">
        <v>443000</v>
      </c>
      <c r="E2336">
        <v>6105999.9999999991</v>
      </c>
      <c r="F2336">
        <v>26763.33552198621</v>
      </c>
      <c r="G2336">
        <v>219</v>
      </c>
      <c r="H2336">
        <v>1</v>
      </c>
      <c r="I2336">
        <v>30</v>
      </c>
      <c r="J2336">
        <v>30</v>
      </c>
      <c r="K2336">
        <v>26.76333552198621</v>
      </c>
      <c r="L2336">
        <f t="shared" si="83"/>
        <v>3.6906675915029261E-2</v>
      </c>
      <c r="O2336">
        <f t="shared" si="84"/>
        <v>27</v>
      </c>
    </row>
    <row r="2337" spans="1:15" ht="13.2" customHeight="1" x14ac:dyDescent="0.25">
      <c r="A2337">
        <v>56284</v>
      </c>
      <c r="B2337">
        <v>443000</v>
      </c>
      <c r="C2337">
        <v>6075000</v>
      </c>
      <c r="D2337">
        <v>444000</v>
      </c>
      <c r="E2337">
        <v>6076000</v>
      </c>
      <c r="F2337">
        <v>9624.0271836565371</v>
      </c>
      <c r="G2337">
        <v>119</v>
      </c>
      <c r="H2337">
        <v>1</v>
      </c>
      <c r="I2337">
        <v>30</v>
      </c>
      <c r="J2337">
        <v>30</v>
      </c>
      <c r="K2337">
        <v>9.624027183656537</v>
      </c>
      <c r="L2337">
        <f t="shared" si="83"/>
        <v>1.5201823266001807E-2</v>
      </c>
      <c r="O2337">
        <f t="shared" si="84"/>
        <v>10</v>
      </c>
    </row>
    <row r="2338" spans="1:15" ht="13.2" customHeight="1" x14ac:dyDescent="0.25">
      <c r="A2338">
        <v>56285</v>
      </c>
      <c r="B2338">
        <v>443000</v>
      </c>
      <c r="C2338">
        <v>6076000</v>
      </c>
      <c r="D2338">
        <v>444000</v>
      </c>
      <c r="E2338">
        <v>6077000</v>
      </c>
      <c r="F2338">
        <v>15465.52074742605</v>
      </c>
      <c r="G2338">
        <v>190</v>
      </c>
      <c r="H2338">
        <v>1</v>
      </c>
      <c r="I2338">
        <v>30</v>
      </c>
      <c r="J2338">
        <v>30</v>
      </c>
      <c r="K2338">
        <v>15.46552074742605</v>
      </c>
      <c r="L2338">
        <f t="shared" si="83"/>
        <v>2.7967533751172505E-2</v>
      </c>
      <c r="O2338">
        <f t="shared" si="84"/>
        <v>15</v>
      </c>
    </row>
    <row r="2339" spans="1:15" ht="13.2" customHeight="1" x14ac:dyDescent="0.25">
      <c r="A2339">
        <v>56286</v>
      </c>
      <c r="B2339">
        <v>443000</v>
      </c>
      <c r="C2339">
        <v>6077000</v>
      </c>
      <c r="D2339">
        <v>444000</v>
      </c>
      <c r="E2339">
        <v>6078000.0000000009</v>
      </c>
      <c r="F2339">
        <v>18931.40518532088</v>
      </c>
      <c r="G2339">
        <v>204</v>
      </c>
      <c r="H2339">
        <v>1</v>
      </c>
      <c r="I2339">
        <v>30</v>
      </c>
      <c r="J2339">
        <v>30</v>
      </c>
      <c r="K2339">
        <v>18.93140518532088</v>
      </c>
      <c r="L2339">
        <f t="shared" si="83"/>
        <v>3.455431516779079E-2</v>
      </c>
      <c r="O2339">
        <f t="shared" si="84"/>
        <v>19</v>
      </c>
    </row>
    <row r="2340" spans="1:15" ht="13.2" customHeight="1" x14ac:dyDescent="0.25">
      <c r="A2340">
        <v>56287</v>
      </c>
      <c r="B2340">
        <v>443000</v>
      </c>
      <c r="C2340">
        <v>6078000.0000000009</v>
      </c>
      <c r="D2340">
        <v>444000</v>
      </c>
      <c r="E2340">
        <v>6079000</v>
      </c>
      <c r="F2340">
        <v>11692.595541658489</v>
      </c>
      <c r="G2340">
        <v>100</v>
      </c>
      <c r="H2340">
        <v>1</v>
      </c>
      <c r="I2340">
        <v>30</v>
      </c>
      <c r="J2340">
        <v>30</v>
      </c>
      <c r="K2340">
        <v>11.692595541658489</v>
      </c>
      <c r="L2340">
        <f t="shared" si="83"/>
        <v>1.9562971900122659E-2</v>
      </c>
      <c r="O2340">
        <f t="shared" si="84"/>
        <v>12</v>
      </c>
    </row>
    <row r="2341" spans="1:15" ht="13.2" customHeight="1" x14ac:dyDescent="0.25">
      <c r="A2341">
        <v>56288</v>
      </c>
      <c r="B2341">
        <v>443000</v>
      </c>
      <c r="C2341">
        <v>6079000</v>
      </c>
      <c r="D2341">
        <v>444000</v>
      </c>
      <c r="E2341">
        <v>6080000</v>
      </c>
      <c r="F2341">
        <v>13616.94627190083</v>
      </c>
      <c r="G2341">
        <v>121</v>
      </c>
      <c r="H2341">
        <v>1</v>
      </c>
      <c r="I2341">
        <v>30</v>
      </c>
      <c r="J2341">
        <v>30</v>
      </c>
      <c r="K2341">
        <v>13.616946271900829</v>
      </c>
      <c r="L2341">
        <f t="shared" si="83"/>
        <v>2.3866980910347217E-2</v>
      </c>
      <c r="O2341">
        <f t="shared" si="84"/>
        <v>14</v>
      </c>
    </row>
    <row r="2342" spans="1:15" ht="13.2" customHeight="1" x14ac:dyDescent="0.25">
      <c r="A2342">
        <v>56309</v>
      </c>
      <c r="B2342">
        <v>443000</v>
      </c>
      <c r="C2342">
        <v>6100000</v>
      </c>
      <c r="D2342">
        <v>444000</v>
      </c>
      <c r="E2342">
        <v>6101000</v>
      </c>
      <c r="F2342">
        <v>30275.50862551279</v>
      </c>
      <c r="G2342">
        <v>331</v>
      </c>
      <c r="H2342">
        <v>1</v>
      </c>
      <c r="I2342">
        <v>30</v>
      </c>
      <c r="J2342">
        <v>30</v>
      </c>
      <c r="K2342">
        <v>30.275508625512781</v>
      </c>
      <c r="L2342">
        <f t="shared" si="83"/>
        <v>3.157582054227992E-2</v>
      </c>
      <c r="O2342">
        <f t="shared" si="84"/>
        <v>30</v>
      </c>
    </row>
    <row r="2343" spans="1:15" ht="13.2" customHeight="1" x14ac:dyDescent="0.25">
      <c r="A2343">
        <v>56310</v>
      </c>
      <c r="B2343">
        <v>443000</v>
      </c>
      <c r="C2343">
        <v>6101000</v>
      </c>
      <c r="D2343">
        <v>444000</v>
      </c>
      <c r="E2343">
        <v>6102000.0000000009</v>
      </c>
      <c r="F2343">
        <v>40410.156577460351</v>
      </c>
      <c r="G2343">
        <v>609</v>
      </c>
      <c r="H2343">
        <v>1</v>
      </c>
      <c r="I2343">
        <v>30</v>
      </c>
      <c r="J2343">
        <v>30</v>
      </c>
      <c r="K2343">
        <v>40.410156577460349</v>
      </c>
      <c r="L2343">
        <f t="shared" si="83"/>
        <v>1.0571776711653371E-2</v>
      </c>
      <c r="O2343">
        <f t="shared" si="84"/>
        <v>40</v>
      </c>
    </row>
    <row r="2344" spans="1:15" ht="13.2" customHeight="1" x14ac:dyDescent="0.25">
      <c r="A2344">
        <v>56311</v>
      </c>
      <c r="B2344">
        <v>443000</v>
      </c>
      <c r="C2344">
        <v>6102000.0000000009</v>
      </c>
      <c r="D2344">
        <v>444000</v>
      </c>
      <c r="E2344">
        <v>6103000</v>
      </c>
      <c r="F2344">
        <v>28191.729595984089</v>
      </c>
      <c r="G2344">
        <v>242</v>
      </c>
      <c r="H2344">
        <v>1</v>
      </c>
      <c r="I2344">
        <v>30</v>
      </c>
      <c r="J2344">
        <v>30</v>
      </c>
      <c r="K2344">
        <v>28.191729595984089</v>
      </c>
      <c r="L2344">
        <f t="shared" si="83"/>
        <v>3.5121299313174918E-2</v>
      </c>
      <c r="O2344">
        <f t="shared" si="84"/>
        <v>28</v>
      </c>
    </row>
    <row r="2345" spans="1:15" ht="13.2" customHeight="1" x14ac:dyDescent="0.25">
      <c r="A2345">
        <v>56312</v>
      </c>
      <c r="B2345">
        <v>443000</v>
      </c>
      <c r="C2345">
        <v>6103000</v>
      </c>
      <c r="D2345">
        <v>444000</v>
      </c>
      <c r="E2345">
        <v>6104000</v>
      </c>
      <c r="F2345">
        <v>31062.420233868081</v>
      </c>
      <c r="G2345">
        <v>350</v>
      </c>
      <c r="H2345">
        <v>1</v>
      </c>
      <c r="I2345">
        <v>30</v>
      </c>
      <c r="J2345">
        <v>30</v>
      </c>
      <c r="K2345">
        <v>31.062420233868089</v>
      </c>
      <c r="L2345">
        <f t="shared" si="83"/>
        <v>3.0014649408421544E-2</v>
      </c>
      <c r="O2345">
        <f t="shared" si="84"/>
        <v>31</v>
      </c>
    </row>
    <row r="2346" spans="1:15" ht="13.2" customHeight="1" x14ac:dyDescent="0.25">
      <c r="A2346">
        <v>56313</v>
      </c>
      <c r="B2346">
        <v>443000</v>
      </c>
      <c r="C2346">
        <v>6104000</v>
      </c>
      <c r="D2346">
        <v>444000</v>
      </c>
      <c r="E2346">
        <v>6105000</v>
      </c>
      <c r="F2346">
        <v>24126.19075330544</v>
      </c>
      <c r="G2346">
        <v>188</v>
      </c>
      <c r="H2346">
        <v>1</v>
      </c>
      <c r="I2346">
        <v>30</v>
      </c>
      <c r="J2346">
        <v>30</v>
      </c>
      <c r="K2346">
        <v>24.12619075330544</v>
      </c>
      <c r="L2346">
        <f t="shared" si="83"/>
        <v>3.8475072770832675E-2</v>
      </c>
      <c r="O2346">
        <f t="shared" si="84"/>
        <v>24</v>
      </c>
    </row>
    <row r="2347" spans="1:15" ht="13.2" customHeight="1" x14ac:dyDescent="0.25">
      <c r="A2347">
        <v>56345</v>
      </c>
      <c r="B2347">
        <v>443000</v>
      </c>
      <c r="C2347">
        <v>6136000</v>
      </c>
      <c r="D2347">
        <v>444000</v>
      </c>
      <c r="E2347">
        <v>6137000</v>
      </c>
      <c r="F2347">
        <v>21341.257648434519</v>
      </c>
      <c r="G2347">
        <v>200</v>
      </c>
      <c r="H2347">
        <v>1</v>
      </c>
      <c r="I2347">
        <v>30</v>
      </c>
      <c r="J2347">
        <v>30</v>
      </c>
      <c r="K2347">
        <v>21.341257648434521</v>
      </c>
      <c r="L2347">
        <f t="shared" si="83"/>
        <v>3.7473871311509366E-2</v>
      </c>
      <c r="O2347">
        <f t="shared" si="84"/>
        <v>21</v>
      </c>
    </row>
    <row r="2348" spans="1:15" ht="13.2" customHeight="1" x14ac:dyDescent="0.25">
      <c r="A2348">
        <v>56466</v>
      </c>
      <c r="B2348">
        <v>444000</v>
      </c>
      <c r="C2348">
        <v>5969000</v>
      </c>
      <c r="D2348">
        <v>445000</v>
      </c>
      <c r="E2348">
        <v>5969999.9999999991</v>
      </c>
      <c r="F2348">
        <v>24259.326867034932</v>
      </c>
      <c r="G2348">
        <v>307</v>
      </c>
      <c r="H2348">
        <v>1</v>
      </c>
      <c r="I2348">
        <v>30</v>
      </c>
      <c r="J2348">
        <v>30</v>
      </c>
      <c r="K2348">
        <v>24.259326867034929</v>
      </c>
      <c r="L2348">
        <f t="shared" si="83"/>
        <v>3.8453968890011299E-2</v>
      </c>
      <c r="O2348">
        <f t="shared" si="84"/>
        <v>24</v>
      </c>
    </row>
    <row r="2349" spans="1:15" ht="13.2" customHeight="1" x14ac:dyDescent="0.25">
      <c r="A2349">
        <v>56467</v>
      </c>
      <c r="B2349">
        <v>444000</v>
      </c>
      <c r="C2349">
        <v>5969999.9999999991</v>
      </c>
      <c r="D2349">
        <v>445000</v>
      </c>
      <c r="E2349">
        <v>5971000</v>
      </c>
      <c r="F2349">
        <v>21700.05114664217</v>
      </c>
      <c r="G2349">
        <v>258</v>
      </c>
      <c r="H2349">
        <v>1</v>
      </c>
      <c r="I2349">
        <v>30</v>
      </c>
      <c r="J2349">
        <v>30</v>
      </c>
      <c r="K2349">
        <v>21.700051146642171</v>
      </c>
      <c r="L2349">
        <f t="shared" si="83"/>
        <v>3.7754113563790916E-2</v>
      </c>
      <c r="O2349">
        <f t="shared" si="84"/>
        <v>22</v>
      </c>
    </row>
    <row r="2350" spans="1:15" ht="13.2" customHeight="1" x14ac:dyDescent="0.25">
      <c r="A2350">
        <v>56572</v>
      </c>
      <c r="B2350">
        <v>444000</v>
      </c>
      <c r="C2350">
        <v>6075000</v>
      </c>
      <c r="D2350">
        <v>445000</v>
      </c>
      <c r="E2350">
        <v>6076000</v>
      </c>
      <c r="F2350">
        <v>21620.76961533718</v>
      </c>
      <c r="G2350">
        <v>281</v>
      </c>
      <c r="H2350">
        <v>1</v>
      </c>
      <c r="I2350">
        <v>30</v>
      </c>
      <c r="J2350">
        <v>30</v>
      </c>
      <c r="K2350">
        <v>21.620769615337181</v>
      </c>
      <c r="L2350">
        <f t="shared" si="83"/>
        <v>3.7695899207734425E-2</v>
      </c>
      <c r="O2350">
        <f t="shared" si="84"/>
        <v>22</v>
      </c>
    </row>
    <row r="2351" spans="1:15" ht="13.2" customHeight="1" x14ac:dyDescent="0.25">
      <c r="A2351">
        <v>56573</v>
      </c>
      <c r="B2351">
        <v>444000</v>
      </c>
      <c r="C2351">
        <v>6076000</v>
      </c>
      <c r="D2351">
        <v>445000</v>
      </c>
      <c r="E2351">
        <v>6077000</v>
      </c>
      <c r="F2351">
        <v>17484.872478483929</v>
      </c>
      <c r="G2351">
        <v>167</v>
      </c>
      <c r="H2351">
        <v>1</v>
      </c>
      <c r="I2351">
        <v>30</v>
      </c>
      <c r="J2351">
        <v>30</v>
      </c>
      <c r="K2351">
        <v>17.484872478483929</v>
      </c>
      <c r="L2351">
        <f t="shared" si="83"/>
        <v>3.2068288242634406E-2</v>
      </c>
      <c r="O2351">
        <f t="shared" si="84"/>
        <v>17</v>
      </c>
    </row>
    <row r="2352" spans="1:15" ht="13.2" customHeight="1" x14ac:dyDescent="0.25">
      <c r="A2352">
        <v>56574</v>
      </c>
      <c r="B2352">
        <v>444000</v>
      </c>
      <c r="C2352">
        <v>6077000</v>
      </c>
      <c r="D2352">
        <v>445000</v>
      </c>
      <c r="E2352">
        <v>6078000.0000000009</v>
      </c>
      <c r="F2352">
        <v>12181.136619629389</v>
      </c>
      <c r="G2352">
        <v>75</v>
      </c>
      <c r="H2352">
        <v>1</v>
      </c>
      <c r="I2352">
        <v>30</v>
      </c>
      <c r="J2352">
        <v>30</v>
      </c>
      <c r="K2352">
        <v>12.18113661962939</v>
      </c>
      <c r="L2352">
        <f t="shared" si="83"/>
        <v>2.0643275248151967E-2</v>
      </c>
      <c r="O2352">
        <f t="shared" si="84"/>
        <v>12</v>
      </c>
    </row>
    <row r="2353" spans="1:15" ht="13.2" customHeight="1" x14ac:dyDescent="0.25">
      <c r="A2353">
        <v>56575</v>
      </c>
      <c r="B2353">
        <v>444000</v>
      </c>
      <c r="C2353">
        <v>6078000.0000000009</v>
      </c>
      <c r="D2353">
        <v>445000</v>
      </c>
      <c r="E2353">
        <v>6079000</v>
      </c>
      <c r="F2353">
        <v>12472.99023705603</v>
      </c>
      <c r="G2353">
        <v>96</v>
      </c>
      <c r="H2353">
        <v>1</v>
      </c>
      <c r="I2353">
        <v>30</v>
      </c>
      <c r="J2353">
        <v>30</v>
      </c>
      <c r="K2353">
        <v>12.472990237056029</v>
      </c>
      <c r="L2353">
        <f t="shared" si="83"/>
        <v>2.1294307056665112E-2</v>
      </c>
      <c r="O2353">
        <f t="shared" si="84"/>
        <v>12</v>
      </c>
    </row>
    <row r="2354" spans="1:15" ht="13.2" customHeight="1" x14ac:dyDescent="0.25">
      <c r="A2354">
        <v>56631</v>
      </c>
      <c r="B2354">
        <v>444000</v>
      </c>
      <c r="C2354">
        <v>6134000.0000000009</v>
      </c>
      <c r="D2354">
        <v>445000</v>
      </c>
      <c r="E2354">
        <v>6135000</v>
      </c>
      <c r="F2354">
        <v>25026.833742053619</v>
      </c>
      <c r="G2354">
        <v>354</v>
      </c>
      <c r="H2354">
        <v>1</v>
      </c>
      <c r="I2354">
        <v>30</v>
      </c>
      <c r="J2354">
        <v>30</v>
      </c>
      <c r="K2354">
        <v>25.026833742053618</v>
      </c>
      <c r="L2354">
        <f t="shared" si="83"/>
        <v>3.8209341721342362E-2</v>
      </c>
      <c r="O2354">
        <f t="shared" si="84"/>
        <v>25</v>
      </c>
    </row>
    <row r="2355" spans="1:15" ht="13.2" customHeight="1" x14ac:dyDescent="0.25">
      <c r="A2355">
        <v>56632</v>
      </c>
      <c r="B2355">
        <v>444000</v>
      </c>
      <c r="C2355">
        <v>6135000</v>
      </c>
      <c r="D2355">
        <v>445000</v>
      </c>
      <c r="E2355">
        <v>6136000</v>
      </c>
      <c r="F2355">
        <v>34352.068207518081</v>
      </c>
      <c r="G2355">
        <v>453</v>
      </c>
      <c r="H2355">
        <v>1</v>
      </c>
      <c r="I2355">
        <v>30</v>
      </c>
      <c r="J2355">
        <v>30</v>
      </c>
      <c r="K2355">
        <v>34.35206820751808</v>
      </c>
      <c r="L2355">
        <f t="shared" si="83"/>
        <v>2.2811445592338303E-2</v>
      </c>
      <c r="O2355">
        <f t="shared" si="84"/>
        <v>34</v>
      </c>
    </row>
    <row r="2356" spans="1:15" ht="13.2" customHeight="1" x14ac:dyDescent="0.25">
      <c r="A2356">
        <v>56633</v>
      </c>
      <c r="B2356">
        <v>444000</v>
      </c>
      <c r="C2356">
        <v>6136000</v>
      </c>
      <c r="D2356">
        <v>445000</v>
      </c>
      <c r="E2356">
        <v>6137000</v>
      </c>
      <c r="F2356">
        <v>35464.13652593422</v>
      </c>
      <c r="G2356">
        <v>547</v>
      </c>
      <c r="H2356">
        <v>1</v>
      </c>
      <c r="I2356">
        <v>30</v>
      </c>
      <c r="J2356">
        <v>30</v>
      </c>
      <c r="K2356">
        <v>35.464136525934222</v>
      </c>
      <c r="L2356">
        <f t="shared" si="83"/>
        <v>2.0321891905374111E-2</v>
      </c>
      <c r="O2356">
        <f t="shared" si="84"/>
        <v>35</v>
      </c>
    </row>
    <row r="2357" spans="1:15" ht="13.2" customHeight="1" x14ac:dyDescent="0.25">
      <c r="A2357">
        <v>56753</v>
      </c>
      <c r="B2357">
        <v>445000</v>
      </c>
      <c r="C2357">
        <v>5968000</v>
      </c>
      <c r="D2357">
        <v>446000</v>
      </c>
      <c r="E2357">
        <v>5969000</v>
      </c>
      <c r="F2357">
        <v>18768.841080185659</v>
      </c>
      <c r="G2357">
        <v>213</v>
      </c>
      <c r="H2357">
        <v>1</v>
      </c>
      <c r="I2357">
        <v>30</v>
      </c>
      <c r="J2357">
        <v>30</v>
      </c>
      <c r="K2357">
        <v>18.768841080185659</v>
      </c>
      <c r="L2357">
        <f t="shared" si="83"/>
        <v>3.4298905721023419E-2</v>
      </c>
      <c r="O2357">
        <f t="shared" si="84"/>
        <v>19</v>
      </c>
    </row>
    <row r="2358" spans="1:15" ht="13.2" customHeight="1" x14ac:dyDescent="0.25">
      <c r="A2358">
        <v>56754</v>
      </c>
      <c r="B2358">
        <v>445000</v>
      </c>
      <c r="C2358">
        <v>5969000</v>
      </c>
      <c r="D2358">
        <v>446000</v>
      </c>
      <c r="E2358">
        <v>5969999.9999999991</v>
      </c>
      <c r="F2358">
        <v>24142.795808323779</v>
      </c>
      <c r="G2358">
        <v>340</v>
      </c>
      <c r="H2358">
        <v>1</v>
      </c>
      <c r="I2358">
        <v>30</v>
      </c>
      <c r="J2358">
        <v>30</v>
      </c>
      <c r="K2358">
        <v>24.142795808323779</v>
      </c>
      <c r="L2358">
        <f t="shared" si="83"/>
        <v>3.8472786680441434E-2</v>
      </c>
      <c r="O2358">
        <f t="shared" si="84"/>
        <v>24</v>
      </c>
    </row>
    <row r="2359" spans="1:15" ht="13.2" customHeight="1" x14ac:dyDescent="0.25">
      <c r="A2359">
        <v>56755</v>
      </c>
      <c r="B2359">
        <v>445000</v>
      </c>
      <c r="C2359">
        <v>5969999.9999999991</v>
      </c>
      <c r="D2359">
        <v>446000</v>
      </c>
      <c r="E2359">
        <v>5971000</v>
      </c>
      <c r="F2359">
        <v>21624.55843437618</v>
      </c>
      <c r="G2359">
        <v>280</v>
      </c>
      <c r="H2359">
        <v>1</v>
      </c>
      <c r="I2359">
        <v>30</v>
      </c>
      <c r="J2359">
        <v>30</v>
      </c>
      <c r="K2359">
        <v>21.62455843437618</v>
      </c>
      <c r="L2359">
        <f t="shared" si="83"/>
        <v>3.7698729408004658E-2</v>
      </c>
      <c r="O2359">
        <f t="shared" si="84"/>
        <v>22</v>
      </c>
    </row>
    <row r="2360" spans="1:15" ht="13.2" customHeight="1" x14ac:dyDescent="0.25">
      <c r="A2360">
        <v>56860</v>
      </c>
      <c r="B2360">
        <v>445000</v>
      </c>
      <c r="C2360">
        <v>6075000</v>
      </c>
      <c r="D2360">
        <v>446000</v>
      </c>
      <c r="E2360">
        <v>6076000</v>
      </c>
      <c r="F2360">
        <v>31863.28237554821</v>
      </c>
      <c r="G2360">
        <v>453</v>
      </c>
      <c r="H2360">
        <v>1</v>
      </c>
      <c r="I2360">
        <v>30</v>
      </c>
      <c r="J2360">
        <v>30</v>
      </c>
      <c r="K2360">
        <v>31.863282375548209</v>
      </c>
      <c r="L2360">
        <f t="shared" si="83"/>
        <v>2.8336738345220068E-2</v>
      </c>
      <c r="O2360">
        <f t="shared" si="84"/>
        <v>32</v>
      </c>
    </row>
    <row r="2361" spans="1:15" ht="13.2" customHeight="1" x14ac:dyDescent="0.25">
      <c r="A2361">
        <v>56861</v>
      </c>
      <c r="B2361">
        <v>445000</v>
      </c>
      <c r="C2361">
        <v>6076000</v>
      </c>
      <c r="D2361">
        <v>446000</v>
      </c>
      <c r="E2361">
        <v>6077000</v>
      </c>
      <c r="F2361">
        <v>21444.982609531431</v>
      </c>
      <c r="G2361">
        <v>275</v>
      </c>
      <c r="H2361">
        <v>1</v>
      </c>
      <c r="I2361">
        <v>30</v>
      </c>
      <c r="J2361">
        <v>30</v>
      </c>
      <c r="K2361">
        <v>21.444982609531429</v>
      </c>
      <c r="L2361">
        <f t="shared" si="83"/>
        <v>3.7559300279416355E-2</v>
      </c>
      <c r="O2361">
        <f t="shared" si="84"/>
        <v>21</v>
      </c>
    </row>
    <row r="2362" spans="1:15" ht="13.2" customHeight="1" x14ac:dyDescent="0.25">
      <c r="A2362">
        <v>56862</v>
      </c>
      <c r="B2362">
        <v>445000</v>
      </c>
      <c r="C2362">
        <v>6077000</v>
      </c>
      <c r="D2362">
        <v>446000</v>
      </c>
      <c r="E2362">
        <v>6078000.0000000009</v>
      </c>
      <c r="F2362">
        <v>19087.440346123221</v>
      </c>
      <c r="G2362">
        <v>126</v>
      </c>
      <c r="H2362">
        <v>1</v>
      </c>
      <c r="I2362">
        <v>30</v>
      </c>
      <c r="J2362">
        <v>30</v>
      </c>
      <c r="K2362">
        <v>19.08744034612322</v>
      </c>
      <c r="L2362">
        <f t="shared" si="83"/>
        <v>3.4793199998589444E-2</v>
      </c>
      <c r="O2362">
        <f t="shared" si="84"/>
        <v>19</v>
      </c>
    </row>
    <row r="2363" spans="1:15" ht="13.2" customHeight="1" x14ac:dyDescent="0.25">
      <c r="A2363">
        <v>56918</v>
      </c>
      <c r="B2363">
        <v>445000</v>
      </c>
      <c r="C2363">
        <v>6133000</v>
      </c>
      <c r="D2363">
        <v>446000</v>
      </c>
      <c r="E2363">
        <v>6134000.0000000009</v>
      </c>
      <c r="F2363">
        <v>20610.258655211241</v>
      </c>
      <c r="G2363">
        <v>209</v>
      </c>
      <c r="H2363">
        <v>1</v>
      </c>
      <c r="I2363">
        <v>30</v>
      </c>
      <c r="J2363">
        <v>30</v>
      </c>
      <c r="K2363">
        <v>20.61025865521124</v>
      </c>
      <c r="L2363">
        <f t="shared" si="83"/>
        <v>3.6772661459120073E-2</v>
      </c>
      <c r="O2363">
        <f t="shared" si="84"/>
        <v>21</v>
      </c>
    </row>
    <row r="2364" spans="1:15" ht="13.2" customHeight="1" x14ac:dyDescent="0.25">
      <c r="A2364">
        <v>56919</v>
      </c>
      <c r="B2364">
        <v>445000</v>
      </c>
      <c r="C2364">
        <v>6134000.0000000009</v>
      </c>
      <c r="D2364">
        <v>446000</v>
      </c>
      <c r="E2364">
        <v>6135000</v>
      </c>
      <c r="F2364">
        <v>17779.2864516152</v>
      </c>
      <c r="G2364">
        <v>173</v>
      </c>
      <c r="H2364">
        <v>1</v>
      </c>
      <c r="I2364">
        <v>30</v>
      </c>
      <c r="J2364">
        <v>30</v>
      </c>
      <c r="K2364">
        <v>17.779286451615199</v>
      </c>
      <c r="L2364">
        <f t="shared" si="83"/>
        <v>3.2610808542323913E-2</v>
      </c>
      <c r="O2364">
        <f t="shared" si="84"/>
        <v>18</v>
      </c>
    </row>
    <row r="2365" spans="1:15" ht="13.2" customHeight="1" x14ac:dyDescent="0.25">
      <c r="A2365">
        <v>56920</v>
      </c>
      <c r="B2365">
        <v>445000</v>
      </c>
      <c r="C2365">
        <v>6135000</v>
      </c>
      <c r="D2365">
        <v>446000</v>
      </c>
      <c r="E2365">
        <v>6136000</v>
      </c>
      <c r="F2365">
        <v>28570.04209787782</v>
      </c>
      <c r="G2365">
        <v>398</v>
      </c>
      <c r="H2365">
        <v>1</v>
      </c>
      <c r="I2365">
        <v>30</v>
      </c>
      <c r="J2365">
        <v>30</v>
      </c>
      <c r="K2365">
        <v>28.57004209787782</v>
      </c>
      <c r="L2365">
        <f t="shared" si="83"/>
        <v>3.4552928585299861E-2</v>
      </c>
      <c r="O2365">
        <f t="shared" si="84"/>
        <v>29</v>
      </c>
    </row>
    <row r="2366" spans="1:15" ht="13.2" customHeight="1" x14ac:dyDescent="0.25">
      <c r="A2366">
        <v>56921</v>
      </c>
      <c r="B2366">
        <v>445000</v>
      </c>
      <c r="C2366">
        <v>6136000</v>
      </c>
      <c r="D2366">
        <v>446000</v>
      </c>
      <c r="E2366">
        <v>6137000</v>
      </c>
      <c r="F2366">
        <v>26960.944601790019</v>
      </c>
      <c r="G2366">
        <v>389</v>
      </c>
      <c r="H2366">
        <v>1</v>
      </c>
      <c r="I2366">
        <v>30</v>
      </c>
      <c r="J2366">
        <v>30</v>
      </c>
      <c r="K2366">
        <v>26.960944601790011</v>
      </c>
      <c r="L2366">
        <f t="shared" si="83"/>
        <v>3.6695910348714278E-2</v>
      </c>
      <c r="O2366">
        <f t="shared" si="84"/>
        <v>27</v>
      </c>
    </row>
    <row r="2367" spans="1:15" ht="13.2" customHeight="1" x14ac:dyDescent="0.25">
      <c r="A2367">
        <v>57040</v>
      </c>
      <c r="B2367">
        <v>446000</v>
      </c>
      <c r="C2367">
        <v>5967000</v>
      </c>
      <c r="D2367">
        <v>447000</v>
      </c>
      <c r="E2367">
        <v>5968000</v>
      </c>
      <c r="F2367">
        <v>22315.05966478958</v>
      </c>
      <c r="G2367">
        <v>168</v>
      </c>
      <c r="H2367">
        <v>1</v>
      </c>
      <c r="I2367">
        <v>30</v>
      </c>
      <c r="J2367">
        <v>30</v>
      </c>
      <c r="K2367">
        <v>22.31505966478958</v>
      </c>
      <c r="L2367">
        <f t="shared" si="83"/>
        <v>3.8132863915519476E-2</v>
      </c>
      <c r="O2367">
        <f t="shared" si="84"/>
        <v>22</v>
      </c>
    </row>
    <row r="2368" spans="1:15" ht="13.2" customHeight="1" x14ac:dyDescent="0.25">
      <c r="A2368">
        <v>57041</v>
      </c>
      <c r="B2368">
        <v>446000</v>
      </c>
      <c r="C2368">
        <v>5968000</v>
      </c>
      <c r="D2368">
        <v>447000</v>
      </c>
      <c r="E2368">
        <v>5969000</v>
      </c>
      <c r="F2368">
        <v>17395.493449973888</v>
      </c>
      <c r="G2368">
        <v>170</v>
      </c>
      <c r="H2368">
        <v>1</v>
      </c>
      <c r="I2368">
        <v>30</v>
      </c>
      <c r="J2368">
        <v>30</v>
      </c>
      <c r="K2368">
        <v>17.395493449973891</v>
      </c>
      <c r="L2368">
        <f t="shared" si="83"/>
        <v>3.1900285083839859E-2</v>
      </c>
      <c r="O2368">
        <f t="shared" si="84"/>
        <v>17</v>
      </c>
    </row>
    <row r="2369" spans="1:15" ht="13.2" customHeight="1" x14ac:dyDescent="0.25">
      <c r="A2369">
        <v>57042</v>
      </c>
      <c r="B2369">
        <v>446000</v>
      </c>
      <c r="C2369">
        <v>5969000</v>
      </c>
      <c r="D2369">
        <v>447000</v>
      </c>
      <c r="E2369">
        <v>5969999.9999999991</v>
      </c>
      <c r="F2369">
        <v>23362.528076003091</v>
      </c>
      <c r="G2369">
        <v>247</v>
      </c>
      <c r="H2369">
        <v>1</v>
      </c>
      <c r="I2369">
        <v>30</v>
      </c>
      <c r="J2369">
        <v>30</v>
      </c>
      <c r="K2369">
        <v>23.362528076003091</v>
      </c>
      <c r="L2369">
        <f t="shared" si="83"/>
        <v>3.8473453576273506E-2</v>
      </c>
      <c r="O2369">
        <f t="shared" si="84"/>
        <v>23</v>
      </c>
    </row>
    <row r="2370" spans="1:15" ht="13.2" customHeight="1" x14ac:dyDescent="0.25">
      <c r="A2370">
        <v>57043</v>
      </c>
      <c r="B2370">
        <v>446000</v>
      </c>
      <c r="C2370">
        <v>5969999.9999999991</v>
      </c>
      <c r="D2370">
        <v>447000</v>
      </c>
      <c r="E2370">
        <v>5971000</v>
      </c>
      <c r="F2370">
        <v>25396.546004275089</v>
      </c>
      <c r="G2370">
        <v>287</v>
      </c>
      <c r="H2370">
        <v>1</v>
      </c>
      <c r="I2370">
        <v>30</v>
      </c>
      <c r="J2370">
        <v>30</v>
      </c>
      <c r="K2370">
        <v>25.396546004275091</v>
      </c>
      <c r="L2370">
        <f t="shared" si="83"/>
        <v>3.8017552343783401E-2</v>
      </c>
      <c r="O2370">
        <f t="shared" si="84"/>
        <v>25</v>
      </c>
    </row>
    <row r="2371" spans="1:15" ht="13.2" customHeight="1" x14ac:dyDescent="0.25">
      <c r="A2371">
        <v>57044</v>
      </c>
      <c r="B2371">
        <v>446000</v>
      </c>
      <c r="C2371">
        <v>5971000</v>
      </c>
      <c r="D2371">
        <v>447000</v>
      </c>
      <c r="E2371">
        <v>5972000</v>
      </c>
      <c r="F2371">
        <v>16809.93373986016</v>
      </c>
      <c r="G2371">
        <v>187</v>
      </c>
      <c r="H2371">
        <v>1</v>
      </c>
      <c r="I2371">
        <v>30</v>
      </c>
      <c r="J2371">
        <v>30</v>
      </c>
      <c r="K2371">
        <v>16.80993373986016</v>
      </c>
      <c r="L2371">
        <f t="shared" ref="L2371:L2434" si="85">NORMDIST(K2371, $N$3,$N$4,FALSE)</f>
        <v>3.0764515852182907E-2</v>
      </c>
      <c r="O2371">
        <f t="shared" ref="O2371:O2434" si="86">ROUND(K2371,0)</f>
        <v>17</v>
      </c>
    </row>
    <row r="2372" spans="1:15" ht="13.2" customHeight="1" x14ac:dyDescent="0.25">
      <c r="A2372">
        <v>57148</v>
      </c>
      <c r="B2372">
        <v>446000</v>
      </c>
      <c r="C2372">
        <v>6075000</v>
      </c>
      <c r="D2372">
        <v>447000</v>
      </c>
      <c r="E2372">
        <v>6076000</v>
      </c>
      <c r="F2372">
        <v>30579.977411763652</v>
      </c>
      <c r="G2372">
        <v>461</v>
      </c>
      <c r="H2372">
        <v>1</v>
      </c>
      <c r="I2372">
        <v>30</v>
      </c>
      <c r="J2372">
        <v>30</v>
      </c>
      <c r="K2372">
        <v>30.57997741176365</v>
      </c>
      <c r="L2372">
        <f t="shared" si="85"/>
        <v>3.0983557977297977E-2</v>
      </c>
      <c r="O2372">
        <f t="shared" si="86"/>
        <v>31</v>
      </c>
    </row>
    <row r="2373" spans="1:15" ht="13.2" customHeight="1" x14ac:dyDescent="0.25">
      <c r="A2373">
        <v>57205</v>
      </c>
      <c r="B2373">
        <v>446000</v>
      </c>
      <c r="C2373">
        <v>6132000</v>
      </c>
      <c r="D2373">
        <v>447000</v>
      </c>
      <c r="E2373">
        <v>6133000</v>
      </c>
      <c r="F2373">
        <v>17548.271140547829</v>
      </c>
      <c r="G2373">
        <v>170</v>
      </c>
      <c r="H2373">
        <v>1</v>
      </c>
      <c r="I2373">
        <v>30</v>
      </c>
      <c r="J2373">
        <v>30</v>
      </c>
      <c r="K2373">
        <v>17.548271140547829</v>
      </c>
      <c r="L2373">
        <f t="shared" si="85"/>
        <v>3.2186541185238338E-2</v>
      </c>
      <c r="O2373">
        <f t="shared" si="86"/>
        <v>18</v>
      </c>
    </row>
    <row r="2374" spans="1:15" ht="13.2" customHeight="1" x14ac:dyDescent="0.25">
      <c r="A2374">
        <v>57206</v>
      </c>
      <c r="B2374">
        <v>446000</v>
      </c>
      <c r="C2374">
        <v>6133000</v>
      </c>
      <c r="D2374">
        <v>447000</v>
      </c>
      <c r="E2374">
        <v>6134000.0000000009</v>
      </c>
      <c r="F2374">
        <v>25204.72782153558</v>
      </c>
      <c r="G2374">
        <v>260</v>
      </c>
      <c r="H2374">
        <v>1</v>
      </c>
      <c r="I2374">
        <v>30</v>
      </c>
      <c r="J2374">
        <v>30</v>
      </c>
      <c r="K2374">
        <v>25.204727821535581</v>
      </c>
      <c r="L2374">
        <f t="shared" si="85"/>
        <v>3.8122995518689244E-2</v>
      </c>
      <c r="O2374">
        <f t="shared" si="86"/>
        <v>25</v>
      </c>
    </row>
    <row r="2375" spans="1:15" ht="13.2" customHeight="1" x14ac:dyDescent="0.25">
      <c r="A2375">
        <v>57207</v>
      </c>
      <c r="B2375">
        <v>446000</v>
      </c>
      <c r="C2375">
        <v>6134000.0000000009</v>
      </c>
      <c r="D2375">
        <v>447000</v>
      </c>
      <c r="E2375">
        <v>6135000</v>
      </c>
      <c r="F2375">
        <v>26098.76480478634</v>
      </c>
      <c r="G2375">
        <v>310</v>
      </c>
      <c r="H2375">
        <v>1</v>
      </c>
      <c r="I2375">
        <v>30</v>
      </c>
      <c r="J2375">
        <v>30</v>
      </c>
      <c r="K2375">
        <v>26.098764804786342</v>
      </c>
      <c r="L2375">
        <f t="shared" si="85"/>
        <v>3.752415833640816E-2</v>
      </c>
      <c r="O2375">
        <f t="shared" si="86"/>
        <v>26</v>
      </c>
    </row>
    <row r="2376" spans="1:15" ht="13.2" customHeight="1" x14ac:dyDescent="0.25">
      <c r="A2376">
        <v>57208</v>
      </c>
      <c r="B2376">
        <v>446000</v>
      </c>
      <c r="C2376">
        <v>6135000</v>
      </c>
      <c r="D2376">
        <v>447000</v>
      </c>
      <c r="E2376">
        <v>6136000</v>
      </c>
      <c r="F2376">
        <v>23036.532921579259</v>
      </c>
      <c r="G2376">
        <v>251</v>
      </c>
      <c r="H2376">
        <v>1</v>
      </c>
      <c r="I2376">
        <v>30</v>
      </c>
      <c r="J2376">
        <v>30</v>
      </c>
      <c r="K2376">
        <v>23.036532921579258</v>
      </c>
      <c r="L2376">
        <f t="shared" si="85"/>
        <v>3.8409174288252565E-2</v>
      </c>
      <c r="O2376">
        <f t="shared" si="86"/>
        <v>23</v>
      </c>
    </row>
    <row r="2377" spans="1:15" ht="13.2" customHeight="1" x14ac:dyDescent="0.25">
      <c r="A2377">
        <v>57209</v>
      </c>
      <c r="B2377">
        <v>446000</v>
      </c>
      <c r="C2377">
        <v>6136000</v>
      </c>
      <c r="D2377">
        <v>447000</v>
      </c>
      <c r="E2377">
        <v>6137000</v>
      </c>
      <c r="F2377">
        <v>11009.80900305145</v>
      </c>
      <c r="G2377">
        <v>124</v>
      </c>
      <c r="H2377">
        <v>1</v>
      </c>
      <c r="I2377">
        <v>30</v>
      </c>
      <c r="J2377">
        <v>30</v>
      </c>
      <c r="K2377">
        <v>11.009809003051449</v>
      </c>
      <c r="L2377">
        <f t="shared" si="85"/>
        <v>1.8079735091895883E-2</v>
      </c>
      <c r="O2377">
        <f t="shared" si="86"/>
        <v>11</v>
      </c>
    </row>
    <row r="2378" spans="1:15" ht="13.2" customHeight="1" x14ac:dyDescent="0.25">
      <c r="A2378">
        <v>57327</v>
      </c>
      <c r="B2378">
        <v>447000</v>
      </c>
      <c r="C2378">
        <v>5966000.0000000009</v>
      </c>
      <c r="D2378">
        <v>448000</v>
      </c>
      <c r="E2378">
        <v>5967000</v>
      </c>
      <c r="F2378">
        <v>13488.93697003618</v>
      </c>
      <c r="G2378">
        <v>132</v>
      </c>
      <c r="H2378">
        <v>1</v>
      </c>
      <c r="I2378">
        <v>30</v>
      </c>
      <c r="J2378">
        <v>30</v>
      </c>
      <c r="K2378">
        <v>13.48893697003618</v>
      </c>
      <c r="L2378">
        <f t="shared" si="85"/>
        <v>2.3578578566905945E-2</v>
      </c>
      <c r="O2378">
        <f t="shared" si="86"/>
        <v>13</v>
      </c>
    </row>
    <row r="2379" spans="1:15" ht="13.2" customHeight="1" x14ac:dyDescent="0.25">
      <c r="A2379">
        <v>57328</v>
      </c>
      <c r="B2379">
        <v>447000</v>
      </c>
      <c r="C2379">
        <v>5967000</v>
      </c>
      <c r="D2379">
        <v>448000</v>
      </c>
      <c r="E2379">
        <v>5968000</v>
      </c>
      <c r="F2379">
        <v>28503.93213530237</v>
      </c>
      <c r="G2379">
        <v>335</v>
      </c>
      <c r="H2379">
        <v>1</v>
      </c>
      <c r="I2379">
        <v>30</v>
      </c>
      <c r="J2379">
        <v>30</v>
      </c>
      <c r="K2379">
        <v>28.503932135302371</v>
      </c>
      <c r="L2379">
        <f t="shared" si="85"/>
        <v>3.4654914317360723E-2</v>
      </c>
      <c r="O2379">
        <f t="shared" si="86"/>
        <v>29</v>
      </c>
    </row>
    <row r="2380" spans="1:15" ht="13.2" customHeight="1" x14ac:dyDescent="0.25">
      <c r="A2380">
        <v>57329</v>
      </c>
      <c r="B2380">
        <v>447000</v>
      </c>
      <c r="C2380">
        <v>5968000</v>
      </c>
      <c r="D2380">
        <v>448000</v>
      </c>
      <c r="E2380">
        <v>5969000</v>
      </c>
      <c r="F2380">
        <v>22621.34514797719</v>
      </c>
      <c r="G2380">
        <v>326</v>
      </c>
      <c r="H2380">
        <v>1</v>
      </c>
      <c r="I2380">
        <v>30</v>
      </c>
      <c r="J2380">
        <v>30</v>
      </c>
      <c r="K2380">
        <v>22.621345147977191</v>
      </c>
      <c r="L2380">
        <f t="shared" si="85"/>
        <v>3.8272579142190018E-2</v>
      </c>
      <c r="O2380">
        <f t="shared" si="86"/>
        <v>23</v>
      </c>
    </row>
    <row r="2381" spans="1:15" ht="13.2" customHeight="1" x14ac:dyDescent="0.25">
      <c r="A2381">
        <v>57330</v>
      </c>
      <c r="B2381">
        <v>447000</v>
      </c>
      <c r="C2381">
        <v>5969000</v>
      </c>
      <c r="D2381">
        <v>448000</v>
      </c>
      <c r="E2381">
        <v>5969999.9999999991</v>
      </c>
      <c r="F2381">
        <v>21714.292514952671</v>
      </c>
      <c r="G2381">
        <v>282</v>
      </c>
      <c r="H2381">
        <v>1</v>
      </c>
      <c r="I2381">
        <v>30</v>
      </c>
      <c r="J2381">
        <v>30</v>
      </c>
      <c r="K2381">
        <v>21.714292514952671</v>
      </c>
      <c r="L2381">
        <f t="shared" si="85"/>
        <v>3.7764345924136918E-2</v>
      </c>
      <c r="O2381">
        <f t="shared" si="86"/>
        <v>22</v>
      </c>
    </row>
    <row r="2382" spans="1:15" ht="13.2" customHeight="1" x14ac:dyDescent="0.25">
      <c r="A2382">
        <v>57331</v>
      </c>
      <c r="B2382">
        <v>447000</v>
      </c>
      <c r="C2382">
        <v>5969999.9999999991</v>
      </c>
      <c r="D2382">
        <v>448000</v>
      </c>
      <c r="E2382">
        <v>5971000</v>
      </c>
      <c r="F2382">
        <v>16835.366001520932</v>
      </c>
      <c r="G2382">
        <v>157</v>
      </c>
      <c r="H2382">
        <v>1</v>
      </c>
      <c r="I2382">
        <v>30</v>
      </c>
      <c r="J2382">
        <v>30</v>
      </c>
      <c r="K2382">
        <v>16.835366001520931</v>
      </c>
      <c r="L2382">
        <f t="shared" si="85"/>
        <v>3.0815038517536846E-2</v>
      </c>
      <c r="O2382">
        <f t="shared" si="86"/>
        <v>17</v>
      </c>
    </row>
    <row r="2383" spans="1:15" ht="13.2" customHeight="1" x14ac:dyDescent="0.25">
      <c r="A2383">
        <v>57332</v>
      </c>
      <c r="B2383">
        <v>447000</v>
      </c>
      <c r="C2383">
        <v>5971000</v>
      </c>
      <c r="D2383">
        <v>448000</v>
      </c>
      <c r="E2383">
        <v>5972000</v>
      </c>
      <c r="F2383">
        <v>23873.23664399601</v>
      </c>
      <c r="G2383">
        <v>251</v>
      </c>
      <c r="H2383">
        <v>1</v>
      </c>
      <c r="I2383">
        <v>30</v>
      </c>
      <c r="J2383">
        <v>30</v>
      </c>
      <c r="K2383">
        <v>23.873236643996009</v>
      </c>
      <c r="L2383">
        <f t="shared" si="85"/>
        <v>3.8497688997543252E-2</v>
      </c>
      <c r="O2383">
        <f t="shared" si="86"/>
        <v>24</v>
      </c>
    </row>
    <row r="2384" spans="1:15" ht="13.2" customHeight="1" x14ac:dyDescent="0.25">
      <c r="A2384">
        <v>57333</v>
      </c>
      <c r="B2384">
        <v>447000</v>
      </c>
      <c r="C2384">
        <v>5972000</v>
      </c>
      <c r="D2384">
        <v>448000</v>
      </c>
      <c r="E2384">
        <v>5973000</v>
      </c>
      <c r="F2384">
        <v>20302.651380421921</v>
      </c>
      <c r="G2384">
        <v>239</v>
      </c>
      <c r="H2384">
        <v>1</v>
      </c>
      <c r="I2384">
        <v>30</v>
      </c>
      <c r="J2384">
        <v>30</v>
      </c>
      <c r="K2384">
        <v>20.302651380421921</v>
      </c>
      <c r="L2384">
        <f t="shared" si="85"/>
        <v>3.6427291466808703E-2</v>
      </c>
      <c r="O2384">
        <f t="shared" si="86"/>
        <v>20</v>
      </c>
    </row>
    <row r="2385" spans="1:15" ht="13.2" customHeight="1" x14ac:dyDescent="0.25">
      <c r="A2385">
        <v>57492</v>
      </c>
      <c r="B2385">
        <v>447000</v>
      </c>
      <c r="C2385">
        <v>6131000</v>
      </c>
      <c r="D2385">
        <v>448000</v>
      </c>
      <c r="E2385">
        <v>6132000</v>
      </c>
      <c r="F2385">
        <v>6930.2862788510729</v>
      </c>
      <c r="G2385">
        <v>61</v>
      </c>
      <c r="H2385">
        <v>1</v>
      </c>
      <c r="I2385">
        <v>30</v>
      </c>
      <c r="J2385">
        <v>30</v>
      </c>
      <c r="K2385">
        <v>6.9302862788510726</v>
      </c>
      <c r="L2385">
        <f t="shared" si="85"/>
        <v>1.0311147914960059E-2</v>
      </c>
      <c r="O2385">
        <f t="shared" si="86"/>
        <v>7</v>
      </c>
    </row>
    <row r="2386" spans="1:15" ht="13.2" customHeight="1" x14ac:dyDescent="0.25">
      <c r="A2386">
        <v>57493</v>
      </c>
      <c r="B2386">
        <v>447000</v>
      </c>
      <c r="C2386">
        <v>6132000</v>
      </c>
      <c r="D2386">
        <v>448000</v>
      </c>
      <c r="E2386">
        <v>6133000</v>
      </c>
      <c r="F2386">
        <v>24871.689087424998</v>
      </c>
      <c r="G2386">
        <v>381</v>
      </c>
      <c r="H2386">
        <v>1</v>
      </c>
      <c r="I2386">
        <v>30</v>
      </c>
      <c r="J2386">
        <v>30</v>
      </c>
      <c r="K2386">
        <v>24.871689087425001</v>
      </c>
      <c r="L2386">
        <f t="shared" si="85"/>
        <v>3.8275594887865229E-2</v>
      </c>
      <c r="O2386">
        <f t="shared" si="86"/>
        <v>25</v>
      </c>
    </row>
    <row r="2387" spans="1:15" ht="13.2" customHeight="1" x14ac:dyDescent="0.25">
      <c r="A2387">
        <v>57494</v>
      </c>
      <c r="B2387">
        <v>447000</v>
      </c>
      <c r="C2387">
        <v>6133000</v>
      </c>
      <c r="D2387">
        <v>448000</v>
      </c>
      <c r="E2387">
        <v>6134000.0000000009</v>
      </c>
      <c r="F2387">
        <v>36341.726991933567</v>
      </c>
      <c r="G2387">
        <v>716</v>
      </c>
      <c r="H2387">
        <v>1</v>
      </c>
      <c r="I2387">
        <v>30</v>
      </c>
      <c r="J2387">
        <v>30</v>
      </c>
      <c r="K2387">
        <v>36.341726991933569</v>
      </c>
      <c r="L2387">
        <f t="shared" si="85"/>
        <v>1.8400361853210524E-2</v>
      </c>
      <c r="O2387">
        <f t="shared" si="86"/>
        <v>36</v>
      </c>
    </row>
    <row r="2388" spans="1:15" ht="13.2" customHeight="1" x14ac:dyDescent="0.25">
      <c r="A2388">
        <v>57495</v>
      </c>
      <c r="B2388">
        <v>447000</v>
      </c>
      <c r="C2388">
        <v>6134000.0000000009</v>
      </c>
      <c r="D2388">
        <v>448000</v>
      </c>
      <c r="E2388">
        <v>6135000</v>
      </c>
      <c r="F2388">
        <v>40322.492854424949</v>
      </c>
      <c r="G2388">
        <v>647</v>
      </c>
      <c r="H2388">
        <v>1</v>
      </c>
      <c r="I2388">
        <v>30</v>
      </c>
      <c r="J2388">
        <v>30</v>
      </c>
      <c r="K2388">
        <v>40.322492854424951</v>
      </c>
      <c r="L2388">
        <f t="shared" si="85"/>
        <v>1.0716172712913174E-2</v>
      </c>
      <c r="O2388">
        <f t="shared" si="86"/>
        <v>40</v>
      </c>
    </row>
    <row r="2389" spans="1:15" ht="13.2" customHeight="1" x14ac:dyDescent="0.25">
      <c r="A2389">
        <v>57496</v>
      </c>
      <c r="B2389">
        <v>447000</v>
      </c>
      <c r="C2389">
        <v>6135000</v>
      </c>
      <c r="D2389">
        <v>448000</v>
      </c>
      <c r="E2389">
        <v>6136000</v>
      </c>
      <c r="F2389">
        <v>27176.773887355019</v>
      </c>
      <c r="G2389">
        <v>347</v>
      </c>
      <c r="H2389">
        <v>1</v>
      </c>
      <c r="I2389">
        <v>30</v>
      </c>
      <c r="J2389">
        <v>30</v>
      </c>
      <c r="K2389">
        <v>27.176773887355019</v>
      </c>
      <c r="L2389">
        <f t="shared" si="85"/>
        <v>3.6451936492806897E-2</v>
      </c>
      <c r="O2389">
        <f t="shared" si="86"/>
        <v>27</v>
      </c>
    </row>
    <row r="2390" spans="1:15" ht="13.2" customHeight="1" x14ac:dyDescent="0.25">
      <c r="A2390">
        <v>57497</v>
      </c>
      <c r="B2390">
        <v>447000</v>
      </c>
      <c r="C2390">
        <v>6136000</v>
      </c>
      <c r="D2390">
        <v>448000</v>
      </c>
      <c r="E2390">
        <v>6137000</v>
      </c>
      <c r="F2390">
        <v>24655.605468864269</v>
      </c>
      <c r="G2390">
        <v>384</v>
      </c>
      <c r="H2390">
        <v>1</v>
      </c>
      <c r="I2390">
        <v>30</v>
      </c>
      <c r="J2390">
        <v>30</v>
      </c>
      <c r="K2390">
        <v>24.65560546886427</v>
      </c>
      <c r="L2390">
        <f t="shared" si="85"/>
        <v>3.8353733444093353E-2</v>
      </c>
      <c r="O2390">
        <f t="shared" si="86"/>
        <v>25</v>
      </c>
    </row>
    <row r="2391" spans="1:15" ht="13.2" customHeight="1" x14ac:dyDescent="0.25">
      <c r="A2391">
        <v>57613</v>
      </c>
      <c r="B2391">
        <v>448000</v>
      </c>
      <c r="C2391">
        <v>5964000</v>
      </c>
      <c r="D2391">
        <v>449000</v>
      </c>
      <c r="E2391">
        <v>5965000</v>
      </c>
      <c r="F2391">
        <v>23343.614223320499</v>
      </c>
      <c r="G2391">
        <v>256</v>
      </c>
      <c r="H2391">
        <v>1</v>
      </c>
      <c r="I2391">
        <v>30</v>
      </c>
      <c r="J2391">
        <v>30</v>
      </c>
      <c r="K2391">
        <v>23.3436142233205</v>
      </c>
      <c r="L2391">
        <f t="shared" si="85"/>
        <v>3.8470761721993083E-2</v>
      </c>
      <c r="O2391">
        <f t="shared" si="86"/>
        <v>23</v>
      </c>
    </row>
    <row r="2392" spans="1:15" ht="13.2" customHeight="1" x14ac:dyDescent="0.25">
      <c r="A2392">
        <v>57614</v>
      </c>
      <c r="B2392">
        <v>448000</v>
      </c>
      <c r="C2392">
        <v>5965000</v>
      </c>
      <c r="D2392">
        <v>449000</v>
      </c>
      <c r="E2392">
        <v>5966000.0000000009</v>
      </c>
      <c r="F2392">
        <v>27265.97043668164</v>
      </c>
      <c r="G2392">
        <v>351</v>
      </c>
      <c r="H2392">
        <v>1</v>
      </c>
      <c r="I2392">
        <v>30</v>
      </c>
      <c r="J2392">
        <v>30</v>
      </c>
      <c r="K2392">
        <v>27.265970436681641</v>
      </c>
      <c r="L2392">
        <f t="shared" si="85"/>
        <v>3.6346977521232914E-2</v>
      </c>
      <c r="O2392">
        <f t="shared" si="86"/>
        <v>27</v>
      </c>
    </row>
    <row r="2393" spans="1:15" ht="13.2" customHeight="1" x14ac:dyDescent="0.25">
      <c r="A2393">
        <v>57615</v>
      </c>
      <c r="B2393">
        <v>448000</v>
      </c>
      <c r="C2393">
        <v>5966000.0000000009</v>
      </c>
      <c r="D2393">
        <v>449000</v>
      </c>
      <c r="E2393">
        <v>5967000</v>
      </c>
      <c r="F2393">
        <v>31547.58232457417</v>
      </c>
      <c r="G2393">
        <v>460</v>
      </c>
      <c r="H2393">
        <v>1</v>
      </c>
      <c r="I2393">
        <v>30</v>
      </c>
      <c r="J2393">
        <v>30</v>
      </c>
      <c r="K2393">
        <v>31.547582324574169</v>
      </c>
      <c r="L2393">
        <f t="shared" si="85"/>
        <v>2.9007352249520234E-2</v>
      </c>
      <c r="O2393">
        <f t="shared" si="86"/>
        <v>32</v>
      </c>
    </row>
    <row r="2394" spans="1:15" ht="13.2" customHeight="1" x14ac:dyDescent="0.25">
      <c r="A2394">
        <v>57616</v>
      </c>
      <c r="B2394">
        <v>448000</v>
      </c>
      <c r="C2394">
        <v>5967000</v>
      </c>
      <c r="D2394">
        <v>449000</v>
      </c>
      <c r="E2394">
        <v>5968000</v>
      </c>
      <c r="F2394">
        <v>29341.748138937081</v>
      </c>
      <c r="G2394">
        <v>368</v>
      </c>
      <c r="H2394">
        <v>1</v>
      </c>
      <c r="I2394">
        <v>30</v>
      </c>
      <c r="J2394">
        <v>30</v>
      </c>
      <c r="K2394">
        <v>29.341748138937081</v>
      </c>
      <c r="L2394">
        <f t="shared" si="85"/>
        <v>3.328404898308529E-2</v>
      </c>
      <c r="O2394">
        <f t="shared" si="86"/>
        <v>29</v>
      </c>
    </row>
    <row r="2395" spans="1:15" ht="13.2" customHeight="1" x14ac:dyDescent="0.25">
      <c r="A2395">
        <v>57617</v>
      </c>
      <c r="B2395">
        <v>448000</v>
      </c>
      <c r="C2395">
        <v>5968000</v>
      </c>
      <c r="D2395">
        <v>449000</v>
      </c>
      <c r="E2395">
        <v>5969000</v>
      </c>
      <c r="F2395">
        <v>17459.626318053481</v>
      </c>
      <c r="G2395">
        <v>188</v>
      </c>
      <c r="H2395">
        <v>1</v>
      </c>
      <c r="I2395">
        <v>30</v>
      </c>
      <c r="J2395">
        <v>30</v>
      </c>
      <c r="K2395">
        <v>17.459626318053481</v>
      </c>
      <c r="L2395">
        <f t="shared" si="85"/>
        <v>3.2020985736453858E-2</v>
      </c>
      <c r="O2395">
        <f t="shared" si="86"/>
        <v>17</v>
      </c>
    </row>
    <row r="2396" spans="1:15" ht="13.2" customHeight="1" x14ac:dyDescent="0.25">
      <c r="A2396">
        <v>57618</v>
      </c>
      <c r="B2396">
        <v>448000</v>
      </c>
      <c r="C2396">
        <v>5969000</v>
      </c>
      <c r="D2396">
        <v>449000</v>
      </c>
      <c r="E2396">
        <v>5969999.9999999991</v>
      </c>
      <c r="F2396">
        <v>22071.260060090859</v>
      </c>
      <c r="G2396">
        <v>263</v>
      </c>
      <c r="H2396">
        <v>1</v>
      </c>
      <c r="I2396">
        <v>30</v>
      </c>
      <c r="J2396">
        <v>30</v>
      </c>
      <c r="K2396">
        <v>22.071260060090861</v>
      </c>
      <c r="L2396">
        <f t="shared" si="85"/>
        <v>3.7998278989718921E-2</v>
      </c>
      <c r="O2396">
        <f t="shared" si="86"/>
        <v>22</v>
      </c>
    </row>
    <row r="2397" spans="1:15" ht="13.2" customHeight="1" x14ac:dyDescent="0.25">
      <c r="A2397">
        <v>57619</v>
      </c>
      <c r="B2397">
        <v>448000</v>
      </c>
      <c r="C2397">
        <v>5969999.9999999991</v>
      </c>
      <c r="D2397">
        <v>449000</v>
      </c>
      <c r="E2397">
        <v>5971000</v>
      </c>
      <c r="F2397">
        <v>23332.510662523138</v>
      </c>
      <c r="G2397">
        <v>249</v>
      </c>
      <c r="H2397">
        <v>1</v>
      </c>
      <c r="I2397">
        <v>30</v>
      </c>
      <c r="J2397">
        <v>30</v>
      </c>
      <c r="K2397">
        <v>23.332510662523141</v>
      </c>
      <c r="L2397">
        <f t="shared" si="85"/>
        <v>3.8469121823102678E-2</v>
      </c>
      <c r="O2397">
        <f t="shared" si="86"/>
        <v>23</v>
      </c>
    </row>
    <row r="2398" spans="1:15" ht="13.2" customHeight="1" x14ac:dyDescent="0.25">
      <c r="A2398">
        <v>57620</v>
      </c>
      <c r="B2398">
        <v>448000</v>
      </c>
      <c r="C2398">
        <v>5971000</v>
      </c>
      <c r="D2398">
        <v>449000</v>
      </c>
      <c r="E2398">
        <v>5972000</v>
      </c>
      <c r="F2398">
        <v>22821.905958524159</v>
      </c>
      <c r="G2398">
        <v>267</v>
      </c>
      <c r="H2398">
        <v>1</v>
      </c>
      <c r="I2398">
        <v>30</v>
      </c>
      <c r="J2398">
        <v>30</v>
      </c>
      <c r="K2398">
        <v>22.821905958524159</v>
      </c>
      <c r="L2398">
        <f t="shared" si="85"/>
        <v>3.8346187906843687E-2</v>
      </c>
      <c r="O2398">
        <f t="shared" si="86"/>
        <v>23</v>
      </c>
    </row>
    <row r="2399" spans="1:15" ht="13.2" customHeight="1" x14ac:dyDescent="0.25">
      <c r="A2399">
        <v>57621</v>
      </c>
      <c r="B2399">
        <v>448000</v>
      </c>
      <c r="C2399">
        <v>5972000</v>
      </c>
      <c r="D2399">
        <v>449000</v>
      </c>
      <c r="E2399">
        <v>5973000</v>
      </c>
      <c r="F2399">
        <v>22732.457620355111</v>
      </c>
      <c r="G2399">
        <v>277</v>
      </c>
      <c r="H2399">
        <v>1</v>
      </c>
      <c r="I2399">
        <v>30</v>
      </c>
      <c r="J2399">
        <v>30</v>
      </c>
      <c r="K2399">
        <v>22.73245762035511</v>
      </c>
      <c r="L2399">
        <f t="shared" si="85"/>
        <v>3.8315114851382948E-2</v>
      </c>
      <c r="O2399">
        <f t="shared" si="86"/>
        <v>23</v>
      </c>
    </row>
    <row r="2400" spans="1:15" ht="13.2" customHeight="1" x14ac:dyDescent="0.25">
      <c r="A2400">
        <v>57622</v>
      </c>
      <c r="B2400">
        <v>448000</v>
      </c>
      <c r="C2400">
        <v>5973000</v>
      </c>
      <c r="D2400">
        <v>449000</v>
      </c>
      <c r="E2400">
        <v>5974000.0000000009</v>
      </c>
      <c r="F2400">
        <v>19475.003412695431</v>
      </c>
      <c r="G2400">
        <v>194</v>
      </c>
      <c r="H2400">
        <v>1</v>
      </c>
      <c r="I2400">
        <v>30</v>
      </c>
      <c r="J2400">
        <v>30</v>
      </c>
      <c r="K2400">
        <v>19.475003412695429</v>
      </c>
      <c r="L2400">
        <f t="shared" si="85"/>
        <v>3.535900963714271E-2</v>
      </c>
      <c r="O2400">
        <f t="shared" si="86"/>
        <v>19</v>
      </c>
    </row>
    <row r="2401" spans="1:15" ht="13.2" customHeight="1" x14ac:dyDescent="0.25">
      <c r="A2401">
        <v>57779</v>
      </c>
      <c r="B2401">
        <v>448000</v>
      </c>
      <c r="C2401">
        <v>6129999.9999999991</v>
      </c>
      <c r="D2401">
        <v>449000</v>
      </c>
      <c r="E2401">
        <v>6131000</v>
      </c>
      <c r="F2401">
        <v>16623.353817274281</v>
      </c>
      <c r="G2401">
        <v>209</v>
      </c>
      <c r="H2401">
        <v>1</v>
      </c>
      <c r="I2401">
        <v>30</v>
      </c>
      <c r="J2401">
        <v>30</v>
      </c>
      <c r="K2401">
        <v>16.623353817274278</v>
      </c>
      <c r="L2401">
        <f t="shared" si="85"/>
        <v>3.0390789534688007E-2</v>
      </c>
      <c r="O2401">
        <f t="shared" si="86"/>
        <v>17</v>
      </c>
    </row>
    <row r="2402" spans="1:15" ht="13.2" customHeight="1" x14ac:dyDescent="0.25">
      <c r="A2402">
        <v>57780</v>
      </c>
      <c r="B2402">
        <v>448000</v>
      </c>
      <c r="C2402">
        <v>6131000</v>
      </c>
      <c r="D2402">
        <v>449000</v>
      </c>
      <c r="E2402">
        <v>6132000</v>
      </c>
      <c r="F2402">
        <v>28334.7942306199</v>
      </c>
      <c r="G2402">
        <v>412</v>
      </c>
      <c r="H2402">
        <v>1</v>
      </c>
      <c r="I2402">
        <v>30</v>
      </c>
      <c r="J2402">
        <v>30</v>
      </c>
      <c r="K2402">
        <v>28.334794230619899</v>
      </c>
      <c r="L2402">
        <f t="shared" si="85"/>
        <v>3.4910741177936737E-2</v>
      </c>
      <c r="O2402">
        <f t="shared" si="86"/>
        <v>28</v>
      </c>
    </row>
    <row r="2403" spans="1:15" ht="13.2" customHeight="1" x14ac:dyDescent="0.25">
      <c r="A2403">
        <v>57781</v>
      </c>
      <c r="B2403">
        <v>448000</v>
      </c>
      <c r="C2403">
        <v>6132000</v>
      </c>
      <c r="D2403">
        <v>449000</v>
      </c>
      <c r="E2403">
        <v>6133000</v>
      </c>
      <c r="F2403">
        <v>24512.97639224281</v>
      </c>
      <c r="G2403">
        <v>324</v>
      </c>
      <c r="H2403">
        <v>1</v>
      </c>
      <c r="I2403">
        <v>30</v>
      </c>
      <c r="J2403">
        <v>30</v>
      </c>
      <c r="K2403">
        <v>24.512976392242809</v>
      </c>
      <c r="L2403">
        <f t="shared" si="85"/>
        <v>3.839624824541904E-2</v>
      </c>
      <c r="O2403">
        <f t="shared" si="86"/>
        <v>25</v>
      </c>
    </row>
    <row r="2404" spans="1:15" ht="13.2" customHeight="1" x14ac:dyDescent="0.25">
      <c r="A2404">
        <v>57782</v>
      </c>
      <c r="B2404">
        <v>448000</v>
      </c>
      <c r="C2404">
        <v>6133000</v>
      </c>
      <c r="D2404">
        <v>449000</v>
      </c>
      <c r="E2404">
        <v>6134000.0000000009</v>
      </c>
      <c r="F2404">
        <v>34547.644549507953</v>
      </c>
      <c r="G2404">
        <v>468</v>
      </c>
      <c r="H2404">
        <v>1</v>
      </c>
      <c r="I2404">
        <v>30</v>
      </c>
      <c r="J2404">
        <v>30</v>
      </c>
      <c r="K2404">
        <v>34.54764454950795</v>
      </c>
      <c r="L2404">
        <f t="shared" si="85"/>
        <v>2.2371173617007366E-2</v>
      </c>
      <c r="O2404">
        <f t="shared" si="86"/>
        <v>35</v>
      </c>
    </row>
    <row r="2405" spans="1:15" ht="13.2" customHeight="1" x14ac:dyDescent="0.25">
      <c r="A2405">
        <v>57783</v>
      </c>
      <c r="B2405">
        <v>448000</v>
      </c>
      <c r="C2405">
        <v>6134000.0000000009</v>
      </c>
      <c r="D2405">
        <v>449000</v>
      </c>
      <c r="E2405">
        <v>6135000</v>
      </c>
      <c r="F2405">
        <v>34987.504099072597</v>
      </c>
      <c r="G2405">
        <v>859</v>
      </c>
      <c r="H2405">
        <v>1</v>
      </c>
      <c r="I2405">
        <v>30</v>
      </c>
      <c r="J2405">
        <v>30</v>
      </c>
      <c r="K2405">
        <v>34.987504099072588</v>
      </c>
      <c r="L2405">
        <f t="shared" si="85"/>
        <v>2.1383929724598971E-2</v>
      </c>
      <c r="O2405">
        <f t="shared" si="86"/>
        <v>35</v>
      </c>
    </row>
    <row r="2406" spans="1:15" ht="13.2" customHeight="1" x14ac:dyDescent="0.25">
      <c r="A2406">
        <v>57784</v>
      </c>
      <c r="B2406">
        <v>448000</v>
      </c>
      <c r="C2406">
        <v>6135000</v>
      </c>
      <c r="D2406">
        <v>449000</v>
      </c>
      <c r="E2406">
        <v>6136000</v>
      </c>
      <c r="F2406">
        <v>34016.344702085422</v>
      </c>
      <c r="G2406">
        <v>511</v>
      </c>
      <c r="H2406">
        <v>1</v>
      </c>
      <c r="I2406">
        <v>30</v>
      </c>
      <c r="J2406">
        <v>30</v>
      </c>
      <c r="K2406">
        <v>34.016344702085419</v>
      </c>
      <c r="L2406">
        <f t="shared" si="85"/>
        <v>2.3567923635774177E-2</v>
      </c>
      <c r="O2406">
        <f t="shared" si="86"/>
        <v>34</v>
      </c>
    </row>
    <row r="2407" spans="1:15" ht="13.2" customHeight="1" x14ac:dyDescent="0.25">
      <c r="A2407">
        <v>57785</v>
      </c>
      <c r="B2407">
        <v>448000</v>
      </c>
      <c r="C2407">
        <v>6136000</v>
      </c>
      <c r="D2407">
        <v>449000</v>
      </c>
      <c r="E2407">
        <v>6137000</v>
      </c>
      <c r="F2407">
        <v>24615.608205527638</v>
      </c>
      <c r="G2407">
        <v>394</v>
      </c>
      <c r="H2407">
        <v>1</v>
      </c>
      <c r="I2407">
        <v>30</v>
      </c>
      <c r="J2407">
        <v>30</v>
      </c>
      <c r="K2407">
        <v>24.615608205527639</v>
      </c>
      <c r="L2407">
        <f t="shared" si="85"/>
        <v>3.8366384453161588E-2</v>
      </c>
      <c r="O2407">
        <f t="shared" si="86"/>
        <v>25</v>
      </c>
    </row>
    <row r="2408" spans="1:15" ht="13.2" customHeight="1" x14ac:dyDescent="0.25">
      <c r="A2408">
        <v>57900</v>
      </c>
      <c r="B2408">
        <v>449000</v>
      </c>
      <c r="C2408">
        <v>5963000</v>
      </c>
      <c r="D2408">
        <v>450000</v>
      </c>
      <c r="E2408">
        <v>5964000</v>
      </c>
      <c r="F2408">
        <v>13287.120891106961</v>
      </c>
      <c r="G2408">
        <v>137</v>
      </c>
      <c r="H2408">
        <v>1</v>
      </c>
      <c r="I2408">
        <v>30</v>
      </c>
      <c r="J2408">
        <v>30</v>
      </c>
      <c r="K2408">
        <v>13.28712089110696</v>
      </c>
      <c r="L2408">
        <f t="shared" si="85"/>
        <v>2.3123784069010247E-2</v>
      </c>
      <c r="O2408">
        <f t="shared" si="86"/>
        <v>13</v>
      </c>
    </row>
    <row r="2409" spans="1:15" ht="13.2" customHeight="1" x14ac:dyDescent="0.25">
      <c r="A2409">
        <v>57901</v>
      </c>
      <c r="B2409">
        <v>449000</v>
      </c>
      <c r="C2409">
        <v>5964000</v>
      </c>
      <c r="D2409">
        <v>450000</v>
      </c>
      <c r="E2409">
        <v>5965000</v>
      </c>
      <c r="F2409">
        <v>29487.745852689652</v>
      </c>
      <c r="G2409">
        <v>363</v>
      </c>
      <c r="H2409">
        <v>1</v>
      </c>
      <c r="I2409">
        <v>30</v>
      </c>
      <c r="J2409">
        <v>30</v>
      </c>
      <c r="K2409">
        <v>29.487745852689649</v>
      </c>
      <c r="L2409">
        <f t="shared" si="85"/>
        <v>3.3028672784957677E-2</v>
      </c>
      <c r="O2409">
        <f t="shared" si="86"/>
        <v>29</v>
      </c>
    </row>
    <row r="2410" spans="1:15" ht="13.2" customHeight="1" x14ac:dyDescent="0.25">
      <c r="A2410">
        <v>57902</v>
      </c>
      <c r="B2410">
        <v>449000</v>
      </c>
      <c r="C2410">
        <v>5965000</v>
      </c>
      <c r="D2410">
        <v>450000</v>
      </c>
      <c r="E2410">
        <v>5966000.0000000009</v>
      </c>
      <c r="F2410">
        <v>25270.37126383694</v>
      </c>
      <c r="G2410">
        <v>369</v>
      </c>
      <c r="H2410">
        <v>1</v>
      </c>
      <c r="I2410">
        <v>30</v>
      </c>
      <c r="J2410">
        <v>30</v>
      </c>
      <c r="K2410">
        <v>25.270371263836939</v>
      </c>
      <c r="L2410">
        <f t="shared" si="85"/>
        <v>3.8088347217421645E-2</v>
      </c>
      <c r="O2410">
        <f t="shared" si="86"/>
        <v>25</v>
      </c>
    </row>
    <row r="2411" spans="1:15" ht="13.2" customHeight="1" x14ac:dyDescent="0.25">
      <c r="A2411">
        <v>57903</v>
      </c>
      <c r="B2411">
        <v>449000</v>
      </c>
      <c r="C2411">
        <v>5966000.0000000009</v>
      </c>
      <c r="D2411">
        <v>450000</v>
      </c>
      <c r="E2411">
        <v>5967000</v>
      </c>
      <c r="F2411">
        <v>32505.65877910149</v>
      </c>
      <c r="G2411">
        <v>557</v>
      </c>
      <c r="H2411">
        <v>1</v>
      </c>
      <c r="I2411">
        <v>30</v>
      </c>
      <c r="J2411">
        <v>30</v>
      </c>
      <c r="K2411">
        <v>32.505658779101488</v>
      </c>
      <c r="L2411">
        <f t="shared" si="85"/>
        <v>2.6942354690733784E-2</v>
      </c>
      <c r="O2411">
        <f t="shared" si="86"/>
        <v>33</v>
      </c>
    </row>
    <row r="2412" spans="1:15" ht="13.2" customHeight="1" x14ac:dyDescent="0.25">
      <c r="A2412">
        <v>57904</v>
      </c>
      <c r="B2412">
        <v>449000</v>
      </c>
      <c r="C2412">
        <v>5967000</v>
      </c>
      <c r="D2412">
        <v>450000</v>
      </c>
      <c r="E2412">
        <v>5968000</v>
      </c>
      <c r="F2412">
        <v>18558.67348847332</v>
      </c>
      <c r="G2412">
        <v>188</v>
      </c>
      <c r="H2412">
        <v>1</v>
      </c>
      <c r="I2412">
        <v>30</v>
      </c>
      <c r="J2412">
        <v>30</v>
      </c>
      <c r="K2412">
        <v>18.558673488473321</v>
      </c>
      <c r="L2412">
        <f t="shared" si="85"/>
        <v>3.3959110810063274E-2</v>
      </c>
      <c r="O2412">
        <f t="shared" si="86"/>
        <v>19</v>
      </c>
    </row>
    <row r="2413" spans="1:15" ht="13.2" customHeight="1" x14ac:dyDescent="0.25">
      <c r="A2413">
        <v>57905</v>
      </c>
      <c r="B2413">
        <v>449000</v>
      </c>
      <c r="C2413">
        <v>5968000</v>
      </c>
      <c r="D2413">
        <v>450000</v>
      </c>
      <c r="E2413">
        <v>5969000</v>
      </c>
      <c r="F2413">
        <v>7256.8873344256253</v>
      </c>
      <c r="G2413">
        <v>69</v>
      </c>
      <c r="H2413">
        <v>1</v>
      </c>
      <c r="I2413">
        <v>30</v>
      </c>
      <c r="J2413">
        <v>30</v>
      </c>
      <c r="K2413">
        <v>7.2568873344256257</v>
      </c>
      <c r="L2413">
        <f t="shared" si="85"/>
        <v>1.0847033499086792E-2</v>
      </c>
      <c r="O2413">
        <f t="shared" si="86"/>
        <v>7</v>
      </c>
    </row>
    <row r="2414" spans="1:15" ht="13.2" customHeight="1" x14ac:dyDescent="0.25">
      <c r="A2414">
        <v>57906</v>
      </c>
      <c r="B2414">
        <v>449000</v>
      </c>
      <c r="C2414">
        <v>5969000</v>
      </c>
      <c r="D2414">
        <v>450000</v>
      </c>
      <c r="E2414">
        <v>5969999.9999999991</v>
      </c>
      <c r="F2414">
        <v>18745.044394442059</v>
      </c>
      <c r="G2414">
        <v>149</v>
      </c>
      <c r="H2414">
        <v>1</v>
      </c>
      <c r="I2414">
        <v>30</v>
      </c>
      <c r="J2414">
        <v>30</v>
      </c>
      <c r="K2414">
        <v>18.745044394442061</v>
      </c>
      <c r="L2414">
        <f t="shared" si="85"/>
        <v>3.4260969208830476E-2</v>
      </c>
      <c r="O2414">
        <f t="shared" si="86"/>
        <v>19</v>
      </c>
    </row>
    <row r="2415" spans="1:15" ht="13.2" customHeight="1" x14ac:dyDescent="0.25">
      <c r="A2415">
        <v>57907</v>
      </c>
      <c r="B2415">
        <v>449000</v>
      </c>
      <c r="C2415">
        <v>5969999.9999999991</v>
      </c>
      <c r="D2415">
        <v>450000</v>
      </c>
      <c r="E2415">
        <v>5971000</v>
      </c>
      <c r="F2415">
        <v>17006.569443295411</v>
      </c>
      <c r="G2415">
        <v>135</v>
      </c>
      <c r="H2415">
        <v>1</v>
      </c>
      <c r="I2415">
        <v>30</v>
      </c>
      <c r="J2415">
        <v>30</v>
      </c>
      <c r="K2415">
        <v>17.006569443295412</v>
      </c>
      <c r="L2415">
        <f t="shared" si="85"/>
        <v>3.115242604982485E-2</v>
      </c>
      <c r="O2415">
        <f t="shared" si="86"/>
        <v>17</v>
      </c>
    </row>
    <row r="2416" spans="1:15" ht="13.2" customHeight="1" x14ac:dyDescent="0.25">
      <c r="A2416">
        <v>57908</v>
      </c>
      <c r="B2416">
        <v>449000</v>
      </c>
      <c r="C2416">
        <v>5971000</v>
      </c>
      <c r="D2416">
        <v>450000</v>
      </c>
      <c r="E2416">
        <v>5972000</v>
      </c>
      <c r="F2416">
        <v>23313.789458321578</v>
      </c>
      <c r="G2416">
        <v>226</v>
      </c>
      <c r="H2416">
        <v>1</v>
      </c>
      <c r="I2416">
        <v>30</v>
      </c>
      <c r="J2416">
        <v>30</v>
      </c>
      <c r="K2416">
        <v>23.31378945832158</v>
      </c>
      <c r="L2416">
        <f t="shared" si="85"/>
        <v>3.8466257006647013E-2</v>
      </c>
      <c r="O2416">
        <f t="shared" si="86"/>
        <v>23</v>
      </c>
    </row>
    <row r="2417" spans="1:15" ht="13.2" customHeight="1" x14ac:dyDescent="0.25">
      <c r="A2417">
        <v>57909</v>
      </c>
      <c r="B2417">
        <v>449000</v>
      </c>
      <c r="C2417">
        <v>5972000</v>
      </c>
      <c r="D2417">
        <v>450000</v>
      </c>
      <c r="E2417">
        <v>5973000</v>
      </c>
      <c r="F2417">
        <v>19905.610615025969</v>
      </c>
      <c r="G2417">
        <v>215</v>
      </c>
      <c r="H2417">
        <v>1</v>
      </c>
      <c r="I2417">
        <v>30</v>
      </c>
      <c r="J2417">
        <v>30</v>
      </c>
      <c r="K2417">
        <v>19.905610615025971</v>
      </c>
      <c r="L2417">
        <f t="shared" si="85"/>
        <v>3.5939446450476371E-2</v>
      </c>
      <c r="O2417">
        <f t="shared" si="86"/>
        <v>20</v>
      </c>
    </row>
    <row r="2418" spans="1:15" ht="13.2" customHeight="1" x14ac:dyDescent="0.25">
      <c r="A2418">
        <v>58067</v>
      </c>
      <c r="B2418">
        <v>449000</v>
      </c>
      <c r="C2418">
        <v>6129999.9999999991</v>
      </c>
      <c r="D2418">
        <v>450000</v>
      </c>
      <c r="E2418">
        <v>6131000</v>
      </c>
      <c r="F2418">
        <v>31402.830655353369</v>
      </c>
      <c r="G2418">
        <v>515</v>
      </c>
      <c r="H2418">
        <v>1</v>
      </c>
      <c r="I2418">
        <v>30</v>
      </c>
      <c r="J2418">
        <v>30</v>
      </c>
      <c r="K2418">
        <v>31.40283065535337</v>
      </c>
      <c r="L2418">
        <f t="shared" si="85"/>
        <v>2.9311020891204843E-2</v>
      </c>
      <c r="O2418">
        <f t="shared" si="86"/>
        <v>31</v>
      </c>
    </row>
    <row r="2419" spans="1:15" ht="13.2" customHeight="1" x14ac:dyDescent="0.25">
      <c r="A2419">
        <v>58068</v>
      </c>
      <c r="B2419">
        <v>449000</v>
      </c>
      <c r="C2419">
        <v>6131000</v>
      </c>
      <c r="D2419">
        <v>450000</v>
      </c>
      <c r="E2419">
        <v>6132000</v>
      </c>
      <c r="F2419">
        <v>32649.742902114089</v>
      </c>
      <c r="G2419">
        <v>515</v>
      </c>
      <c r="H2419">
        <v>1</v>
      </c>
      <c r="I2419">
        <v>30</v>
      </c>
      <c r="J2419">
        <v>30</v>
      </c>
      <c r="K2419">
        <v>32.649742902114092</v>
      </c>
      <c r="L2419">
        <f t="shared" si="85"/>
        <v>2.6625086672533289E-2</v>
      </c>
      <c r="O2419">
        <f t="shared" si="86"/>
        <v>33</v>
      </c>
    </row>
    <row r="2420" spans="1:15" ht="13.2" customHeight="1" x14ac:dyDescent="0.25">
      <c r="A2420">
        <v>58069</v>
      </c>
      <c r="B2420">
        <v>449000</v>
      </c>
      <c r="C2420">
        <v>6132000</v>
      </c>
      <c r="D2420">
        <v>450000</v>
      </c>
      <c r="E2420">
        <v>6133000</v>
      </c>
      <c r="F2420">
        <v>21200.26372666614</v>
      </c>
      <c r="G2420">
        <v>273</v>
      </c>
      <c r="H2420">
        <v>1</v>
      </c>
      <c r="I2420">
        <v>30</v>
      </c>
      <c r="J2420">
        <v>30</v>
      </c>
      <c r="K2420">
        <v>21.20026372666614</v>
      </c>
      <c r="L2420">
        <f t="shared" si="85"/>
        <v>3.7352056704530123E-2</v>
      </c>
      <c r="O2420">
        <f t="shared" si="86"/>
        <v>21</v>
      </c>
    </row>
    <row r="2421" spans="1:15" ht="13.2" customHeight="1" x14ac:dyDescent="0.25">
      <c r="A2421">
        <v>58070</v>
      </c>
      <c r="B2421">
        <v>449000</v>
      </c>
      <c r="C2421">
        <v>6133000</v>
      </c>
      <c r="D2421">
        <v>450000</v>
      </c>
      <c r="E2421">
        <v>6134000.0000000009</v>
      </c>
      <c r="F2421">
        <v>31655.827442755759</v>
      </c>
      <c r="G2421">
        <v>424</v>
      </c>
      <c r="H2421">
        <v>1</v>
      </c>
      <c r="I2421">
        <v>30</v>
      </c>
      <c r="J2421">
        <v>30</v>
      </c>
      <c r="K2421">
        <v>31.655827442755761</v>
      </c>
      <c r="L2421">
        <f t="shared" si="85"/>
        <v>2.8778656672966432E-2</v>
      </c>
      <c r="O2421">
        <f t="shared" si="86"/>
        <v>32</v>
      </c>
    </row>
    <row r="2422" spans="1:15" ht="13.2" customHeight="1" x14ac:dyDescent="0.25">
      <c r="A2422">
        <v>58071</v>
      </c>
      <c r="B2422">
        <v>449000</v>
      </c>
      <c r="C2422">
        <v>6134000.0000000009</v>
      </c>
      <c r="D2422">
        <v>450000</v>
      </c>
      <c r="E2422">
        <v>6135000</v>
      </c>
      <c r="F2422">
        <v>32651.89455075594</v>
      </c>
      <c r="G2422">
        <v>516</v>
      </c>
      <c r="H2422">
        <v>1</v>
      </c>
      <c r="I2422">
        <v>30</v>
      </c>
      <c r="J2422">
        <v>30</v>
      </c>
      <c r="K2422">
        <v>32.651894550755941</v>
      </c>
      <c r="L2422">
        <f t="shared" si="85"/>
        <v>2.6620338238002337E-2</v>
      </c>
      <c r="O2422">
        <f t="shared" si="86"/>
        <v>33</v>
      </c>
    </row>
    <row r="2423" spans="1:15" ht="13.2" customHeight="1" x14ac:dyDescent="0.25">
      <c r="A2423">
        <v>58072</v>
      </c>
      <c r="B2423">
        <v>449000</v>
      </c>
      <c r="C2423">
        <v>6135000</v>
      </c>
      <c r="D2423">
        <v>450000</v>
      </c>
      <c r="E2423">
        <v>6136000</v>
      </c>
      <c r="F2423">
        <v>27950.175791252979</v>
      </c>
      <c r="G2423">
        <v>355</v>
      </c>
      <c r="H2423">
        <v>1</v>
      </c>
      <c r="I2423">
        <v>30</v>
      </c>
      <c r="J2423">
        <v>30</v>
      </c>
      <c r="K2423">
        <v>27.95017579125297</v>
      </c>
      <c r="L2423">
        <f t="shared" si="85"/>
        <v>3.5464350506077429E-2</v>
      </c>
      <c r="O2423">
        <f t="shared" si="86"/>
        <v>28</v>
      </c>
    </row>
    <row r="2424" spans="1:15" ht="13.2" customHeight="1" x14ac:dyDescent="0.25">
      <c r="A2424">
        <v>58187</v>
      </c>
      <c r="B2424">
        <v>450000</v>
      </c>
      <c r="C2424">
        <v>5961999.9999999991</v>
      </c>
      <c r="D2424">
        <v>451000</v>
      </c>
      <c r="E2424">
        <v>5963000</v>
      </c>
      <c r="F2424">
        <v>17569.680791652441</v>
      </c>
      <c r="G2424">
        <v>144</v>
      </c>
      <c r="H2424">
        <v>1</v>
      </c>
      <c r="I2424">
        <v>30</v>
      </c>
      <c r="J2424">
        <v>30</v>
      </c>
      <c r="K2424">
        <v>17.569680791652441</v>
      </c>
      <c r="L2424">
        <f t="shared" si="85"/>
        <v>3.2226300989491315E-2</v>
      </c>
      <c r="O2424">
        <f t="shared" si="86"/>
        <v>18</v>
      </c>
    </row>
    <row r="2425" spans="1:15" ht="13.2" customHeight="1" x14ac:dyDescent="0.25">
      <c r="A2425">
        <v>58188</v>
      </c>
      <c r="B2425">
        <v>450000</v>
      </c>
      <c r="C2425">
        <v>5963000</v>
      </c>
      <c r="D2425">
        <v>451000</v>
      </c>
      <c r="E2425">
        <v>5964000</v>
      </c>
      <c r="F2425">
        <v>17414.402456027961</v>
      </c>
      <c r="G2425">
        <v>155</v>
      </c>
      <c r="H2425">
        <v>1</v>
      </c>
      <c r="I2425">
        <v>30</v>
      </c>
      <c r="J2425">
        <v>30</v>
      </c>
      <c r="K2425">
        <v>17.414402456027961</v>
      </c>
      <c r="L2425">
        <f t="shared" si="85"/>
        <v>3.1935952397866695E-2</v>
      </c>
      <c r="O2425">
        <f t="shared" si="86"/>
        <v>17</v>
      </c>
    </row>
    <row r="2426" spans="1:15" ht="13.2" customHeight="1" x14ac:dyDescent="0.25">
      <c r="A2426">
        <v>58189</v>
      </c>
      <c r="B2426">
        <v>450000</v>
      </c>
      <c r="C2426">
        <v>5964000</v>
      </c>
      <c r="D2426">
        <v>451000</v>
      </c>
      <c r="E2426">
        <v>5965000</v>
      </c>
      <c r="F2426">
        <v>20971.246306751771</v>
      </c>
      <c r="G2426">
        <v>263</v>
      </c>
      <c r="H2426">
        <v>1</v>
      </c>
      <c r="I2426">
        <v>30</v>
      </c>
      <c r="J2426">
        <v>30</v>
      </c>
      <c r="K2426">
        <v>20.97124630675177</v>
      </c>
      <c r="L2426">
        <f t="shared" si="85"/>
        <v>3.7140377056784683E-2</v>
      </c>
      <c r="O2426">
        <f t="shared" si="86"/>
        <v>21</v>
      </c>
    </row>
    <row r="2427" spans="1:15" ht="13.2" customHeight="1" x14ac:dyDescent="0.25">
      <c r="A2427">
        <v>58190</v>
      </c>
      <c r="B2427">
        <v>450000</v>
      </c>
      <c r="C2427">
        <v>5965000</v>
      </c>
      <c r="D2427">
        <v>451000</v>
      </c>
      <c r="E2427">
        <v>5966000.0000000009</v>
      </c>
      <c r="F2427">
        <v>21458.332556482139</v>
      </c>
      <c r="G2427">
        <v>246</v>
      </c>
      <c r="H2427">
        <v>1</v>
      </c>
      <c r="I2427">
        <v>30</v>
      </c>
      <c r="J2427">
        <v>30</v>
      </c>
      <c r="K2427">
        <v>21.45833255648213</v>
      </c>
      <c r="L2427">
        <f t="shared" si="85"/>
        <v>3.7570036129426027E-2</v>
      </c>
      <c r="O2427">
        <f t="shared" si="86"/>
        <v>21</v>
      </c>
    </row>
    <row r="2428" spans="1:15" ht="13.2" customHeight="1" x14ac:dyDescent="0.25">
      <c r="A2428">
        <v>58191</v>
      </c>
      <c r="B2428">
        <v>450000</v>
      </c>
      <c r="C2428">
        <v>5966000.0000000009</v>
      </c>
      <c r="D2428">
        <v>451000</v>
      </c>
      <c r="E2428">
        <v>5967000</v>
      </c>
      <c r="F2428">
        <v>23078.10344557188</v>
      </c>
      <c r="G2428">
        <v>334</v>
      </c>
      <c r="H2428">
        <v>1</v>
      </c>
      <c r="I2428">
        <v>30</v>
      </c>
      <c r="J2428">
        <v>30</v>
      </c>
      <c r="K2428">
        <v>23.07810344557188</v>
      </c>
      <c r="L2428">
        <f t="shared" si="85"/>
        <v>3.8419480433497764E-2</v>
      </c>
      <c r="O2428">
        <f t="shared" si="86"/>
        <v>23</v>
      </c>
    </row>
    <row r="2429" spans="1:15" ht="13.2" customHeight="1" x14ac:dyDescent="0.25">
      <c r="A2429">
        <v>58192</v>
      </c>
      <c r="B2429">
        <v>450000</v>
      </c>
      <c r="C2429">
        <v>5967000</v>
      </c>
      <c r="D2429">
        <v>451000</v>
      </c>
      <c r="E2429">
        <v>5968000</v>
      </c>
      <c r="F2429">
        <v>20854.898225704921</v>
      </c>
      <c r="G2429">
        <v>235</v>
      </c>
      <c r="H2429">
        <v>1</v>
      </c>
      <c r="I2429">
        <v>30</v>
      </c>
      <c r="J2429">
        <v>30</v>
      </c>
      <c r="K2429">
        <v>20.854898225704929</v>
      </c>
      <c r="L2429">
        <f t="shared" si="85"/>
        <v>3.7026368075105204E-2</v>
      </c>
      <c r="O2429">
        <f t="shared" si="86"/>
        <v>21</v>
      </c>
    </row>
    <row r="2430" spans="1:15" ht="13.2" customHeight="1" x14ac:dyDescent="0.25">
      <c r="A2430">
        <v>58193</v>
      </c>
      <c r="B2430">
        <v>450000</v>
      </c>
      <c r="C2430">
        <v>5968000</v>
      </c>
      <c r="D2430">
        <v>451000</v>
      </c>
      <c r="E2430">
        <v>5969000</v>
      </c>
      <c r="F2430">
        <v>8632.2990856497872</v>
      </c>
      <c r="G2430">
        <v>50</v>
      </c>
      <c r="H2430">
        <v>1</v>
      </c>
      <c r="I2430">
        <v>30</v>
      </c>
      <c r="J2430">
        <v>30</v>
      </c>
      <c r="K2430">
        <v>8.6322990856497874</v>
      </c>
      <c r="L2430">
        <f t="shared" si="85"/>
        <v>1.3281334291849307E-2</v>
      </c>
      <c r="O2430">
        <f t="shared" si="86"/>
        <v>9</v>
      </c>
    </row>
    <row r="2431" spans="1:15" ht="13.2" customHeight="1" x14ac:dyDescent="0.25">
      <c r="A2431">
        <v>58194</v>
      </c>
      <c r="B2431">
        <v>450000</v>
      </c>
      <c r="C2431">
        <v>5969000</v>
      </c>
      <c r="D2431">
        <v>451000</v>
      </c>
      <c r="E2431">
        <v>5969999.9999999991</v>
      </c>
      <c r="F2431">
        <v>14431.891636546119</v>
      </c>
      <c r="G2431">
        <v>83</v>
      </c>
      <c r="H2431">
        <v>1</v>
      </c>
      <c r="I2431">
        <v>30</v>
      </c>
      <c r="J2431">
        <v>30</v>
      </c>
      <c r="K2431">
        <v>14.431891636546119</v>
      </c>
      <c r="L2431">
        <f t="shared" si="85"/>
        <v>2.5695469999033448E-2</v>
      </c>
      <c r="O2431">
        <f t="shared" si="86"/>
        <v>14</v>
      </c>
    </row>
    <row r="2432" spans="1:15" ht="13.2" customHeight="1" x14ac:dyDescent="0.25">
      <c r="A2432">
        <v>58195</v>
      </c>
      <c r="B2432">
        <v>450000</v>
      </c>
      <c r="C2432">
        <v>5969999.9999999991</v>
      </c>
      <c r="D2432">
        <v>451000</v>
      </c>
      <c r="E2432">
        <v>5971000</v>
      </c>
      <c r="F2432">
        <v>13403.216217529871</v>
      </c>
      <c r="G2432">
        <v>79</v>
      </c>
      <c r="H2432">
        <v>1</v>
      </c>
      <c r="I2432">
        <v>30</v>
      </c>
      <c r="J2432">
        <v>30</v>
      </c>
      <c r="K2432">
        <v>13.40321621752987</v>
      </c>
      <c r="L2432">
        <f t="shared" si="85"/>
        <v>2.3385407046232435E-2</v>
      </c>
      <c r="O2432">
        <f t="shared" si="86"/>
        <v>13</v>
      </c>
    </row>
    <row r="2433" spans="1:15" ht="13.2" customHeight="1" x14ac:dyDescent="0.25">
      <c r="A2433">
        <v>58196</v>
      </c>
      <c r="B2433">
        <v>450000</v>
      </c>
      <c r="C2433">
        <v>5971000</v>
      </c>
      <c r="D2433">
        <v>451000</v>
      </c>
      <c r="E2433">
        <v>5972000</v>
      </c>
      <c r="F2433">
        <v>21514.953460268061</v>
      </c>
      <c r="G2433">
        <v>149</v>
      </c>
      <c r="H2433">
        <v>1</v>
      </c>
      <c r="I2433">
        <v>30</v>
      </c>
      <c r="J2433">
        <v>30</v>
      </c>
      <c r="K2433">
        <v>21.51495346026806</v>
      </c>
      <c r="L2433">
        <f t="shared" si="85"/>
        <v>3.7614910060780757E-2</v>
      </c>
      <c r="O2433">
        <f t="shared" si="86"/>
        <v>22</v>
      </c>
    </row>
    <row r="2434" spans="1:15" ht="13.2" customHeight="1" x14ac:dyDescent="0.25">
      <c r="A2434">
        <v>58197</v>
      </c>
      <c r="B2434">
        <v>450000</v>
      </c>
      <c r="C2434">
        <v>5972000</v>
      </c>
      <c r="D2434">
        <v>451000</v>
      </c>
      <c r="E2434">
        <v>5973000</v>
      </c>
      <c r="F2434">
        <v>17655.177340944829</v>
      </c>
      <c r="G2434">
        <v>87</v>
      </c>
      <c r="H2434">
        <v>1</v>
      </c>
      <c r="I2434">
        <v>30</v>
      </c>
      <c r="J2434">
        <v>30</v>
      </c>
      <c r="K2434">
        <v>17.655177340944832</v>
      </c>
      <c r="L2434">
        <f t="shared" si="85"/>
        <v>3.2384188288627477E-2</v>
      </c>
      <c r="O2434">
        <f t="shared" si="86"/>
        <v>18</v>
      </c>
    </row>
    <row r="2435" spans="1:15" ht="13.2" customHeight="1" x14ac:dyDescent="0.25">
      <c r="A2435">
        <v>58356</v>
      </c>
      <c r="B2435">
        <v>450000</v>
      </c>
      <c r="C2435">
        <v>6131000</v>
      </c>
      <c r="D2435">
        <v>451000</v>
      </c>
      <c r="E2435">
        <v>6132000</v>
      </c>
      <c r="F2435">
        <v>19208.036916632689</v>
      </c>
      <c r="G2435">
        <v>213</v>
      </c>
      <c r="H2435">
        <v>1</v>
      </c>
      <c r="I2435">
        <v>30</v>
      </c>
      <c r="J2435">
        <v>30</v>
      </c>
      <c r="K2435">
        <v>19.20803691663269</v>
      </c>
      <c r="L2435">
        <f t="shared" ref="L2435:L2498" si="87">NORMDIST(K2435, $N$3,$N$4,FALSE)</f>
        <v>3.4973526711313076E-2</v>
      </c>
      <c r="O2435">
        <f t="shared" ref="O2435:O2498" si="88">ROUND(K2435,0)</f>
        <v>19</v>
      </c>
    </row>
    <row r="2436" spans="1:15" ht="13.2" customHeight="1" x14ac:dyDescent="0.25">
      <c r="A2436">
        <v>58357</v>
      </c>
      <c r="B2436">
        <v>450000</v>
      </c>
      <c r="C2436">
        <v>6132000</v>
      </c>
      <c r="D2436">
        <v>451000</v>
      </c>
      <c r="E2436">
        <v>6133000</v>
      </c>
      <c r="F2436">
        <v>20209.658970723602</v>
      </c>
      <c r="G2436">
        <v>209</v>
      </c>
      <c r="H2436">
        <v>1</v>
      </c>
      <c r="I2436">
        <v>30</v>
      </c>
      <c r="J2436">
        <v>30</v>
      </c>
      <c r="K2436">
        <v>20.209658970723599</v>
      </c>
      <c r="L2436">
        <f t="shared" si="87"/>
        <v>3.6317222280179785E-2</v>
      </c>
      <c r="O2436">
        <f t="shared" si="88"/>
        <v>20</v>
      </c>
    </row>
    <row r="2437" spans="1:15" ht="13.2" customHeight="1" x14ac:dyDescent="0.25">
      <c r="A2437">
        <v>58358</v>
      </c>
      <c r="B2437">
        <v>450000</v>
      </c>
      <c r="C2437">
        <v>6133000</v>
      </c>
      <c r="D2437">
        <v>451000</v>
      </c>
      <c r="E2437">
        <v>6134000.0000000009</v>
      </c>
      <c r="F2437">
        <v>13815.07701538232</v>
      </c>
      <c r="G2437">
        <v>135</v>
      </c>
      <c r="H2437">
        <v>1</v>
      </c>
      <c r="I2437">
        <v>30</v>
      </c>
      <c r="J2437">
        <v>30</v>
      </c>
      <c r="K2437">
        <v>13.81507701538232</v>
      </c>
      <c r="L2437">
        <f t="shared" si="87"/>
        <v>2.4313019228687085E-2</v>
      </c>
      <c r="O2437">
        <f t="shared" si="88"/>
        <v>14</v>
      </c>
    </row>
    <row r="2438" spans="1:15" ht="13.2" customHeight="1" x14ac:dyDescent="0.25">
      <c r="A2438">
        <v>58359</v>
      </c>
      <c r="B2438">
        <v>450000</v>
      </c>
      <c r="C2438">
        <v>6134000.0000000009</v>
      </c>
      <c r="D2438">
        <v>451000</v>
      </c>
      <c r="E2438">
        <v>6135000</v>
      </c>
      <c r="F2438">
        <v>14731.44394318883</v>
      </c>
      <c r="G2438">
        <v>194</v>
      </c>
      <c r="H2438">
        <v>1</v>
      </c>
      <c r="I2438">
        <v>30</v>
      </c>
      <c r="J2438">
        <v>30</v>
      </c>
      <c r="K2438">
        <v>14.731443943188831</v>
      </c>
      <c r="L2438">
        <f t="shared" si="87"/>
        <v>2.6361217133822053E-2</v>
      </c>
      <c r="O2438">
        <f t="shared" si="88"/>
        <v>15</v>
      </c>
    </row>
    <row r="2439" spans="1:15" ht="13.2" customHeight="1" x14ac:dyDescent="0.25">
      <c r="A2439">
        <v>58360</v>
      </c>
      <c r="B2439">
        <v>450000</v>
      </c>
      <c r="C2439">
        <v>6135000</v>
      </c>
      <c r="D2439">
        <v>451000</v>
      </c>
      <c r="E2439">
        <v>6136000</v>
      </c>
      <c r="F2439">
        <v>28196.80771741251</v>
      </c>
      <c r="G2439">
        <v>332</v>
      </c>
      <c r="H2439">
        <v>1</v>
      </c>
      <c r="I2439">
        <v>30</v>
      </c>
      <c r="J2439">
        <v>30</v>
      </c>
      <c r="K2439">
        <v>28.196807717412511</v>
      </c>
      <c r="L2439">
        <f t="shared" si="87"/>
        <v>3.5113918373931415E-2</v>
      </c>
      <c r="O2439">
        <f t="shared" si="88"/>
        <v>28</v>
      </c>
    </row>
    <row r="2440" spans="1:15" ht="13.2" customHeight="1" x14ac:dyDescent="0.25">
      <c r="A2440">
        <v>58474</v>
      </c>
      <c r="B2440">
        <v>451000</v>
      </c>
      <c r="C2440">
        <v>5961000</v>
      </c>
      <c r="D2440">
        <v>452000</v>
      </c>
      <c r="E2440">
        <v>5961999.9999999991</v>
      </c>
      <c r="F2440">
        <v>14489.65206163533</v>
      </c>
      <c r="G2440">
        <v>112</v>
      </c>
      <c r="H2440">
        <v>1</v>
      </c>
      <c r="I2440">
        <v>30</v>
      </c>
      <c r="J2440">
        <v>30</v>
      </c>
      <c r="K2440">
        <v>14.489652061635329</v>
      </c>
      <c r="L2440">
        <f t="shared" si="87"/>
        <v>2.5824198717817916E-2</v>
      </c>
      <c r="O2440">
        <f t="shared" si="88"/>
        <v>14</v>
      </c>
    </row>
    <row r="2441" spans="1:15" ht="13.2" customHeight="1" x14ac:dyDescent="0.25">
      <c r="A2441">
        <v>58475</v>
      </c>
      <c r="B2441">
        <v>451000</v>
      </c>
      <c r="C2441">
        <v>5961999.9999999991</v>
      </c>
      <c r="D2441">
        <v>452000</v>
      </c>
      <c r="E2441">
        <v>5963000</v>
      </c>
      <c r="F2441">
        <v>18833.974089486441</v>
      </c>
      <c r="G2441">
        <v>177</v>
      </c>
      <c r="H2441">
        <v>1</v>
      </c>
      <c r="I2441">
        <v>30</v>
      </c>
      <c r="J2441">
        <v>30</v>
      </c>
      <c r="K2441">
        <v>18.833974089486439</v>
      </c>
      <c r="L2441">
        <f t="shared" si="87"/>
        <v>3.4402027348975128E-2</v>
      </c>
      <c r="O2441">
        <f t="shared" si="88"/>
        <v>19</v>
      </c>
    </row>
    <row r="2442" spans="1:15" ht="13.2" customHeight="1" x14ac:dyDescent="0.25">
      <c r="A2442">
        <v>58476</v>
      </c>
      <c r="B2442">
        <v>451000</v>
      </c>
      <c r="C2442">
        <v>5963000</v>
      </c>
      <c r="D2442">
        <v>452000</v>
      </c>
      <c r="E2442">
        <v>5964000</v>
      </c>
      <c r="F2442">
        <v>27741.05581758116</v>
      </c>
      <c r="G2442">
        <v>333</v>
      </c>
      <c r="H2442">
        <v>1</v>
      </c>
      <c r="I2442">
        <v>30</v>
      </c>
      <c r="J2442">
        <v>30</v>
      </c>
      <c r="K2442">
        <v>27.741055817581159</v>
      </c>
      <c r="L2442">
        <f t="shared" si="87"/>
        <v>3.5748352182754538E-2</v>
      </c>
      <c r="O2442">
        <f t="shared" si="88"/>
        <v>28</v>
      </c>
    </row>
    <row r="2443" spans="1:15" ht="13.2" customHeight="1" x14ac:dyDescent="0.25">
      <c r="A2443">
        <v>58477</v>
      </c>
      <c r="B2443">
        <v>451000</v>
      </c>
      <c r="C2443">
        <v>5964000</v>
      </c>
      <c r="D2443">
        <v>452000</v>
      </c>
      <c r="E2443">
        <v>5965000</v>
      </c>
      <c r="F2443">
        <v>30263.774208305891</v>
      </c>
      <c r="G2443">
        <v>549</v>
      </c>
      <c r="H2443">
        <v>1</v>
      </c>
      <c r="I2443">
        <v>30</v>
      </c>
      <c r="J2443">
        <v>30</v>
      </c>
      <c r="K2443">
        <v>30.26377420830589</v>
      </c>
      <c r="L2443">
        <f t="shared" si="87"/>
        <v>3.1598325930994896E-2</v>
      </c>
      <c r="O2443">
        <f t="shared" si="88"/>
        <v>30</v>
      </c>
    </row>
    <row r="2444" spans="1:15" ht="13.2" customHeight="1" x14ac:dyDescent="0.25">
      <c r="A2444">
        <v>58478</v>
      </c>
      <c r="B2444">
        <v>451000</v>
      </c>
      <c r="C2444">
        <v>5965000</v>
      </c>
      <c r="D2444">
        <v>452000</v>
      </c>
      <c r="E2444">
        <v>5966000.0000000009</v>
      </c>
      <c r="F2444">
        <v>25149.953114785869</v>
      </c>
      <c r="G2444">
        <v>296</v>
      </c>
      <c r="H2444">
        <v>1</v>
      </c>
      <c r="I2444">
        <v>30</v>
      </c>
      <c r="J2444">
        <v>30</v>
      </c>
      <c r="K2444">
        <v>25.14995311478587</v>
      </c>
      <c r="L2444">
        <f t="shared" si="87"/>
        <v>3.8150759319371834E-2</v>
      </c>
      <c r="O2444">
        <f t="shared" si="88"/>
        <v>25</v>
      </c>
    </row>
    <row r="2445" spans="1:15" ht="13.2" customHeight="1" x14ac:dyDescent="0.25">
      <c r="A2445">
        <v>58479</v>
      </c>
      <c r="B2445">
        <v>451000</v>
      </c>
      <c r="C2445">
        <v>5966000.0000000009</v>
      </c>
      <c r="D2445">
        <v>452000</v>
      </c>
      <c r="E2445">
        <v>5967000</v>
      </c>
      <c r="F2445">
        <v>26117.698925929799</v>
      </c>
      <c r="G2445">
        <v>331</v>
      </c>
      <c r="H2445">
        <v>1</v>
      </c>
      <c r="I2445">
        <v>30</v>
      </c>
      <c r="J2445">
        <v>30</v>
      </c>
      <c r="K2445">
        <v>26.117698925929801</v>
      </c>
      <c r="L2445">
        <f t="shared" si="87"/>
        <v>3.7508558798919053E-2</v>
      </c>
      <c r="O2445">
        <f t="shared" si="88"/>
        <v>26</v>
      </c>
    </row>
    <row r="2446" spans="1:15" ht="13.2" customHeight="1" x14ac:dyDescent="0.25">
      <c r="A2446">
        <v>58480</v>
      </c>
      <c r="B2446">
        <v>451000</v>
      </c>
      <c r="C2446">
        <v>5967000</v>
      </c>
      <c r="D2446">
        <v>452000</v>
      </c>
      <c r="E2446">
        <v>5968000</v>
      </c>
      <c r="F2446">
        <v>18012.38381306977</v>
      </c>
      <c r="G2446">
        <v>154</v>
      </c>
      <c r="H2446">
        <v>1</v>
      </c>
      <c r="I2446">
        <v>30</v>
      </c>
      <c r="J2446">
        <v>30</v>
      </c>
      <c r="K2446">
        <v>18.012383813069771</v>
      </c>
      <c r="L2446">
        <f t="shared" si="87"/>
        <v>3.3027925188184475E-2</v>
      </c>
      <c r="O2446">
        <f t="shared" si="88"/>
        <v>18</v>
      </c>
    </row>
    <row r="2447" spans="1:15" ht="13.2" customHeight="1" x14ac:dyDescent="0.25">
      <c r="A2447">
        <v>58481</v>
      </c>
      <c r="B2447">
        <v>451000</v>
      </c>
      <c r="C2447">
        <v>5968000</v>
      </c>
      <c r="D2447">
        <v>452000</v>
      </c>
      <c r="E2447">
        <v>5969000</v>
      </c>
      <c r="F2447">
        <v>10843.36384188547</v>
      </c>
      <c r="G2447">
        <v>88</v>
      </c>
      <c r="H2447">
        <v>1</v>
      </c>
      <c r="I2447">
        <v>30</v>
      </c>
      <c r="J2447">
        <v>30</v>
      </c>
      <c r="K2447">
        <v>10.84336384188547</v>
      </c>
      <c r="L2447">
        <f t="shared" si="87"/>
        <v>1.7723876810620008E-2</v>
      </c>
      <c r="O2447">
        <f t="shared" si="88"/>
        <v>11</v>
      </c>
    </row>
    <row r="2448" spans="1:15" ht="13.2" customHeight="1" x14ac:dyDescent="0.25">
      <c r="A2448">
        <v>58482</v>
      </c>
      <c r="B2448">
        <v>451000</v>
      </c>
      <c r="C2448">
        <v>5969000</v>
      </c>
      <c r="D2448">
        <v>452000</v>
      </c>
      <c r="E2448">
        <v>5969999.9999999991</v>
      </c>
      <c r="F2448">
        <v>15425.56731404884</v>
      </c>
      <c r="G2448">
        <v>96</v>
      </c>
      <c r="H2448">
        <v>1</v>
      </c>
      <c r="I2448">
        <v>30</v>
      </c>
      <c r="J2448">
        <v>30</v>
      </c>
      <c r="K2448">
        <v>15.425567314048839</v>
      </c>
      <c r="L2448">
        <f t="shared" si="87"/>
        <v>2.7881241179800488E-2</v>
      </c>
      <c r="O2448">
        <f t="shared" si="88"/>
        <v>15</v>
      </c>
    </row>
    <row r="2449" spans="1:15" ht="13.2" customHeight="1" x14ac:dyDescent="0.25">
      <c r="A2449">
        <v>58483</v>
      </c>
      <c r="B2449">
        <v>451000</v>
      </c>
      <c r="C2449">
        <v>5969999.9999999991</v>
      </c>
      <c r="D2449">
        <v>452000</v>
      </c>
      <c r="E2449">
        <v>5971000</v>
      </c>
      <c r="F2449">
        <v>15072.240481317989</v>
      </c>
      <c r="G2449">
        <v>80</v>
      </c>
      <c r="H2449">
        <v>1</v>
      </c>
      <c r="I2449">
        <v>30</v>
      </c>
      <c r="J2449">
        <v>30</v>
      </c>
      <c r="K2449">
        <v>15.072240481317991</v>
      </c>
      <c r="L2449">
        <f t="shared" si="87"/>
        <v>2.711206202270855E-2</v>
      </c>
      <c r="O2449">
        <f t="shared" si="88"/>
        <v>15</v>
      </c>
    </row>
    <row r="2450" spans="1:15" ht="13.2" customHeight="1" x14ac:dyDescent="0.25">
      <c r="A2450">
        <v>58484</v>
      </c>
      <c r="B2450">
        <v>451000</v>
      </c>
      <c r="C2450">
        <v>5971000</v>
      </c>
      <c r="D2450">
        <v>452000</v>
      </c>
      <c r="E2450">
        <v>5972000</v>
      </c>
      <c r="F2450">
        <v>9597.8166817521178</v>
      </c>
      <c r="G2450">
        <v>46</v>
      </c>
      <c r="H2450">
        <v>1</v>
      </c>
      <c r="I2450">
        <v>30</v>
      </c>
      <c r="J2450">
        <v>30</v>
      </c>
      <c r="K2450">
        <v>9.5978166817521178</v>
      </c>
      <c r="L2450">
        <f t="shared" si="87"/>
        <v>1.5149443727682621E-2</v>
      </c>
      <c r="O2450">
        <f t="shared" si="88"/>
        <v>10</v>
      </c>
    </row>
    <row r="2451" spans="1:15" ht="13.2" customHeight="1" x14ac:dyDescent="0.25">
      <c r="A2451">
        <v>58485</v>
      </c>
      <c r="B2451">
        <v>451000</v>
      </c>
      <c r="C2451">
        <v>5972000</v>
      </c>
      <c r="D2451">
        <v>452000</v>
      </c>
      <c r="E2451">
        <v>5973000</v>
      </c>
      <c r="F2451">
        <v>2709.464691855751</v>
      </c>
      <c r="G2451">
        <v>10</v>
      </c>
      <c r="H2451">
        <v>1</v>
      </c>
      <c r="I2451">
        <v>30</v>
      </c>
      <c r="J2451">
        <v>30</v>
      </c>
      <c r="K2451">
        <v>2.709464691855751</v>
      </c>
      <c r="L2451">
        <f t="shared" si="87"/>
        <v>4.8991621835462046E-3</v>
      </c>
      <c r="O2451">
        <f t="shared" si="88"/>
        <v>3</v>
      </c>
    </row>
    <row r="2452" spans="1:15" ht="13.2" customHeight="1" x14ac:dyDescent="0.25">
      <c r="A2452">
        <v>58644</v>
      </c>
      <c r="B2452">
        <v>451000</v>
      </c>
      <c r="C2452">
        <v>6131000</v>
      </c>
      <c r="D2452">
        <v>452000</v>
      </c>
      <c r="E2452">
        <v>6132000</v>
      </c>
      <c r="F2452">
        <v>9967.3068518748314</v>
      </c>
      <c r="G2452">
        <v>45</v>
      </c>
      <c r="H2452">
        <v>1</v>
      </c>
      <c r="I2452">
        <v>30</v>
      </c>
      <c r="J2452">
        <v>30</v>
      </c>
      <c r="K2452">
        <v>9.9673068518748309</v>
      </c>
      <c r="L2452">
        <f t="shared" si="87"/>
        <v>1.5895401936607906E-2</v>
      </c>
      <c r="O2452">
        <f t="shared" si="88"/>
        <v>10</v>
      </c>
    </row>
    <row r="2453" spans="1:15" ht="13.2" customHeight="1" x14ac:dyDescent="0.25">
      <c r="A2453">
        <v>58754</v>
      </c>
      <c r="B2453">
        <v>452000</v>
      </c>
      <c r="C2453">
        <v>5953000</v>
      </c>
      <c r="D2453">
        <v>453000</v>
      </c>
      <c r="E2453">
        <v>5953999.9999999991</v>
      </c>
      <c r="F2453">
        <v>15191.93805978952</v>
      </c>
      <c r="G2453">
        <v>168</v>
      </c>
      <c r="H2453">
        <v>1</v>
      </c>
      <c r="I2453">
        <v>30</v>
      </c>
      <c r="J2453">
        <v>30</v>
      </c>
      <c r="K2453">
        <v>15.191938059789519</v>
      </c>
      <c r="L2453">
        <f t="shared" si="87"/>
        <v>2.7373797205406659E-2</v>
      </c>
      <c r="O2453">
        <f t="shared" si="88"/>
        <v>15</v>
      </c>
    </row>
    <row r="2454" spans="1:15" ht="13.2" customHeight="1" x14ac:dyDescent="0.25">
      <c r="A2454">
        <v>58755</v>
      </c>
      <c r="B2454">
        <v>452000</v>
      </c>
      <c r="C2454">
        <v>5953999.9999999991</v>
      </c>
      <c r="D2454">
        <v>453000</v>
      </c>
      <c r="E2454">
        <v>5955000</v>
      </c>
      <c r="F2454">
        <v>21801.864206392529</v>
      </c>
      <c r="G2454">
        <v>323</v>
      </c>
      <c r="H2454">
        <v>1</v>
      </c>
      <c r="I2454">
        <v>30</v>
      </c>
      <c r="J2454">
        <v>30</v>
      </c>
      <c r="K2454">
        <v>21.80186420639253</v>
      </c>
      <c r="L2454">
        <f t="shared" si="87"/>
        <v>3.7825756260722009E-2</v>
      </c>
      <c r="O2454">
        <f t="shared" si="88"/>
        <v>22</v>
      </c>
    </row>
    <row r="2455" spans="1:15" ht="13.2" customHeight="1" x14ac:dyDescent="0.25">
      <c r="A2455">
        <v>58763</v>
      </c>
      <c r="B2455">
        <v>452000</v>
      </c>
      <c r="C2455">
        <v>5961999.9999999991</v>
      </c>
      <c r="D2455">
        <v>453000</v>
      </c>
      <c r="E2455">
        <v>5963000</v>
      </c>
      <c r="F2455">
        <v>16042.50166261955</v>
      </c>
      <c r="G2455">
        <v>224</v>
      </c>
      <c r="H2455">
        <v>1</v>
      </c>
      <c r="I2455">
        <v>30</v>
      </c>
      <c r="J2455">
        <v>30</v>
      </c>
      <c r="K2455">
        <v>16.04250166261955</v>
      </c>
      <c r="L2455">
        <f t="shared" si="87"/>
        <v>2.9195474050454116E-2</v>
      </c>
      <c r="O2455">
        <f t="shared" si="88"/>
        <v>16</v>
      </c>
    </row>
    <row r="2456" spans="1:15" ht="13.2" customHeight="1" x14ac:dyDescent="0.25">
      <c r="A2456">
        <v>58764</v>
      </c>
      <c r="B2456">
        <v>452000</v>
      </c>
      <c r="C2456">
        <v>5963000</v>
      </c>
      <c r="D2456">
        <v>453000</v>
      </c>
      <c r="E2456">
        <v>5964000</v>
      </c>
      <c r="F2456">
        <v>24308.247345577842</v>
      </c>
      <c r="G2456">
        <v>327</v>
      </c>
      <c r="H2456">
        <v>1</v>
      </c>
      <c r="I2456">
        <v>30</v>
      </c>
      <c r="J2456">
        <v>30</v>
      </c>
      <c r="K2456">
        <v>24.30824734557784</v>
      </c>
      <c r="L2456">
        <f t="shared" si="87"/>
        <v>3.8444622747811519E-2</v>
      </c>
      <c r="O2456">
        <f t="shared" si="88"/>
        <v>24</v>
      </c>
    </row>
    <row r="2457" spans="1:15" ht="13.2" customHeight="1" x14ac:dyDescent="0.25">
      <c r="A2457">
        <v>58765</v>
      </c>
      <c r="B2457">
        <v>452000</v>
      </c>
      <c r="C2457">
        <v>5964000</v>
      </c>
      <c r="D2457">
        <v>453000</v>
      </c>
      <c r="E2457">
        <v>5965000</v>
      </c>
      <c r="F2457">
        <v>31033.10590334739</v>
      </c>
      <c r="G2457">
        <v>449</v>
      </c>
      <c r="H2457">
        <v>1</v>
      </c>
      <c r="I2457">
        <v>30</v>
      </c>
      <c r="J2457">
        <v>30</v>
      </c>
      <c r="K2457">
        <v>31.033105903347391</v>
      </c>
      <c r="L2457">
        <f t="shared" si="87"/>
        <v>3.007450842765114E-2</v>
      </c>
      <c r="O2457">
        <f t="shared" si="88"/>
        <v>31</v>
      </c>
    </row>
    <row r="2458" spans="1:15" ht="13.2" customHeight="1" x14ac:dyDescent="0.25">
      <c r="A2458">
        <v>58766</v>
      </c>
      <c r="B2458">
        <v>452000</v>
      </c>
      <c r="C2458">
        <v>5965000</v>
      </c>
      <c r="D2458">
        <v>453000</v>
      </c>
      <c r="E2458">
        <v>5966000.0000000009</v>
      </c>
      <c r="F2458">
        <v>32379.397664439581</v>
      </c>
      <c r="G2458">
        <v>448</v>
      </c>
      <c r="H2458">
        <v>1</v>
      </c>
      <c r="I2458">
        <v>30</v>
      </c>
      <c r="J2458">
        <v>30</v>
      </c>
      <c r="K2458">
        <v>32.379397664439587</v>
      </c>
      <c r="L2458">
        <f t="shared" si="87"/>
        <v>2.7219156705777566E-2</v>
      </c>
      <c r="O2458">
        <f t="shared" si="88"/>
        <v>32</v>
      </c>
    </row>
    <row r="2459" spans="1:15" ht="13.2" customHeight="1" x14ac:dyDescent="0.25">
      <c r="A2459">
        <v>58767</v>
      </c>
      <c r="B2459">
        <v>452000</v>
      </c>
      <c r="C2459">
        <v>5966000.0000000009</v>
      </c>
      <c r="D2459">
        <v>453000</v>
      </c>
      <c r="E2459">
        <v>5967000</v>
      </c>
      <c r="F2459">
        <v>21395.653210502998</v>
      </c>
      <c r="G2459">
        <v>329</v>
      </c>
      <c r="H2459">
        <v>1</v>
      </c>
      <c r="I2459">
        <v>30</v>
      </c>
      <c r="J2459">
        <v>30</v>
      </c>
      <c r="K2459">
        <v>21.395653210502999</v>
      </c>
      <c r="L2459">
        <f t="shared" si="87"/>
        <v>3.7519116622172409E-2</v>
      </c>
      <c r="O2459">
        <f t="shared" si="88"/>
        <v>21</v>
      </c>
    </row>
    <row r="2460" spans="1:15" ht="13.2" customHeight="1" x14ac:dyDescent="0.25">
      <c r="A2460">
        <v>58768</v>
      </c>
      <c r="B2460">
        <v>452000</v>
      </c>
      <c r="C2460">
        <v>5967000</v>
      </c>
      <c r="D2460">
        <v>453000</v>
      </c>
      <c r="E2460">
        <v>5968000</v>
      </c>
      <c r="F2460">
        <v>25038.342929904731</v>
      </c>
      <c r="G2460">
        <v>411</v>
      </c>
      <c r="H2460">
        <v>1</v>
      </c>
      <c r="I2460">
        <v>30</v>
      </c>
      <c r="J2460">
        <v>30</v>
      </c>
      <c r="K2460">
        <v>25.03834292990474</v>
      </c>
      <c r="L2460">
        <f t="shared" si="87"/>
        <v>3.8204090161261799E-2</v>
      </c>
      <c r="O2460">
        <f t="shared" si="88"/>
        <v>25</v>
      </c>
    </row>
    <row r="2461" spans="1:15" ht="13.2" customHeight="1" x14ac:dyDescent="0.25">
      <c r="A2461">
        <v>58769</v>
      </c>
      <c r="B2461">
        <v>452000</v>
      </c>
      <c r="C2461">
        <v>5968000</v>
      </c>
      <c r="D2461">
        <v>453000</v>
      </c>
      <c r="E2461">
        <v>5969000</v>
      </c>
      <c r="F2461">
        <v>21864.85999566592</v>
      </c>
      <c r="G2461">
        <v>289</v>
      </c>
      <c r="H2461">
        <v>1</v>
      </c>
      <c r="I2461">
        <v>30</v>
      </c>
      <c r="J2461">
        <v>30</v>
      </c>
      <c r="K2461">
        <v>21.86485999566592</v>
      </c>
      <c r="L2461">
        <f t="shared" si="87"/>
        <v>3.786832163649833E-2</v>
      </c>
      <c r="O2461">
        <f t="shared" si="88"/>
        <v>22</v>
      </c>
    </row>
    <row r="2462" spans="1:15" ht="13.2" customHeight="1" x14ac:dyDescent="0.25">
      <c r="A2462">
        <v>58770</v>
      </c>
      <c r="B2462">
        <v>452000</v>
      </c>
      <c r="C2462">
        <v>5969000</v>
      </c>
      <c r="D2462">
        <v>453000</v>
      </c>
      <c r="E2462">
        <v>5969999.9999999991</v>
      </c>
      <c r="F2462">
        <v>14735.17659839205</v>
      </c>
      <c r="G2462">
        <v>105</v>
      </c>
      <c r="H2462">
        <v>1</v>
      </c>
      <c r="I2462">
        <v>30</v>
      </c>
      <c r="J2462">
        <v>30</v>
      </c>
      <c r="K2462">
        <v>14.73517659839205</v>
      </c>
      <c r="L2462">
        <f t="shared" si="87"/>
        <v>2.636948174056725E-2</v>
      </c>
      <c r="O2462">
        <f t="shared" si="88"/>
        <v>15</v>
      </c>
    </row>
    <row r="2463" spans="1:15" ht="13.2" customHeight="1" x14ac:dyDescent="0.25">
      <c r="A2463">
        <v>58771</v>
      </c>
      <c r="B2463">
        <v>452000</v>
      </c>
      <c r="C2463">
        <v>5969999.9999999991</v>
      </c>
      <c r="D2463">
        <v>453000</v>
      </c>
      <c r="E2463">
        <v>5971000</v>
      </c>
      <c r="F2463">
        <v>12904.152690457049</v>
      </c>
      <c r="G2463">
        <v>68</v>
      </c>
      <c r="H2463">
        <v>1</v>
      </c>
      <c r="I2463">
        <v>30</v>
      </c>
      <c r="J2463">
        <v>30</v>
      </c>
      <c r="K2463">
        <v>12.90415269045705</v>
      </c>
      <c r="L2463">
        <f t="shared" si="87"/>
        <v>2.2261511170982875E-2</v>
      </c>
      <c r="O2463">
        <f t="shared" si="88"/>
        <v>13</v>
      </c>
    </row>
    <row r="2464" spans="1:15" ht="13.2" customHeight="1" x14ac:dyDescent="0.25">
      <c r="A2464">
        <v>58909</v>
      </c>
      <c r="B2464">
        <v>452000</v>
      </c>
      <c r="C2464">
        <v>6108000</v>
      </c>
      <c r="D2464">
        <v>453000</v>
      </c>
      <c r="E2464">
        <v>6109000</v>
      </c>
      <c r="F2464">
        <v>29172.440812697168</v>
      </c>
      <c r="G2464">
        <v>353</v>
      </c>
      <c r="H2464">
        <v>1</v>
      </c>
      <c r="I2464">
        <v>30</v>
      </c>
      <c r="J2464">
        <v>30</v>
      </c>
      <c r="K2464">
        <v>29.172440812697172</v>
      </c>
      <c r="L2464">
        <f t="shared" si="87"/>
        <v>3.357432415084171E-2</v>
      </c>
      <c r="O2464">
        <f t="shared" si="88"/>
        <v>29</v>
      </c>
    </row>
    <row r="2465" spans="1:15" ht="13.2" customHeight="1" x14ac:dyDescent="0.25">
      <c r="A2465">
        <v>58910</v>
      </c>
      <c r="B2465">
        <v>452000</v>
      </c>
      <c r="C2465">
        <v>6109000</v>
      </c>
      <c r="D2465">
        <v>453000</v>
      </c>
      <c r="E2465">
        <v>6110000.0000000009</v>
      </c>
      <c r="F2465">
        <v>25556.11968213609</v>
      </c>
      <c r="G2465">
        <v>299</v>
      </c>
      <c r="H2465">
        <v>1</v>
      </c>
      <c r="I2465">
        <v>30</v>
      </c>
      <c r="J2465">
        <v>30</v>
      </c>
      <c r="K2465">
        <v>25.556119682136089</v>
      </c>
      <c r="L2465">
        <f t="shared" si="87"/>
        <v>3.7920153506501783E-2</v>
      </c>
      <c r="O2465">
        <f t="shared" si="88"/>
        <v>26</v>
      </c>
    </row>
    <row r="2466" spans="1:15" ht="13.2" customHeight="1" x14ac:dyDescent="0.25">
      <c r="A2466">
        <v>59042</v>
      </c>
      <c r="B2466">
        <v>453000</v>
      </c>
      <c r="C2466">
        <v>5953000</v>
      </c>
      <c r="D2466">
        <v>454000</v>
      </c>
      <c r="E2466">
        <v>5953999.9999999991</v>
      </c>
      <c r="F2466">
        <v>11003.405450021181</v>
      </c>
      <c r="G2466">
        <v>151</v>
      </c>
      <c r="H2466">
        <v>1</v>
      </c>
      <c r="I2466">
        <v>30</v>
      </c>
      <c r="J2466">
        <v>30</v>
      </c>
      <c r="K2466">
        <v>11.00340545002118</v>
      </c>
      <c r="L2466">
        <f t="shared" si="87"/>
        <v>1.806599932585759E-2</v>
      </c>
      <c r="O2466">
        <f t="shared" si="88"/>
        <v>11</v>
      </c>
    </row>
    <row r="2467" spans="1:15" ht="13.2" customHeight="1" x14ac:dyDescent="0.25">
      <c r="A2467">
        <v>59043</v>
      </c>
      <c r="B2467">
        <v>453000</v>
      </c>
      <c r="C2467">
        <v>5953999.9999999991</v>
      </c>
      <c r="D2467">
        <v>454000</v>
      </c>
      <c r="E2467">
        <v>5955000</v>
      </c>
      <c r="F2467">
        <v>13898.655936050551</v>
      </c>
      <c r="G2467">
        <v>166</v>
      </c>
      <c r="H2467">
        <v>1</v>
      </c>
      <c r="I2467">
        <v>30</v>
      </c>
      <c r="J2467">
        <v>30</v>
      </c>
      <c r="K2467">
        <v>13.898655936050551</v>
      </c>
      <c r="L2467">
        <f t="shared" si="87"/>
        <v>2.450097919324069E-2</v>
      </c>
      <c r="O2467">
        <f t="shared" si="88"/>
        <v>14</v>
      </c>
    </row>
    <row r="2468" spans="1:15" ht="13.2" customHeight="1" x14ac:dyDescent="0.25">
      <c r="A2468">
        <v>59051</v>
      </c>
      <c r="B2468">
        <v>453000</v>
      </c>
      <c r="C2468">
        <v>5961999.9999999991</v>
      </c>
      <c r="D2468">
        <v>454000</v>
      </c>
      <c r="E2468">
        <v>5963000</v>
      </c>
      <c r="F2468">
        <v>17961.369738043959</v>
      </c>
      <c r="G2468">
        <v>168</v>
      </c>
      <c r="H2468">
        <v>1</v>
      </c>
      <c r="I2468">
        <v>30</v>
      </c>
      <c r="J2468">
        <v>30</v>
      </c>
      <c r="K2468">
        <v>17.96136973804396</v>
      </c>
      <c r="L2468">
        <f t="shared" si="87"/>
        <v>3.2937608932388174E-2</v>
      </c>
      <c r="O2468">
        <f t="shared" si="88"/>
        <v>18</v>
      </c>
    </row>
    <row r="2469" spans="1:15" ht="13.2" customHeight="1" x14ac:dyDescent="0.25">
      <c r="A2469">
        <v>59052</v>
      </c>
      <c r="B2469">
        <v>453000</v>
      </c>
      <c r="C2469">
        <v>5963000</v>
      </c>
      <c r="D2469">
        <v>454000</v>
      </c>
      <c r="E2469">
        <v>5964000</v>
      </c>
      <c r="F2469">
        <v>23214.998510833069</v>
      </c>
      <c r="G2469">
        <v>287</v>
      </c>
      <c r="H2469">
        <v>1</v>
      </c>
      <c r="I2469">
        <v>30</v>
      </c>
      <c r="J2469">
        <v>30</v>
      </c>
      <c r="K2469">
        <v>23.21499851083307</v>
      </c>
      <c r="L2469">
        <f t="shared" si="87"/>
        <v>3.844906439991698E-2</v>
      </c>
      <c r="O2469">
        <f t="shared" si="88"/>
        <v>23</v>
      </c>
    </row>
    <row r="2470" spans="1:15" ht="13.2" customHeight="1" x14ac:dyDescent="0.25">
      <c r="A2470">
        <v>59053</v>
      </c>
      <c r="B2470">
        <v>453000</v>
      </c>
      <c r="C2470">
        <v>5964000</v>
      </c>
      <c r="D2470">
        <v>454000</v>
      </c>
      <c r="E2470">
        <v>5965000</v>
      </c>
      <c r="F2470">
        <v>17264.691668629919</v>
      </c>
      <c r="G2470">
        <v>154</v>
      </c>
      <c r="H2470">
        <v>1</v>
      </c>
      <c r="I2470">
        <v>30</v>
      </c>
      <c r="J2470">
        <v>30</v>
      </c>
      <c r="K2470">
        <v>17.264691668629919</v>
      </c>
      <c r="L2470">
        <f t="shared" si="87"/>
        <v>3.1651760814341387E-2</v>
      </c>
      <c r="O2470">
        <f t="shared" si="88"/>
        <v>17</v>
      </c>
    </row>
    <row r="2471" spans="1:15" ht="13.2" customHeight="1" x14ac:dyDescent="0.25">
      <c r="A2471">
        <v>59054</v>
      </c>
      <c r="B2471">
        <v>453000</v>
      </c>
      <c r="C2471">
        <v>5965000</v>
      </c>
      <c r="D2471">
        <v>454000</v>
      </c>
      <c r="E2471">
        <v>5966000.0000000009</v>
      </c>
      <c r="F2471">
        <v>20280.362532482239</v>
      </c>
      <c r="G2471">
        <v>192</v>
      </c>
      <c r="H2471">
        <v>1</v>
      </c>
      <c r="I2471">
        <v>30</v>
      </c>
      <c r="J2471">
        <v>30</v>
      </c>
      <c r="K2471">
        <v>20.28036253248224</v>
      </c>
      <c r="L2471">
        <f t="shared" si="87"/>
        <v>3.6401146350124744E-2</v>
      </c>
      <c r="O2471">
        <f t="shared" si="88"/>
        <v>20</v>
      </c>
    </row>
    <row r="2472" spans="1:15" ht="13.2" customHeight="1" x14ac:dyDescent="0.25">
      <c r="A2472">
        <v>59055</v>
      </c>
      <c r="B2472">
        <v>453000</v>
      </c>
      <c r="C2472">
        <v>5966000.0000000009</v>
      </c>
      <c r="D2472">
        <v>454000</v>
      </c>
      <c r="E2472">
        <v>5967000</v>
      </c>
      <c r="F2472">
        <v>22985.44905503247</v>
      </c>
      <c r="G2472">
        <v>193</v>
      </c>
      <c r="H2472">
        <v>1</v>
      </c>
      <c r="I2472">
        <v>30</v>
      </c>
      <c r="J2472">
        <v>30</v>
      </c>
      <c r="K2472">
        <v>22.985449055032468</v>
      </c>
      <c r="L2472">
        <f t="shared" si="87"/>
        <v>3.8395667099567453E-2</v>
      </c>
      <c r="O2472">
        <f t="shared" si="88"/>
        <v>23</v>
      </c>
    </row>
    <row r="2473" spans="1:15" ht="13.2" customHeight="1" x14ac:dyDescent="0.25">
      <c r="A2473">
        <v>59056</v>
      </c>
      <c r="B2473">
        <v>453000</v>
      </c>
      <c r="C2473">
        <v>5967000</v>
      </c>
      <c r="D2473">
        <v>454000</v>
      </c>
      <c r="E2473">
        <v>5968000</v>
      </c>
      <c r="F2473">
        <v>19170.09308601364</v>
      </c>
      <c r="G2473">
        <v>223</v>
      </c>
      <c r="H2473">
        <v>1</v>
      </c>
      <c r="I2473">
        <v>30</v>
      </c>
      <c r="J2473">
        <v>30</v>
      </c>
      <c r="K2473">
        <v>19.17009308601364</v>
      </c>
      <c r="L2473">
        <f t="shared" si="87"/>
        <v>3.4917199117744338E-2</v>
      </c>
      <c r="O2473">
        <f t="shared" si="88"/>
        <v>19</v>
      </c>
    </row>
    <row r="2474" spans="1:15" ht="13.2" customHeight="1" x14ac:dyDescent="0.25">
      <c r="A2474">
        <v>59057</v>
      </c>
      <c r="B2474">
        <v>453000</v>
      </c>
      <c r="C2474">
        <v>5968000</v>
      </c>
      <c r="D2474">
        <v>454000</v>
      </c>
      <c r="E2474">
        <v>5969000</v>
      </c>
      <c r="F2474">
        <v>20659.48558588259</v>
      </c>
      <c r="G2474">
        <v>282</v>
      </c>
      <c r="H2474">
        <v>1</v>
      </c>
      <c r="I2474">
        <v>30</v>
      </c>
      <c r="J2474">
        <v>30</v>
      </c>
      <c r="K2474">
        <v>20.659485585882589</v>
      </c>
      <c r="L2474">
        <f t="shared" si="87"/>
        <v>3.6825222360009006E-2</v>
      </c>
      <c r="O2474">
        <f t="shared" si="88"/>
        <v>21</v>
      </c>
    </row>
    <row r="2475" spans="1:15" ht="13.2" customHeight="1" x14ac:dyDescent="0.25">
      <c r="A2475">
        <v>59058</v>
      </c>
      <c r="B2475">
        <v>453000</v>
      </c>
      <c r="C2475">
        <v>5969000</v>
      </c>
      <c r="D2475">
        <v>454000</v>
      </c>
      <c r="E2475">
        <v>5969999.9999999991</v>
      </c>
      <c r="F2475">
        <v>18163.316579981019</v>
      </c>
      <c r="G2475">
        <v>199</v>
      </c>
      <c r="H2475">
        <v>1</v>
      </c>
      <c r="I2475">
        <v>30</v>
      </c>
      <c r="J2475">
        <v>30</v>
      </c>
      <c r="K2475">
        <v>18.163316579981021</v>
      </c>
      <c r="L2475">
        <f t="shared" si="87"/>
        <v>3.3291866464129204E-2</v>
      </c>
      <c r="O2475">
        <f t="shared" si="88"/>
        <v>18</v>
      </c>
    </row>
    <row r="2476" spans="1:15" ht="13.2" customHeight="1" x14ac:dyDescent="0.25">
      <c r="A2476">
        <v>59196</v>
      </c>
      <c r="B2476">
        <v>453000</v>
      </c>
      <c r="C2476">
        <v>6107000</v>
      </c>
      <c r="D2476">
        <v>454000</v>
      </c>
      <c r="E2476">
        <v>6108000</v>
      </c>
      <c r="F2476">
        <v>29038.513625987402</v>
      </c>
      <c r="G2476">
        <v>413</v>
      </c>
      <c r="H2476">
        <v>1</v>
      </c>
      <c r="I2476">
        <v>30</v>
      </c>
      <c r="J2476">
        <v>30</v>
      </c>
      <c r="K2476">
        <v>29.038513625987399</v>
      </c>
      <c r="L2476">
        <f t="shared" si="87"/>
        <v>3.3799340144976514E-2</v>
      </c>
      <c r="O2476">
        <f t="shared" si="88"/>
        <v>29</v>
      </c>
    </row>
    <row r="2477" spans="1:15" ht="13.2" customHeight="1" x14ac:dyDescent="0.25">
      <c r="A2477">
        <v>59197</v>
      </c>
      <c r="B2477">
        <v>453000</v>
      </c>
      <c r="C2477">
        <v>6108000</v>
      </c>
      <c r="D2477">
        <v>454000</v>
      </c>
      <c r="E2477">
        <v>6109000</v>
      </c>
      <c r="F2477">
        <v>26922.13859397269</v>
      </c>
      <c r="G2477">
        <v>339</v>
      </c>
      <c r="H2477">
        <v>1</v>
      </c>
      <c r="I2477">
        <v>30</v>
      </c>
      <c r="J2477">
        <v>30</v>
      </c>
      <c r="K2477">
        <v>26.92213859397269</v>
      </c>
      <c r="L2477">
        <f t="shared" si="87"/>
        <v>3.6738259071568719E-2</v>
      </c>
      <c r="O2477">
        <f t="shared" si="88"/>
        <v>27</v>
      </c>
    </row>
    <row r="2478" spans="1:15" ht="13.2" customHeight="1" x14ac:dyDescent="0.25">
      <c r="A2478">
        <v>59198</v>
      </c>
      <c r="B2478">
        <v>453000</v>
      </c>
      <c r="C2478">
        <v>6109000</v>
      </c>
      <c r="D2478">
        <v>454000</v>
      </c>
      <c r="E2478">
        <v>6110000.0000000009</v>
      </c>
      <c r="F2478">
        <v>27113.47948715985</v>
      </c>
      <c r="G2478">
        <v>351</v>
      </c>
      <c r="H2478">
        <v>1</v>
      </c>
      <c r="I2478">
        <v>30</v>
      </c>
      <c r="J2478">
        <v>30</v>
      </c>
      <c r="K2478">
        <v>27.11347948715985</v>
      </c>
      <c r="L2478">
        <f t="shared" si="87"/>
        <v>3.6524958113312064E-2</v>
      </c>
      <c r="O2478">
        <f t="shared" si="88"/>
        <v>27</v>
      </c>
    </row>
    <row r="2479" spans="1:15" ht="13.2" customHeight="1" x14ac:dyDescent="0.25">
      <c r="A2479">
        <v>59199</v>
      </c>
      <c r="B2479">
        <v>453000</v>
      </c>
      <c r="C2479">
        <v>6110000.0000000009</v>
      </c>
      <c r="D2479">
        <v>454000</v>
      </c>
      <c r="E2479">
        <v>6111000</v>
      </c>
      <c r="F2479">
        <v>17645.894076316079</v>
      </c>
      <c r="G2479">
        <v>209</v>
      </c>
      <c r="H2479">
        <v>1</v>
      </c>
      <c r="I2479">
        <v>30</v>
      </c>
      <c r="J2479">
        <v>30</v>
      </c>
      <c r="K2479">
        <v>17.645894076316079</v>
      </c>
      <c r="L2479">
        <f t="shared" si="87"/>
        <v>3.2367114065085488E-2</v>
      </c>
      <c r="O2479">
        <f t="shared" si="88"/>
        <v>18</v>
      </c>
    </row>
    <row r="2480" spans="1:15" ht="13.2" customHeight="1" x14ac:dyDescent="0.25">
      <c r="A2480">
        <v>59330</v>
      </c>
      <c r="B2480">
        <v>454000</v>
      </c>
      <c r="C2480">
        <v>5953000</v>
      </c>
      <c r="D2480">
        <v>455000</v>
      </c>
      <c r="E2480">
        <v>5953999.9999999991</v>
      </c>
      <c r="F2480">
        <v>213.43360381441749</v>
      </c>
      <c r="G2480">
        <v>1</v>
      </c>
      <c r="H2480">
        <v>1</v>
      </c>
      <c r="I2480">
        <v>30</v>
      </c>
      <c r="J2480">
        <v>30</v>
      </c>
      <c r="K2480">
        <v>0.21343360381441751</v>
      </c>
      <c r="L2480">
        <f t="shared" si="87"/>
        <v>2.9180736519001109E-3</v>
      </c>
      <c r="O2480">
        <f t="shared" si="88"/>
        <v>0</v>
      </c>
    </row>
    <row r="2481" spans="1:15" ht="13.2" customHeight="1" x14ac:dyDescent="0.25">
      <c r="A2481">
        <v>59331</v>
      </c>
      <c r="B2481">
        <v>454000</v>
      </c>
      <c r="C2481">
        <v>5953999.9999999991</v>
      </c>
      <c r="D2481">
        <v>455000</v>
      </c>
      <c r="E2481">
        <v>5955000</v>
      </c>
      <c r="F2481">
        <v>611.99890631954872</v>
      </c>
      <c r="G2481">
        <v>3</v>
      </c>
      <c r="H2481">
        <v>1</v>
      </c>
      <c r="I2481">
        <v>30</v>
      </c>
      <c r="J2481">
        <v>30</v>
      </c>
      <c r="K2481">
        <v>0.61199890631954867</v>
      </c>
      <c r="L2481">
        <f t="shared" si="87"/>
        <v>3.1821373250928548E-3</v>
      </c>
      <c r="O2481">
        <f t="shared" si="88"/>
        <v>1</v>
      </c>
    </row>
    <row r="2482" spans="1:15" ht="13.2" customHeight="1" x14ac:dyDescent="0.25">
      <c r="A2482">
        <v>59332</v>
      </c>
      <c r="B2482">
        <v>454000</v>
      </c>
      <c r="C2482">
        <v>5955000</v>
      </c>
      <c r="D2482">
        <v>455000</v>
      </c>
      <c r="E2482">
        <v>5956000</v>
      </c>
      <c r="F2482">
        <v>445.46325738216342</v>
      </c>
      <c r="G2482">
        <v>1</v>
      </c>
      <c r="H2482">
        <v>1</v>
      </c>
      <c r="I2482">
        <v>30</v>
      </c>
      <c r="J2482">
        <v>30</v>
      </c>
      <c r="K2482">
        <v>0.44546325738216341</v>
      </c>
      <c r="L2482">
        <f t="shared" si="87"/>
        <v>3.0695654097215499E-3</v>
      </c>
      <c r="O2482">
        <f t="shared" si="88"/>
        <v>0</v>
      </c>
    </row>
    <row r="2483" spans="1:15" ht="13.2" customHeight="1" x14ac:dyDescent="0.25">
      <c r="A2483">
        <v>59340</v>
      </c>
      <c r="B2483">
        <v>454000</v>
      </c>
      <c r="C2483">
        <v>5963000</v>
      </c>
      <c r="D2483">
        <v>455000</v>
      </c>
      <c r="E2483">
        <v>5964000</v>
      </c>
      <c r="F2483">
        <v>17210.39032580415</v>
      </c>
      <c r="G2483">
        <v>161</v>
      </c>
      <c r="H2483">
        <v>1</v>
      </c>
      <c r="I2483">
        <v>30</v>
      </c>
      <c r="J2483">
        <v>30</v>
      </c>
      <c r="K2483">
        <v>17.210390325804148</v>
      </c>
      <c r="L2483">
        <f t="shared" si="87"/>
        <v>3.1547680831230052E-2</v>
      </c>
      <c r="O2483">
        <f t="shared" si="88"/>
        <v>17</v>
      </c>
    </row>
    <row r="2484" spans="1:15" ht="13.2" customHeight="1" x14ac:dyDescent="0.25">
      <c r="A2484">
        <v>59341</v>
      </c>
      <c r="B2484">
        <v>454000</v>
      </c>
      <c r="C2484">
        <v>5964000</v>
      </c>
      <c r="D2484">
        <v>455000</v>
      </c>
      <c r="E2484">
        <v>5965000</v>
      </c>
      <c r="F2484">
        <v>22246.09431571747</v>
      </c>
      <c r="G2484">
        <v>240</v>
      </c>
      <c r="H2484">
        <v>1</v>
      </c>
      <c r="I2484">
        <v>30</v>
      </c>
      <c r="J2484">
        <v>30</v>
      </c>
      <c r="K2484">
        <v>22.246094315717471</v>
      </c>
      <c r="L2484">
        <f t="shared" si="87"/>
        <v>3.8096883653683654E-2</v>
      </c>
      <c r="O2484">
        <f t="shared" si="88"/>
        <v>22</v>
      </c>
    </row>
    <row r="2485" spans="1:15" ht="13.2" customHeight="1" x14ac:dyDescent="0.25">
      <c r="A2485">
        <v>59342</v>
      </c>
      <c r="B2485">
        <v>454000</v>
      </c>
      <c r="C2485">
        <v>5965000</v>
      </c>
      <c r="D2485">
        <v>455000</v>
      </c>
      <c r="E2485">
        <v>5966000.0000000009</v>
      </c>
      <c r="F2485">
        <v>15821.58128108343</v>
      </c>
      <c r="G2485">
        <v>100</v>
      </c>
      <c r="H2485">
        <v>1</v>
      </c>
      <c r="I2485">
        <v>30</v>
      </c>
      <c r="J2485">
        <v>30</v>
      </c>
      <c r="K2485">
        <v>15.82158128108343</v>
      </c>
      <c r="L2485">
        <f t="shared" si="87"/>
        <v>2.8729585557892137E-2</v>
      </c>
      <c r="O2485">
        <f t="shared" si="88"/>
        <v>16</v>
      </c>
    </row>
    <row r="2486" spans="1:15" ht="13.2" customHeight="1" x14ac:dyDescent="0.25">
      <c r="A2486">
        <v>59343</v>
      </c>
      <c r="B2486">
        <v>454000</v>
      </c>
      <c r="C2486">
        <v>5966000.0000000009</v>
      </c>
      <c r="D2486">
        <v>455000</v>
      </c>
      <c r="E2486">
        <v>5967000</v>
      </c>
      <c r="F2486">
        <v>24727.05877782001</v>
      </c>
      <c r="G2486">
        <v>273</v>
      </c>
      <c r="H2486">
        <v>1</v>
      </c>
      <c r="I2486">
        <v>30</v>
      </c>
      <c r="J2486">
        <v>30</v>
      </c>
      <c r="K2486">
        <v>24.727058777820009</v>
      </c>
      <c r="L2486">
        <f t="shared" si="87"/>
        <v>3.8329721927639768E-2</v>
      </c>
      <c r="O2486">
        <f t="shared" si="88"/>
        <v>25</v>
      </c>
    </row>
    <row r="2487" spans="1:15" ht="13.2" customHeight="1" x14ac:dyDescent="0.25">
      <c r="A2487">
        <v>59344</v>
      </c>
      <c r="B2487">
        <v>454000</v>
      </c>
      <c r="C2487">
        <v>5967000</v>
      </c>
      <c r="D2487">
        <v>455000</v>
      </c>
      <c r="E2487">
        <v>5968000</v>
      </c>
      <c r="F2487">
        <v>17945.839393885159</v>
      </c>
      <c r="G2487">
        <v>156</v>
      </c>
      <c r="H2487">
        <v>1</v>
      </c>
      <c r="I2487">
        <v>30</v>
      </c>
      <c r="J2487">
        <v>30</v>
      </c>
      <c r="K2487">
        <v>17.945839393885159</v>
      </c>
      <c r="L2487">
        <f t="shared" si="87"/>
        <v>3.2910004414282587E-2</v>
      </c>
      <c r="O2487">
        <f t="shared" si="88"/>
        <v>18</v>
      </c>
    </row>
    <row r="2488" spans="1:15" ht="13.2" customHeight="1" x14ac:dyDescent="0.25">
      <c r="A2488">
        <v>59345</v>
      </c>
      <c r="B2488">
        <v>454000</v>
      </c>
      <c r="C2488">
        <v>5968000</v>
      </c>
      <c r="D2488">
        <v>455000</v>
      </c>
      <c r="E2488">
        <v>5969000</v>
      </c>
      <c r="F2488">
        <v>14200.152428004951</v>
      </c>
      <c r="G2488">
        <v>171</v>
      </c>
      <c r="H2488">
        <v>1</v>
      </c>
      <c r="I2488">
        <v>30</v>
      </c>
      <c r="J2488">
        <v>30</v>
      </c>
      <c r="K2488">
        <v>14.20015242800495</v>
      </c>
      <c r="L2488">
        <f t="shared" si="87"/>
        <v>2.5177553198377774E-2</v>
      </c>
      <c r="O2488">
        <f t="shared" si="88"/>
        <v>14</v>
      </c>
    </row>
    <row r="2489" spans="1:15" ht="13.2" customHeight="1" x14ac:dyDescent="0.25">
      <c r="A2489">
        <v>59346</v>
      </c>
      <c r="B2489">
        <v>454000</v>
      </c>
      <c r="C2489">
        <v>5969000</v>
      </c>
      <c r="D2489">
        <v>455000</v>
      </c>
      <c r="E2489">
        <v>5969999.9999999991</v>
      </c>
      <c r="F2489">
        <v>14526.81741024349</v>
      </c>
      <c r="G2489">
        <v>203</v>
      </c>
      <c r="H2489">
        <v>1</v>
      </c>
      <c r="I2489">
        <v>30</v>
      </c>
      <c r="J2489">
        <v>30</v>
      </c>
      <c r="K2489">
        <v>14.52681741024349</v>
      </c>
      <c r="L2489">
        <f t="shared" si="87"/>
        <v>2.5906943036166596E-2</v>
      </c>
      <c r="O2489">
        <f t="shared" si="88"/>
        <v>15</v>
      </c>
    </row>
    <row r="2490" spans="1:15" ht="13.2" customHeight="1" x14ac:dyDescent="0.25">
      <c r="A2490">
        <v>59483</v>
      </c>
      <c r="B2490">
        <v>454000</v>
      </c>
      <c r="C2490">
        <v>6105999.9999999991</v>
      </c>
      <c r="D2490">
        <v>455000</v>
      </c>
      <c r="E2490">
        <v>6107000</v>
      </c>
      <c r="F2490">
        <v>13372.675164678631</v>
      </c>
      <c r="G2490">
        <v>178</v>
      </c>
      <c r="H2490">
        <v>1</v>
      </c>
      <c r="I2490">
        <v>30</v>
      </c>
      <c r="J2490">
        <v>30</v>
      </c>
      <c r="K2490">
        <v>13.372675164678631</v>
      </c>
      <c r="L2490">
        <f t="shared" si="87"/>
        <v>2.331658036064839E-2</v>
      </c>
      <c r="O2490">
        <f t="shared" si="88"/>
        <v>13</v>
      </c>
    </row>
    <row r="2491" spans="1:15" ht="13.2" customHeight="1" x14ac:dyDescent="0.25">
      <c r="A2491">
        <v>59484</v>
      </c>
      <c r="B2491">
        <v>454000</v>
      </c>
      <c r="C2491">
        <v>6107000</v>
      </c>
      <c r="D2491">
        <v>455000</v>
      </c>
      <c r="E2491">
        <v>6108000</v>
      </c>
      <c r="F2491">
        <v>40239.811812066269</v>
      </c>
      <c r="G2491">
        <v>685</v>
      </c>
      <c r="H2491">
        <v>1</v>
      </c>
      <c r="I2491">
        <v>30</v>
      </c>
      <c r="J2491">
        <v>30</v>
      </c>
      <c r="K2491">
        <v>40.239811812066272</v>
      </c>
      <c r="L2491">
        <f t="shared" si="87"/>
        <v>1.0853456408920398E-2</v>
      </c>
      <c r="O2491">
        <f t="shared" si="88"/>
        <v>40</v>
      </c>
    </row>
    <row r="2492" spans="1:15" ht="13.2" customHeight="1" x14ac:dyDescent="0.25">
      <c r="A2492">
        <v>59485</v>
      </c>
      <c r="B2492">
        <v>454000</v>
      </c>
      <c r="C2492">
        <v>6108000</v>
      </c>
      <c r="D2492">
        <v>455000</v>
      </c>
      <c r="E2492">
        <v>6109000</v>
      </c>
      <c r="F2492">
        <v>27973.346366955731</v>
      </c>
      <c r="G2492">
        <v>402</v>
      </c>
      <c r="H2492">
        <v>1</v>
      </c>
      <c r="I2492">
        <v>30</v>
      </c>
      <c r="J2492">
        <v>30</v>
      </c>
      <c r="K2492">
        <v>27.973346366955731</v>
      </c>
      <c r="L2492">
        <f t="shared" si="87"/>
        <v>3.5432134103471638E-2</v>
      </c>
      <c r="O2492">
        <f t="shared" si="88"/>
        <v>28</v>
      </c>
    </row>
    <row r="2493" spans="1:15" ht="13.2" customHeight="1" x14ac:dyDescent="0.25">
      <c r="A2493">
        <v>59486</v>
      </c>
      <c r="B2493">
        <v>454000</v>
      </c>
      <c r="C2493">
        <v>6109000</v>
      </c>
      <c r="D2493">
        <v>455000</v>
      </c>
      <c r="E2493">
        <v>6110000.0000000009</v>
      </c>
      <c r="F2493">
        <v>29394.538609356361</v>
      </c>
      <c r="G2493">
        <v>376</v>
      </c>
      <c r="H2493">
        <v>1</v>
      </c>
      <c r="I2493">
        <v>30</v>
      </c>
      <c r="J2493">
        <v>30</v>
      </c>
      <c r="K2493">
        <v>29.39453860935636</v>
      </c>
      <c r="L2493">
        <f t="shared" si="87"/>
        <v>3.319224240108927E-2</v>
      </c>
      <c r="O2493">
        <f t="shared" si="88"/>
        <v>29</v>
      </c>
    </row>
    <row r="2494" spans="1:15" ht="13.2" customHeight="1" x14ac:dyDescent="0.25">
      <c r="A2494">
        <v>59628</v>
      </c>
      <c r="B2494">
        <v>455000</v>
      </c>
      <c r="C2494">
        <v>5963000</v>
      </c>
      <c r="D2494">
        <v>456000</v>
      </c>
      <c r="E2494">
        <v>5964000</v>
      </c>
      <c r="F2494">
        <v>26609.769915972141</v>
      </c>
      <c r="G2494">
        <v>308</v>
      </c>
      <c r="H2494">
        <v>1</v>
      </c>
      <c r="I2494">
        <v>30</v>
      </c>
      <c r="J2494">
        <v>30</v>
      </c>
      <c r="K2494">
        <v>26.609769915972141</v>
      </c>
      <c r="L2494">
        <f t="shared" si="87"/>
        <v>3.7061992687388814E-2</v>
      </c>
      <c r="O2494">
        <f t="shared" si="88"/>
        <v>27</v>
      </c>
    </row>
    <row r="2495" spans="1:15" ht="13.2" customHeight="1" x14ac:dyDescent="0.25">
      <c r="A2495">
        <v>59629</v>
      </c>
      <c r="B2495">
        <v>455000</v>
      </c>
      <c r="C2495">
        <v>5964000</v>
      </c>
      <c r="D2495">
        <v>456000</v>
      </c>
      <c r="E2495">
        <v>5965000</v>
      </c>
      <c r="F2495">
        <v>23965.328624313661</v>
      </c>
      <c r="G2495">
        <v>283</v>
      </c>
      <c r="H2495">
        <v>1</v>
      </c>
      <c r="I2495">
        <v>30</v>
      </c>
      <c r="J2495">
        <v>30</v>
      </c>
      <c r="K2495">
        <v>23.96532862431366</v>
      </c>
      <c r="L2495">
        <f t="shared" si="87"/>
        <v>3.8492108955254553E-2</v>
      </c>
      <c r="O2495">
        <f t="shared" si="88"/>
        <v>24</v>
      </c>
    </row>
    <row r="2496" spans="1:15" ht="13.2" customHeight="1" x14ac:dyDescent="0.25">
      <c r="A2496">
        <v>59630</v>
      </c>
      <c r="B2496">
        <v>455000</v>
      </c>
      <c r="C2496">
        <v>5965000</v>
      </c>
      <c r="D2496">
        <v>456000</v>
      </c>
      <c r="E2496">
        <v>5966000.0000000009</v>
      </c>
      <c r="F2496">
        <v>21572.620620140831</v>
      </c>
      <c r="G2496">
        <v>198</v>
      </c>
      <c r="H2496">
        <v>1</v>
      </c>
      <c r="I2496">
        <v>30</v>
      </c>
      <c r="J2496">
        <v>30</v>
      </c>
      <c r="K2496">
        <v>21.572620620140839</v>
      </c>
      <c r="L2496">
        <f t="shared" si="87"/>
        <v>3.7659512454961498E-2</v>
      </c>
      <c r="O2496">
        <f t="shared" si="88"/>
        <v>22</v>
      </c>
    </row>
    <row r="2497" spans="1:15" ht="13.2" customHeight="1" x14ac:dyDescent="0.25">
      <c r="A2497">
        <v>59631</v>
      </c>
      <c r="B2497">
        <v>455000</v>
      </c>
      <c r="C2497">
        <v>5966000.0000000009</v>
      </c>
      <c r="D2497">
        <v>456000</v>
      </c>
      <c r="E2497">
        <v>5967000</v>
      </c>
      <c r="F2497">
        <v>21018.97631501119</v>
      </c>
      <c r="G2497">
        <v>281</v>
      </c>
      <c r="H2497">
        <v>1</v>
      </c>
      <c r="I2497">
        <v>30</v>
      </c>
      <c r="J2497">
        <v>30</v>
      </c>
      <c r="K2497">
        <v>21.018976315011191</v>
      </c>
      <c r="L2497">
        <f t="shared" si="87"/>
        <v>3.7185892817008341E-2</v>
      </c>
      <c r="O2497">
        <f t="shared" si="88"/>
        <v>21</v>
      </c>
    </row>
    <row r="2498" spans="1:15" ht="13.2" customHeight="1" x14ac:dyDescent="0.25">
      <c r="A2498">
        <v>59632</v>
      </c>
      <c r="B2498">
        <v>455000</v>
      </c>
      <c r="C2498">
        <v>5967000</v>
      </c>
      <c r="D2498">
        <v>456000</v>
      </c>
      <c r="E2498">
        <v>5968000</v>
      </c>
      <c r="F2498">
        <v>18178.502283047412</v>
      </c>
      <c r="G2498">
        <v>165</v>
      </c>
      <c r="H2498">
        <v>1</v>
      </c>
      <c r="I2498">
        <v>30</v>
      </c>
      <c r="J2498">
        <v>30</v>
      </c>
      <c r="K2498">
        <v>18.178502283047411</v>
      </c>
      <c r="L2498">
        <f t="shared" si="87"/>
        <v>3.3318147331518728E-2</v>
      </c>
      <c r="O2498">
        <f t="shared" si="88"/>
        <v>18</v>
      </c>
    </row>
    <row r="2499" spans="1:15" ht="13.2" customHeight="1" x14ac:dyDescent="0.25">
      <c r="A2499">
        <v>59770</v>
      </c>
      <c r="B2499">
        <v>455000</v>
      </c>
      <c r="C2499">
        <v>6105000</v>
      </c>
      <c r="D2499">
        <v>456000</v>
      </c>
      <c r="E2499">
        <v>6105999.9999999991</v>
      </c>
      <c r="F2499">
        <v>13723.5556305191</v>
      </c>
      <c r="G2499">
        <v>119</v>
      </c>
      <c r="H2499">
        <v>1</v>
      </c>
      <c r="I2499">
        <v>30</v>
      </c>
      <c r="J2499">
        <v>30</v>
      </c>
      <c r="K2499">
        <v>13.723555630519099</v>
      </c>
      <c r="L2499">
        <f t="shared" ref="L2499:L2562" si="89">NORMDIST(K2499, $N$3,$N$4,FALSE)</f>
        <v>2.4107052030215001E-2</v>
      </c>
      <c r="O2499">
        <f t="shared" ref="O2499:O2562" si="90">ROUND(K2499,0)</f>
        <v>14</v>
      </c>
    </row>
    <row r="2500" spans="1:15" ht="13.2" customHeight="1" x14ac:dyDescent="0.25">
      <c r="A2500">
        <v>59771</v>
      </c>
      <c r="B2500">
        <v>455000</v>
      </c>
      <c r="C2500">
        <v>6105999.9999999991</v>
      </c>
      <c r="D2500">
        <v>456000</v>
      </c>
      <c r="E2500">
        <v>6107000</v>
      </c>
      <c r="F2500">
        <v>20209.805796707758</v>
      </c>
      <c r="G2500">
        <v>255</v>
      </c>
      <c r="H2500">
        <v>1</v>
      </c>
      <c r="I2500">
        <v>30</v>
      </c>
      <c r="J2500">
        <v>30</v>
      </c>
      <c r="K2500">
        <v>20.209805796707759</v>
      </c>
      <c r="L2500">
        <f t="shared" si="89"/>
        <v>3.6317398111793853E-2</v>
      </c>
      <c r="O2500">
        <f t="shared" si="90"/>
        <v>20</v>
      </c>
    </row>
    <row r="2501" spans="1:15" ht="13.2" customHeight="1" x14ac:dyDescent="0.25">
      <c r="A2501">
        <v>59772</v>
      </c>
      <c r="B2501">
        <v>455000</v>
      </c>
      <c r="C2501">
        <v>6107000</v>
      </c>
      <c r="D2501">
        <v>456000</v>
      </c>
      <c r="E2501">
        <v>6108000</v>
      </c>
      <c r="F2501">
        <v>30676.10813106093</v>
      </c>
      <c r="G2501">
        <v>368</v>
      </c>
      <c r="H2501">
        <v>1</v>
      </c>
      <c r="I2501">
        <v>30</v>
      </c>
      <c r="J2501">
        <v>30</v>
      </c>
      <c r="K2501">
        <v>30.676108131060921</v>
      </c>
      <c r="L2501">
        <f t="shared" si="89"/>
        <v>3.0793356107855187E-2</v>
      </c>
      <c r="O2501">
        <f t="shared" si="90"/>
        <v>31</v>
      </c>
    </row>
    <row r="2502" spans="1:15" ht="13.2" customHeight="1" x14ac:dyDescent="0.25">
      <c r="A2502">
        <v>59773</v>
      </c>
      <c r="B2502">
        <v>455000</v>
      </c>
      <c r="C2502">
        <v>6108000</v>
      </c>
      <c r="D2502">
        <v>456000</v>
      </c>
      <c r="E2502">
        <v>6109000</v>
      </c>
      <c r="F2502">
        <v>27655.63219789747</v>
      </c>
      <c r="G2502">
        <v>320</v>
      </c>
      <c r="H2502">
        <v>1</v>
      </c>
      <c r="I2502">
        <v>30</v>
      </c>
      <c r="J2502">
        <v>30</v>
      </c>
      <c r="K2502">
        <v>27.655632197897479</v>
      </c>
      <c r="L2502">
        <f t="shared" si="89"/>
        <v>3.5860815565322994E-2</v>
      </c>
      <c r="O2502">
        <f t="shared" si="90"/>
        <v>28</v>
      </c>
    </row>
    <row r="2503" spans="1:15" ht="13.2" customHeight="1" x14ac:dyDescent="0.25">
      <c r="A2503">
        <v>59915</v>
      </c>
      <c r="B2503">
        <v>456000</v>
      </c>
      <c r="C2503">
        <v>5961999.9999999991</v>
      </c>
      <c r="D2503">
        <v>457000</v>
      </c>
      <c r="E2503">
        <v>5963000</v>
      </c>
      <c r="F2503">
        <v>24791.84949770469</v>
      </c>
      <c r="G2503">
        <v>351</v>
      </c>
      <c r="H2503">
        <v>1</v>
      </c>
      <c r="I2503">
        <v>30</v>
      </c>
      <c r="J2503">
        <v>30</v>
      </c>
      <c r="K2503">
        <v>24.791849497704689</v>
      </c>
      <c r="L2503">
        <f t="shared" si="89"/>
        <v>3.8306387661151055E-2</v>
      </c>
      <c r="O2503">
        <f t="shared" si="90"/>
        <v>25</v>
      </c>
    </row>
    <row r="2504" spans="1:15" ht="13.2" customHeight="1" x14ac:dyDescent="0.25">
      <c r="A2504">
        <v>59916</v>
      </c>
      <c r="B2504">
        <v>456000</v>
      </c>
      <c r="C2504">
        <v>5963000</v>
      </c>
      <c r="D2504">
        <v>457000</v>
      </c>
      <c r="E2504">
        <v>5964000</v>
      </c>
      <c r="F2504">
        <v>26560.92375995624</v>
      </c>
      <c r="G2504">
        <v>379</v>
      </c>
      <c r="H2504">
        <v>1</v>
      </c>
      <c r="I2504">
        <v>30</v>
      </c>
      <c r="J2504">
        <v>30</v>
      </c>
      <c r="K2504">
        <v>26.560923759956239</v>
      </c>
      <c r="L2504">
        <f t="shared" si="89"/>
        <v>3.7109824122826401E-2</v>
      </c>
      <c r="O2504">
        <f t="shared" si="90"/>
        <v>27</v>
      </c>
    </row>
    <row r="2505" spans="1:15" ht="13.2" customHeight="1" x14ac:dyDescent="0.25">
      <c r="A2505">
        <v>59917</v>
      </c>
      <c r="B2505">
        <v>456000</v>
      </c>
      <c r="C2505">
        <v>5964000</v>
      </c>
      <c r="D2505">
        <v>457000</v>
      </c>
      <c r="E2505">
        <v>5965000</v>
      </c>
      <c r="F2505">
        <v>27955.312197917159</v>
      </c>
      <c r="G2505">
        <v>372</v>
      </c>
      <c r="H2505">
        <v>1</v>
      </c>
      <c r="I2505">
        <v>30</v>
      </c>
      <c r="J2505">
        <v>30</v>
      </c>
      <c r="K2505">
        <v>27.955312197917159</v>
      </c>
      <c r="L2505">
        <f t="shared" si="89"/>
        <v>3.5457221607280161E-2</v>
      </c>
      <c r="O2505">
        <f t="shared" si="90"/>
        <v>28</v>
      </c>
    </row>
    <row r="2506" spans="1:15" ht="13.2" customHeight="1" x14ac:dyDescent="0.25">
      <c r="A2506">
        <v>59918</v>
      </c>
      <c r="B2506">
        <v>456000</v>
      </c>
      <c r="C2506">
        <v>5965000</v>
      </c>
      <c r="D2506">
        <v>457000</v>
      </c>
      <c r="E2506">
        <v>5966000.0000000009</v>
      </c>
      <c r="F2506">
        <v>22881.470481952179</v>
      </c>
      <c r="G2506">
        <v>233</v>
      </c>
      <c r="H2506">
        <v>1</v>
      </c>
      <c r="I2506">
        <v>30</v>
      </c>
      <c r="J2506">
        <v>30</v>
      </c>
      <c r="K2506">
        <v>22.881470481952181</v>
      </c>
      <c r="L2506">
        <f t="shared" si="89"/>
        <v>3.8365307967636021E-2</v>
      </c>
      <c r="O2506">
        <f t="shared" si="90"/>
        <v>23</v>
      </c>
    </row>
    <row r="2507" spans="1:15" ht="13.2" customHeight="1" x14ac:dyDescent="0.25">
      <c r="A2507">
        <v>59919</v>
      </c>
      <c r="B2507">
        <v>456000</v>
      </c>
      <c r="C2507">
        <v>5966000.0000000009</v>
      </c>
      <c r="D2507">
        <v>457000</v>
      </c>
      <c r="E2507">
        <v>5967000</v>
      </c>
      <c r="F2507">
        <v>11681.974313598261</v>
      </c>
      <c r="G2507">
        <v>92</v>
      </c>
      <c r="H2507">
        <v>1</v>
      </c>
      <c r="I2507">
        <v>30</v>
      </c>
      <c r="J2507">
        <v>30</v>
      </c>
      <c r="K2507">
        <v>11.681974313598261</v>
      </c>
      <c r="L2507">
        <f t="shared" si="89"/>
        <v>1.9539641840683453E-2</v>
      </c>
      <c r="O2507">
        <f t="shared" si="90"/>
        <v>12</v>
      </c>
    </row>
    <row r="2508" spans="1:15" ht="13.2" customHeight="1" x14ac:dyDescent="0.25">
      <c r="A2508">
        <v>60058</v>
      </c>
      <c r="B2508">
        <v>456000</v>
      </c>
      <c r="C2508">
        <v>6105000</v>
      </c>
      <c r="D2508">
        <v>457000</v>
      </c>
      <c r="E2508">
        <v>6105999.9999999991</v>
      </c>
      <c r="F2508">
        <v>16266.240247367179</v>
      </c>
      <c r="G2508">
        <v>145</v>
      </c>
      <c r="H2508">
        <v>1</v>
      </c>
      <c r="I2508">
        <v>30</v>
      </c>
      <c r="J2508">
        <v>30</v>
      </c>
      <c r="K2508">
        <v>16.266240247367179</v>
      </c>
      <c r="L2508">
        <f t="shared" si="89"/>
        <v>2.9661261625802311E-2</v>
      </c>
      <c r="O2508">
        <f t="shared" si="90"/>
        <v>16</v>
      </c>
    </row>
    <row r="2509" spans="1:15" ht="13.2" customHeight="1" x14ac:dyDescent="0.25">
      <c r="A2509">
        <v>60059</v>
      </c>
      <c r="B2509">
        <v>456000</v>
      </c>
      <c r="C2509">
        <v>6105999.9999999991</v>
      </c>
      <c r="D2509">
        <v>457000</v>
      </c>
      <c r="E2509">
        <v>6107000</v>
      </c>
      <c r="F2509">
        <v>19668.09264261269</v>
      </c>
      <c r="G2509">
        <v>174</v>
      </c>
      <c r="H2509">
        <v>1</v>
      </c>
      <c r="I2509">
        <v>30</v>
      </c>
      <c r="J2509">
        <v>30</v>
      </c>
      <c r="K2509">
        <v>19.668092642612699</v>
      </c>
      <c r="L2509">
        <f t="shared" si="89"/>
        <v>3.5625723427347246E-2</v>
      </c>
      <c r="O2509">
        <f t="shared" si="90"/>
        <v>20</v>
      </c>
    </row>
    <row r="2510" spans="1:15" ht="13.2" customHeight="1" x14ac:dyDescent="0.25">
      <c r="A2510">
        <v>60060</v>
      </c>
      <c r="B2510">
        <v>456000</v>
      </c>
      <c r="C2510">
        <v>6107000</v>
      </c>
      <c r="D2510">
        <v>457000</v>
      </c>
      <c r="E2510">
        <v>6108000</v>
      </c>
      <c r="F2510">
        <v>25951.61390344871</v>
      </c>
      <c r="G2510">
        <v>318</v>
      </c>
      <c r="H2510">
        <v>1</v>
      </c>
      <c r="I2510">
        <v>30</v>
      </c>
      <c r="J2510">
        <v>30</v>
      </c>
      <c r="K2510">
        <v>25.95161390344871</v>
      </c>
      <c r="L2510">
        <f t="shared" si="89"/>
        <v>3.7641330959081579E-2</v>
      </c>
      <c r="O2510">
        <f t="shared" si="90"/>
        <v>26</v>
      </c>
    </row>
    <row r="2511" spans="1:15" ht="13.2" customHeight="1" x14ac:dyDescent="0.25">
      <c r="A2511">
        <v>60061</v>
      </c>
      <c r="B2511">
        <v>456000</v>
      </c>
      <c r="C2511">
        <v>6108000</v>
      </c>
      <c r="D2511">
        <v>457000</v>
      </c>
      <c r="E2511">
        <v>6109000</v>
      </c>
      <c r="F2511">
        <v>21794.053482950061</v>
      </c>
      <c r="G2511">
        <v>236</v>
      </c>
      <c r="H2511">
        <v>1</v>
      </c>
      <c r="I2511">
        <v>30</v>
      </c>
      <c r="J2511">
        <v>30</v>
      </c>
      <c r="K2511">
        <v>21.794053482950069</v>
      </c>
      <c r="L2511">
        <f t="shared" si="89"/>
        <v>3.7820384596072981E-2</v>
      </c>
      <c r="O2511">
        <f t="shared" si="90"/>
        <v>22</v>
      </c>
    </row>
    <row r="2512" spans="1:15" ht="13.2" customHeight="1" x14ac:dyDescent="0.25">
      <c r="A2512">
        <v>60201</v>
      </c>
      <c r="B2512">
        <v>457000</v>
      </c>
      <c r="C2512">
        <v>5960000</v>
      </c>
      <c r="D2512">
        <v>458000</v>
      </c>
      <c r="E2512">
        <v>5961000</v>
      </c>
      <c r="F2512">
        <v>245.6217672031562</v>
      </c>
      <c r="G2512">
        <v>1</v>
      </c>
      <c r="H2512">
        <v>1</v>
      </c>
      <c r="I2512">
        <v>30</v>
      </c>
      <c r="J2512">
        <v>30</v>
      </c>
      <c r="K2512">
        <v>0.2456217672031562</v>
      </c>
      <c r="L2512">
        <f t="shared" si="89"/>
        <v>2.938722030926242E-3</v>
      </c>
      <c r="O2512">
        <f t="shared" si="90"/>
        <v>0</v>
      </c>
    </row>
    <row r="2513" spans="1:15" ht="13.2" customHeight="1" x14ac:dyDescent="0.25">
      <c r="A2513">
        <v>60202</v>
      </c>
      <c r="B2513">
        <v>457000</v>
      </c>
      <c r="C2513">
        <v>5961000</v>
      </c>
      <c r="D2513">
        <v>458000</v>
      </c>
      <c r="E2513">
        <v>5961999.9999999991</v>
      </c>
      <c r="F2513">
        <v>771.64454744145735</v>
      </c>
      <c r="G2513">
        <v>4</v>
      </c>
      <c r="H2513">
        <v>1</v>
      </c>
      <c r="I2513">
        <v>30</v>
      </c>
      <c r="J2513">
        <v>30</v>
      </c>
      <c r="K2513">
        <v>0.77164454744145738</v>
      </c>
      <c r="L2513">
        <f t="shared" si="89"/>
        <v>3.2931269996524151E-3</v>
      </c>
      <c r="O2513">
        <f t="shared" si="90"/>
        <v>1</v>
      </c>
    </row>
    <row r="2514" spans="1:15" ht="13.2" customHeight="1" x14ac:dyDescent="0.25">
      <c r="A2514">
        <v>60203</v>
      </c>
      <c r="B2514">
        <v>457000</v>
      </c>
      <c r="C2514">
        <v>5961999.9999999991</v>
      </c>
      <c r="D2514">
        <v>458000</v>
      </c>
      <c r="E2514">
        <v>5963000</v>
      </c>
      <c r="F2514">
        <v>3079.7666755053278</v>
      </c>
      <c r="G2514">
        <v>29</v>
      </c>
      <c r="H2514">
        <v>1</v>
      </c>
      <c r="I2514">
        <v>30</v>
      </c>
      <c r="J2514">
        <v>30</v>
      </c>
      <c r="K2514">
        <v>3.0797666755053279</v>
      </c>
      <c r="L2514">
        <f t="shared" si="89"/>
        <v>5.2645250946234878E-3</v>
      </c>
      <c r="O2514">
        <f t="shared" si="90"/>
        <v>3</v>
      </c>
    </row>
    <row r="2515" spans="1:15" ht="13.2" customHeight="1" x14ac:dyDescent="0.25">
      <c r="A2515">
        <v>60204</v>
      </c>
      <c r="B2515">
        <v>457000</v>
      </c>
      <c r="C2515">
        <v>5963000</v>
      </c>
      <c r="D2515">
        <v>458000</v>
      </c>
      <c r="E2515">
        <v>5964000</v>
      </c>
      <c r="F2515">
        <v>7863.0112198717343</v>
      </c>
      <c r="G2515">
        <v>89</v>
      </c>
      <c r="H2515">
        <v>1</v>
      </c>
      <c r="I2515">
        <v>30</v>
      </c>
      <c r="J2515">
        <v>30</v>
      </c>
      <c r="K2515">
        <v>7.8630112198717343</v>
      </c>
      <c r="L2515">
        <f t="shared" si="89"/>
        <v>1.1885125620363693E-2</v>
      </c>
      <c r="O2515">
        <f t="shared" si="90"/>
        <v>8</v>
      </c>
    </row>
    <row r="2516" spans="1:15" ht="13.2" customHeight="1" x14ac:dyDescent="0.25">
      <c r="A2516">
        <v>60205</v>
      </c>
      <c r="B2516">
        <v>457000</v>
      </c>
      <c r="C2516">
        <v>5964000</v>
      </c>
      <c r="D2516">
        <v>458000</v>
      </c>
      <c r="E2516">
        <v>5965000</v>
      </c>
      <c r="F2516">
        <v>10445.88453332081</v>
      </c>
      <c r="G2516">
        <v>79</v>
      </c>
      <c r="H2516">
        <v>1</v>
      </c>
      <c r="I2516">
        <v>30</v>
      </c>
      <c r="J2516">
        <v>30</v>
      </c>
      <c r="K2516">
        <v>10.445884533320809</v>
      </c>
      <c r="L2516">
        <f t="shared" si="89"/>
        <v>1.6884513950534221E-2</v>
      </c>
      <c r="O2516">
        <f t="shared" si="90"/>
        <v>10</v>
      </c>
    </row>
    <row r="2517" spans="1:15" ht="13.2" customHeight="1" x14ac:dyDescent="0.25">
      <c r="A2517">
        <v>60206</v>
      </c>
      <c r="B2517">
        <v>457000</v>
      </c>
      <c r="C2517">
        <v>5965000</v>
      </c>
      <c r="D2517">
        <v>458000</v>
      </c>
      <c r="E2517">
        <v>5966000.0000000009</v>
      </c>
      <c r="F2517">
        <v>8464.2665333970199</v>
      </c>
      <c r="G2517">
        <v>77</v>
      </c>
      <c r="H2517">
        <v>1</v>
      </c>
      <c r="I2517">
        <v>30</v>
      </c>
      <c r="J2517">
        <v>30</v>
      </c>
      <c r="K2517">
        <v>8.4642665333970193</v>
      </c>
      <c r="L2517">
        <f t="shared" si="89"/>
        <v>1.2969093085253453E-2</v>
      </c>
      <c r="O2517">
        <f t="shared" si="90"/>
        <v>8</v>
      </c>
    </row>
    <row r="2518" spans="1:15" ht="13.2" customHeight="1" x14ac:dyDescent="0.25">
      <c r="A2518">
        <v>60253</v>
      </c>
      <c r="B2518">
        <v>457000</v>
      </c>
      <c r="C2518">
        <v>6012000</v>
      </c>
      <c r="D2518">
        <v>458000</v>
      </c>
      <c r="E2518">
        <v>6013000</v>
      </c>
      <c r="F2518">
        <v>22026.657011551721</v>
      </c>
      <c r="G2518">
        <v>249</v>
      </c>
      <c r="H2518">
        <v>1</v>
      </c>
      <c r="I2518">
        <v>30</v>
      </c>
      <c r="J2518">
        <v>30</v>
      </c>
      <c r="K2518">
        <v>22.02665701155172</v>
      </c>
      <c r="L2518">
        <f t="shared" si="89"/>
        <v>3.7971433528317888E-2</v>
      </c>
      <c r="O2518">
        <f t="shared" si="90"/>
        <v>22</v>
      </c>
    </row>
    <row r="2519" spans="1:15" ht="13.2" customHeight="1" x14ac:dyDescent="0.25">
      <c r="A2519">
        <v>60256</v>
      </c>
      <c r="B2519">
        <v>457000</v>
      </c>
      <c r="C2519">
        <v>6015000</v>
      </c>
      <c r="D2519">
        <v>458000</v>
      </c>
      <c r="E2519">
        <v>6016000</v>
      </c>
      <c r="F2519">
        <v>25669.375085353709</v>
      </c>
      <c r="G2519">
        <v>232</v>
      </c>
      <c r="H2519">
        <v>1</v>
      </c>
      <c r="I2519">
        <v>30</v>
      </c>
      <c r="J2519">
        <v>30</v>
      </c>
      <c r="K2519">
        <v>25.66937508535371</v>
      </c>
      <c r="L2519">
        <f t="shared" si="89"/>
        <v>3.7845731341484563E-2</v>
      </c>
      <c r="O2519">
        <f t="shared" si="90"/>
        <v>26</v>
      </c>
    </row>
    <row r="2520" spans="1:15" ht="13.2" customHeight="1" x14ac:dyDescent="0.25">
      <c r="A2520">
        <v>60257</v>
      </c>
      <c r="B2520">
        <v>457000</v>
      </c>
      <c r="C2520">
        <v>6016000</v>
      </c>
      <c r="D2520">
        <v>458000</v>
      </c>
      <c r="E2520">
        <v>6017000</v>
      </c>
      <c r="F2520">
        <v>29458.745596695098</v>
      </c>
      <c r="G2520">
        <v>283</v>
      </c>
      <c r="H2520">
        <v>1</v>
      </c>
      <c r="I2520">
        <v>30</v>
      </c>
      <c r="J2520">
        <v>30</v>
      </c>
      <c r="K2520">
        <v>29.458745596695099</v>
      </c>
      <c r="L2520">
        <f t="shared" si="89"/>
        <v>3.3079765665817974E-2</v>
      </c>
      <c r="O2520">
        <f t="shared" si="90"/>
        <v>29</v>
      </c>
    </row>
    <row r="2521" spans="1:15" ht="13.2" customHeight="1" x14ac:dyDescent="0.25">
      <c r="A2521">
        <v>60258</v>
      </c>
      <c r="B2521">
        <v>457000</v>
      </c>
      <c r="C2521">
        <v>6017000</v>
      </c>
      <c r="D2521">
        <v>458000</v>
      </c>
      <c r="E2521">
        <v>6017999.9999999991</v>
      </c>
      <c r="F2521">
        <v>21594.223231590131</v>
      </c>
      <c r="G2521">
        <v>148</v>
      </c>
      <c r="H2521">
        <v>1</v>
      </c>
      <c r="I2521">
        <v>30</v>
      </c>
      <c r="J2521">
        <v>30</v>
      </c>
      <c r="K2521">
        <v>21.594223231590131</v>
      </c>
      <c r="L2521">
        <f t="shared" si="89"/>
        <v>3.767593406556536E-2</v>
      </c>
      <c r="O2521">
        <f t="shared" si="90"/>
        <v>22</v>
      </c>
    </row>
    <row r="2522" spans="1:15" ht="13.2" customHeight="1" x14ac:dyDescent="0.25">
      <c r="A2522">
        <v>60259</v>
      </c>
      <c r="B2522">
        <v>457000</v>
      </c>
      <c r="C2522">
        <v>6017999.9999999991</v>
      </c>
      <c r="D2522">
        <v>458000</v>
      </c>
      <c r="E2522">
        <v>6019000</v>
      </c>
      <c r="F2522">
        <v>19507.335670183409</v>
      </c>
      <c r="G2522">
        <v>84</v>
      </c>
      <c r="H2522">
        <v>1</v>
      </c>
      <c r="I2522">
        <v>30</v>
      </c>
      <c r="J2522">
        <v>30</v>
      </c>
      <c r="K2522">
        <v>19.507335670183409</v>
      </c>
      <c r="L2522">
        <f t="shared" si="89"/>
        <v>3.540438744875473E-2</v>
      </c>
      <c r="O2522">
        <f t="shared" si="90"/>
        <v>20</v>
      </c>
    </row>
    <row r="2523" spans="1:15" ht="13.2" customHeight="1" x14ac:dyDescent="0.25">
      <c r="A2523">
        <v>60260</v>
      </c>
      <c r="B2523">
        <v>457000</v>
      </c>
      <c r="C2523">
        <v>6019000</v>
      </c>
      <c r="D2523">
        <v>458000</v>
      </c>
      <c r="E2523">
        <v>6020000</v>
      </c>
      <c r="F2523">
        <v>22948.27710599776</v>
      </c>
      <c r="G2523">
        <v>168</v>
      </c>
      <c r="H2523">
        <v>1</v>
      </c>
      <c r="I2523">
        <v>30</v>
      </c>
      <c r="J2523">
        <v>30</v>
      </c>
      <c r="K2523">
        <v>22.948277105997761</v>
      </c>
      <c r="L2523">
        <f t="shared" si="89"/>
        <v>3.8385254957771578E-2</v>
      </c>
      <c r="O2523">
        <f t="shared" si="90"/>
        <v>23</v>
      </c>
    </row>
    <row r="2524" spans="1:15" ht="13.2" customHeight="1" x14ac:dyDescent="0.25">
      <c r="A2524">
        <v>60347</v>
      </c>
      <c r="B2524">
        <v>457000</v>
      </c>
      <c r="C2524">
        <v>6105999.9999999991</v>
      </c>
      <c r="D2524">
        <v>458000</v>
      </c>
      <c r="E2524">
        <v>6107000</v>
      </c>
      <c r="F2524">
        <v>25181.992249994772</v>
      </c>
      <c r="G2524">
        <v>327</v>
      </c>
      <c r="H2524">
        <v>1</v>
      </c>
      <c r="I2524">
        <v>30</v>
      </c>
      <c r="J2524">
        <v>30</v>
      </c>
      <c r="K2524">
        <v>25.181992249994771</v>
      </c>
      <c r="L2524">
        <f t="shared" si="89"/>
        <v>3.8134646460297947E-2</v>
      </c>
      <c r="O2524">
        <f t="shared" si="90"/>
        <v>25</v>
      </c>
    </row>
    <row r="2525" spans="1:15" ht="13.2" customHeight="1" x14ac:dyDescent="0.25">
      <c r="A2525">
        <v>60348</v>
      </c>
      <c r="B2525">
        <v>457000</v>
      </c>
      <c r="C2525">
        <v>6107000</v>
      </c>
      <c r="D2525">
        <v>458000</v>
      </c>
      <c r="E2525">
        <v>6108000</v>
      </c>
      <c r="F2525">
        <v>30129.63269517088</v>
      </c>
      <c r="G2525">
        <v>489</v>
      </c>
      <c r="H2525">
        <v>1</v>
      </c>
      <c r="I2525">
        <v>30</v>
      </c>
      <c r="J2525">
        <v>30</v>
      </c>
      <c r="K2525">
        <v>30.12963269517088</v>
      </c>
      <c r="L2525">
        <f t="shared" si="89"/>
        <v>3.185383520937253E-2</v>
      </c>
      <c r="O2525">
        <f t="shared" si="90"/>
        <v>30</v>
      </c>
    </row>
    <row r="2526" spans="1:15" ht="13.2" customHeight="1" x14ac:dyDescent="0.25">
      <c r="A2526">
        <v>60349</v>
      </c>
      <c r="B2526">
        <v>457000</v>
      </c>
      <c r="C2526">
        <v>6108000</v>
      </c>
      <c r="D2526">
        <v>458000</v>
      </c>
      <c r="E2526">
        <v>6109000</v>
      </c>
      <c r="F2526">
        <v>22325.01637186997</v>
      </c>
      <c r="G2526">
        <v>246</v>
      </c>
      <c r="H2526">
        <v>1</v>
      </c>
      <c r="I2526">
        <v>30</v>
      </c>
      <c r="J2526">
        <v>30</v>
      </c>
      <c r="K2526">
        <v>22.325016371869971</v>
      </c>
      <c r="L2526">
        <f t="shared" si="89"/>
        <v>3.8137921728793801E-2</v>
      </c>
      <c r="O2526">
        <f t="shared" si="90"/>
        <v>22</v>
      </c>
    </row>
    <row r="2527" spans="1:15" ht="13.2" customHeight="1" x14ac:dyDescent="0.25">
      <c r="A2527">
        <v>60493</v>
      </c>
      <c r="B2527">
        <v>458000</v>
      </c>
      <c r="C2527">
        <v>5964000</v>
      </c>
      <c r="D2527">
        <v>459000</v>
      </c>
      <c r="E2527">
        <v>5965000</v>
      </c>
      <c r="F2527">
        <v>699.21775873532692</v>
      </c>
      <c r="G2527">
        <v>3</v>
      </c>
      <c r="H2527">
        <v>1</v>
      </c>
      <c r="I2527">
        <v>30</v>
      </c>
      <c r="J2527">
        <v>30</v>
      </c>
      <c r="K2527">
        <v>0.69921775873532688</v>
      </c>
      <c r="L2527">
        <f t="shared" si="89"/>
        <v>3.2423976408780669E-3</v>
      </c>
      <c r="O2527">
        <f t="shared" si="90"/>
        <v>1</v>
      </c>
    </row>
    <row r="2528" spans="1:15" ht="13.2" customHeight="1" x14ac:dyDescent="0.25">
      <c r="A2528">
        <v>60541</v>
      </c>
      <c r="B2528">
        <v>458000</v>
      </c>
      <c r="C2528">
        <v>6012000</v>
      </c>
      <c r="D2528">
        <v>459000</v>
      </c>
      <c r="E2528">
        <v>6013000</v>
      </c>
      <c r="F2528">
        <v>16660.174776728989</v>
      </c>
      <c r="G2528">
        <v>180</v>
      </c>
      <c r="H2528">
        <v>1</v>
      </c>
      <c r="I2528">
        <v>30</v>
      </c>
      <c r="J2528">
        <v>30</v>
      </c>
      <c r="K2528">
        <v>16.66017477672899</v>
      </c>
      <c r="L2528">
        <f t="shared" si="89"/>
        <v>3.0464964200483759E-2</v>
      </c>
      <c r="O2528">
        <f t="shared" si="90"/>
        <v>17</v>
      </c>
    </row>
    <row r="2529" spans="1:15" ht="13.2" customHeight="1" x14ac:dyDescent="0.25">
      <c r="A2529">
        <v>60542</v>
      </c>
      <c r="B2529">
        <v>458000</v>
      </c>
      <c r="C2529">
        <v>6013000</v>
      </c>
      <c r="D2529">
        <v>459000</v>
      </c>
      <c r="E2529">
        <v>6014000.0000000009</v>
      </c>
      <c r="F2529">
        <v>25247.72609477285</v>
      </c>
      <c r="G2529">
        <v>293</v>
      </c>
      <c r="H2529">
        <v>1</v>
      </c>
      <c r="I2529">
        <v>30</v>
      </c>
      <c r="J2529">
        <v>30</v>
      </c>
      <c r="K2529">
        <v>25.247726094772851</v>
      </c>
      <c r="L2529">
        <f t="shared" si="89"/>
        <v>3.8100469119409751E-2</v>
      </c>
      <c r="O2529">
        <f t="shared" si="90"/>
        <v>25</v>
      </c>
    </row>
    <row r="2530" spans="1:15" ht="13.2" customHeight="1" x14ac:dyDescent="0.25">
      <c r="A2530">
        <v>60543</v>
      </c>
      <c r="B2530">
        <v>458000</v>
      </c>
      <c r="C2530">
        <v>6014000.0000000009</v>
      </c>
      <c r="D2530">
        <v>459000</v>
      </c>
      <c r="E2530">
        <v>6015000</v>
      </c>
      <c r="F2530">
        <v>18570.087939356541</v>
      </c>
      <c r="G2530">
        <v>164</v>
      </c>
      <c r="H2530">
        <v>1</v>
      </c>
      <c r="I2530">
        <v>30</v>
      </c>
      <c r="J2530">
        <v>30</v>
      </c>
      <c r="K2530">
        <v>18.57008793935654</v>
      </c>
      <c r="L2530">
        <f t="shared" si="89"/>
        <v>3.3977837679806513E-2</v>
      </c>
      <c r="O2530">
        <f t="shared" si="90"/>
        <v>19</v>
      </c>
    </row>
    <row r="2531" spans="1:15" ht="13.2" customHeight="1" x14ac:dyDescent="0.25">
      <c r="A2531">
        <v>60544</v>
      </c>
      <c r="B2531">
        <v>458000</v>
      </c>
      <c r="C2531">
        <v>6015000</v>
      </c>
      <c r="D2531">
        <v>459000</v>
      </c>
      <c r="E2531">
        <v>6016000</v>
      </c>
      <c r="F2531">
        <v>36675.173053222112</v>
      </c>
      <c r="G2531">
        <v>382</v>
      </c>
      <c r="H2531">
        <v>1</v>
      </c>
      <c r="I2531">
        <v>30</v>
      </c>
      <c r="J2531">
        <v>30</v>
      </c>
      <c r="K2531">
        <v>36.67517305322211</v>
      </c>
      <c r="L2531">
        <f t="shared" si="89"/>
        <v>1.7685576519404569E-2</v>
      </c>
      <c r="O2531">
        <f t="shared" si="90"/>
        <v>37</v>
      </c>
    </row>
    <row r="2532" spans="1:15" ht="13.2" customHeight="1" x14ac:dyDescent="0.25">
      <c r="A2532">
        <v>60545</v>
      </c>
      <c r="B2532">
        <v>458000</v>
      </c>
      <c r="C2532">
        <v>6016000</v>
      </c>
      <c r="D2532">
        <v>459000</v>
      </c>
      <c r="E2532">
        <v>6017000</v>
      </c>
      <c r="F2532">
        <v>35375.022574116367</v>
      </c>
      <c r="G2532">
        <v>406</v>
      </c>
      <c r="H2532">
        <v>1</v>
      </c>
      <c r="I2532">
        <v>30</v>
      </c>
      <c r="J2532">
        <v>30</v>
      </c>
      <c r="K2532">
        <v>35.375022574116372</v>
      </c>
      <c r="L2532">
        <f t="shared" si="89"/>
        <v>2.0519666211959709E-2</v>
      </c>
      <c r="O2532">
        <f t="shared" si="90"/>
        <v>35</v>
      </c>
    </row>
    <row r="2533" spans="1:15" ht="13.2" customHeight="1" x14ac:dyDescent="0.25">
      <c r="A2533">
        <v>60546</v>
      </c>
      <c r="B2533">
        <v>458000</v>
      </c>
      <c r="C2533">
        <v>6017000</v>
      </c>
      <c r="D2533">
        <v>459000</v>
      </c>
      <c r="E2533">
        <v>6017999.9999999991</v>
      </c>
      <c r="F2533">
        <v>19282.301798862871</v>
      </c>
      <c r="G2533">
        <v>144</v>
      </c>
      <c r="H2533">
        <v>1</v>
      </c>
      <c r="I2533">
        <v>30</v>
      </c>
      <c r="J2533">
        <v>30</v>
      </c>
      <c r="K2533">
        <v>19.282301798862871</v>
      </c>
      <c r="L2533">
        <f t="shared" si="89"/>
        <v>3.5082674567859178E-2</v>
      </c>
      <c r="O2533">
        <f t="shared" si="90"/>
        <v>19</v>
      </c>
    </row>
    <row r="2534" spans="1:15" ht="13.2" customHeight="1" x14ac:dyDescent="0.25">
      <c r="A2534">
        <v>60547</v>
      </c>
      <c r="B2534">
        <v>458000</v>
      </c>
      <c r="C2534">
        <v>6017999.9999999991</v>
      </c>
      <c r="D2534">
        <v>459000</v>
      </c>
      <c r="E2534">
        <v>6019000</v>
      </c>
      <c r="F2534">
        <v>16018.31886481219</v>
      </c>
      <c r="G2534">
        <v>120</v>
      </c>
      <c r="H2534">
        <v>1</v>
      </c>
      <c r="I2534">
        <v>30</v>
      </c>
      <c r="J2534">
        <v>30</v>
      </c>
      <c r="K2534">
        <v>16.018318864812191</v>
      </c>
      <c r="L2534">
        <f t="shared" si="89"/>
        <v>2.9144755749216055E-2</v>
      </c>
      <c r="O2534">
        <f t="shared" si="90"/>
        <v>16</v>
      </c>
    </row>
    <row r="2535" spans="1:15" ht="13.2" customHeight="1" x14ac:dyDescent="0.25">
      <c r="A2535">
        <v>60635</v>
      </c>
      <c r="B2535">
        <v>458000</v>
      </c>
      <c r="C2535">
        <v>6105999.9999999991</v>
      </c>
      <c r="D2535">
        <v>459000</v>
      </c>
      <c r="E2535">
        <v>6107000</v>
      </c>
      <c r="F2535">
        <v>31943.464998926171</v>
      </c>
      <c r="G2535">
        <v>525</v>
      </c>
      <c r="H2535">
        <v>1</v>
      </c>
      <c r="I2535">
        <v>30</v>
      </c>
      <c r="J2535">
        <v>30</v>
      </c>
      <c r="K2535">
        <v>31.943464998926171</v>
      </c>
      <c r="L2535">
        <f t="shared" si="89"/>
        <v>2.8164733121483567E-2</v>
      </c>
      <c r="O2535">
        <f t="shared" si="90"/>
        <v>32</v>
      </c>
    </row>
    <row r="2536" spans="1:15" ht="13.2" customHeight="1" x14ac:dyDescent="0.25">
      <c r="A2536">
        <v>60636</v>
      </c>
      <c r="B2536">
        <v>458000</v>
      </c>
      <c r="C2536">
        <v>6107000</v>
      </c>
      <c r="D2536">
        <v>459000</v>
      </c>
      <c r="E2536">
        <v>6108000</v>
      </c>
      <c r="F2536">
        <v>30136.48112612035</v>
      </c>
      <c r="G2536">
        <v>460</v>
      </c>
      <c r="H2536">
        <v>1</v>
      </c>
      <c r="I2536">
        <v>30</v>
      </c>
      <c r="J2536">
        <v>30</v>
      </c>
      <c r="K2536">
        <v>30.136481126120351</v>
      </c>
      <c r="L2536">
        <f t="shared" si="89"/>
        <v>3.1840869847366983E-2</v>
      </c>
      <c r="O2536">
        <f t="shared" si="90"/>
        <v>30</v>
      </c>
    </row>
    <row r="2537" spans="1:15" ht="13.2" customHeight="1" x14ac:dyDescent="0.25">
      <c r="A2537">
        <v>60637</v>
      </c>
      <c r="B2537">
        <v>458000</v>
      </c>
      <c r="C2537">
        <v>6108000</v>
      </c>
      <c r="D2537">
        <v>459000</v>
      </c>
      <c r="E2537">
        <v>6109000</v>
      </c>
      <c r="F2537">
        <v>32575.441708831811</v>
      </c>
      <c r="G2537">
        <v>400</v>
      </c>
      <c r="H2537">
        <v>1</v>
      </c>
      <c r="I2537">
        <v>30</v>
      </c>
      <c r="J2537">
        <v>30</v>
      </c>
      <c r="K2537">
        <v>32.575441708831811</v>
      </c>
      <c r="L2537">
        <f t="shared" si="89"/>
        <v>2.6788872666517232E-2</v>
      </c>
      <c r="O2537">
        <f t="shared" si="90"/>
        <v>33</v>
      </c>
    </row>
    <row r="2538" spans="1:15" ht="13.2" customHeight="1" x14ac:dyDescent="0.25">
      <c r="A2538">
        <v>60829</v>
      </c>
      <c r="B2538">
        <v>459000</v>
      </c>
      <c r="C2538">
        <v>6012000</v>
      </c>
      <c r="D2538">
        <v>460000</v>
      </c>
      <c r="E2538">
        <v>6013000</v>
      </c>
      <c r="F2538">
        <v>28239.06222095199</v>
      </c>
      <c r="G2538">
        <v>307</v>
      </c>
      <c r="H2538">
        <v>1</v>
      </c>
      <c r="I2538">
        <v>30</v>
      </c>
      <c r="J2538">
        <v>30</v>
      </c>
      <c r="K2538">
        <v>28.23906222095199</v>
      </c>
      <c r="L2538">
        <f t="shared" si="89"/>
        <v>3.5052236030318588E-2</v>
      </c>
      <c r="O2538">
        <f t="shared" si="90"/>
        <v>28</v>
      </c>
    </row>
    <row r="2539" spans="1:15" ht="13.2" customHeight="1" x14ac:dyDescent="0.25">
      <c r="A2539">
        <v>60830</v>
      </c>
      <c r="B2539">
        <v>459000</v>
      </c>
      <c r="C2539">
        <v>6013000</v>
      </c>
      <c r="D2539">
        <v>460000</v>
      </c>
      <c r="E2539">
        <v>6014000.0000000009</v>
      </c>
      <c r="F2539">
        <v>21448.885159029182</v>
      </c>
      <c r="G2539">
        <v>216</v>
      </c>
      <c r="H2539">
        <v>1</v>
      </c>
      <c r="I2539">
        <v>30</v>
      </c>
      <c r="J2539">
        <v>30</v>
      </c>
      <c r="K2539">
        <v>21.448885159029182</v>
      </c>
      <c r="L2539">
        <f t="shared" si="89"/>
        <v>3.7562444789557177E-2</v>
      </c>
      <c r="O2539">
        <f t="shared" si="90"/>
        <v>21</v>
      </c>
    </row>
    <row r="2540" spans="1:15" ht="13.2" customHeight="1" x14ac:dyDescent="0.25">
      <c r="A2540">
        <v>60831</v>
      </c>
      <c r="B2540">
        <v>459000</v>
      </c>
      <c r="C2540">
        <v>6014000.0000000009</v>
      </c>
      <c r="D2540">
        <v>460000</v>
      </c>
      <c r="E2540">
        <v>6015000</v>
      </c>
      <c r="F2540">
        <v>31797.770873707399</v>
      </c>
      <c r="G2540">
        <v>316</v>
      </c>
      <c r="H2540">
        <v>1</v>
      </c>
      <c r="I2540">
        <v>30</v>
      </c>
      <c r="J2540">
        <v>30</v>
      </c>
      <c r="K2540">
        <v>31.7977708737074</v>
      </c>
      <c r="L2540">
        <f t="shared" si="89"/>
        <v>2.8476785259805661E-2</v>
      </c>
      <c r="O2540">
        <f t="shared" si="90"/>
        <v>32</v>
      </c>
    </row>
    <row r="2541" spans="1:15" ht="13.2" customHeight="1" x14ac:dyDescent="0.25">
      <c r="A2541">
        <v>60832</v>
      </c>
      <c r="B2541">
        <v>459000</v>
      </c>
      <c r="C2541">
        <v>6015000</v>
      </c>
      <c r="D2541">
        <v>460000</v>
      </c>
      <c r="E2541">
        <v>6016000</v>
      </c>
      <c r="F2541">
        <v>28449.872965642651</v>
      </c>
      <c r="G2541">
        <v>303</v>
      </c>
      <c r="H2541">
        <v>1</v>
      </c>
      <c r="I2541">
        <v>30</v>
      </c>
      <c r="J2541">
        <v>30</v>
      </c>
      <c r="K2541">
        <v>28.449872965642651</v>
      </c>
      <c r="L2541">
        <f t="shared" si="89"/>
        <v>3.4737482482337621E-2</v>
      </c>
      <c r="O2541">
        <f t="shared" si="90"/>
        <v>28</v>
      </c>
    </row>
    <row r="2542" spans="1:15" ht="13.2" customHeight="1" x14ac:dyDescent="0.25">
      <c r="A2542">
        <v>60833</v>
      </c>
      <c r="B2542">
        <v>459000</v>
      </c>
      <c r="C2542">
        <v>6016000</v>
      </c>
      <c r="D2542">
        <v>460000</v>
      </c>
      <c r="E2542">
        <v>6017000</v>
      </c>
      <c r="F2542">
        <v>29870.56850008039</v>
      </c>
      <c r="G2542">
        <v>374</v>
      </c>
      <c r="H2542">
        <v>1</v>
      </c>
      <c r="I2542">
        <v>30</v>
      </c>
      <c r="J2542">
        <v>30</v>
      </c>
      <c r="K2542">
        <v>29.870568500080392</v>
      </c>
      <c r="L2542">
        <f t="shared" si="89"/>
        <v>3.2337813438299862E-2</v>
      </c>
      <c r="O2542">
        <f t="shared" si="90"/>
        <v>30</v>
      </c>
    </row>
    <row r="2543" spans="1:15" ht="13.2" customHeight="1" x14ac:dyDescent="0.25">
      <c r="A2543">
        <v>60834</v>
      </c>
      <c r="B2543">
        <v>459000</v>
      </c>
      <c r="C2543">
        <v>6017000</v>
      </c>
      <c r="D2543">
        <v>460000</v>
      </c>
      <c r="E2543">
        <v>6017999.9999999991</v>
      </c>
      <c r="F2543">
        <v>14693.92097455877</v>
      </c>
      <c r="G2543">
        <v>116</v>
      </c>
      <c r="H2543">
        <v>1</v>
      </c>
      <c r="I2543">
        <v>30</v>
      </c>
      <c r="J2543">
        <v>30</v>
      </c>
      <c r="K2543">
        <v>14.693920974558759</v>
      </c>
      <c r="L2543">
        <f t="shared" si="89"/>
        <v>2.6278090502966471E-2</v>
      </c>
      <c r="O2543">
        <f t="shared" si="90"/>
        <v>15</v>
      </c>
    </row>
    <row r="2544" spans="1:15" ht="13.2" customHeight="1" x14ac:dyDescent="0.25">
      <c r="A2544">
        <v>60923</v>
      </c>
      <c r="B2544">
        <v>459000</v>
      </c>
      <c r="C2544">
        <v>6105999.9999999991</v>
      </c>
      <c r="D2544">
        <v>460000</v>
      </c>
      <c r="E2544">
        <v>6107000</v>
      </c>
      <c r="F2544">
        <v>20274.232453580091</v>
      </c>
      <c r="G2544">
        <v>291</v>
      </c>
      <c r="H2544">
        <v>1</v>
      </c>
      <c r="I2544">
        <v>30</v>
      </c>
      <c r="J2544">
        <v>30</v>
      </c>
      <c r="K2544">
        <v>20.27423245358009</v>
      </c>
      <c r="L2544">
        <f t="shared" si="89"/>
        <v>3.639392945182978E-2</v>
      </c>
      <c r="O2544">
        <f t="shared" si="90"/>
        <v>20</v>
      </c>
    </row>
    <row r="2545" spans="1:15" ht="13.2" customHeight="1" x14ac:dyDescent="0.25">
      <c r="A2545">
        <v>60924</v>
      </c>
      <c r="B2545">
        <v>459000</v>
      </c>
      <c r="C2545">
        <v>6107000</v>
      </c>
      <c r="D2545">
        <v>460000</v>
      </c>
      <c r="E2545">
        <v>6108000</v>
      </c>
      <c r="F2545">
        <v>18854.430048157879</v>
      </c>
      <c r="G2545">
        <v>296</v>
      </c>
      <c r="H2545">
        <v>1</v>
      </c>
      <c r="I2545">
        <v>30</v>
      </c>
      <c r="J2545">
        <v>30</v>
      </c>
      <c r="K2545">
        <v>18.85443004815788</v>
      </c>
      <c r="L2545">
        <f t="shared" si="89"/>
        <v>3.4434197369578909E-2</v>
      </c>
      <c r="O2545">
        <f t="shared" si="90"/>
        <v>19</v>
      </c>
    </row>
    <row r="2546" spans="1:15" ht="13.2" customHeight="1" x14ac:dyDescent="0.25">
      <c r="A2546">
        <v>60925</v>
      </c>
      <c r="B2546">
        <v>459000</v>
      </c>
      <c r="C2546">
        <v>6108000</v>
      </c>
      <c r="D2546">
        <v>460000</v>
      </c>
      <c r="E2546">
        <v>6109000</v>
      </c>
      <c r="F2546">
        <v>24264.933031111221</v>
      </c>
      <c r="G2546">
        <v>248</v>
      </c>
      <c r="H2546">
        <v>1</v>
      </c>
      <c r="I2546">
        <v>30</v>
      </c>
      <c r="J2546">
        <v>30</v>
      </c>
      <c r="K2546">
        <v>24.264933031111219</v>
      </c>
      <c r="L2546">
        <f t="shared" si="89"/>
        <v>3.845294121204975E-2</v>
      </c>
      <c r="O2546">
        <f t="shared" si="90"/>
        <v>24</v>
      </c>
    </row>
    <row r="2547" spans="1:15" ht="13.2" customHeight="1" x14ac:dyDescent="0.25">
      <c r="A2547">
        <v>61118</v>
      </c>
      <c r="B2547">
        <v>460000</v>
      </c>
      <c r="C2547">
        <v>6013000</v>
      </c>
      <c r="D2547">
        <v>461000</v>
      </c>
      <c r="E2547">
        <v>6014000.0000000009</v>
      </c>
      <c r="F2547">
        <v>11619.431116074769</v>
      </c>
      <c r="G2547">
        <v>71</v>
      </c>
      <c r="H2547">
        <v>1</v>
      </c>
      <c r="I2547">
        <v>30</v>
      </c>
      <c r="J2547">
        <v>30</v>
      </c>
      <c r="K2547">
        <v>11.61943111607477</v>
      </c>
      <c r="L2547">
        <f t="shared" si="89"/>
        <v>1.9402412315072247E-2</v>
      </c>
      <c r="O2547">
        <f t="shared" si="90"/>
        <v>12</v>
      </c>
    </row>
    <row r="2548" spans="1:15" ht="13.2" customHeight="1" x14ac:dyDescent="0.25">
      <c r="A2548">
        <v>61119</v>
      </c>
      <c r="B2548">
        <v>460000</v>
      </c>
      <c r="C2548">
        <v>6014000.0000000009</v>
      </c>
      <c r="D2548">
        <v>461000</v>
      </c>
      <c r="E2548">
        <v>6015000</v>
      </c>
      <c r="F2548">
        <v>20670.39257594425</v>
      </c>
      <c r="G2548">
        <v>216</v>
      </c>
      <c r="H2548">
        <v>1</v>
      </c>
      <c r="I2548">
        <v>30</v>
      </c>
      <c r="J2548">
        <v>30</v>
      </c>
      <c r="K2548">
        <v>20.670392575944248</v>
      </c>
      <c r="L2548">
        <f t="shared" si="89"/>
        <v>3.6836765697123762E-2</v>
      </c>
      <c r="O2548">
        <f t="shared" si="90"/>
        <v>21</v>
      </c>
    </row>
    <row r="2549" spans="1:15" ht="13.2" customHeight="1" x14ac:dyDescent="0.25">
      <c r="A2549">
        <v>61120</v>
      </c>
      <c r="B2549">
        <v>460000</v>
      </c>
      <c r="C2549">
        <v>6015000</v>
      </c>
      <c r="D2549">
        <v>461000</v>
      </c>
      <c r="E2549">
        <v>6016000</v>
      </c>
      <c r="F2549">
        <v>34437.964552360419</v>
      </c>
      <c r="G2549">
        <v>456</v>
      </c>
      <c r="H2549">
        <v>1</v>
      </c>
      <c r="I2549">
        <v>30</v>
      </c>
      <c r="J2549">
        <v>30</v>
      </c>
      <c r="K2549">
        <v>34.43796455236042</v>
      </c>
      <c r="L2549">
        <f t="shared" si="89"/>
        <v>2.2618015056856556E-2</v>
      </c>
      <c r="O2549">
        <f t="shared" si="90"/>
        <v>34</v>
      </c>
    </row>
    <row r="2550" spans="1:15" ht="13.2" customHeight="1" x14ac:dyDescent="0.25">
      <c r="A2550">
        <v>61121</v>
      </c>
      <c r="B2550">
        <v>460000</v>
      </c>
      <c r="C2550">
        <v>6016000</v>
      </c>
      <c r="D2550">
        <v>461000</v>
      </c>
      <c r="E2550">
        <v>6017000</v>
      </c>
      <c r="F2550">
        <v>30570.035235091269</v>
      </c>
      <c r="G2550">
        <v>468</v>
      </c>
      <c r="H2550">
        <v>1</v>
      </c>
      <c r="I2550">
        <v>30</v>
      </c>
      <c r="J2550">
        <v>30</v>
      </c>
      <c r="K2550">
        <v>30.570035235091272</v>
      </c>
      <c r="L2550">
        <f t="shared" si="89"/>
        <v>3.1003143979238375E-2</v>
      </c>
      <c r="O2550">
        <f t="shared" si="90"/>
        <v>31</v>
      </c>
    </row>
    <row r="2551" spans="1:15" ht="13.2" customHeight="1" x14ac:dyDescent="0.25">
      <c r="A2551">
        <v>61122</v>
      </c>
      <c r="B2551">
        <v>460000</v>
      </c>
      <c r="C2551">
        <v>6017000</v>
      </c>
      <c r="D2551">
        <v>461000</v>
      </c>
      <c r="E2551">
        <v>6017999.9999999991</v>
      </c>
      <c r="F2551">
        <v>21768.491753409849</v>
      </c>
      <c r="G2551">
        <v>246</v>
      </c>
      <c r="H2551">
        <v>1</v>
      </c>
      <c r="I2551">
        <v>30</v>
      </c>
      <c r="J2551">
        <v>30</v>
      </c>
      <c r="K2551">
        <v>21.768491753409851</v>
      </c>
      <c r="L2551">
        <f t="shared" si="89"/>
        <v>3.7802660204665779E-2</v>
      </c>
      <c r="O2551">
        <f t="shared" si="90"/>
        <v>22</v>
      </c>
    </row>
    <row r="2552" spans="1:15" ht="13.2" customHeight="1" x14ac:dyDescent="0.25">
      <c r="A2552">
        <v>61407</v>
      </c>
      <c r="B2552">
        <v>461000</v>
      </c>
      <c r="C2552">
        <v>6014000.0000000009</v>
      </c>
      <c r="D2552">
        <v>462000</v>
      </c>
      <c r="E2552">
        <v>6015000</v>
      </c>
      <c r="F2552">
        <v>25972.102327037868</v>
      </c>
      <c r="G2552">
        <v>283</v>
      </c>
      <c r="H2552">
        <v>1</v>
      </c>
      <c r="I2552">
        <v>30</v>
      </c>
      <c r="J2552">
        <v>30</v>
      </c>
      <c r="K2552">
        <v>25.97210232703787</v>
      </c>
      <c r="L2552">
        <f t="shared" si="89"/>
        <v>3.7625449325594404E-2</v>
      </c>
      <c r="O2552">
        <f t="shared" si="90"/>
        <v>26</v>
      </c>
    </row>
    <row r="2553" spans="1:15" ht="13.2" customHeight="1" x14ac:dyDescent="0.25">
      <c r="A2553">
        <v>61408</v>
      </c>
      <c r="B2553">
        <v>461000</v>
      </c>
      <c r="C2553">
        <v>6015000</v>
      </c>
      <c r="D2553">
        <v>462000</v>
      </c>
      <c r="E2553">
        <v>6016000</v>
      </c>
      <c r="F2553">
        <v>31253.184992228918</v>
      </c>
      <c r="G2553">
        <v>352</v>
      </c>
      <c r="H2553">
        <v>1</v>
      </c>
      <c r="I2553">
        <v>30</v>
      </c>
      <c r="J2553">
        <v>30</v>
      </c>
      <c r="K2553">
        <v>31.25318499222892</v>
      </c>
      <c r="L2553">
        <f t="shared" si="89"/>
        <v>2.9622221167146343E-2</v>
      </c>
      <c r="O2553">
        <f t="shared" si="90"/>
        <v>31</v>
      </c>
    </row>
    <row r="2554" spans="1:15" ht="13.2" customHeight="1" x14ac:dyDescent="0.25">
      <c r="A2554">
        <v>61409</v>
      </c>
      <c r="B2554">
        <v>461000</v>
      </c>
      <c r="C2554">
        <v>6016000</v>
      </c>
      <c r="D2554">
        <v>462000</v>
      </c>
      <c r="E2554">
        <v>6017000</v>
      </c>
      <c r="F2554">
        <v>32438.617656342481</v>
      </c>
      <c r="G2554">
        <v>416</v>
      </c>
      <c r="H2554">
        <v>1</v>
      </c>
      <c r="I2554">
        <v>30</v>
      </c>
      <c r="J2554">
        <v>30</v>
      </c>
      <c r="K2554">
        <v>32.43861765634248</v>
      </c>
      <c r="L2554">
        <f t="shared" si="89"/>
        <v>2.7089477305581679E-2</v>
      </c>
      <c r="O2554">
        <f t="shared" si="90"/>
        <v>32</v>
      </c>
    </row>
    <row r="2555" spans="1:15" ht="13.2" customHeight="1" x14ac:dyDescent="0.25">
      <c r="A2555">
        <v>61410</v>
      </c>
      <c r="B2555">
        <v>461000</v>
      </c>
      <c r="C2555">
        <v>6017000</v>
      </c>
      <c r="D2555">
        <v>462000</v>
      </c>
      <c r="E2555">
        <v>6017999.9999999991</v>
      </c>
      <c r="F2555">
        <v>30506.343300242232</v>
      </c>
      <c r="G2555">
        <v>293</v>
      </c>
      <c r="H2555">
        <v>1</v>
      </c>
      <c r="I2555">
        <v>30</v>
      </c>
      <c r="J2555">
        <v>30</v>
      </c>
      <c r="K2555">
        <v>30.506343300242229</v>
      </c>
      <c r="L2555">
        <f t="shared" si="89"/>
        <v>3.1128230758089098E-2</v>
      </c>
      <c r="O2555">
        <f t="shared" si="90"/>
        <v>31</v>
      </c>
    </row>
    <row r="2556" spans="1:15" ht="13.2" customHeight="1" x14ac:dyDescent="0.25">
      <c r="A2556">
        <v>61411</v>
      </c>
      <c r="B2556">
        <v>461000</v>
      </c>
      <c r="C2556">
        <v>6017999.9999999991</v>
      </c>
      <c r="D2556">
        <v>462000</v>
      </c>
      <c r="E2556">
        <v>6019000</v>
      </c>
      <c r="F2556">
        <v>15953.642801707099</v>
      </c>
      <c r="G2556">
        <v>107</v>
      </c>
      <c r="H2556">
        <v>1</v>
      </c>
      <c r="I2556">
        <v>30</v>
      </c>
      <c r="J2556">
        <v>30</v>
      </c>
      <c r="K2556">
        <v>15.953642801707099</v>
      </c>
      <c r="L2556">
        <f t="shared" si="89"/>
        <v>2.9008767546375741E-2</v>
      </c>
      <c r="O2556">
        <f t="shared" si="90"/>
        <v>16</v>
      </c>
    </row>
    <row r="2557" spans="1:15" ht="13.2" customHeight="1" x14ac:dyDescent="0.25">
      <c r="A2557">
        <v>61696</v>
      </c>
      <c r="B2557">
        <v>462000</v>
      </c>
      <c r="C2557">
        <v>6015000</v>
      </c>
      <c r="D2557">
        <v>463000</v>
      </c>
      <c r="E2557">
        <v>6016000</v>
      </c>
      <c r="F2557">
        <v>22107.118012298099</v>
      </c>
      <c r="G2557">
        <v>198</v>
      </c>
      <c r="H2557">
        <v>1</v>
      </c>
      <c r="I2557">
        <v>30</v>
      </c>
      <c r="J2557">
        <v>30</v>
      </c>
      <c r="K2557">
        <v>22.107118012298098</v>
      </c>
      <c r="L2557">
        <f t="shared" si="89"/>
        <v>3.8019363948230668E-2</v>
      </c>
      <c r="O2557">
        <f t="shared" si="90"/>
        <v>22</v>
      </c>
    </row>
    <row r="2558" spans="1:15" ht="13.2" customHeight="1" x14ac:dyDescent="0.25">
      <c r="A2558">
        <v>61697</v>
      </c>
      <c r="B2558">
        <v>462000</v>
      </c>
      <c r="C2558">
        <v>6016000</v>
      </c>
      <c r="D2558">
        <v>463000</v>
      </c>
      <c r="E2558">
        <v>6017000</v>
      </c>
      <c r="F2558">
        <v>21108.719258153458</v>
      </c>
      <c r="G2558">
        <v>185</v>
      </c>
      <c r="H2558">
        <v>1</v>
      </c>
      <c r="I2558">
        <v>30</v>
      </c>
      <c r="J2558">
        <v>30</v>
      </c>
      <c r="K2558">
        <v>21.10871925815346</v>
      </c>
      <c r="L2558">
        <f t="shared" si="89"/>
        <v>3.7269482344131417E-2</v>
      </c>
      <c r="O2558">
        <f t="shared" si="90"/>
        <v>21</v>
      </c>
    </row>
    <row r="2559" spans="1:15" ht="13.2" customHeight="1" x14ac:dyDescent="0.25">
      <c r="A2559">
        <v>61698</v>
      </c>
      <c r="B2559">
        <v>462000</v>
      </c>
      <c r="C2559">
        <v>6017000</v>
      </c>
      <c r="D2559">
        <v>463000</v>
      </c>
      <c r="E2559">
        <v>6017999.9999999991</v>
      </c>
      <c r="F2559">
        <v>15052.01227717091</v>
      </c>
      <c r="G2559">
        <v>120</v>
      </c>
      <c r="H2559">
        <v>1</v>
      </c>
      <c r="I2559">
        <v>30</v>
      </c>
      <c r="J2559">
        <v>30</v>
      </c>
      <c r="K2559">
        <v>15.05201227717091</v>
      </c>
      <c r="L2559">
        <f t="shared" si="89"/>
        <v>2.7067721361632411E-2</v>
      </c>
      <c r="O2559">
        <f t="shared" si="90"/>
        <v>15</v>
      </c>
    </row>
    <row r="2560" spans="1:15" ht="13.2" customHeight="1" x14ac:dyDescent="0.25">
      <c r="A2560">
        <v>65343</v>
      </c>
      <c r="B2560">
        <v>474000</v>
      </c>
      <c r="C2560">
        <v>6206000.0000000009</v>
      </c>
      <c r="D2560">
        <v>475000</v>
      </c>
      <c r="E2560">
        <v>6207000</v>
      </c>
      <c r="F2560">
        <v>29387.814220093042</v>
      </c>
      <c r="G2560">
        <v>298</v>
      </c>
      <c r="H2560">
        <v>1</v>
      </c>
      <c r="I2560">
        <v>30</v>
      </c>
      <c r="J2560">
        <v>30</v>
      </c>
      <c r="K2560">
        <v>29.387814220093041</v>
      </c>
      <c r="L2560">
        <f t="shared" si="89"/>
        <v>3.3203970426020982E-2</v>
      </c>
      <c r="O2560">
        <f t="shared" si="90"/>
        <v>29</v>
      </c>
    </row>
    <row r="2561" spans="1:15" ht="13.2" customHeight="1" x14ac:dyDescent="0.25">
      <c r="A2561">
        <v>65344</v>
      </c>
      <c r="B2561">
        <v>474000</v>
      </c>
      <c r="C2561">
        <v>6207000</v>
      </c>
      <c r="D2561">
        <v>475000</v>
      </c>
      <c r="E2561">
        <v>6208000</v>
      </c>
      <c r="F2561">
        <v>33537.203572561637</v>
      </c>
      <c r="G2561">
        <v>394</v>
      </c>
      <c r="H2561">
        <v>1</v>
      </c>
      <c r="I2561">
        <v>30</v>
      </c>
      <c r="J2561">
        <v>30</v>
      </c>
      <c r="K2561">
        <v>33.537203572561637</v>
      </c>
      <c r="L2561">
        <f t="shared" si="89"/>
        <v>2.4646364572573264E-2</v>
      </c>
      <c r="O2561">
        <f t="shared" si="90"/>
        <v>34</v>
      </c>
    </row>
    <row r="2562" spans="1:15" ht="13.2" customHeight="1" x14ac:dyDescent="0.25">
      <c r="A2562">
        <v>65345</v>
      </c>
      <c r="B2562">
        <v>474000</v>
      </c>
      <c r="C2562">
        <v>6208000</v>
      </c>
      <c r="D2562">
        <v>475000</v>
      </c>
      <c r="E2562">
        <v>6209000</v>
      </c>
      <c r="F2562">
        <v>28686.825705443109</v>
      </c>
      <c r="G2562">
        <v>363</v>
      </c>
      <c r="H2562">
        <v>1</v>
      </c>
      <c r="I2562">
        <v>30</v>
      </c>
      <c r="J2562">
        <v>30</v>
      </c>
      <c r="K2562">
        <v>28.686825705443109</v>
      </c>
      <c r="L2562">
        <f t="shared" si="89"/>
        <v>3.4370084352452521E-2</v>
      </c>
      <c r="O2562">
        <f t="shared" si="90"/>
        <v>29</v>
      </c>
    </row>
    <row r="2563" spans="1:15" ht="13.2" customHeight="1" x14ac:dyDescent="0.25">
      <c r="A2563">
        <v>65627</v>
      </c>
      <c r="B2563">
        <v>475000</v>
      </c>
      <c r="C2563">
        <v>6201999.9999999991</v>
      </c>
      <c r="D2563">
        <v>476000</v>
      </c>
      <c r="E2563">
        <v>6203000</v>
      </c>
      <c r="F2563">
        <v>19591.635107569651</v>
      </c>
      <c r="G2563">
        <v>180</v>
      </c>
      <c r="H2563">
        <v>1</v>
      </c>
      <c r="I2563">
        <v>30</v>
      </c>
      <c r="J2563">
        <v>30</v>
      </c>
      <c r="K2563">
        <v>19.591635107569651</v>
      </c>
      <c r="L2563">
        <f t="shared" ref="L2563:L2626" si="91">NORMDIST(K2563, $N$3,$N$4,FALSE)</f>
        <v>3.5521348045491084E-2</v>
      </c>
      <c r="O2563">
        <f t="shared" ref="O2563:O2626" si="92">ROUND(K2563,0)</f>
        <v>20</v>
      </c>
    </row>
    <row r="2564" spans="1:15" ht="13.2" customHeight="1" x14ac:dyDescent="0.25">
      <c r="A2564">
        <v>65630</v>
      </c>
      <c r="B2564">
        <v>475000</v>
      </c>
      <c r="C2564">
        <v>6205000</v>
      </c>
      <c r="D2564">
        <v>476000</v>
      </c>
      <c r="E2564">
        <v>6206000.0000000009</v>
      </c>
      <c r="F2564">
        <v>21533.454970815019</v>
      </c>
      <c r="G2564">
        <v>205</v>
      </c>
      <c r="H2564">
        <v>1</v>
      </c>
      <c r="I2564">
        <v>30</v>
      </c>
      <c r="J2564">
        <v>30</v>
      </c>
      <c r="K2564">
        <v>21.533454970815011</v>
      </c>
      <c r="L2564">
        <f t="shared" si="91"/>
        <v>3.7629341184151191E-2</v>
      </c>
      <c r="O2564">
        <f t="shared" si="92"/>
        <v>22</v>
      </c>
    </row>
    <row r="2565" spans="1:15" ht="13.2" customHeight="1" x14ac:dyDescent="0.25">
      <c r="A2565">
        <v>65631</v>
      </c>
      <c r="B2565">
        <v>475000</v>
      </c>
      <c r="C2565">
        <v>6206000.0000000009</v>
      </c>
      <c r="D2565">
        <v>476000</v>
      </c>
      <c r="E2565">
        <v>6207000</v>
      </c>
      <c r="F2565">
        <v>26700.310074299901</v>
      </c>
      <c r="G2565">
        <v>295</v>
      </c>
      <c r="H2565">
        <v>1</v>
      </c>
      <c r="I2565">
        <v>30</v>
      </c>
      <c r="J2565">
        <v>30</v>
      </c>
      <c r="K2565">
        <v>26.7003100742999</v>
      </c>
      <c r="L2565">
        <f t="shared" si="91"/>
        <v>3.6971323579674177E-2</v>
      </c>
      <c r="O2565">
        <f t="shared" si="92"/>
        <v>27</v>
      </c>
    </row>
    <row r="2566" spans="1:15" ht="13.2" customHeight="1" x14ac:dyDescent="0.25">
      <c r="A2566">
        <v>65632</v>
      </c>
      <c r="B2566">
        <v>475000</v>
      </c>
      <c r="C2566">
        <v>6207000</v>
      </c>
      <c r="D2566">
        <v>476000</v>
      </c>
      <c r="E2566">
        <v>6208000</v>
      </c>
      <c r="F2566">
        <v>37472.186453913797</v>
      </c>
      <c r="G2566">
        <v>443</v>
      </c>
      <c r="H2566">
        <v>1</v>
      </c>
      <c r="I2566">
        <v>30</v>
      </c>
      <c r="J2566">
        <v>30</v>
      </c>
      <c r="K2566">
        <v>37.472186453913807</v>
      </c>
      <c r="L2566">
        <f t="shared" si="91"/>
        <v>1.6020202724720229E-2</v>
      </c>
      <c r="O2566">
        <f t="shared" si="92"/>
        <v>37</v>
      </c>
    </row>
    <row r="2567" spans="1:15" ht="13.2" customHeight="1" x14ac:dyDescent="0.25">
      <c r="A2567">
        <v>65633</v>
      </c>
      <c r="B2567">
        <v>475000</v>
      </c>
      <c r="C2567">
        <v>6208000</v>
      </c>
      <c r="D2567">
        <v>476000</v>
      </c>
      <c r="E2567">
        <v>6209000</v>
      </c>
      <c r="F2567">
        <v>23795.603330606249</v>
      </c>
      <c r="G2567">
        <v>358</v>
      </c>
      <c r="H2567">
        <v>1</v>
      </c>
      <c r="I2567">
        <v>30</v>
      </c>
      <c r="J2567">
        <v>30</v>
      </c>
      <c r="K2567">
        <v>23.795603330606252</v>
      </c>
      <c r="L2567">
        <f t="shared" si="91"/>
        <v>3.8500031209587962E-2</v>
      </c>
      <c r="O2567">
        <f t="shared" si="92"/>
        <v>24</v>
      </c>
    </row>
    <row r="2568" spans="1:15" ht="13.2" customHeight="1" x14ac:dyDescent="0.25">
      <c r="A2568">
        <v>65915</v>
      </c>
      <c r="B2568">
        <v>476000</v>
      </c>
      <c r="C2568">
        <v>6201999.9999999991</v>
      </c>
      <c r="D2568">
        <v>477000</v>
      </c>
      <c r="E2568">
        <v>6203000</v>
      </c>
      <c r="F2568">
        <v>25867.598453796909</v>
      </c>
      <c r="G2568">
        <v>227</v>
      </c>
      <c r="H2568">
        <v>1</v>
      </c>
      <c r="I2568">
        <v>30</v>
      </c>
      <c r="J2568">
        <v>30</v>
      </c>
      <c r="K2568">
        <v>25.867598453796909</v>
      </c>
      <c r="L2568">
        <f t="shared" si="91"/>
        <v>3.7704984174327077E-2</v>
      </c>
      <c r="O2568">
        <f t="shared" si="92"/>
        <v>26</v>
      </c>
    </row>
    <row r="2569" spans="1:15" ht="13.2" customHeight="1" x14ac:dyDescent="0.25">
      <c r="A2569">
        <v>65916</v>
      </c>
      <c r="B2569">
        <v>476000</v>
      </c>
      <c r="C2569">
        <v>6203000</v>
      </c>
      <c r="D2569">
        <v>477000</v>
      </c>
      <c r="E2569">
        <v>6204000</v>
      </c>
      <c r="F2569">
        <v>29858.831270174011</v>
      </c>
      <c r="G2569">
        <v>295</v>
      </c>
      <c r="H2569">
        <v>1</v>
      </c>
      <c r="I2569">
        <v>30</v>
      </c>
      <c r="J2569">
        <v>30</v>
      </c>
      <c r="K2569">
        <v>29.858831270174012</v>
      </c>
      <c r="L2569">
        <f t="shared" si="91"/>
        <v>3.2359435009530896E-2</v>
      </c>
      <c r="O2569">
        <f t="shared" si="92"/>
        <v>30</v>
      </c>
    </row>
    <row r="2570" spans="1:15" ht="13.2" customHeight="1" x14ac:dyDescent="0.25">
      <c r="A2570">
        <v>65917</v>
      </c>
      <c r="B2570">
        <v>476000</v>
      </c>
      <c r="C2570">
        <v>6204000</v>
      </c>
      <c r="D2570">
        <v>477000</v>
      </c>
      <c r="E2570">
        <v>6205000</v>
      </c>
      <c r="F2570">
        <v>30484.666023660979</v>
      </c>
      <c r="G2570">
        <v>365</v>
      </c>
      <c r="H2570">
        <v>1</v>
      </c>
      <c r="I2570">
        <v>30</v>
      </c>
      <c r="J2570">
        <v>30</v>
      </c>
      <c r="K2570">
        <v>30.484666023660981</v>
      </c>
      <c r="L2570">
        <f t="shared" si="91"/>
        <v>3.1170649899890716E-2</v>
      </c>
      <c r="O2570">
        <f t="shared" si="92"/>
        <v>30</v>
      </c>
    </row>
    <row r="2571" spans="1:15" ht="13.2" customHeight="1" x14ac:dyDescent="0.25">
      <c r="A2571">
        <v>65918</v>
      </c>
      <c r="B2571">
        <v>476000</v>
      </c>
      <c r="C2571">
        <v>6205000</v>
      </c>
      <c r="D2571">
        <v>477000</v>
      </c>
      <c r="E2571">
        <v>6206000.0000000009</v>
      </c>
      <c r="F2571">
        <v>34441.186188218002</v>
      </c>
      <c r="G2571">
        <v>454</v>
      </c>
      <c r="H2571">
        <v>1</v>
      </c>
      <c r="I2571">
        <v>30</v>
      </c>
      <c r="J2571">
        <v>30</v>
      </c>
      <c r="K2571">
        <v>34.441186188217998</v>
      </c>
      <c r="L2571">
        <f t="shared" si="91"/>
        <v>2.2610762003828878E-2</v>
      </c>
      <c r="O2571">
        <f t="shared" si="92"/>
        <v>34</v>
      </c>
    </row>
    <row r="2572" spans="1:15" ht="13.2" customHeight="1" x14ac:dyDescent="0.25">
      <c r="A2572">
        <v>65919</v>
      </c>
      <c r="B2572">
        <v>476000</v>
      </c>
      <c r="C2572">
        <v>6206000.0000000009</v>
      </c>
      <c r="D2572">
        <v>477000</v>
      </c>
      <c r="E2572">
        <v>6207000</v>
      </c>
      <c r="F2572">
        <v>33239.400446219173</v>
      </c>
      <c r="G2572">
        <v>448</v>
      </c>
      <c r="H2572">
        <v>1</v>
      </c>
      <c r="I2572">
        <v>30</v>
      </c>
      <c r="J2572">
        <v>30</v>
      </c>
      <c r="K2572">
        <v>33.239400446219172</v>
      </c>
      <c r="L2572">
        <f t="shared" si="91"/>
        <v>2.5314090421045717E-2</v>
      </c>
      <c r="O2572">
        <f t="shared" si="92"/>
        <v>33</v>
      </c>
    </row>
    <row r="2573" spans="1:15" ht="13.2" customHeight="1" x14ac:dyDescent="0.25">
      <c r="A2573">
        <v>65920</v>
      </c>
      <c r="B2573">
        <v>476000</v>
      </c>
      <c r="C2573">
        <v>6207000</v>
      </c>
      <c r="D2573">
        <v>477000</v>
      </c>
      <c r="E2573">
        <v>6208000</v>
      </c>
      <c r="F2573">
        <v>34281.251576138813</v>
      </c>
      <c r="G2573">
        <v>425</v>
      </c>
      <c r="H2573">
        <v>1</v>
      </c>
      <c r="I2573">
        <v>30</v>
      </c>
      <c r="J2573">
        <v>30</v>
      </c>
      <c r="K2573">
        <v>34.281251576138807</v>
      </c>
      <c r="L2573">
        <f t="shared" si="91"/>
        <v>2.297097434026199E-2</v>
      </c>
      <c r="O2573">
        <f t="shared" si="92"/>
        <v>34</v>
      </c>
    </row>
    <row r="2574" spans="1:15" ht="13.2" customHeight="1" x14ac:dyDescent="0.25">
      <c r="A2574">
        <v>65921</v>
      </c>
      <c r="B2574">
        <v>476000</v>
      </c>
      <c r="C2574">
        <v>6208000</v>
      </c>
      <c r="D2574">
        <v>477000</v>
      </c>
      <c r="E2574">
        <v>6209000</v>
      </c>
      <c r="F2574">
        <v>27221.769063389311</v>
      </c>
      <c r="G2574">
        <v>273</v>
      </c>
      <c r="H2574">
        <v>1</v>
      </c>
      <c r="I2574">
        <v>30</v>
      </c>
      <c r="J2574">
        <v>30</v>
      </c>
      <c r="K2574">
        <v>27.22176906338931</v>
      </c>
      <c r="L2574">
        <f t="shared" si="91"/>
        <v>3.6399289249586929E-2</v>
      </c>
      <c r="O2574">
        <f t="shared" si="92"/>
        <v>27</v>
      </c>
    </row>
    <row r="2575" spans="1:15" ht="13.2" customHeight="1" x14ac:dyDescent="0.25">
      <c r="A2575">
        <v>66204</v>
      </c>
      <c r="B2575">
        <v>477000</v>
      </c>
      <c r="C2575">
        <v>6203000</v>
      </c>
      <c r="D2575">
        <v>478000</v>
      </c>
      <c r="E2575">
        <v>6204000</v>
      </c>
      <c r="F2575">
        <v>36425.871713235538</v>
      </c>
      <c r="G2575">
        <v>404</v>
      </c>
      <c r="H2575">
        <v>1</v>
      </c>
      <c r="I2575">
        <v>30</v>
      </c>
      <c r="J2575">
        <v>30</v>
      </c>
      <c r="K2575">
        <v>36.425871713235537</v>
      </c>
      <c r="L2575">
        <f t="shared" si="91"/>
        <v>1.8219086010555361E-2</v>
      </c>
      <c r="O2575">
        <f t="shared" si="92"/>
        <v>36</v>
      </c>
    </row>
    <row r="2576" spans="1:15" ht="13.2" customHeight="1" x14ac:dyDescent="0.25">
      <c r="A2576">
        <v>66205</v>
      </c>
      <c r="B2576">
        <v>477000</v>
      </c>
      <c r="C2576">
        <v>6204000</v>
      </c>
      <c r="D2576">
        <v>478000</v>
      </c>
      <c r="E2576">
        <v>6205000</v>
      </c>
      <c r="F2576">
        <v>36098.965681553302</v>
      </c>
      <c r="G2576">
        <v>408</v>
      </c>
      <c r="H2576">
        <v>1</v>
      </c>
      <c r="I2576">
        <v>30</v>
      </c>
      <c r="J2576">
        <v>30</v>
      </c>
      <c r="K2576">
        <v>36.098965681553302</v>
      </c>
      <c r="L2576">
        <f t="shared" si="91"/>
        <v>1.8926526569311878E-2</v>
      </c>
      <c r="O2576">
        <f t="shared" si="92"/>
        <v>36</v>
      </c>
    </row>
    <row r="2577" spans="1:15" ht="13.2" customHeight="1" x14ac:dyDescent="0.25">
      <c r="A2577">
        <v>66206</v>
      </c>
      <c r="B2577">
        <v>477000</v>
      </c>
      <c r="C2577">
        <v>6205000</v>
      </c>
      <c r="D2577">
        <v>478000</v>
      </c>
      <c r="E2577">
        <v>6206000.0000000009</v>
      </c>
      <c r="F2577">
        <v>38848.371926835767</v>
      </c>
      <c r="G2577">
        <v>778</v>
      </c>
      <c r="H2577">
        <v>1</v>
      </c>
      <c r="I2577">
        <v>30</v>
      </c>
      <c r="J2577">
        <v>30</v>
      </c>
      <c r="K2577">
        <v>38.848371926835767</v>
      </c>
      <c r="L2577">
        <f t="shared" si="91"/>
        <v>1.3318541993713325E-2</v>
      </c>
      <c r="O2577">
        <f t="shared" si="92"/>
        <v>39</v>
      </c>
    </row>
    <row r="2578" spans="1:15" ht="13.2" customHeight="1" x14ac:dyDescent="0.25">
      <c r="A2578">
        <v>66207</v>
      </c>
      <c r="B2578">
        <v>477000</v>
      </c>
      <c r="C2578">
        <v>6206000.0000000009</v>
      </c>
      <c r="D2578">
        <v>478000</v>
      </c>
      <c r="E2578">
        <v>6207000</v>
      </c>
      <c r="F2578">
        <v>36214.126179053288</v>
      </c>
      <c r="G2578">
        <v>657</v>
      </c>
      <c r="H2578">
        <v>1</v>
      </c>
      <c r="I2578">
        <v>30</v>
      </c>
      <c r="J2578">
        <v>30</v>
      </c>
      <c r="K2578">
        <v>36.214126179053288</v>
      </c>
      <c r="L2578">
        <f t="shared" si="91"/>
        <v>1.8676353942047245E-2</v>
      </c>
      <c r="O2578">
        <f t="shared" si="92"/>
        <v>36</v>
      </c>
    </row>
    <row r="2579" spans="1:15" ht="13.2" customHeight="1" x14ac:dyDescent="0.25">
      <c r="A2579">
        <v>66208</v>
      </c>
      <c r="B2579">
        <v>477000</v>
      </c>
      <c r="C2579">
        <v>6207000</v>
      </c>
      <c r="D2579">
        <v>478000</v>
      </c>
      <c r="E2579">
        <v>6208000</v>
      </c>
      <c r="F2579">
        <v>37483.779101315769</v>
      </c>
      <c r="G2579">
        <v>483</v>
      </c>
      <c r="H2579">
        <v>1</v>
      </c>
      <c r="I2579">
        <v>30</v>
      </c>
      <c r="J2579">
        <v>30</v>
      </c>
      <c r="K2579">
        <v>37.483779101315768</v>
      </c>
      <c r="L2579">
        <f t="shared" si="91"/>
        <v>1.5996476035267972E-2</v>
      </c>
      <c r="O2579">
        <f t="shared" si="92"/>
        <v>37</v>
      </c>
    </row>
    <row r="2580" spans="1:15" ht="13.2" customHeight="1" x14ac:dyDescent="0.25">
      <c r="A2580">
        <v>66209</v>
      </c>
      <c r="B2580">
        <v>477000</v>
      </c>
      <c r="C2580">
        <v>6208000</v>
      </c>
      <c r="D2580">
        <v>478000</v>
      </c>
      <c r="E2580">
        <v>6209000</v>
      </c>
      <c r="F2580">
        <v>23689.678779278311</v>
      </c>
      <c r="G2580">
        <v>298</v>
      </c>
      <c r="H2580">
        <v>1</v>
      </c>
      <c r="I2580">
        <v>30</v>
      </c>
      <c r="J2580">
        <v>30</v>
      </c>
      <c r="K2580">
        <v>23.68967877927831</v>
      </c>
      <c r="L2580">
        <f t="shared" si="91"/>
        <v>3.8499741203083249E-2</v>
      </c>
      <c r="O2580">
        <f t="shared" si="92"/>
        <v>24</v>
      </c>
    </row>
    <row r="2581" spans="1:15" ht="13.2" customHeight="1" x14ac:dyDescent="0.25">
      <c r="A2581">
        <v>66492</v>
      </c>
      <c r="B2581">
        <v>478000</v>
      </c>
      <c r="C2581">
        <v>6203000</v>
      </c>
      <c r="D2581">
        <v>479000</v>
      </c>
      <c r="E2581">
        <v>6204000</v>
      </c>
      <c r="F2581">
        <v>30064.96736486776</v>
      </c>
      <c r="G2581">
        <v>364</v>
      </c>
      <c r="H2581">
        <v>1</v>
      </c>
      <c r="I2581">
        <v>30</v>
      </c>
      <c r="J2581">
        <v>30</v>
      </c>
      <c r="K2581">
        <v>30.064967364867758</v>
      </c>
      <c r="L2581">
        <f t="shared" si="91"/>
        <v>3.1975830759273703E-2</v>
      </c>
      <c r="O2581">
        <f t="shared" si="92"/>
        <v>30</v>
      </c>
    </row>
    <row r="2582" spans="1:15" ht="13.2" customHeight="1" x14ac:dyDescent="0.25">
      <c r="A2582">
        <v>66493</v>
      </c>
      <c r="B2582">
        <v>478000</v>
      </c>
      <c r="C2582">
        <v>6204000</v>
      </c>
      <c r="D2582">
        <v>479000</v>
      </c>
      <c r="E2582">
        <v>6205000</v>
      </c>
      <c r="F2582">
        <v>28389.144935748049</v>
      </c>
      <c r="G2582">
        <v>332</v>
      </c>
      <c r="H2582">
        <v>1</v>
      </c>
      <c r="I2582">
        <v>30</v>
      </c>
      <c r="J2582">
        <v>30</v>
      </c>
      <c r="K2582">
        <v>28.38914493574805</v>
      </c>
      <c r="L2582">
        <f t="shared" si="91"/>
        <v>3.4829340472623004E-2</v>
      </c>
      <c r="O2582">
        <f t="shared" si="92"/>
        <v>28</v>
      </c>
    </row>
    <row r="2583" spans="1:15" ht="13.2" customHeight="1" x14ac:dyDescent="0.25">
      <c r="A2583">
        <v>66494</v>
      </c>
      <c r="B2583">
        <v>478000</v>
      </c>
      <c r="C2583">
        <v>6205000</v>
      </c>
      <c r="D2583">
        <v>479000</v>
      </c>
      <c r="E2583">
        <v>6206000.0000000009</v>
      </c>
      <c r="F2583">
        <v>35305.881234760229</v>
      </c>
      <c r="G2583">
        <v>458</v>
      </c>
      <c r="H2583">
        <v>1</v>
      </c>
      <c r="I2583">
        <v>30</v>
      </c>
      <c r="J2583">
        <v>30</v>
      </c>
      <c r="K2583">
        <v>35.305881234760228</v>
      </c>
      <c r="L2583">
        <f t="shared" si="91"/>
        <v>2.0673386112770496E-2</v>
      </c>
      <c r="O2583">
        <f t="shared" si="92"/>
        <v>35</v>
      </c>
    </row>
    <row r="2584" spans="1:15" ht="13.2" customHeight="1" x14ac:dyDescent="0.25">
      <c r="A2584">
        <v>66495</v>
      </c>
      <c r="B2584">
        <v>478000</v>
      </c>
      <c r="C2584">
        <v>6206000.0000000009</v>
      </c>
      <c r="D2584">
        <v>479000</v>
      </c>
      <c r="E2584">
        <v>6207000</v>
      </c>
      <c r="F2584">
        <v>36642.880141193913</v>
      </c>
      <c r="G2584">
        <v>567</v>
      </c>
      <c r="H2584">
        <v>1</v>
      </c>
      <c r="I2584">
        <v>30</v>
      </c>
      <c r="J2584">
        <v>30</v>
      </c>
      <c r="K2584">
        <v>36.642880141193913</v>
      </c>
      <c r="L2584">
        <f t="shared" si="91"/>
        <v>1.775437269397907E-2</v>
      </c>
      <c r="O2584">
        <f t="shared" si="92"/>
        <v>37</v>
      </c>
    </row>
    <row r="2585" spans="1:15" ht="13.2" customHeight="1" x14ac:dyDescent="0.25">
      <c r="A2585">
        <v>66496</v>
      </c>
      <c r="B2585">
        <v>478000</v>
      </c>
      <c r="C2585">
        <v>6207000</v>
      </c>
      <c r="D2585">
        <v>479000</v>
      </c>
      <c r="E2585">
        <v>6208000</v>
      </c>
      <c r="F2585">
        <v>25220.431146157731</v>
      </c>
      <c r="G2585">
        <v>276</v>
      </c>
      <c r="H2585">
        <v>1</v>
      </c>
      <c r="I2585">
        <v>30</v>
      </c>
      <c r="J2585">
        <v>30</v>
      </c>
      <c r="K2585">
        <v>25.220431146157729</v>
      </c>
      <c r="L2585">
        <f t="shared" si="91"/>
        <v>3.8114843224215662E-2</v>
      </c>
      <c r="O2585">
        <f t="shared" si="92"/>
        <v>25</v>
      </c>
    </row>
    <row r="2586" spans="1:15" ht="13.2" customHeight="1" x14ac:dyDescent="0.25">
      <c r="A2586">
        <v>66497</v>
      </c>
      <c r="B2586">
        <v>478000</v>
      </c>
      <c r="C2586">
        <v>6208000</v>
      </c>
      <c r="D2586">
        <v>479000</v>
      </c>
      <c r="E2586">
        <v>6209000</v>
      </c>
      <c r="F2586">
        <v>30421.83591272404</v>
      </c>
      <c r="G2586">
        <v>384</v>
      </c>
      <c r="H2586">
        <v>1</v>
      </c>
      <c r="I2586">
        <v>30</v>
      </c>
      <c r="J2586">
        <v>30</v>
      </c>
      <c r="K2586">
        <v>30.421835912724031</v>
      </c>
      <c r="L2586">
        <f t="shared" si="91"/>
        <v>3.1293152014999423E-2</v>
      </c>
      <c r="O2586">
        <f t="shared" si="92"/>
        <v>30</v>
      </c>
    </row>
    <row r="2587" spans="1:15" ht="13.2" customHeight="1" x14ac:dyDescent="0.25">
      <c r="A2587">
        <v>66498</v>
      </c>
      <c r="B2587">
        <v>478000</v>
      </c>
      <c r="C2587">
        <v>6209000</v>
      </c>
      <c r="D2587">
        <v>479000</v>
      </c>
      <c r="E2587">
        <v>6209999.9999999991</v>
      </c>
      <c r="F2587">
        <v>28079.524893704602</v>
      </c>
      <c r="G2587">
        <v>418</v>
      </c>
      <c r="H2587">
        <v>1</v>
      </c>
      <c r="I2587">
        <v>30</v>
      </c>
      <c r="J2587">
        <v>30</v>
      </c>
      <c r="K2587">
        <v>28.079524893704601</v>
      </c>
      <c r="L2587">
        <f t="shared" si="91"/>
        <v>3.5282620647814573E-2</v>
      </c>
      <c r="O2587">
        <f t="shared" si="92"/>
        <v>28</v>
      </c>
    </row>
    <row r="2588" spans="1:15" ht="13.2" customHeight="1" x14ac:dyDescent="0.25">
      <c r="A2588">
        <v>66780</v>
      </c>
      <c r="B2588">
        <v>479000</v>
      </c>
      <c r="C2588">
        <v>6203000</v>
      </c>
      <c r="D2588">
        <v>480000</v>
      </c>
      <c r="E2588">
        <v>6204000</v>
      </c>
      <c r="F2588">
        <v>20671.421386034021</v>
      </c>
      <c r="G2588">
        <v>162</v>
      </c>
      <c r="H2588">
        <v>1</v>
      </c>
      <c r="I2588">
        <v>30</v>
      </c>
      <c r="J2588">
        <v>30</v>
      </c>
      <c r="K2588">
        <v>20.671421386034019</v>
      </c>
      <c r="L2588">
        <f t="shared" si="91"/>
        <v>3.6837852611364914E-2</v>
      </c>
      <c r="O2588">
        <f t="shared" si="92"/>
        <v>21</v>
      </c>
    </row>
    <row r="2589" spans="1:15" ht="13.2" customHeight="1" x14ac:dyDescent="0.25">
      <c r="A2589">
        <v>66781</v>
      </c>
      <c r="B2589">
        <v>479000</v>
      </c>
      <c r="C2589">
        <v>6204000</v>
      </c>
      <c r="D2589">
        <v>480000</v>
      </c>
      <c r="E2589">
        <v>6205000</v>
      </c>
      <c r="F2589">
        <v>25984.449800156941</v>
      </c>
      <c r="G2589">
        <v>298</v>
      </c>
      <c r="H2589">
        <v>1</v>
      </c>
      <c r="I2589">
        <v>30</v>
      </c>
      <c r="J2589">
        <v>30</v>
      </c>
      <c r="K2589">
        <v>25.984449800156941</v>
      </c>
      <c r="L2589">
        <f t="shared" si="91"/>
        <v>3.7615810379124669E-2</v>
      </c>
      <c r="O2589">
        <f t="shared" si="92"/>
        <v>26</v>
      </c>
    </row>
    <row r="2590" spans="1:15" ht="13.2" customHeight="1" x14ac:dyDescent="0.25">
      <c r="A2590">
        <v>66782</v>
      </c>
      <c r="B2590">
        <v>479000</v>
      </c>
      <c r="C2590">
        <v>6205000</v>
      </c>
      <c r="D2590">
        <v>480000</v>
      </c>
      <c r="E2590">
        <v>6206000.0000000009</v>
      </c>
      <c r="F2590">
        <v>33423.582527260631</v>
      </c>
      <c r="G2590">
        <v>417</v>
      </c>
      <c r="H2590">
        <v>1</v>
      </c>
      <c r="I2590">
        <v>30</v>
      </c>
      <c r="J2590">
        <v>30</v>
      </c>
      <c r="K2590">
        <v>33.423582527260628</v>
      </c>
      <c r="L2590">
        <f t="shared" si="91"/>
        <v>2.490144538381945E-2</v>
      </c>
      <c r="O2590">
        <f t="shared" si="92"/>
        <v>33</v>
      </c>
    </row>
    <row r="2591" spans="1:15" ht="13.2" customHeight="1" x14ac:dyDescent="0.25">
      <c r="A2591">
        <v>66783</v>
      </c>
      <c r="B2591">
        <v>479000</v>
      </c>
      <c r="C2591">
        <v>6206000.0000000009</v>
      </c>
      <c r="D2591">
        <v>480000</v>
      </c>
      <c r="E2591">
        <v>6207000</v>
      </c>
      <c r="F2591">
        <v>24357.359019478321</v>
      </c>
      <c r="G2591">
        <v>322</v>
      </c>
      <c r="H2591">
        <v>1</v>
      </c>
      <c r="I2591">
        <v>30</v>
      </c>
      <c r="J2591">
        <v>30</v>
      </c>
      <c r="K2591">
        <v>24.35735901947832</v>
      </c>
      <c r="L2591">
        <f t="shared" si="91"/>
        <v>3.8434380658548505E-2</v>
      </c>
      <c r="O2591">
        <f t="shared" si="92"/>
        <v>24</v>
      </c>
    </row>
    <row r="2592" spans="1:15" ht="13.2" customHeight="1" x14ac:dyDescent="0.25">
      <c r="A2592">
        <v>66784</v>
      </c>
      <c r="B2592">
        <v>479000</v>
      </c>
      <c r="C2592">
        <v>6207000</v>
      </c>
      <c r="D2592">
        <v>480000</v>
      </c>
      <c r="E2592">
        <v>6208000</v>
      </c>
      <c r="F2592">
        <v>21748.632377667149</v>
      </c>
      <c r="G2592">
        <v>211</v>
      </c>
      <c r="H2592">
        <v>1</v>
      </c>
      <c r="I2592">
        <v>30</v>
      </c>
      <c r="J2592">
        <v>30</v>
      </c>
      <c r="K2592">
        <v>21.74863237766715</v>
      </c>
      <c r="L2592">
        <f t="shared" si="91"/>
        <v>3.7788736801366983E-2</v>
      </c>
      <c r="O2592">
        <f t="shared" si="92"/>
        <v>22</v>
      </c>
    </row>
    <row r="2593" spans="1:15" ht="13.2" customHeight="1" x14ac:dyDescent="0.25">
      <c r="A2593">
        <v>66785</v>
      </c>
      <c r="B2593">
        <v>479000</v>
      </c>
      <c r="C2593">
        <v>6208000</v>
      </c>
      <c r="D2593">
        <v>480000</v>
      </c>
      <c r="E2593">
        <v>6209000</v>
      </c>
      <c r="F2593">
        <v>29105.460949690441</v>
      </c>
      <c r="G2593">
        <v>409</v>
      </c>
      <c r="H2593">
        <v>1</v>
      </c>
      <c r="I2593">
        <v>30</v>
      </c>
      <c r="J2593">
        <v>30</v>
      </c>
      <c r="K2593">
        <v>29.105460949690439</v>
      </c>
      <c r="L2593">
        <f t="shared" si="91"/>
        <v>3.3687375033594535E-2</v>
      </c>
      <c r="O2593">
        <f t="shared" si="92"/>
        <v>29</v>
      </c>
    </row>
    <row r="2594" spans="1:15" ht="13.2" customHeight="1" x14ac:dyDescent="0.25">
      <c r="A2594">
        <v>66786</v>
      </c>
      <c r="B2594">
        <v>479000</v>
      </c>
      <c r="C2594">
        <v>6209000</v>
      </c>
      <c r="D2594">
        <v>480000</v>
      </c>
      <c r="E2594">
        <v>6209999.9999999991</v>
      </c>
      <c r="F2594">
        <v>39333.593989517751</v>
      </c>
      <c r="G2594">
        <v>717</v>
      </c>
      <c r="H2594">
        <v>1</v>
      </c>
      <c r="I2594">
        <v>30</v>
      </c>
      <c r="J2594">
        <v>30</v>
      </c>
      <c r="K2594">
        <v>39.333593989517752</v>
      </c>
      <c r="L2594">
        <f t="shared" si="91"/>
        <v>1.2426498695423276E-2</v>
      </c>
      <c r="O2594">
        <f t="shared" si="92"/>
        <v>39</v>
      </c>
    </row>
    <row r="2595" spans="1:15" ht="13.2" customHeight="1" x14ac:dyDescent="0.25">
      <c r="A2595">
        <v>67069</v>
      </c>
      <c r="B2595">
        <v>480000</v>
      </c>
      <c r="C2595">
        <v>6204000</v>
      </c>
      <c r="D2595">
        <v>481000</v>
      </c>
      <c r="E2595">
        <v>6205000</v>
      </c>
      <c r="F2595">
        <v>15985.145225167989</v>
      </c>
      <c r="G2595">
        <v>87</v>
      </c>
      <c r="H2595">
        <v>1</v>
      </c>
      <c r="I2595">
        <v>30</v>
      </c>
      <c r="J2595">
        <v>30</v>
      </c>
      <c r="K2595">
        <v>15.98514522516799</v>
      </c>
      <c r="L2595">
        <f t="shared" si="91"/>
        <v>2.9075066742580515E-2</v>
      </c>
      <c r="O2595">
        <f t="shared" si="92"/>
        <v>16</v>
      </c>
    </row>
    <row r="2596" spans="1:15" ht="13.2" customHeight="1" x14ac:dyDescent="0.25">
      <c r="A2596">
        <v>67070</v>
      </c>
      <c r="B2596">
        <v>480000</v>
      </c>
      <c r="C2596">
        <v>6205000</v>
      </c>
      <c r="D2596">
        <v>481000</v>
      </c>
      <c r="E2596">
        <v>6206000.0000000009</v>
      </c>
      <c r="F2596">
        <v>22474.395436834351</v>
      </c>
      <c r="G2596">
        <v>250</v>
      </c>
      <c r="H2596">
        <v>1</v>
      </c>
      <c r="I2596">
        <v>30</v>
      </c>
      <c r="J2596">
        <v>30</v>
      </c>
      <c r="K2596">
        <v>22.474395436834349</v>
      </c>
      <c r="L2596">
        <f t="shared" si="91"/>
        <v>3.8209648702164201E-2</v>
      </c>
      <c r="O2596">
        <f t="shared" si="92"/>
        <v>22</v>
      </c>
    </row>
    <row r="2597" spans="1:15" ht="13.2" customHeight="1" x14ac:dyDescent="0.25">
      <c r="A2597">
        <v>67071</v>
      </c>
      <c r="B2597">
        <v>480000</v>
      </c>
      <c r="C2597">
        <v>6206000.0000000009</v>
      </c>
      <c r="D2597">
        <v>481000</v>
      </c>
      <c r="E2597">
        <v>6207000</v>
      </c>
      <c r="F2597">
        <v>19181.268425813829</v>
      </c>
      <c r="G2597">
        <v>185</v>
      </c>
      <c r="H2597">
        <v>1</v>
      </c>
      <c r="I2597">
        <v>30</v>
      </c>
      <c r="J2597">
        <v>30</v>
      </c>
      <c r="K2597">
        <v>19.18126842581383</v>
      </c>
      <c r="L2597">
        <f t="shared" si="91"/>
        <v>3.4933828135825511E-2</v>
      </c>
      <c r="O2597">
        <f t="shared" si="92"/>
        <v>19</v>
      </c>
    </row>
    <row r="2598" spans="1:15" ht="13.2" customHeight="1" x14ac:dyDescent="0.25">
      <c r="A2598">
        <v>67072</v>
      </c>
      <c r="B2598">
        <v>480000</v>
      </c>
      <c r="C2598">
        <v>6207000</v>
      </c>
      <c r="D2598">
        <v>481000</v>
      </c>
      <c r="E2598">
        <v>6208000</v>
      </c>
      <c r="F2598">
        <v>27428.06209796849</v>
      </c>
      <c r="G2598">
        <v>317</v>
      </c>
      <c r="H2598">
        <v>1</v>
      </c>
      <c r="I2598">
        <v>30</v>
      </c>
      <c r="J2598">
        <v>30</v>
      </c>
      <c r="K2598">
        <v>27.428062097968489</v>
      </c>
      <c r="L2598">
        <f t="shared" si="91"/>
        <v>3.6150157263118814E-2</v>
      </c>
      <c r="O2598">
        <f t="shared" si="92"/>
        <v>27</v>
      </c>
    </row>
    <row r="2599" spans="1:15" ht="13.2" customHeight="1" x14ac:dyDescent="0.25">
      <c r="A2599">
        <v>67073</v>
      </c>
      <c r="B2599">
        <v>480000</v>
      </c>
      <c r="C2599">
        <v>6208000</v>
      </c>
      <c r="D2599">
        <v>481000</v>
      </c>
      <c r="E2599">
        <v>6209000</v>
      </c>
      <c r="F2599">
        <v>18675.84542196706</v>
      </c>
      <c r="G2599">
        <v>188</v>
      </c>
      <c r="H2599">
        <v>1</v>
      </c>
      <c r="I2599">
        <v>30</v>
      </c>
      <c r="J2599">
        <v>30</v>
      </c>
      <c r="K2599">
        <v>18.675845421967061</v>
      </c>
      <c r="L2599">
        <f t="shared" si="91"/>
        <v>3.4149867548973922E-2</v>
      </c>
      <c r="O2599">
        <f t="shared" si="92"/>
        <v>19</v>
      </c>
    </row>
    <row r="2600" spans="1:15" ht="13.2" customHeight="1" x14ac:dyDescent="0.25">
      <c r="A2600">
        <v>67357</v>
      </c>
      <c r="B2600">
        <v>481000</v>
      </c>
      <c r="C2600">
        <v>6204000</v>
      </c>
      <c r="D2600">
        <v>482000</v>
      </c>
      <c r="E2600">
        <v>6205000</v>
      </c>
      <c r="F2600">
        <v>16559.637715324749</v>
      </c>
      <c r="G2600">
        <v>143</v>
      </c>
      <c r="H2600">
        <v>1</v>
      </c>
      <c r="I2600">
        <v>30</v>
      </c>
      <c r="J2600">
        <v>30</v>
      </c>
      <c r="K2600">
        <v>16.559637715324751</v>
      </c>
      <c r="L2600">
        <f t="shared" si="91"/>
        <v>3.0261959107717996E-2</v>
      </c>
      <c r="O2600">
        <f t="shared" si="92"/>
        <v>17</v>
      </c>
    </row>
    <row r="2601" spans="1:15" ht="13.2" customHeight="1" x14ac:dyDescent="0.25">
      <c r="A2601">
        <v>67358</v>
      </c>
      <c r="B2601">
        <v>481000</v>
      </c>
      <c r="C2601">
        <v>6205000</v>
      </c>
      <c r="D2601">
        <v>482000</v>
      </c>
      <c r="E2601">
        <v>6206000.0000000009</v>
      </c>
      <c r="F2601">
        <v>25752.219370059411</v>
      </c>
      <c r="G2601">
        <v>240</v>
      </c>
      <c r="H2601">
        <v>1</v>
      </c>
      <c r="I2601">
        <v>30</v>
      </c>
      <c r="J2601">
        <v>30</v>
      </c>
      <c r="K2601">
        <v>25.752219370059411</v>
      </c>
      <c r="L2601">
        <f t="shared" si="91"/>
        <v>3.778852650132198E-2</v>
      </c>
      <c r="O2601">
        <f t="shared" si="92"/>
        <v>26</v>
      </c>
    </row>
    <row r="2602" spans="1:15" ht="13.2" customHeight="1" x14ac:dyDescent="0.25">
      <c r="A2602">
        <v>67359</v>
      </c>
      <c r="B2602">
        <v>481000</v>
      </c>
      <c r="C2602">
        <v>6206000.0000000009</v>
      </c>
      <c r="D2602">
        <v>482000</v>
      </c>
      <c r="E2602">
        <v>6207000</v>
      </c>
      <c r="F2602">
        <v>9276.3029078918298</v>
      </c>
      <c r="G2602">
        <v>100</v>
      </c>
      <c r="H2602">
        <v>1</v>
      </c>
      <c r="I2602">
        <v>30</v>
      </c>
      <c r="J2602">
        <v>30</v>
      </c>
      <c r="K2602">
        <v>9.2763029078918304</v>
      </c>
      <c r="L2602">
        <f t="shared" si="91"/>
        <v>1.4513863647466882E-2</v>
      </c>
      <c r="O2602">
        <f t="shared" si="92"/>
        <v>9</v>
      </c>
    </row>
    <row r="2603" spans="1:15" ht="13.2" customHeight="1" x14ac:dyDescent="0.25">
      <c r="A2603">
        <v>67360</v>
      </c>
      <c r="B2603">
        <v>481000</v>
      </c>
      <c r="C2603">
        <v>6207000</v>
      </c>
      <c r="D2603">
        <v>482000</v>
      </c>
      <c r="E2603">
        <v>6208000</v>
      </c>
      <c r="F2603">
        <v>24677.416077270831</v>
      </c>
      <c r="G2603">
        <v>198</v>
      </c>
      <c r="H2603">
        <v>1</v>
      </c>
      <c r="I2603">
        <v>30</v>
      </c>
      <c r="J2603">
        <v>30</v>
      </c>
      <c r="K2603">
        <v>24.677416077270831</v>
      </c>
      <c r="L2603">
        <f t="shared" si="91"/>
        <v>3.8346595850293853E-2</v>
      </c>
      <c r="O2603">
        <f t="shared" si="92"/>
        <v>25</v>
      </c>
    </row>
    <row r="2604" spans="1:15" ht="13.2" customHeight="1" x14ac:dyDescent="0.25">
      <c r="A2604">
        <v>67361</v>
      </c>
      <c r="B2604">
        <v>481000</v>
      </c>
      <c r="C2604">
        <v>6208000</v>
      </c>
      <c r="D2604">
        <v>482000</v>
      </c>
      <c r="E2604">
        <v>6209000</v>
      </c>
      <c r="F2604">
        <v>22416.97266311264</v>
      </c>
      <c r="G2604">
        <v>255</v>
      </c>
      <c r="H2604">
        <v>1</v>
      </c>
      <c r="I2604">
        <v>30</v>
      </c>
      <c r="J2604">
        <v>30</v>
      </c>
      <c r="K2604">
        <v>22.416972663112631</v>
      </c>
      <c r="L2604">
        <f t="shared" si="91"/>
        <v>3.818299908592384E-2</v>
      </c>
      <c r="O2604">
        <f t="shared" si="92"/>
        <v>22</v>
      </c>
    </row>
    <row r="2605" spans="1:15" ht="13.2" customHeight="1" x14ac:dyDescent="0.25">
      <c r="A2605">
        <v>68422</v>
      </c>
      <c r="B2605">
        <v>485000</v>
      </c>
      <c r="C2605">
        <v>6117000</v>
      </c>
      <c r="D2605">
        <v>486000</v>
      </c>
      <c r="E2605">
        <v>6118000.0000000009</v>
      </c>
      <c r="F2605">
        <v>22796.52301875253</v>
      </c>
      <c r="G2605">
        <v>222</v>
      </c>
      <c r="H2605">
        <v>1</v>
      </c>
      <c r="I2605">
        <v>30</v>
      </c>
      <c r="J2605">
        <v>30</v>
      </c>
      <c r="K2605">
        <v>22.796523018752531</v>
      </c>
      <c r="L2605">
        <f t="shared" si="91"/>
        <v>3.8337657996863693E-2</v>
      </c>
      <c r="O2605">
        <f t="shared" si="92"/>
        <v>23</v>
      </c>
    </row>
    <row r="2606" spans="1:15" ht="13.2" customHeight="1" x14ac:dyDescent="0.25">
      <c r="A2606">
        <v>68423</v>
      </c>
      <c r="B2606">
        <v>485000</v>
      </c>
      <c r="C2606">
        <v>6118000.0000000009</v>
      </c>
      <c r="D2606">
        <v>486000</v>
      </c>
      <c r="E2606">
        <v>6119000</v>
      </c>
      <c r="F2606">
        <v>19759.389817531759</v>
      </c>
      <c r="G2606">
        <v>267</v>
      </c>
      <c r="H2606">
        <v>1</v>
      </c>
      <c r="I2606">
        <v>30</v>
      </c>
      <c r="J2606">
        <v>30</v>
      </c>
      <c r="K2606">
        <v>19.759389817531751</v>
      </c>
      <c r="L2606">
        <f t="shared" si="91"/>
        <v>3.5748209201056674E-2</v>
      </c>
      <c r="O2606">
        <f t="shared" si="92"/>
        <v>20</v>
      </c>
    </row>
    <row r="2607" spans="1:15" ht="13.2" customHeight="1" x14ac:dyDescent="0.25">
      <c r="A2607">
        <v>68710</v>
      </c>
      <c r="B2607">
        <v>486000</v>
      </c>
      <c r="C2607">
        <v>6117000</v>
      </c>
      <c r="D2607">
        <v>487000</v>
      </c>
      <c r="E2607">
        <v>6118000.0000000009</v>
      </c>
      <c r="F2607">
        <v>16678.73231202711</v>
      </c>
      <c r="G2607">
        <v>165</v>
      </c>
      <c r="H2607">
        <v>1</v>
      </c>
      <c r="I2607">
        <v>30</v>
      </c>
      <c r="J2607">
        <v>30</v>
      </c>
      <c r="K2607">
        <v>16.678732312027108</v>
      </c>
      <c r="L2607">
        <f t="shared" si="91"/>
        <v>3.0502270384358248E-2</v>
      </c>
      <c r="O2607">
        <f t="shared" si="92"/>
        <v>17</v>
      </c>
    </row>
    <row r="2608" spans="1:15" ht="13.2" customHeight="1" x14ac:dyDescent="0.25">
      <c r="A2608">
        <v>68711</v>
      </c>
      <c r="B2608">
        <v>486000</v>
      </c>
      <c r="C2608">
        <v>6118000.0000000009</v>
      </c>
      <c r="D2608">
        <v>487000</v>
      </c>
      <c r="E2608">
        <v>6119000</v>
      </c>
      <c r="F2608">
        <v>25104.78508554721</v>
      </c>
      <c r="G2608">
        <v>313</v>
      </c>
      <c r="H2608">
        <v>1</v>
      </c>
      <c r="I2608">
        <v>30</v>
      </c>
      <c r="J2608">
        <v>30</v>
      </c>
      <c r="K2608">
        <v>25.10478508554721</v>
      </c>
      <c r="L2608">
        <f t="shared" si="91"/>
        <v>3.8172866510982305E-2</v>
      </c>
      <c r="O2608">
        <f t="shared" si="92"/>
        <v>25</v>
      </c>
    </row>
    <row r="2609" spans="1:15" ht="13.2" customHeight="1" x14ac:dyDescent="0.25">
      <c r="A2609">
        <v>68712</v>
      </c>
      <c r="B2609">
        <v>486000</v>
      </c>
      <c r="C2609">
        <v>6119000</v>
      </c>
      <c r="D2609">
        <v>487000</v>
      </c>
      <c r="E2609">
        <v>6120000</v>
      </c>
      <c r="F2609">
        <v>19254.293415977409</v>
      </c>
      <c r="G2609">
        <v>197</v>
      </c>
      <c r="H2609">
        <v>1</v>
      </c>
      <c r="I2609">
        <v>30</v>
      </c>
      <c r="J2609">
        <v>30</v>
      </c>
      <c r="K2609">
        <v>19.254293415977411</v>
      </c>
      <c r="L2609">
        <f t="shared" si="91"/>
        <v>3.5041681819344396E-2</v>
      </c>
      <c r="O2609">
        <f t="shared" si="92"/>
        <v>19</v>
      </c>
    </row>
    <row r="2610" spans="1:15" ht="13.2" customHeight="1" x14ac:dyDescent="0.25">
      <c r="A2610">
        <v>68713</v>
      </c>
      <c r="B2610">
        <v>486000</v>
      </c>
      <c r="C2610">
        <v>6120000</v>
      </c>
      <c r="D2610">
        <v>487000</v>
      </c>
      <c r="E2610">
        <v>6121000</v>
      </c>
      <c r="F2610">
        <v>11779.69226648073</v>
      </c>
      <c r="G2610">
        <v>80</v>
      </c>
      <c r="H2610">
        <v>1</v>
      </c>
      <c r="I2610">
        <v>30</v>
      </c>
      <c r="J2610">
        <v>30</v>
      </c>
      <c r="K2610">
        <v>11.77969226648073</v>
      </c>
      <c r="L2610">
        <f t="shared" si="91"/>
        <v>1.9754555068521969E-2</v>
      </c>
      <c r="O2610">
        <f t="shared" si="92"/>
        <v>12</v>
      </c>
    </row>
    <row r="2611" spans="1:15" ht="13.2" customHeight="1" x14ac:dyDescent="0.25">
      <c r="A2611">
        <v>68997</v>
      </c>
      <c r="B2611">
        <v>487000</v>
      </c>
      <c r="C2611">
        <v>6116000</v>
      </c>
      <c r="D2611">
        <v>488000</v>
      </c>
      <c r="E2611">
        <v>6117000</v>
      </c>
      <c r="F2611">
        <v>6492.8981744476259</v>
      </c>
      <c r="G2611">
        <v>44</v>
      </c>
      <c r="H2611">
        <v>1</v>
      </c>
      <c r="I2611">
        <v>30</v>
      </c>
      <c r="J2611">
        <v>30</v>
      </c>
      <c r="K2611">
        <v>6.4928981744476264</v>
      </c>
      <c r="L2611">
        <f t="shared" si="91"/>
        <v>9.6197378956063267E-3</v>
      </c>
      <c r="O2611">
        <f t="shared" si="92"/>
        <v>6</v>
      </c>
    </row>
    <row r="2612" spans="1:15" ht="13.2" customHeight="1" x14ac:dyDescent="0.25">
      <c r="A2612">
        <v>68998</v>
      </c>
      <c r="B2612">
        <v>487000</v>
      </c>
      <c r="C2612">
        <v>6117000</v>
      </c>
      <c r="D2612">
        <v>488000</v>
      </c>
      <c r="E2612">
        <v>6118000.0000000009</v>
      </c>
      <c r="F2612">
        <v>15409.91670147394</v>
      </c>
      <c r="G2612">
        <v>148</v>
      </c>
      <c r="H2612">
        <v>1</v>
      </c>
      <c r="I2612">
        <v>30</v>
      </c>
      <c r="J2612">
        <v>30</v>
      </c>
      <c r="K2612">
        <v>15.409916701473939</v>
      </c>
      <c r="L2612">
        <f t="shared" si="91"/>
        <v>2.7847398308654774E-2</v>
      </c>
      <c r="O2612">
        <f t="shared" si="92"/>
        <v>15</v>
      </c>
    </row>
    <row r="2613" spans="1:15" ht="13.2" customHeight="1" x14ac:dyDescent="0.25">
      <c r="A2613">
        <v>68999</v>
      </c>
      <c r="B2613">
        <v>487000</v>
      </c>
      <c r="C2613">
        <v>6118000.0000000009</v>
      </c>
      <c r="D2613">
        <v>488000</v>
      </c>
      <c r="E2613">
        <v>6119000</v>
      </c>
      <c r="F2613">
        <v>12345.40562459899</v>
      </c>
      <c r="G2613">
        <v>68</v>
      </c>
      <c r="H2613">
        <v>1</v>
      </c>
      <c r="I2613">
        <v>30</v>
      </c>
      <c r="J2613">
        <v>30</v>
      </c>
      <c r="K2613">
        <v>12.345405624598991</v>
      </c>
      <c r="L2613">
        <f t="shared" si="91"/>
        <v>2.100926856392114E-2</v>
      </c>
      <c r="O2613">
        <f t="shared" si="92"/>
        <v>12</v>
      </c>
    </row>
    <row r="2614" spans="1:15" ht="13.2" customHeight="1" x14ac:dyDescent="0.25">
      <c r="A2614">
        <v>69000</v>
      </c>
      <c r="B2614">
        <v>487000</v>
      </c>
      <c r="C2614">
        <v>6119000</v>
      </c>
      <c r="D2614">
        <v>488000</v>
      </c>
      <c r="E2614">
        <v>6120000</v>
      </c>
      <c r="F2614">
        <v>10610.093775068981</v>
      </c>
      <c r="G2614">
        <v>76</v>
      </c>
      <c r="H2614">
        <v>1</v>
      </c>
      <c r="I2614">
        <v>30</v>
      </c>
      <c r="J2614">
        <v>30</v>
      </c>
      <c r="K2614">
        <v>10.610093775068981</v>
      </c>
      <c r="L2614">
        <f t="shared" si="91"/>
        <v>1.7229420586046373E-2</v>
      </c>
      <c r="O2614">
        <f t="shared" si="92"/>
        <v>11</v>
      </c>
    </row>
    <row r="2615" spans="1:15" ht="13.2" customHeight="1" x14ac:dyDescent="0.25">
      <c r="A2615">
        <v>69001</v>
      </c>
      <c r="B2615">
        <v>487000</v>
      </c>
      <c r="C2615">
        <v>6120000</v>
      </c>
      <c r="D2615">
        <v>488000</v>
      </c>
      <c r="E2615">
        <v>6121000</v>
      </c>
      <c r="F2615">
        <v>7197.1535974850367</v>
      </c>
      <c r="G2615">
        <v>45</v>
      </c>
      <c r="H2615">
        <v>1</v>
      </c>
      <c r="I2615">
        <v>30</v>
      </c>
      <c r="J2615">
        <v>30</v>
      </c>
      <c r="K2615">
        <v>7.1971535974850367</v>
      </c>
      <c r="L2615">
        <f t="shared" si="91"/>
        <v>1.0747780855415367E-2</v>
      </c>
      <c r="O2615">
        <f t="shared" si="92"/>
        <v>7</v>
      </c>
    </row>
    <row r="2616" spans="1:15" ht="13.2" customHeight="1" x14ac:dyDescent="0.25">
      <c r="A2616">
        <v>69284</v>
      </c>
      <c r="B2616">
        <v>488000</v>
      </c>
      <c r="C2616">
        <v>6115000</v>
      </c>
      <c r="D2616">
        <v>489000</v>
      </c>
      <c r="E2616">
        <v>6116000</v>
      </c>
      <c r="F2616">
        <v>29025.346625336191</v>
      </c>
      <c r="G2616">
        <v>476</v>
      </c>
      <c r="H2616">
        <v>1</v>
      </c>
      <c r="I2616">
        <v>30</v>
      </c>
      <c r="J2616">
        <v>30</v>
      </c>
      <c r="K2616">
        <v>29.025346625336191</v>
      </c>
      <c r="L2616">
        <f t="shared" si="91"/>
        <v>3.3821238726197064E-2</v>
      </c>
      <c r="O2616">
        <f t="shared" si="92"/>
        <v>29</v>
      </c>
    </row>
    <row r="2617" spans="1:15" ht="13.2" customHeight="1" x14ac:dyDescent="0.25">
      <c r="A2617">
        <v>69285</v>
      </c>
      <c r="B2617">
        <v>488000</v>
      </c>
      <c r="C2617">
        <v>6116000</v>
      </c>
      <c r="D2617">
        <v>489000</v>
      </c>
      <c r="E2617">
        <v>6117000</v>
      </c>
      <c r="F2617">
        <v>22333.52942186049</v>
      </c>
      <c r="G2617">
        <v>337</v>
      </c>
      <c r="H2617">
        <v>1</v>
      </c>
      <c r="I2617">
        <v>30</v>
      </c>
      <c r="J2617">
        <v>30</v>
      </c>
      <c r="K2617">
        <v>22.33352942186049</v>
      </c>
      <c r="L2617">
        <f t="shared" si="91"/>
        <v>3.8142218796830711E-2</v>
      </c>
      <c r="O2617">
        <f t="shared" si="92"/>
        <v>22</v>
      </c>
    </row>
    <row r="2618" spans="1:15" ht="13.2" customHeight="1" x14ac:dyDescent="0.25">
      <c r="A2618">
        <v>69286</v>
      </c>
      <c r="B2618">
        <v>488000</v>
      </c>
      <c r="C2618">
        <v>6117000</v>
      </c>
      <c r="D2618">
        <v>489000</v>
      </c>
      <c r="E2618">
        <v>6118000.0000000009</v>
      </c>
      <c r="F2618">
        <v>9788.8512556047499</v>
      </c>
      <c r="G2618">
        <v>71</v>
      </c>
      <c r="H2618">
        <v>1</v>
      </c>
      <c r="I2618">
        <v>30</v>
      </c>
      <c r="J2618">
        <v>30</v>
      </c>
      <c r="K2618">
        <v>9.7888512556047491</v>
      </c>
      <c r="L2618">
        <f t="shared" si="91"/>
        <v>1.5533108601736255E-2</v>
      </c>
      <c r="O2618">
        <f t="shared" si="92"/>
        <v>10</v>
      </c>
    </row>
    <row r="2619" spans="1:15" ht="13.2" customHeight="1" x14ac:dyDescent="0.25">
      <c r="A2619">
        <v>69287</v>
      </c>
      <c r="B2619">
        <v>488000</v>
      </c>
      <c r="C2619">
        <v>6118000.0000000009</v>
      </c>
      <c r="D2619">
        <v>489000</v>
      </c>
      <c r="E2619">
        <v>6119000</v>
      </c>
      <c r="F2619">
        <v>31533.15226832297</v>
      </c>
      <c r="G2619">
        <v>463</v>
      </c>
      <c r="H2619">
        <v>1</v>
      </c>
      <c r="I2619">
        <v>30</v>
      </c>
      <c r="J2619">
        <v>30</v>
      </c>
      <c r="K2619">
        <v>31.533152268322979</v>
      </c>
      <c r="L2619">
        <f t="shared" si="91"/>
        <v>2.9037737045642539E-2</v>
      </c>
      <c r="O2619">
        <f t="shared" si="92"/>
        <v>32</v>
      </c>
    </row>
    <row r="2620" spans="1:15" ht="13.2" customHeight="1" x14ac:dyDescent="0.25">
      <c r="A2620">
        <v>69288</v>
      </c>
      <c r="B2620">
        <v>488000</v>
      </c>
      <c r="C2620">
        <v>6119000</v>
      </c>
      <c r="D2620">
        <v>489000</v>
      </c>
      <c r="E2620">
        <v>6120000</v>
      </c>
      <c r="F2620">
        <v>12136.464651746261</v>
      </c>
      <c r="G2620">
        <v>122</v>
      </c>
      <c r="H2620">
        <v>1</v>
      </c>
      <c r="I2620">
        <v>30</v>
      </c>
      <c r="J2620">
        <v>30</v>
      </c>
      <c r="K2620">
        <v>12.136464651746261</v>
      </c>
      <c r="L2620">
        <f t="shared" si="91"/>
        <v>2.0543959991655297E-2</v>
      </c>
      <c r="O2620">
        <f t="shared" si="92"/>
        <v>12</v>
      </c>
    </row>
    <row r="2621" spans="1:15" ht="13.2" customHeight="1" x14ac:dyDescent="0.25">
      <c r="A2621">
        <v>69572</v>
      </c>
      <c r="B2621">
        <v>489000</v>
      </c>
      <c r="C2621">
        <v>6115000</v>
      </c>
      <c r="D2621">
        <v>490000</v>
      </c>
      <c r="E2621">
        <v>6116000</v>
      </c>
      <c r="F2621">
        <v>30939.499451246342</v>
      </c>
      <c r="G2621">
        <v>470</v>
      </c>
      <c r="H2621">
        <v>1</v>
      </c>
      <c r="I2621">
        <v>30</v>
      </c>
      <c r="J2621">
        <v>30</v>
      </c>
      <c r="K2621">
        <v>30.939499451246341</v>
      </c>
      <c r="L2621">
        <f t="shared" si="91"/>
        <v>3.0264828830431984E-2</v>
      </c>
      <c r="O2621">
        <f t="shared" si="92"/>
        <v>31</v>
      </c>
    </row>
    <row r="2622" spans="1:15" ht="13.2" customHeight="1" x14ac:dyDescent="0.25">
      <c r="A2622">
        <v>69573</v>
      </c>
      <c r="B2622">
        <v>489000</v>
      </c>
      <c r="C2622">
        <v>6116000</v>
      </c>
      <c r="D2622">
        <v>490000</v>
      </c>
      <c r="E2622">
        <v>6117000</v>
      </c>
      <c r="F2622">
        <v>36522.420950868611</v>
      </c>
      <c r="G2622">
        <v>497</v>
      </c>
      <c r="H2622">
        <v>1</v>
      </c>
      <c r="I2622">
        <v>30</v>
      </c>
      <c r="J2622">
        <v>30</v>
      </c>
      <c r="K2622">
        <v>36.522420950868607</v>
      </c>
      <c r="L2622">
        <f t="shared" si="91"/>
        <v>1.8011822478619804E-2</v>
      </c>
      <c r="O2622">
        <f t="shared" si="92"/>
        <v>37</v>
      </c>
    </row>
    <row r="2623" spans="1:15" ht="13.2" customHeight="1" x14ac:dyDescent="0.25">
      <c r="A2623">
        <v>69574</v>
      </c>
      <c r="B2623">
        <v>489000</v>
      </c>
      <c r="C2623">
        <v>6117000</v>
      </c>
      <c r="D2623">
        <v>490000</v>
      </c>
      <c r="E2623">
        <v>6118000.0000000009</v>
      </c>
      <c r="F2623">
        <v>32357.211438591101</v>
      </c>
      <c r="G2623">
        <v>404</v>
      </c>
      <c r="H2623">
        <v>1</v>
      </c>
      <c r="I2623">
        <v>30</v>
      </c>
      <c r="J2623">
        <v>30</v>
      </c>
      <c r="K2623">
        <v>32.357211438591108</v>
      </c>
      <c r="L2623">
        <f t="shared" si="91"/>
        <v>2.7267670258013087E-2</v>
      </c>
      <c r="O2623">
        <f t="shared" si="92"/>
        <v>32</v>
      </c>
    </row>
    <row r="2624" spans="1:15" ht="13.2" customHeight="1" x14ac:dyDescent="0.25">
      <c r="A2624">
        <v>69575</v>
      </c>
      <c r="B2624">
        <v>489000</v>
      </c>
      <c r="C2624">
        <v>6118000.0000000009</v>
      </c>
      <c r="D2624">
        <v>490000</v>
      </c>
      <c r="E2624">
        <v>6119000</v>
      </c>
      <c r="F2624">
        <v>25195.878346978749</v>
      </c>
      <c r="G2624">
        <v>326</v>
      </c>
      <c r="H2624">
        <v>1</v>
      </c>
      <c r="I2624">
        <v>30</v>
      </c>
      <c r="J2624">
        <v>30</v>
      </c>
      <c r="K2624">
        <v>25.195878346978748</v>
      </c>
      <c r="L2624">
        <f t="shared" si="91"/>
        <v>3.8127551864980166E-2</v>
      </c>
      <c r="O2624">
        <f t="shared" si="92"/>
        <v>25</v>
      </c>
    </row>
    <row r="2625" spans="1:15" ht="13.2" customHeight="1" x14ac:dyDescent="0.25">
      <c r="A2625">
        <v>69576</v>
      </c>
      <c r="B2625">
        <v>489000</v>
      </c>
      <c r="C2625">
        <v>6119000</v>
      </c>
      <c r="D2625">
        <v>490000</v>
      </c>
      <c r="E2625">
        <v>6120000</v>
      </c>
      <c r="F2625">
        <v>16683.902472685171</v>
      </c>
      <c r="G2625">
        <v>147</v>
      </c>
      <c r="H2625">
        <v>1</v>
      </c>
      <c r="I2625">
        <v>30</v>
      </c>
      <c r="J2625">
        <v>30</v>
      </c>
      <c r="K2625">
        <v>16.68390247268518</v>
      </c>
      <c r="L2625">
        <f t="shared" si="91"/>
        <v>3.0512654653582973E-2</v>
      </c>
      <c r="O2625">
        <f t="shared" si="92"/>
        <v>17</v>
      </c>
    </row>
    <row r="2626" spans="1:15" ht="13.2" customHeight="1" x14ac:dyDescent="0.25">
      <c r="A2626">
        <v>69860</v>
      </c>
      <c r="B2626">
        <v>490000</v>
      </c>
      <c r="C2626">
        <v>6115000</v>
      </c>
      <c r="D2626">
        <v>491000</v>
      </c>
      <c r="E2626">
        <v>6116000</v>
      </c>
      <c r="F2626">
        <v>24641.085599335071</v>
      </c>
      <c r="G2626">
        <v>281</v>
      </c>
      <c r="H2626">
        <v>1</v>
      </c>
      <c r="I2626">
        <v>30</v>
      </c>
      <c r="J2626">
        <v>30</v>
      </c>
      <c r="K2626">
        <v>24.641085599335071</v>
      </c>
      <c r="L2626">
        <f t="shared" si="91"/>
        <v>3.8358391629127353E-2</v>
      </c>
      <c r="O2626">
        <f t="shared" si="92"/>
        <v>25</v>
      </c>
    </row>
    <row r="2627" spans="1:15" ht="13.2" customHeight="1" x14ac:dyDescent="0.25">
      <c r="A2627">
        <v>69861</v>
      </c>
      <c r="B2627">
        <v>490000</v>
      </c>
      <c r="C2627">
        <v>6116000</v>
      </c>
      <c r="D2627">
        <v>491000</v>
      </c>
      <c r="E2627">
        <v>6117000</v>
      </c>
      <c r="F2627">
        <v>28863.946389664281</v>
      </c>
      <c r="G2627">
        <v>425</v>
      </c>
      <c r="H2627">
        <v>1</v>
      </c>
      <c r="I2627">
        <v>30</v>
      </c>
      <c r="J2627">
        <v>30</v>
      </c>
      <c r="K2627">
        <v>28.863946389664282</v>
      </c>
      <c r="L2627">
        <f t="shared" ref="L2627:L2690" si="93">NORMDIST(K2627, $N$3,$N$4,FALSE)</f>
        <v>3.4086353241460178E-2</v>
      </c>
      <c r="O2627">
        <f t="shared" ref="O2627:O2690" si="94">ROUND(K2627,0)</f>
        <v>29</v>
      </c>
    </row>
    <row r="2628" spans="1:15" ht="13.2" customHeight="1" x14ac:dyDescent="0.25">
      <c r="A2628">
        <v>69862</v>
      </c>
      <c r="B2628">
        <v>490000</v>
      </c>
      <c r="C2628">
        <v>6117000</v>
      </c>
      <c r="D2628">
        <v>491000</v>
      </c>
      <c r="E2628">
        <v>6118000.0000000009</v>
      </c>
      <c r="F2628">
        <v>34032.711951940873</v>
      </c>
      <c r="G2628">
        <v>664</v>
      </c>
      <c r="H2628">
        <v>1</v>
      </c>
      <c r="I2628">
        <v>30</v>
      </c>
      <c r="J2628">
        <v>30</v>
      </c>
      <c r="K2628">
        <v>34.032711951940868</v>
      </c>
      <c r="L2628">
        <f t="shared" si="93"/>
        <v>2.3531041375003118E-2</v>
      </c>
      <c r="O2628">
        <f t="shared" si="94"/>
        <v>34</v>
      </c>
    </row>
    <row r="2629" spans="1:15" ht="13.2" customHeight="1" x14ac:dyDescent="0.25">
      <c r="A2629">
        <v>69863</v>
      </c>
      <c r="B2629">
        <v>490000</v>
      </c>
      <c r="C2629">
        <v>6118000.0000000009</v>
      </c>
      <c r="D2629">
        <v>491000</v>
      </c>
      <c r="E2629">
        <v>6119000</v>
      </c>
      <c r="F2629">
        <v>28659.742119557479</v>
      </c>
      <c r="G2629">
        <v>504</v>
      </c>
      <c r="H2629">
        <v>1</v>
      </c>
      <c r="I2629">
        <v>30</v>
      </c>
      <c r="J2629">
        <v>30</v>
      </c>
      <c r="K2629">
        <v>28.659742119557482</v>
      </c>
      <c r="L2629">
        <f t="shared" si="93"/>
        <v>3.4412791175109446E-2</v>
      </c>
      <c r="O2629">
        <f t="shared" si="94"/>
        <v>29</v>
      </c>
    </row>
    <row r="2630" spans="1:15" ht="13.2" customHeight="1" x14ac:dyDescent="0.25">
      <c r="A2630">
        <v>69864</v>
      </c>
      <c r="B2630">
        <v>490000</v>
      </c>
      <c r="C2630">
        <v>6119000</v>
      </c>
      <c r="D2630">
        <v>491000</v>
      </c>
      <c r="E2630">
        <v>6120000</v>
      </c>
      <c r="F2630">
        <v>18282.47837235175</v>
      </c>
      <c r="G2630">
        <v>192</v>
      </c>
      <c r="H2630">
        <v>1</v>
      </c>
      <c r="I2630">
        <v>30</v>
      </c>
      <c r="J2630">
        <v>30</v>
      </c>
      <c r="K2630">
        <v>18.282478372351751</v>
      </c>
      <c r="L2630">
        <f t="shared" si="93"/>
        <v>3.3496717186816863E-2</v>
      </c>
      <c r="O2630">
        <f t="shared" si="94"/>
        <v>18</v>
      </c>
    </row>
    <row r="2631" spans="1:15" ht="13.2" customHeight="1" x14ac:dyDescent="0.25">
      <c r="A2631">
        <v>70149</v>
      </c>
      <c r="B2631">
        <v>491000</v>
      </c>
      <c r="C2631">
        <v>6116000</v>
      </c>
      <c r="D2631">
        <v>492000</v>
      </c>
      <c r="E2631">
        <v>6117000</v>
      </c>
      <c r="F2631">
        <v>27268.467892134551</v>
      </c>
      <c r="G2631">
        <v>393</v>
      </c>
      <c r="H2631">
        <v>1</v>
      </c>
      <c r="I2631">
        <v>30</v>
      </c>
      <c r="J2631">
        <v>30</v>
      </c>
      <c r="K2631">
        <v>27.268467892134549</v>
      </c>
      <c r="L2631">
        <f t="shared" si="93"/>
        <v>3.6344004322739064E-2</v>
      </c>
      <c r="O2631">
        <f t="shared" si="94"/>
        <v>27</v>
      </c>
    </row>
    <row r="2632" spans="1:15" ht="13.2" customHeight="1" x14ac:dyDescent="0.25">
      <c r="A2632">
        <v>70150</v>
      </c>
      <c r="B2632">
        <v>491000</v>
      </c>
      <c r="C2632">
        <v>6117000</v>
      </c>
      <c r="D2632">
        <v>492000</v>
      </c>
      <c r="E2632">
        <v>6118000.0000000009</v>
      </c>
      <c r="F2632">
        <v>29559.079671158121</v>
      </c>
      <c r="G2632">
        <v>491</v>
      </c>
      <c r="H2632">
        <v>1</v>
      </c>
      <c r="I2632">
        <v>30</v>
      </c>
      <c r="J2632">
        <v>30</v>
      </c>
      <c r="K2632">
        <v>29.55907967115812</v>
      </c>
      <c r="L2632">
        <f t="shared" si="93"/>
        <v>3.2902235214670596E-2</v>
      </c>
      <c r="O2632">
        <f t="shared" si="94"/>
        <v>30</v>
      </c>
    </row>
    <row r="2633" spans="1:15" ht="13.2" customHeight="1" x14ac:dyDescent="0.25">
      <c r="A2633">
        <v>70151</v>
      </c>
      <c r="B2633">
        <v>491000</v>
      </c>
      <c r="C2633">
        <v>6118000.0000000009</v>
      </c>
      <c r="D2633">
        <v>492000</v>
      </c>
      <c r="E2633">
        <v>6119000</v>
      </c>
      <c r="F2633">
        <v>22196.46085957974</v>
      </c>
      <c r="G2633">
        <v>281</v>
      </c>
      <c r="H2633">
        <v>1</v>
      </c>
      <c r="I2633">
        <v>30</v>
      </c>
      <c r="J2633">
        <v>30</v>
      </c>
      <c r="K2633">
        <v>22.196460859579741</v>
      </c>
      <c r="L2633">
        <f t="shared" si="93"/>
        <v>3.8069966567013488E-2</v>
      </c>
      <c r="O2633">
        <f t="shared" si="94"/>
        <v>22</v>
      </c>
    </row>
    <row r="2634" spans="1:15" ht="13.2" customHeight="1" x14ac:dyDescent="0.25">
      <c r="A2634">
        <v>70152</v>
      </c>
      <c r="B2634">
        <v>491000</v>
      </c>
      <c r="C2634">
        <v>6119000</v>
      </c>
      <c r="D2634">
        <v>492000</v>
      </c>
      <c r="E2634">
        <v>6120000</v>
      </c>
      <c r="F2634">
        <v>31329.21501301253</v>
      </c>
      <c r="G2634">
        <v>404</v>
      </c>
      <c r="H2634">
        <v>1</v>
      </c>
      <c r="I2634">
        <v>30</v>
      </c>
      <c r="J2634">
        <v>30</v>
      </c>
      <c r="K2634">
        <v>31.329215013012529</v>
      </c>
      <c r="L2634">
        <f t="shared" si="93"/>
        <v>2.9464467811699237E-2</v>
      </c>
      <c r="O2634">
        <f t="shared" si="94"/>
        <v>31</v>
      </c>
    </row>
    <row r="2635" spans="1:15" ht="13.2" customHeight="1" x14ac:dyDescent="0.25">
      <c r="A2635">
        <v>70153</v>
      </c>
      <c r="B2635">
        <v>491000</v>
      </c>
      <c r="C2635">
        <v>6120000</v>
      </c>
      <c r="D2635">
        <v>492000</v>
      </c>
      <c r="E2635">
        <v>6121000</v>
      </c>
      <c r="F2635">
        <v>24697.277107275131</v>
      </c>
      <c r="G2635">
        <v>328</v>
      </c>
      <c r="H2635">
        <v>1</v>
      </c>
      <c r="I2635">
        <v>30</v>
      </c>
      <c r="J2635">
        <v>30</v>
      </c>
      <c r="K2635">
        <v>24.697277107275131</v>
      </c>
      <c r="L2635">
        <f t="shared" si="93"/>
        <v>3.8339949651807849E-2</v>
      </c>
      <c r="O2635">
        <f t="shared" si="94"/>
        <v>25</v>
      </c>
    </row>
    <row r="2636" spans="1:15" ht="13.2" customHeight="1" x14ac:dyDescent="0.25">
      <c r="A2636">
        <v>70437</v>
      </c>
      <c r="B2636">
        <v>492000</v>
      </c>
      <c r="C2636">
        <v>6116000</v>
      </c>
      <c r="D2636">
        <v>493000</v>
      </c>
      <c r="E2636">
        <v>6117000</v>
      </c>
      <c r="F2636">
        <v>18342.90251681643</v>
      </c>
      <c r="G2636">
        <v>185</v>
      </c>
      <c r="H2636">
        <v>1</v>
      </c>
      <c r="I2636">
        <v>30</v>
      </c>
      <c r="J2636">
        <v>30</v>
      </c>
      <c r="K2636">
        <v>18.34290251681643</v>
      </c>
      <c r="L2636">
        <f t="shared" si="93"/>
        <v>3.3599375446960705E-2</v>
      </c>
      <c r="O2636">
        <f t="shared" si="94"/>
        <v>18</v>
      </c>
    </row>
    <row r="2637" spans="1:15" ht="13.2" customHeight="1" x14ac:dyDescent="0.25">
      <c r="A2637">
        <v>70440</v>
      </c>
      <c r="B2637">
        <v>492000</v>
      </c>
      <c r="C2637">
        <v>6119000</v>
      </c>
      <c r="D2637">
        <v>493000</v>
      </c>
      <c r="E2637">
        <v>6120000</v>
      </c>
      <c r="F2637">
        <v>27254.388862332071</v>
      </c>
      <c r="G2637">
        <v>332</v>
      </c>
      <c r="H2637">
        <v>1</v>
      </c>
      <c r="I2637">
        <v>30</v>
      </c>
      <c r="J2637">
        <v>30</v>
      </c>
      <c r="K2637">
        <v>27.254388862332071</v>
      </c>
      <c r="L2637">
        <f t="shared" si="93"/>
        <v>3.6360740852860889E-2</v>
      </c>
      <c r="O2637">
        <f t="shared" si="94"/>
        <v>27</v>
      </c>
    </row>
    <row r="2638" spans="1:15" ht="13.2" customHeight="1" x14ac:dyDescent="0.25">
      <c r="A2638">
        <v>70441</v>
      </c>
      <c r="B2638">
        <v>492000</v>
      </c>
      <c r="C2638">
        <v>6120000</v>
      </c>
      <c r="D2638">
        <v>493000</v>
      </c>
      <c r="E2638">
        <v>6121000</v>
      </c>
      <c r="F2638">
        <v>19696.526101049469</v>
      </c>
      <c r="G2638">
        <v>238</v>
      </c>
      <c r="H2638">
        <v>1</v>
      </c>
      <c r="I2638">
        <v>30</v>
      </c>
      <c r="J2638">
        <v>30</v>
      </c>
      <c r="K2638">
        <v>19.696526101049471</v>
      </c>
      <c r="L2638">
        <f t="shared" si="93"/>
        <v>3.5664122002746088E-2</v>
      </c>
      <c r="O2638">
        <f t="shared" si="94"/>
        <v>20</v>
      </c>
    </row>
    <row r="2639" spans="1:15" ht="13.2" customHeight="1" x14ac:dyDescent="0.25">
      <c r="A2639">
        <v>71584</v>
      </c>
      <c r="B2639">
        <v>496000</v>
      </c>
      <c r="C2639">
        <v>6111000</v>
      </c>
      <c r="D2639">
        <v>497000</v>
      </c>
      <c r="E2639">
        <v>6112000</v>
      </c>
      <c r="F2639">
        <v>20285.730440952091</v>
      </c>
      <c r="G2639">
        <v>195</v>
      </c>
      <c r="H2639">
        <v>1</v>
      </c>
      <c r="I2639">
        <v>30</v>
      </c>
      <c r="J2639">
        <v>30</v>
      </c>
      <c r="K2639">
        <v>20.28573044095209</v>
      </c>
      <c r="L2639">
        <f t="shared" si="93"/>
        <v>3.6407456661850156E-2</v>
      </c>
      <c r="O2639">
        <f t="shared" si="94"/>
        <v>20</v>
      </c>
    </row>
    <row r="2640" spans="1:15" ht="13.2" customHeight="1" x14ac:dyDescent="0.25">
      <c r="A2640">
        <v>71585</v>
      </c>
      <c r="B2640">
        <v>496000</v>
      </c>
      <c r="C2640">
        <v>6112000</v>
      </c>
      <c r="D2640">
        <v>497000</v>
      </c>
      <c r="E2640">
        <v>6113000</v>
      </c>
      <c r="F2640">
        <v>14687.320662899399</v>
      </c>
      <c r="G2640">
        <v>155</v>
      </c>
      <c r="H2640">
        <v>1</v>
      </c>
      <c r="I2640">
        <v>30</v>
      </c>
      <c r="J2640">
        <v>30</v>
      </c>
      <c r="K2640">
        <v>14.687320662899401</v>
      </c>
      <c r="L2640">
        <f t="shared" si="93"/>
        <v>2.6263459996500711E-2</v>
      </c>
      <c r="O2640">
        <f t="shared" si="94"/>
        <v>15</v>
      </c>
    </row>
    <row r="2641" spans="1:15" ht="13.2" customHeight="1" x14ac:dyDescent="0.25">
      <c r="A2641">
        <v>71872</v>
      </c>
      <c r="B2641">
        <v>497000</v>
      </c>
      <c r="C2641">
        <v>6111000</v>
      </c>
      <c r="D2641">
        <v>498000</v>
      </c>
      <c r="E2641">
        <v>6112000</v>
      </c>
      <c r="F2641">
        <v>20945.58132971825</v>
      </c>
      <c r="G2641">
        <v>289</v>
      </c>
      <c r="H2641">
        <v>1</v>
      </c>
      <c r="I2641">
        <v>30</v>
      </c>
      <c r="J2641">
        <v>30</v>
      </c>
      <c r="K2641">
        <v>20.945581329718252</v>
      </c>
      <c r="L2641">
        <f t="shared" si="93"/>
        <v>3.7115600172059601E-2</v>
      </c>
      <c r="O2641">
        <f t="shared" si="94"/>
        <v>21</v>
      </c>
    </row>
    <row r="2642" spans="1:15" ht="13.2" customHeight="1" x14ac:dyDescent="0.25">
      <c r="A2642">
        <v>71873</v>
      </c>
      <c r="B2642">
        <v>497000</v>
      </c>
      <c r="C2642">
        <v>6112000</v>
      </c>
      <c r="D2642">
        <v>498000</v>
      </c>
      <c r="E2642">
        <v>6113000</v>
      </c>
      <c r="F2642">
        <v>25932.971865759439</v>
      </c>
      <c r="G2642">
        <v>393</v>
      </c>
      <c r="H2642">
        <v>1</v>
      </c>
      <c r="I2642">
        <v>30</v>
      </c>
      <c r="J2642">
        <v>30</v>
      </c>
      <c r="K2642">
        <v>25.932971865759441</v>
      </c>
      <c r="L2642">
        <f t="shared" si="93"/>
        <v>3.7655659273763332E-2</v>
      </c>
      <c r="O2642">
        <f t="shared" si="94"/>
        <v>26</v>
      </c>
    </row>
    <row r="2643" spans="1:15" ht="13.2" customHeight="1" x14ac:dyDescent="0.25">
      <c r="A2643">
        <v>72159</v>
      </c>
      <c r="B2643">
        <v>498000</v>
      </c>
      <c r="C2643">
        <v>6110000.0000000009</v>
      </c>
      <c r="D2643">
        <v>499000</v>
      </c>
      <c r="E2643">
        <v>6111000</v>
      </c>
      <c r="F2643">
        <v>20567.00279631159</v>
      </c>
      <c r="G2643">
        <v>233</v>
      </c>
      <c r="H2643">
        <v>1</v>
      </c>
      <c r="I2643">
        <v>30</v>
      </c>
      <c r="J2643">
        <v>30</v>
      </c>
      <c r="K2643">
        <v>20.567002796311591</v>
      </c>
      <c r="L2643">
        <f t="shared" si="93"/>
        <v>3.672585378942355E-2</v>
      </c>
      <c r="O2643">
        <f t="shared" si="94"/>
        <v>21</v>
      </c>
    </row>
    <row r="2644" spans="1:15" ht="13.2" customHeight="1" x14ac:dyDescent="0.25">
      <c r="A2644">
        <v>72160</v>
      </c>
      <c r="B2644">
        <v>498000</v>
      </c>
      <c r="C2644">
        <v>6111000</v>
      </c>
      <c r="D2644">
        <v>499000</v>
      </c>
      <c r="E2644">
        <v>6112000</v>
      </c>
      <c r="F2644">
        <v>25275.572582787991</v>
      </c>
      <c r="G2644">
        <v>304</v>
      </c>
      <c r="H2644">
        <v>1</v>
      </c>
      <c r="I2644">
        <v>30</v>
      </c>
      <c r="J2644">
        <v>30</v>
      </c>
      <c r="K2644">
        <v>25.275572582787991</v>
      </c>
      <c r="L2644">
        <f t="shared" si="93"/>
        <v>3.8085537821514741E-2</v>
      </c>
      <c r="O2644">
        <f t="shared" si="94"/>
        <v>25</v>
      </c>
    </row>
    <row r="2645" spans="1:15" ht="13.2" customHeight="1" x14ac:dyDescent="0.25">
      <c r="A2645">
        <v>72161</v>
      </c>
      <c r="B2645">
        <v>498000</v>
      </c>
      <c r="C2645">
        <v>6112000</v>
      </c>
      <c r="D2645">
        <v>499000</v>
      </c>
      <c r="E2645">
        <v>6113000</v>
      </c>
      <c r="F2645">
        <v>28424.214529829391</v>
      </c>
      <c r="G2645">
        <v>386</v>
      </c>
      <c r="H2645">
        <v>1</v>
      </c>
      <c r="I2645">
        <v>30</v>
      </c>
      <c r="J2645">
        <v>30</v>
      </c>
      <c r="K2645">
        <v>28.424214529829388</v>
      </c>
      <c r="L2645">
        <f t="shared" si="93"/>
        <v>3.4776409887919177E-2</v>
      </c>
      <c r="O2645">
        <f t="shared" si="94"/>
        <v>28</v>
      </c>
    </row>
    <row r="2646" spans="1:15" ht="13.2" customHeight="1" x14ac:dyDescent="0.25">
      <c r="A2646">
        <v>72443</v>
      </c>
      <c r="B2646">
        <v>499000</v>
      </c>
      <c r="C2646">
        <v>6105999.9999999991</v>
      </c>
      <c r="D2646">
        <v>500000</v>
      </c>
      <c r="E2646">
        <v>6107000</v>
      </c>
      <c r="F2646">
        <v>22584.8341495118</v>
      </c>
      <c r="G2646">
        <v>229</v>
      </c>
      <c r="H2646">
        <v>1</v>
      </c>
      <c r="I2646">
        <v>30</v>
      </c>
      <c r="J2646">
        <v>30</v>
      </c>
      <c r="K2646">
        <v>22.584834149511799</v>
      </c>
      <c r="L2646">
        <f t="shared" si="93"/>
        <v>3.8257652185143577E-2</v>
      </c>
      <c r="O2646">
        <f t="shared" si="94"/>
        <v>23</v>
      </c>
    </row>
    <row r="2647" spans="1:15" ht="13.2" customHeight="1" x14ac:dyDescent="0.25">
      <c r="A2647">
        <v>72444</v>
      </c>
      <c r="B2647">
        <v>499000</v>
      </c>
      <c r="C2647">
        <v>6107000</v>
      </c>
      <c r="D2647">
        <v>500000</v>
      </c>
      <c r="E2647">
        <v>6108000</v>
      </c>
      <c r="F2647">
        <v>28136.748898433259</v>
      </c>
      <c r="G2647">
        <v>393</v>
      </c>
      <c r="H2647">
        <v>1</v>
      </c>
      <c r="I2647">
        <v>30</v>
      </c>
      <c r="J2647">
        <v>30</v>
      </c>
      <c r="K2647">
        <v>28.136748898433261</v>
      </c>
      <c r="L2647">
        <f t="shared" si="93"/>
        <v>3.5200770683949452E-2</v>
      </c>
      <c r="O2647">
        <f t="shared" si="94"/>
        <v>28</v>
      </c>
    </row>
    <row r="2648" spans="1:15" ht="13.2" customHeight="1" x14ac:dyDescent="0.25">
      <c r="A2648">
        <v>72445</v>
      </c>
      <c r="B2648">
        <v>499000</v>
      </c>
      <c r="C2648">
        <v>6108000</v>
      </c>
      <c r="D2648">
        <v>500000</v>
      </c>
      <c r="E2648">
        <v>6109000</v>
      </c>
      <c r="F2648">
        <v>29970.397089586619</v>
      </c>
      <c r="G2648">
        <v>464</v>
      </c>
      <c r="H2648">
        <v>1</v>
      </c>
      <c r="I2648">
        <v>30</v>
      </c>
      <c r="J2648">
        <v>30</v>
      </c>
      <c r="K2648">
        <v>29.970397089586619</v>
      </c>
      <c r="L2648">
        <f t="shared" si="93"/>
        <v>3.2152831007356664E-2</v>
      </c>
      <c r="O2648">
        <f t="shared" si="94"/>
        <v>30</v>
      </c>
    </row>
    <row r="2649" spans="1:15" ht="13.2" customHeight="1" x14ac:dyDescent="0.25">
      <c r="A2649">
        <v>72446</v>
      </c>
      <c r="B2649">
        <v>499000</v>
      </c>
      <c r="C2649">
        <v>6109000</v>
      </c>
      <c r="D2649">
        <v>500000</v>
      </c>
      <c r="E2649">
        <v>6110000.0000000009</v>
      </c>
      <c r="F2649">
        <v>27200.28263879145</v>
      </c>
      <c r="G2649">
        <v>378</v>
      </c>
      <c r="H2649">
        <v>1</v>
      </c>
      <c r="I2649">
        <v>30</v>
      </c>
      <c r="J2649">
        <v>30</v>
      </c>
      <c r="K2649">
        <v>27.20028263879145</v>
      </c>
      <c r="L2649">
        <f t="shared" si="93"/>
        <v>3.6424505930395507E-2</v>
      </c>
      <c r="O2649">
        <f t="shared" si="94"/>
        <v>27</v>
      </c>
    </row>
    <row r="2650" spans="1:15" ht="13.2" customHeight="1" x14ac:dyDescent="0.25">
      <c r="A2650">
        <v>72447</v>
      </c>
      <c r="B2650">
        <v>499000</v>
      </c>
      <c r="C2650">
        <v>6110000.0000000009</v>
      </c>
      <c r="D2650">
        <v>500000</v>
      </c>
      <c r="E2650">
        <v>6111000</v>
      </c>
      <c r="F2650">
        <v>33195.385422682273</v>
      </c>
      <c r="G2650">
        <v>439</v>
      </c>
      <c r="H2650">
        <v>1</v>
      </c>
      <c r="I2650">
        <v>30</v>
      </c>
      <c r="J2650">
        <v>30</v>
      </c>
      <c r="K2650">
        <v>33.195385422682257</v>
      </c>
      <c r="L2650">
        <f t="shared" si="93"/>
        <v>2.5412521968422037E-2</v>
      </c>
      <c r="O2650">
        <f t="shared" si="94"/>
        <v>33</v>
      </c>
    </row>
    <row r="2651" spans="1:15" ht="13.2" customHeight="1" x14ac:dyDescent="0.25">
      <c r="A2651">
        <v>72448</v>
      </c>
      <c r="B2651">
        <v>499000</v>
      </c>
      <c r="C2651">
        <v>6111000</v>
      </c>
      <c r="D2651">
        <v>500000</v>
      </c>
      <c r="E2651">
        <v>6112000</v>
      </c>
      <c r="F2651">
        <v>30726.56122601598</v>
      </c>
      <c r="G2651">
        <v>290</v>
      </c>
      <c r="H2651">
        <v>1</v>
      </c>
      <c r="I2651">
        <v>30</v>
      </c>
      <c r="J2651">
        <v>30</v>
      </c>
      <c r="K2651">
        <v>30.726561226015981</v>
      </c>
      <c r="L2651">
        <f t="shared" si="93"/>
        <v>3.0692941469013288E-2</v>
      </c>
      <c r="O2651">
        <f t="shared" si="94"/>
        <v>31</v>
      </c>
    </row>
    <row r="2652" spans="1:15" ht="13.2" customHeight="1" x14ac:dyDescent="0.25">
      <c r="A2652">
        <v>72730</v>
      </c>
      <c r="B2652">
        <v>500000</v>
      </c>
      <c r="C2652">
        <v>6105000</v>
      </c>
      <c r="D2652">
        <v>501000</v>
      </c>
      <c r="E2652">
        <v>6105999.9999999991</v>
      </c>
      <c r="F2652">
        <v>12730.49417330584</v>
      </c>
      <c r="G2652">
        <v>114</v>
      </c>
      <c r="H2652">
        <v>1</v>
      </c>
      <c r="I2652">
        <v>30</v>
      </c>
      <c r="J2652">
        <v>30</v>
      </c>
      <c r="K2652">
        <v>12.730494173305839</v>
      </c>
      <c r="L2652">
        <f t="shared" si="93"/>
        <v>2.1871331614947198E-2</v>
      </c>
      <c r="O2652">
        <f t="shared" si="94"/>
        <v>13</v>
      </c>
    </row>
    <row r="2653" spans="1:15" ht="13.2" customHeight="1" x14ac:dyDescent="0.25">
      <c r="A2653">
        <v>72731</v>
      </c>
      <c r="B2653">
        <v>500000</v>
      </c>
      <c r="C2653">
        <v>6105999.9999999991</v>
      </c>
      <c r="D2653">
        <v>501000</v>
      </c>
      <c r="E2653">
        <v>6107000</v>
      </c>
      <c r="F2653">
        <v>16848.813209964679</v>
      </c>
      <c r="G2653">
        <v>142</v>
      </c>
      <c r="H2653">
        <v>1</v>
      </c>
      <c r="I2653">
        <v>30</v>
      </c>
      <c r="J2653">
        <v>30</v>
      </c>
      <c r="K2653">
        <v>16.848813209964671</v>
      </c>
      <c r="L2653">
        <f t="shared" si="93"/>
        <v>3.0841710614697107E-2</v>
      </c>
      <c r="O2653">
        <f t="shared" si="94"/>
        <v>17</v>
      </c>
    </row>
    <row r="2654" spans="1:15" ht="13.2" customHeight="1" x14ac:dyDescent="0.25">
      <c r="A2654">
        <v>72732</v>
      </c>
      <c r="B2654">
        <v>500000</v>
      </c>
      <c r="C2654">
        <v>6107000</v>
      </c>
      <c r="D2654">
        <v>501000</v>
      </c>
      <c r="E2654">
        <v>6108000</v>
      </c>
      <c r="F2654">
        <v>25716.767929839061</v>
      </c>
      <c r="G2654">
        <v>326</v>
      </c>
      <c r="H2654">
        <v>1</v>
      </c>
      <c r="I2654">
        <v>30</v>
      </c>
      <c r="J2654">
        <v>30</v>
      </c>
      <c r="K2654">
        <v>25.716767929839062</v>
      </c>
      <c r="L2654">
        <f t="shared" si="93"/>
        <v>3.7813291346881592E-2</v>
      </c>
      <c r="O2654">
        <f t="shared" si="94"/>
        <v>26</v>
      </c>
    </row>
    <row r="2655" spans="1:15" ht="13.2" customHeight="1" x14ac:dyDescent="0.25">
      <c r="A2655">
        <v>72733</v>
      </c>
      <c r="B2655">
        <v>500000</v>
      </c>
      <c r="C2655">
        <v>6108000</v>
      </c>
      <c r="D2655">
        <v>501000</v>
      </c>
      <c r="E2655">
        <v>6109000</v>
      </c>
      <c r="F2655">
        <v>35457.96746631532</v>
      </c>
      <c r="G2655">
        <v>632</v>
      </c>
      <c r="H2655">
        <v>1</v>
      </c>
      <c r="I2655">
        <v>30</v>
      </c>
      <c r="J2655">
        <v>30</v>
      </c>
      <c r="K2655">
        <v>35.457967466315317</v>
      </c>
      <c r="L2655">
        <f t="shared" si="93"/>
        <v>2.0335569987633913E-2</v>
      </c>
      <c r="O2655">
        <f t="shared" si="94"/>
        <v>35</v>
      </c>
    </row>
    <row r="2656" spans="1:15" ht="13.2" customHeight="1" x14ac:dyDescent="0.25">
      <c r="A2656">
        <v>72734</v>
      </c>
      <c r="B2656">
        <v>500000</v>
      </c>
      <c r="C2656">
        <v>6109000</v>
      </c>
      <c r="D2656">
        <v>501000</v>
      </c>
      <c r="E2656">
        <v>6110000.0000000009</v>
      </c>
      <c r="F2656">
        <v>29318.912511290509</v>
      </c>
      <c r="G2656">
        <v>420</v>
      </c>
      <c r="H2656">
        <v>1</v>
      </c>
      <c r="I2656">
        <v>30</v>
      </c>
      <c r="J2656">
        <v>30</v>
      </c>
      <c r="K2656">
        <v>29.31891251129051</v>
      </c>
      <c r="L2656">
        <f t="shared" si="93"/>
        <v>3.3323572497226589E-2</v>
      </c>
      <c r="O2656">
        <f t="shared" si="94"/>
        <v>29</v>
      </c>
    </row>
    <row r="2657" spans="1:15" ht="13.2" customHeight="1" x14ac:dyDescent="0.25">
      <c r="A2657">
        <v>72735</v>
      </c>
      <c r="B2657">
        <v>500000</v>
      </c>
      <c r="C2657">
        <v>6110000.0000000009</v>
      </c>
      <c r="D2657">
        <v>501000</v>
      </c>
      <c r="E2657">
        <v>6111000</v>
      </c>
      <c r="F2657">
        <v>23220.56065416184</v>
      </c>
      <c r="G2657">
        <v>279</v>
      </c>
      <c r="H2657">
        <v>1</v>
      </c>
      <c r="I2657">
        <v>30</v>
      </c>
      <c r="J2657">
        <v>30</v>
      </c>
      <c r="K2657">
        <v>23.22056065416184</v>
      </c>
      <c r="L2657">
        <f t="shared" si="93"/>
        <v>3.8450125023993753E-2</v>
      </c>
      <c r="O2657">
        <f t="shared" si="94"/>
        <v>23</v>
      </c>
    </row>
    <row r="2658" spans="1:15" ht="13.2" customHeight="1" x14ac:dyDescent="0.25">
      <c r="A2658">
        <v>72736</v>
      </c>
      <c r="B2658">
        <v>500000</v>
      </c>
      <c r="C2658">
        <v>6111000</v>
      </c>
      <c r="D2658">
        <v>501000</v>
      </c>
      <c r="E2658">
        <v>6112000</v>
      </c>
      <c r="F2658">
        <v>17590.795200500052</v>
      </c>
      <c r="G2658">
        <v>184</v>
      </c>
      <c r="H2658">
        <v>1</v>
      </c>
      <c r="I2658">
        <v>30</v>
      </c>
      <c r="J2658">
        <v>30</v>
      </c>
      <c r="K2658">
        <v>17.59079520050005</v>
      </c>
      <c r="L2658">
        <f t="shared" si="93"/>
        <v>3.2265425697282246E-2</v>
      </c>
      <c r="O2658">
        <f t="shared" si="94"/>
        <v>18</v>
      </c>
    </row>
    <row r="2659" spans="1:15" ht="13.2" customHeight="1" x14ac:dyDescent="0.25">
      <c r="A2659">
        <v>73019</v>
      </c>
      <c r="B2659">
        <v>501000</v>
      </c>
      <c r="C2659">
        <v>6105999.9999999991</v>
      </c>
      <c r="D2659">
        <v>502000</v>
      </c>
      <c r="E2659">
        <v>6107000</v>
      </c>
      <c r="F2659">
        <v>12145.730132216329</v>
      </c>
      <c r="G2659">
        <v>123</v>
      </c>
      <c r="H2659">
        <v>1</v>
      </c>
      <c r="I2659">
        <v>30</v>
      </c>
      <c r="J2659">
        <v>30</v>
      </c>
      <c r="K2659">
        <v>12.145730132216331</v>
      </c>
      <c r="L2659">
        <f t="shared" si="93"/>
        <v>2.0564551185116488E-2</v>
      </c>
      <c r="O2659">
        <f t="shared" si="94"/>
        <v>12</v>
      </c>
    </row>
    <row r="2660" spans="1:15" ht="13.2" customHeight="1" x14ac:dyDescent="0.25">
      <c r="A2660">
        <v>73020</v>
      </c>
      <c r="B2660">
        <v>501000</v>
      </c>
      <c r="C2660">
        <v>6107000</v>
      </c>
      <c r="D2660">
        <v>502000</v>
      </c>
      <c r="E2660">
        <v>6108000</v>
      </c>
      <c r="F2660">
        <v>27488.284146510341</v>
      </c>
      <c r="G2660">
        <v>357</v>
      </c>
      <c r="H2660">
        <v>1</v>
      </c>
      <c r="I2660">
        <v>30</v>
      </c>
      <c r="J2660">
        <v>30</v>
      </c>
      <c r="K2660">
        <v>27.488284146510338</v>
      </c>
      <c r="L2660">
        <f t="shared" si="93"/>
        <v>3.6075055152083986E-2</v>
      </c>
      <c r="O2660">
        <f t="shared" si="94"/>
        <v>27</v>
      </c>
    </row>
    <row r="2661" spans="1:15" ht="13.2" customHeight="1" x14ac:dyDescent="0.25">
      <c r="A2661">
        <v>73021</v>
      </c>
      <c r="B2661">
        <v>501000</v>
      </c>
      <c r="C2661">
        <v>6108000</v>
      </c>
      <c r="D2661">
        <v>502000</v>
      </c>
      <c r="E2661">
        <v>6109000</v>
      </c>
      <c r="F2661">
        <v>33786.10932349442</v>
      </c>
      <c r="G2661">
        <v>593</v>
      </c>
      <c r="H2661">
        <v>1</v>
      </c>
      <c r="I2661">
        <v>30</v>
      </c>
      <c r="J2661">
        <v>30</v>
      </c>
      <c r="K2661">
        <v>33.786109323494422</v>
      </c>
      <c r="L2661">
        <f t="shared" si="93"/>
        <v>2.4086539195680406E-2</v>
      </c>
      <c r="O2661">
        <f t="shared" si="94"/>
        <v>34</v>
      </c>
    </row>
    <row r="2662" spans="1:15" ht="13.2" customHeight="1" x14ac:dyDescent="0.25">
      <c r="A2662">
        <v>73022</v>
      </c>
      <c r="B2662">
        <v>501000</v>
      </c>
      <c r="C2662">
        <v>6109000</v>
      </c>
      <c r="D2662">
        <v>502000</v>
      </c>
      <c r="E2662">
        <v>6110000.0000000009</v>
      </c>
      <c r="F2662">
        <v>31448.699740949109</v>
      </c>
      <c r="G2662">
        <v>446</v>
      </c>
      <c r="H2662">
        <v>1</v>
      </c>
      <c r="I2662">
        <v>30</v>
      </c>
      <c r="J2662">
        <v>30</v>
      </c>
      <c r="K2662">
        <v>31.44869974094911</v>
      </c>
      <c r="L2662">
        <f t="shared" si="93"/>
        <v>2.9215068550061469E-2</v>
      </c>
      <c r="O2662">
        <f t="shared" si="94"/>
        <v>31</v>
      </c>
    </row>
    <row r="2663" spans="1:15" ht="13.2" customHeight="1" x14ac:dyDescent="0.25">
      <c r="A2663">
        <v>73023</v>
      </c>
      <c r="B2663">
        <v>501000</v>
      </c>
      <c r="C2663">
        <v>6110000.0000000009</v>
      </c>
      <c r="D2663">
        <v>502000</v>
      </c>
      <c r="E2663">
        <v>6111000</v>
      </c>
      <c r="F2663">
        <v>17251.912322410441</v>
      </c>
      <c r="G2663">
        <v>191</v>
      </c>
      <c r="H2663">
        <v>1</v>
      </c>
      <c r="I2663">
        <v>30</v>
      </c>
      <c r="J2663">
        <v>30</v>
      </c>
      <c r="K2663">
        <v>17.25191232241044</v>
      </c>
      <c r="L2663">
        <f t="shared" si="93"/>
        <v>3.1627313796261103E-2</v>
      </c>
      <c r="O2663">
        <f t="shared" si="94"/>
        <v>17</v>
      </c>
    </row>
    <row r="2664" spans="1:15" ht="13.2" customHeight="1" x14ac:dyDescent="0.25">
      <c r="A2664">
        <v>73024</v>
      </c>
      <c r="B2664">
        <v>501000</v>
      </c>
      <c r="C2664">
        <v>6111000</v>
      </c>
      <c r="D2664">
        <v>502000</v>
      </c>
      <c r="E2664">
        <v>6112000</v>
      </c>
      <c r="F2664">
        <v>26789.4310802994</v>
      </c>
      <c r="G2664">
        <v>317</v>
      </c>
      <c r="H2664">
        <v>1</v>
      </c>
      <c r="I2664">
        <v>30</v>
      </c>
      <c r="J2664">
        <v>30</v>
      </c>
      <c r="K2664">
        <v>26.789431080299401</v>
      </c>
      <c r="L2664">
        <f t="shared" si="93"/>
        <v>3.6879542378299823E-2</v>
      </c>
      <c r="O2664">
        <f t="shared" si="94"/>
        <v>27</v>
      </c>
    </row>
    <row r="2665" spans="1:15" ht="13.2" customHeight="1" x14ac:dyDescent="0.25">
      <c r="A2665">
        <v>73308</v>
      </c>
      <c r="B2665">
        <v>502000</v>
      </c>
      <c r="C2665">
        <v>6107000</v>
      </c>
      <c r="D2665">
        <v>503000</v>
      </c>
      <c r="E2665">
        <v>6108000</v>
      </c>
      <c r="F2665">
        <v>25134.175741503521</v>
      </c>
      <c r="G2665">
        <v>319</v>
      </c>
      <c r="H2665">
        <v>1</v>
      </c>
      <c r="I2665">
        <v>30</v>
      </c>
      <c r="J2665">
        <v>30</v>
      </c>
      <c r="K2665">
        <v>25.134175741503519</v>
      </c>
      <c r="L2665">
        <f t="shared" si="93"/>
        <v>3.8158562392292462E-2</v>
      </c>
      <c r="O2665">
        <f t="shared" si="94"/>
        <v>25</v>
      </c>
    </row>
    <row r="2666" spans="1:15" ht="13.2" customHeight="1" x14ac:dyDescent="0.25">
      <c r="A2666">
        <v>73309</v>
      </c>
      <c r="B2666">
        <v>502000</v>
      </c>
      <c r="C2666">
        <v>6108000</v>
      </c>
      <c r="D2666">
        <v>503000</v>
      </c>
      <c r="E2666">
        <v>6109000</v>
      </c>
      <c r="F2666">
        <v>23628.576861112419</v>
      </c>
      <c r="G2666">
        <v>329</v>
      </c>
      <c r="H2666">
        <v>1</v>
      </c>
      <c r="I2666">
        <v>30</v>
      </c>
      <c r="J2666">
        <v>30</v>
      </c>
      <c r="K2666">
        <v>23.628576861112421</v>
      </c>
      <c r="L2666">
        <f t="shared" si="93"/>
        <v>3.8497744273740725E-2</v>
      </c>
      <c r="O2666">
        <f t="shared" si="94"/>
        <v>24</v>
      </c>
    </row>
    <row r="2667" spans="1:15" ht="13.2" customHeight="1" x14ac:dyDescent="0.25">
      <c r="A2667">
        <v>73310</v>
      </c>
      <c r="B2667">
        <v>502000</v>
      </c>
      <c r="C2667">
        <v>6109000</v>
      </c>
      <c r="D2667">
        <v>503000</v>
      </c>
      <c r="E2667">
        <v>6110000.0000000009</v>
      </c>
      <c r="F2667">
        <v>28838.336471594841</v>
      </c>
      <c r="G2667">
        <v>385</v>
      </c>
      <c r="H2667">
        <v>1</v>
      </c>
      <c r="I2667">
        <v>30</v>
      </c>
      <c r="J2667">
        <v>30</v>
      </c>
      <c r="K2667">
        <v>28.83833647159484</v>
      </c>
      <c r="L2667">
        <f t="shared" si="93"/>
        <v>3.4127849324223615E-2</v>
      </c>
      <c r="O2667">
        <f t="shared" si="94"/>
        <v>29</v>
      </c>
    </row>
    <row r="2668" spans="1:15" ht="13.2" customHeight="1" x14ac:dyDescent="0.25">
      <c r="A2668">
        <v>73311</v>
      </c>
      <c r="B2668">
        <v>502000</v>
      </c>
      <c r="C2668">
        <v>6110000.0000000009</v>
      </c>
      <c r="D2668">
        <v>503000</v>
      </c>
      <c r="E2668">
        <v>6111000</v>
      </c>
      <c r="F2668">
        <v>27875.22255321523</v>
      </c>
      <c r="G2668">
        <v>359</v>
      </c>
      <c r="H2668">
        <v>1</v>
      </c>
      <c r="I2668">
        <v>30</v>
      </c>
      <c r="J2668">
        <v>30</v>
      </c>
      <c r="K2668">
        <v>27.875222553215231</v>
      </c>
      <c r="L2668">
        <f t="shared" si="93"/>
        <v>3.5567548208690646E-2</v>
      </c>
      <c r="O2668">
        <f t="shared" si="94"/>
        <v>28</v>
      </c>
    </row>
    <row r="2669" spans="1:15" ht="13.2" customHeight="1" x14ac:dyDescent="0.25">
      <c r="A2669">
        <v>73312</v>
      </c>
      <c r="B2669">
        <v>502000</v>
      </c>
      <c r="C2669">
        <v>6111000</v>
      </c>
      <c r="D2669">
        <v>503000</v>
      </c>
      <c r="E2669">
        <v>6112000</v>
      </c>
      <c r="F2669">
        <v>30572.34903357234</v>
      </c>
      <c r="G2669">
        <v>348</v>
      </c>
      <c r="H2669">
        <v>1</v>
      </c>
      <c r="I2669">
        <v>30</v>
      </c>
      <c r="J2669">
        <v>30</v>
      </c>
      <c r="K2669">
        <v>30.57234903357234</v>
      </c>
      <c r="L2669">
        <f t="shared" si="93"/>
        <v>3.0998587259027911E-2</v>
      </c>
      <c r="O2669">
        <f t="shared" si="94"/>
        <v>31</v>
      </c>
    </row>
    <row r="2670" spans="1:15" ht="13.2" customHeight="1" x14ac:dyDescent="0.25">
      <c r="A2670">
        <v>73592</v>
      </c>
      <c r="B2670">
        <v>503000</v>
      </c>
      <c r="C2670">
        <v>6103000</v>
      </c>
      <c r="D2670">
        <v>504000</v>
      </c>
      <c r="E2670">
        <v>6104000</v>
      </c>
      <c r="F2670">
        <v>16327.854556632599</v>
      </c>
      <c r="G2670">
        <v>158</v>
      </c>
      <c r="H2670">
        <v>1</v>
      </c>
      <c r="I2670">
        <v>30</v>
      </c>
      <c r="J2670">
        <v>30</v>
      </c>
      <c r="K2670">
        <v>16.327854556632602</v>
      </c>
      <c r="L2670">
        <f t="shared" si="93"/>
        <v>2.9788393686580771E-2</v>
      </c>
      <c r="O2670">
        <f t="shared" si="94"/>
        <v>16</v>
      </c>
    </row>
    <row r="2671" spans="1:15" ht="13.2" customHeight="1" x14ac:dyDescent="0.25">
      <c r="A2671">
        <v>73597</v>
      </c>
      <c r="B2671">
        <v>503000</v>
      </c>
      <c r="C2671">
        <v>6108000</v>
      </c>
      <c r="D2671">
        <v>504000</v>
      </c>
      <c r="E2671">
        <v>6109000</v>
      </c>
      <c r="F2671">
        <v>24021.11420960844</v>
      </c>
      <c r="G2671">
        <v>359</v>
      </c>
      <c r="H2671">
        <v>1</v>
      </c>
      <c r="I2671">
        <v>30</v>
      </c>
      <c r="J2671">
        <v>30</v>
      </c>
      <c r="K2671">
        <v>24.021114209608449</v>
      </c>
      <c r="L2671">
        <f t="shared" si="93"/>
        <v>3.8487250656347373E-2</v>
      </c>
      <c r="O2671">
        <f t="shared" si="94"/>
        <v>24</v>
      </c>
    </row>
    <row r="2672" spans="1:15" ht="13.2" customHeight="1" x14ac:dyDescent="0.25">
      <c r="A2672">
        <v>73598</v>
      </c>
      <c r="B2672">
        <v>503000</v>
      </c>
      <c r="C2672">
        <v>6109000</v>
      </c>
      <c r="D2672">
        <v>504000</v>
      </c>
      <c r="E2672">
        <v>6110000.0000000009</v>
      </c>
      <c r="F2672">
        <v>16105.952703417481</v>
      </c>
      <c r="G2672">
        <v>182</v>
      </c>
      <c r="H2672">
        <v>1</v>
      </c>
      <c r="I2672">
        <v>30</v>
      </c>
      <c r="J2672">
        <v>30</v>
      </c>
      <c r="K2672">
        <v>16.105952703417479</v>
      </c>
      <c r="L2672">
        <f t="shared" si="93"/>
        <v>2.932820975824077E-2</v>
      </c>
      <c r="O2672">
        <f t="shared" si="94"/>
        <v>16</v>
      </c>
    </row>
    <row r="2673" spans="1:15" ht="13.2" customHeight="1" x14ac:dyDescent="0.25">
      <c r="A2673">
        <v>73599</v>
      </c>
      <c r="B2673">
        <v>503000</v>
      </c>
      <c r="C2673">
        <v>6110000.0000000009</v>
      </c>
      <c r="D2673">
        <v>504000</v>
      </c>
      <c r="E2673">
        <v>6111000</v>
      </c>
      <c r="F2673">
        <v>35779.782752601241</v>
      </c>
      <c r="G2673">
        <v>550</v>
      </c>
      <c r="H2673">
        <v>1</v>
      </c>
      <c r="I2673">
        <v>30</v>
      </c>
      <c r="J2673">
        <v>30</v>
      </c>
      <c r="K2673">
        <v>35.779782752601243</v>
      </c>
      <c r="L2673">
        <f t="shared" si="93"/>
        <v>1.9624894739305621E-2</v>
      </c>
      <c r="O2673">
        <f t="shared" si="94"/>
        <v>36</v>
      </c>
    </row>
    <row r="2674" spans="1:15" ht="13.2" customHeight="1" x14ac:dyDescent="0.25">
      <c r="A2674">
        <v>73880</v>
      </c>
      <c r="B2674">
        <v>504000</v>
      </c>
      <c r="C2674">
        <v>6103000</v>
      </c>
      <c r="D2674">
        <v>505000</v>
      </c>
      <c r="E2674">
        <v>6104000</v>
      </c>
      <c r="F2674">
        <v>17866.858748455179</v>
      </c>
      <c r="G2674">
        <v>168</v>
      </c>
      <c r="H2674">
        <v>1</v>
      </c>
      <c r="I2674">
        <v>30</v>
      </c>
      <c r="J2674">
        <v>30</v>
      </c>
      <c r="K2674">
        <v>17.866858748455179</v>
      </c>
      <c r="L2674">
        <f t="shared" si="93"/>
        <v>3.2768838231890307E-2</v>
      </c>
      <c r="O2674">
        <f t="shared" si="94"/>
        <v>18</v>
      </c>
    </row>
    <row r="2675" spans="1:15" ht="13.2" customHeight="1" x14ac:dyDescent="0.25">
      <c r="A2675">
        <v>73881</v>
      </c>
      <c r="B2675">
        <v>504000</v>
      </c>
      <c r="C2675">
        <v>6104000</v>
      </c>
      <c r="D2675">
        <v>505000</v>
      </c>
      <c r="E2675">
        <v>6105000</v>
      </c>
      <c r="F2675">
        <v>13810.058010905181</v>
      </c>
      <c r="G2675">
        <v>91</v>
      </c>
      <c r="H2675">
        <v>1</v>
      </c>
      <c r="I2675">
        <v>30</v>
      </c>
      <c r="J2675">
        <v>30</v>
      </c>
      <c r="K2675">
        <v>13.81005801090518</v>
      </c>
      <c r="L2675">
        <f t="shared" si="93"/>
        <v>2.4301727713298207E-2</v>
      </c>
      <c r="O2675">
        <f t="shared" si="94"/>
        <v>14</v>
      </c>
    </row>
    <row r="2676" spans="1:15" ht="13.2" customHeight="1" x14ac:dyDescent="0.25">
      <c r="A2676">
        <v>73882</v>
      </c>
      <c r="B2676">
        <v>504000</v>
      </c>
      <c r="C2676">
        <v>6105000</v>
      </c>
      <c r="D2676">
        <v>505000</v>
      </c>
      <c r="E2676">
        <v>6105999.9999999991</v>
      </c>
      <c r="F2676">
        <v>32468.852224862749</v>
      </c>
      <c r="G2676">
        <v>359</v>
      </c>
      <c r="H2676">
        <v>1</v>
      </c>
      <c r="I2676">
        <v>30</v>
      </c>
      <c r="J2676">
        <v>30</v>
      </c>
      <c r="K2676">
        <v>32.468852224862736</v>
      </c>
      <c r="L2676">
        <f t="shared" si="93"/>
        <v>2.7023167993506559E-2</v>
      </c>
      <c r="O2676">
        <f t="shared" si="94"/>
        <v>32</v>
      </c>
    </row>
    <row r="2677" spans="1:15" ht="13.2" customHeight="1" x14ac:dyDescent="0.25">
      <c r="A2677">
        <v>73887</v>
      </c>
      <c r="B2677">
        <v>504000</v>
      </c>
      <c r="C2677">
        <v>6110000.0000000009</v>
      </c>
      <c r="D2677">
        <v>505000</v>
      </c>
      <c r="E2677">
        <v>6111000</v>
      </c>
      <c r="F2677">
        <v>25006.656767443121</v>
      </c>
      <c r="G2677">
        <v>313</v>
      </c>
      <c r="H2677">
        <v>1</v>
      </c>
      <c r="I2677">
        <v>30</v>
      </c>
      <c r="J2677">
        <v>30</v>
      </c>
      <c r="K2677">
        <v>25.006656767443118</v>
      </c>
      <c r="L2677">
        <f t="shared" si="93"/>
        <v>3.8218436289091773E-2</v>
      </c>
      <c r="O2677">
        <f t="shared" si="94"/>
        <v>25</v>
      </c>
    </row>
    <row r="2678" spans="1:15" ht="13.2" customHeight="1" x14ac:dyDescent="0.25">
      <c r="A2678">
        <v>74167</v>
      </c>
      <c r="B2678">
        <v>505000</v>
      </c>
      <c r="C2678">
        <v>6102000.0000000009</v>
      </c>
      <c r="D2678">
        <v>506000</v>
      </c>
      <c r="E2678">
        <v>6103000</v>
      </c>
      <c r="F2678">
        <v>15349.660665181529</v>
      </c>
      <c r="G2678">
        <v>137</v>
      </c>
      <c r="H2678">
        <v>1</v>
      </c>
      <c r="I2678">
        <v>30</v>
      </c>
      <c r="J2678">
        <v>30</v>
      </c>
      <c r="K2678">
        <v>15.349660665181529</v>
      </c>
      <c r="L2678">
        <f t="shared" si="93"/>
        <v>2.7716893454622887E-2</v>
      </c>
      <c r="O2678">
        <f t="shared" si="94"/>
        <v>15</v>
      </c>
    </row>
    <row r="2679" spans="1:15" ht="13.2" customHeight="1" x14ac:dyDescent="0.25">
      <c r="A2679">
        <v>74168</v>
      </c>
      <c r="B2679">
        <v>505000</v>
      </c>
      <c r="C2679">
        <v>6103000</v>
      </c>
      <c r="D2679">
        <v>506000</v>
      </c>
      <c r="E2679">
        <v>6104000</v>
      </c>
      <c r="F2679">
        <v>23749.264644202802</v>
      </c>
      <c r="G2679">
        <v>245</v>
      </c>
      <c r="H2679">
        <v>1</v>
      </c>
      <c r="I2679">
        <v>30</v>
      </c>
      <c r="J2679">
        <v>30</v>
      </c>
      <c r="K2679">
        <v>23.7492646442028</v>
      </c>
      <c r="L2679">
        <f t="shared" si="93"/>
        <v>3.850039936851013E-2</v>
      </c>
      <c r="O2679">
        <f t="shared" si="94"/>
        <v>24</v>
      </c>
    </row>
    <row r="2680" spans="1:15" ht="13.2" customHeight="1" x14ac:dyDescent="0.25">
      <c r="A2680">
        <v>74169</v>
      </c>
      <c r="B2680">
        <v>505000</v>
      </c>
      <c r="C2680">
        <v>6104000</v>
      </c>
      <c r="D2680">
        <v>506000</v>
      </c>
      <c r="E2680">
        <v>6105000</v>
      </c>
      <c r="F2680">
        <v>10253.467270481849</v>
      </c>
      <c r="G2680">
        <v>79</v>
      </c>
      <c r="H2680">
        <v>1</v>
      </c>
      <c r="I2680">
        <v>30</v>
      </c>
      <c r="J2680">
        <v>30</v>
      </c>
      <c r="K2680">
        <v>10.253467270481851</v>
      </c>
      <c r="L2680">
        <f t="shared" si="93"/>
        <v>1.6483866026454484E-2</v>
      </c>
      <c r="O2680">
        <f t="shared" si="94"/>
        <v>10</v>
      </c>
    </row>
    <row r="2681" spans="1:15" ht="13.2" customHeight="1" x14ac:dyDescent="0.25">
      <c r="A2681">
        <v>74170</v>
      </c>
      <c r="B2681">
        <v>505000</v>
      </c>
      <c r="C2681">
        <v>6105000</v>
      </c>
      <c r="D2681">
        <v>506000</v>
      </c>
      <c r="E2681">
        <v>6105999.9999999991</v>
      </c>
      <c r="F2681">
        <v>34157.82502190199</v>
      </c>
      <c r="G2681">
        <v>468</v>
      </c>
      <c r="H2681">
        <v>1</v>
      </c>
      <c r="I2681">
        <v>30</v>
      </c>
      <c r="J2681">
        <v>30</v>
      </c>
      <c r="K2681">
        <v>34.157825021901992</v>
      </c>
      <c r="L2681">
        <f t="shared" si="93"/>
        <v>2.3249093135297896E-2</v>
      </c>
      <c r="O2681">
        <f t="shared" si="94"/>
        <v>34</v>
      </c>
    </row>
    <row r="2682" spans="1:15" ht="13.2" customHeight="1" x14ac:dyDescent="0.25">
      <c r="A2682">
        <v>74454</v>
      </c>
      <c r="B2682">
        <v>506000</v>
      </c>
      <c r="C2682">
        <v>6101000</v>
      </c>
      <c r="D2682">
        <v>507000</v>
      </c>
      <c r="E2682">
        <v>6102000.0000000009</v>
      </c>
      <c r="F2682">
        <v>34161.248241318797</v>
      </c>
      <c r="G2682">
        <v>421</v>
      </c>
      <c r="H2682">
        <v>1</v>
      </c>
      <c r="I2682">
        <v>30</v>
      </c>
      <c r="J2682">
        <v>30</v>
      </c>
      <c r="K2682">
        <v>34.161248241318802</v>
      </c>
      <c r="L2682">
        <f t="shared" si="93"/>
        <v>2.3241378793267691E-2</v>
      </c>
      <c r="O2682">
        <f t="shared" si="94"/>
        <v>34</v>
      </c>
    </row>
    <row r="2683" spans="1:15" ht="13.2" customHeight="1" x14ac:dyDescent="0.25">
      <c r="A2683">
        <v>74455</v>
      </c>
      <c r="B2683">
        <v>506000</v>
      </c>
      <c r="C2683">
        <v>6102000.0000000009</v>
      </c>
      <c r="D2683">
        <v>507000</v>
      </c>
      <c r="E2683">
        <v>6103000</v>
      </c>
      <c r="F2683">
        <v>26245.589100687641</v>
      </c>
      <c r="G2683">
        <v>312</v>
      </c>
      <c r="H2683">
        <v>1</v>
      </c>
      <c r="I2683">
        <v>30</v>
      </c>
      <c r="J2683">
        <v>30</v>
      </c>
      <c r="K2683">
        <v>26.245589100687649</v>
      </c>
      <c r="L2683">
        <f t="shared" si="93"/>
        <v>3.7400091261197893E-2</v>
      </c>
      <c r="O2683">
        <f t="shared" si="94"/>
        <v>26</v>
      </c>
    </row>
    <row r="2684" spans="1:15" ht="13.2" customHeight="1" x14ac:dyDescent="0.25">
      <c r="A2684">
        <v>74456</v>
      </c>
      <c r="B2684">
        <v>506000</v>
      </c>
      <c r="C2684">
        <v>6103000</v>
      </c>
      <c r="D2684">
        <v>507000</v>
      </c>
      <c r="E2684">
        <v>6104000</v>
      </c>
      <c r="F2684">
        <v>22807.094106259359</v>
      </c>
      <c r="G2684">
        <v>307</v>
      </c>
      <c r="H2684">
        <v>1</v>
      </c>
      <c r="I2684">
        <v>30</v>
      </c>
      <c r="J2684">
        <v>30</v>
      </c>
      <c r="K2684">
        <v>22.80709410625936</v>
      </c>
      <c r="L2684">
        <f t="shared" si="93"/>
        <v>3.8341238125042885E-2</v>
      </c>
      <c r="O2684">
        <f t="shared" si="94"/>
        <v>23</v>
      </c>
    </row>
    <row r="2685" spans="1:15" ht="13.2" customHeight="1" x14ac:dyDescent="0.25">
      <c r="A2685">
        <v>74457</v>
      </c>
      <c r="B2685">
        <v>506000</v>
      </c>
      <c r="C2685">
        <v>6104000</v>
      </c>
      <c r="D2685">
        <v>507000</v>
      </c>
      <c r="E2685">
        <v>6105000</v>
      </c>
      <c r="F2685">
        <v>23517.561644019981</v>
      </c>
      <c r="G2685">
        <v>269</v>
      </c>
      <c r="H2685">
        <v>1</v>
      </c>
      <c r="I2685">
        <v>30</v>
      </c>
      <c r="J2685">
        <v>30</v>
      </c>
      <c r="K2685">
        <v>23.517561644019981</v>
      </c>
      <c r="L2685">
        <f t="shared" si="93"/>
        <v>3.8490691334673928E-2</v>
      </c>
      <c r="O2685">
        <f t="shared" si="94"/>
        <v>24</v>
      </c>
    </row>
    <row r="2686" spans="1:15" ht="13.2" customHeight="1" x14ac:dyDescent="0.25">
      <c r="A2686">
        <v>74458</v>
      </c>
      <c r="B2686">
        <v>506000</v>
      </c>
      <c r="C2686">
        <v>6105000</v>
      </c>
      <c r="D2686">
        <v>507000</v>
      </c>
      <c r="E2686">
        <v>6105999.9999999991</v>
      </c>
      <c r="F2686">
        <v>19369.051749647791</v>
      </c>
      <c r="G2686">
        <v>239</v>
      </c>
      <c r="H2686">
        <v>1</v>
      </c>
      <c r="I2686">
        <v>30</v>
      </c>
      <c r="J2686">
        <v>30</v>
      </c>
      <c r="K2686">
        <v>19.369051749647792</v>
      </c>
      <c r="L2686">
        <f t="shared" si="93"/>
        <v>3.5208313074616984E-2</v>
      </c>
      <c r="O2686">
        <f t="shared" si="94"/>
        <v>19</v>
      </c>
    </row>
    <row r="2687" spans="1:15" ht="13.2" customHeight="1" x14ac:dyDescent="0.25">
      <c r="A2687">
        <v>74741</v>
      </c>
      <c r="B2687">
        <v>507000</v>
      </c>
      <c r="C2687">
        <v>6100000</v>
      </c>
      <c r="D2687">
        <v>508000</v>
      </c>
      <c r="E2687">
        <v>6101000</v>
      </c>
      <c r="F2687">
        <v>26203.70874975657</v>
      </c>
      <c r="G2687">
        <v>303</v>
      </c>
      <c r="H2687">
        <v>1</v>
      </c>
      <c r="I2687">
        <v>30</v>
      </c>
      <c r="J2687">
        <v>30</v>
      </c>
      <c r="K2687">
        <v>26.203708749756569</v>
      </c>
      <c r="L2687">
        <f t="shared" si="93"/>
        <v>3.7436204625870349E-2</v>
      </c>
      <c r="O2687">
        <f t="shared" si="94"/>
        <v>26</v>
      </c>
    </row>
    <row r="2688" spans="1:15" ht="13.2" customHeight="1" x14ac:dyDescent="0.25">
      <c r="A2688">
        <v>74742</v>
      </c>
      <c r="B2688">
        <v>507000</v>
      </c>
      <c r="C2688">
        <v>6101000</v>
      </c>
      <c r="D2688">
        <v>508000</v>
      </c>
      <c r="E2688">
        <v>6102000.0000000009</v>
      </c>
      <c r="F2688">
        <v>32430.798106781171</v>
      </c>
      <c r="G2688">
        <v>436</v>
      </c>
      <c r="H2688">
        <v>1</v>
      </c>
      <c r="I2688">
        <v>30</v>
      </c>
      <c r="J2688">
        <v>30</v>
      </c>
      <c r="K2688">
        <v>32.430798106781168</v>
      </c>
      <c r="L2688">
        <f t="shared" si="93"/>
        <v>2.7106615751157248E-2</v>
      </c>
      <c r="O2688">
        <f t="shared" si="94"/>
        <v>32</v>
      </c>
    </row>
    <row r="2689" spans="1:15" ht="13.2" customHeight="1" x14ac:dyDescent="0.25">
      <c r="A2689">
        <v>74743</v>
      </c>
      <c r="B2689">
        <v>507000</v>
      </c>
      <c r="C2689">
        <v>6102000.0000000009</v>
      </c>
      <c r="D2689">
        <v>508000</v>
      </c>
      <c r="E2689">
        <v>6103000</v>
      </c>
      <c r="F2689">
        <v>26374.079836093129</v>
      </c>
      <c r="G2689">
        <v>317</v>
      </c>
      <c r="H2689">
        <v>1</v>
      </c>
      <c r="I2689">
        <v>30</v>
      </c>
      <c r="J2689">
        <v>30</v>
      </c>
      <c r="K2689">
        <v>26.374079836093131</v>
      </c>
      <c r="L2689">
        <f t="shared" si="93"/>
        <v>3.7285710017380874E-2</v>
      </c>
      <c r="O2689">
        <f t="shared" si="94"/>
        <v>26</v>
      </c>
    </row>
    <row r="2690" spans="1:15" ht="13.2" customHeight="1" x14ac:dyDescent="0.25">
      <c r="A2690">
        <v>74744</v>
      </c>
      <c r="B2690">
        <v>507000</v>
      </c>
      <c r="C2690">
        <v>6103000</v>
      </c>
      <c r="D2690">
        <v>508000</v>
      </c>
      <c r="E2690">
        <v>6104000</v>
      </c>
      <c r="F2690">
        <v>28233.602629214551</v>
      </c>
      <c r="G2690">
        <v>413</v>
      </c>
      <c r="H2690">
        <v>1</v>
      </c>
      <c r="I2690">
        <v>30</v>
      </c>
      <c r="J2690">
        <v>30</v>
      </c>
      <c r="K2690">
        <v>28.233602629214559</v>
      </c>
      <c r="L2690">
        <f t="shared" si="93"/>
        <v>3.5060232539526566E-2</v>
      </c>
      <c r="O2690">
        <f t="shared" si="94"/>
        <v>28</v>
      </c>
    </row>
    <row r="2691" spans="1:15" ht="13.2" customHeight="1" x14ac:dyDescent="0.25">
      <c r="A2691">
        <v>74745</v>
      </c>
      <c r="B2691">
        <v>507000</v>
      </c>
      <c r="C2691">
        <v>6104000</v>
      </c>
      <c r="D2691">
        <v>508000</v>
      </c>
      <c r="E2691">
        <v>6105000</v>
      </c>
      <c r="F2691">
        <v>29523.154170285521</v>
      </c>
      <c r="G2691">
        <v>421</v>
      </c>
      <c r="H2691">
        <v>1</v>
      </c>
      <c r="I2691">
        <v>30</v>
      </c>
      <c r="J2691">
        <v>30</v>
      </c>
      <c r="K2691">
        <v>29.523154170285519</v>
      </c>
      <c r="L2691">
        <f t="shared" ref="L2691:L2716" si="95">NORMDIST(K2691, $N$3,$N$4,FALSE)</f>
        <v>3.2966047010563881E-2</v>
      </c>
      <c r="O2691">
        <f t="shared" ref="O2691:O2716" si="96">ROUND(K2691,0)</f>
        <v>30</v>
      </c>
    </row>
    <row r="2692" spans="1:15" ht="13.2" customHeight="1" x14ac:dyDescent="0.25">
      <c r="A2692">
        <v>74746</v>
      </c>
      <c r="B2692">
        <v>507000</v>
      </c>
      <c r="C2692">
        <v>6105000</v>
      </c>
      <c r="D2692">
        <v>508000</v>
      </c>
      <c r="E2692">
        <v>6105999.9999999991</v>
      </c>
      <c r="F2692">
        <v>21876.345082148229</v>
      </c>
      <c r="G2692">
        <v>308</v>
      </c>
      <c r="H2692">
        <v>1</v>
      </c>
      <c r="I2692">
        <v>30</v>
      </c>
      <c r="J2692">
        <v>30</v>
      </c>
      <c r="K2692">
        <v>21.87634508214823</v>
      </c>
      <c r="L2692">
        <f t="shared" si="95"/>
        <v>3.7875936232780925E-2</v>
      </c>
      <c r="O2692">
        <f t="shared" si="96"/>
        <v>22</v>
      </c>
    </row>
    <row r="2693" spans="1:15" ht="13.2" customHeight="1" x14ac:dyDescent="0.25">
      <c r="A2693">
        <v>75029</v>
      </c>
      <c r="B2693">
        <v>508000</v>
      </c>
      <c r="C2693">
        <v>6100000</v>
      </c>
      <c r="D2693">
        <v>509000</v>
      </c>
      <c r="E2693">
        <v>6101000</v>
      </c>
      <c r="F2693">
        <v>22422.45466855749</v>
      </c>
      <c r="G2693">
        <v>277</v>
      </c>
      <c r="H2693">
        <v>1</v>
      </c>
      <c r="I2693">
        <v>30</v>
      </c>
      <c r="J2693">
        <v>30</v>
      </c>
      <c r="K2693">
        <v>22.422454668557489</v>
      </c>
      <c r="L2693">
        <f t="shared" si="95"/>
        <v>3.8185593086219202E-2</v>
      </c>
      <c r="O2693">
        <f t="shared" si="96"/>
        <v>22</v>
      </c>
    </row>
    <row r="2694" spans="1:15" ht="13.2" customHeight="1" x14ac:dyDescent="0.25">
      <c r="A2694">
        <v>75030</v>
      </c>
      <c r="B2694">
        <v>508000</v>
      </c>
      <c r="C2694">
        <v>6101000</v>
      </c>
      <c r="D2694">
        <v>509000</v>
      </c>
      <c r="E2694">
        <v>6102000.0000000009</v>
      </c>
      <c r="F2694">
        <v>28179.398765117021</v>
      </c>
      <c r="G2694">
        <v>314</v>
      </c>
      <c r="H2694">
        <v>1</v>
      </c>
      <c r="I2694">
        <v>30</v>
      </c>
      <c r="J2694">
        <v>30</v>
      </c>
      <c r="K2694">
        <v>28.179398765117021</v>
      </c>
      <c r="L2694">
        <f t="shared" si="95"/>
        <v>3.5139193239694437E-2</v>
      </c>
      <c r="O2694">
        <f t="shared" si="96"/>
        <v>28</v>
      </c>
    </row>
    <row r="2695" spans="1:15" ht="13.2" customHeight="1" x14ac:dyDescent="0.25">
      <c r="A2695">
        <v>75031</v>
      </c>
      <c r="B2695">
        <v>508000</v>
      </c>
      <c r="C2695">
        <v>6102000.0000000009</v>
      </c>
      <c r="D2695">
        <v>509000</v>
      </c>
      <c r="E2695">
        <v>6103000</v>
      </c>
      <c r="F2695">
        <v>34908.038428729153</v>
      </c>
      <c r="G2695">
        <v>430</v>
      </c>
      <c r="H2695">
        <v>1</v>
      </c>
      <c r="I2695">
        <v>30</v>
      </c>
      <c r="J2695">
        <v>30</v>
      </c>
      <c r="K2695">
        <v>34.908038428729149</v>
      </c>
      <c r="L2695">
        <f t="shared" si="95"/>
        <v>2.1561880167053394E-2</v>
      </c>
      <c r="O2695">
        <f t="shared" si="96"/>
        <v>35</v>
      </c>
    </row>
    <row r="2696" spans="1:15" ht="13.2" customHeight="1" x14ac:dyDescent="0.25">
      <c r="A2696">
        <v>75032</v>
      </c>
      <c r="B2696">
        <v>508000</v>
      </c>
      <c r="C2696">
        <v>6103000</v>
      </c>
      <c r="D2696">
        <v>509000</v>
      </c>
      <c r="E2696">
        <v>6104000</v>
      </c>
      <c r="F2696">
        <v>30468.181991945661</v>
      </c>
      <c r="G2696">
        <v>496</v>
      </c>
      <c r="H2696">
        <v>1</v>
      </c>
      <c r="I2696">
        <v>30</v>
      </c>
      <c r="J2696">
        <v>30</v>
      </c>
      <c r="K2696">
        <v>30.468181991945659</v>
      </c>
      <c r="L2696">
        <f t="shared" si="95"/>
        <v>3.1202853933367143E-2</v>
      </c>
      <c r="O2696">
        <f t="shared" si="96"/>
        <v>30</v>
      </c>
    </row>
    <row r="2697" spans="1:15" ht="13.2" customHeight="1" x14ac:dyDescent="0.25">
      <c r="A2697">
        <v>75033</v>
      </c>
      <c r="B2697">
        <v>508000</v>
      </c>
      <c r="C2697">
        <v>6104000</v>
      </c>
      <c r="D2697">
        <v>509000</v>
      </c>
      <c r="E2697">
        <v>6105000</v>
      </c>
      <c r="F2697">
        <v>38172.132590304747</v>
      </c>
      <c r="G2697">
        <v>691</v>
      </c>
      <c r="H2697">
        <v>1</v>
      </c>
      <c r="I2697">
        <v>30</v>
      </c>
      <c r="J2697">
        <v>30</v>
      </c>
      <c r="K2697">
        <v>38.172132590304749</v>
      </c>
      <c r="L2697">
        <f t="shared" si="95"/>
        <v>1.4616006484808821E-2</v>
      </c>
      <c r="O2697">
        <f t="shared" si="96"/>
        <v>38</v>
      </c>
    </row>
    <row r="2698" spans="1:15" ht="13.2" customHeight="1" x14ac:dyDescent="0.25">
      <c r="A2698">
        <v>75034</v>
      </c>
      <c r="B2698">
        <v>508000</v>
      </c>
      <c r="C2698">
        <v>6105000</v>
      </c>
      <c r="D2698">
        <v>509000</v>
      </c>
      <c r="E2698">
        <v>6105999.9999999991</v>
      </c>
      <c r="F2698">
        <v>35044.95252535613</v>
      </c>
      <c r="G2698">
        <v>433</v>
      </c>
      <c r="H2698">
        <v>1</v>
      </c>
      <c r="I2698">
        <v>30</v>
      </c>
      <c r="J2698">
        <v>30</v>
      </c>
      <c r="K2698">
        <v>35.04495252535613</v>
      </c>
      <c r="L2698">
        <f t="shared" si="95"/>
        <v>2.1255420108644691E-2</v>
      </c>
      <c r="O2698">
        <f t="shared" si="96"/>
        <v>35</v>
      </c>
    </row>
    <row r="2699" spans="1:15" ht="13.2" customHeight="1" x14ac:dyDescent="0.25">
      <c r="A2699">
        <v>75317</v>
      </c>
      <c r="B2699">
        <v>509000</v>
      </c>
      <c r="C2699">
        <v>6100000</v>
      </c>
      <c r="D2699">
        <v>510000</v>
      </c>
      <c r="E2699">
        <v>6101000</v>
      </c>
      <c r="F2699">
        <v>17153.486034815742</v>
      </c>
      <c r="G2699">
        <v>160</v>
      </c>
      <c r="H2699">
        <v>1</v>
      </c>
      <c r="I2699">
        <v>30</v>
      </c>
      <c r="J2699">
        <v>30</v>
      </c>
      <c r="K2699">
        <v>17.153486034815739</v>
      </c>
      <c r="L2699">
        <f t="shared" si="95"/>
        <v>3.1438052542098985E-2</v>
      </c>
      <c r="O2699">
        <f t="shared" si="96"/>
        <v>17</v>
      </c>
    </row>
    <row r="2700" spans="1:15" ht="13.2" customHeight="1" x14ac:dyDescent="0.25">
      <c r="A2700">
        <v>75318</v>
      </c>
      <c r="B2700">
        <v>509000</v>
      </c>
      <c r="C2700">
        <v>6101000</v>
      </c>
      <c r="D2700">
        <v>510000</v>
      </c>
      <c r="E2700">
        <v>6102000.0000000009</v>
      </c>
      <c r="F2700">
        <v>29565.3840043401</v>
      </c>
      <c r="G2700">
        <v>397</v>
      </c>
      <c r="H2700">
        <v>1</v>
      </c>
      <c r="I2700">
        <v>30</v>
      </c>
      <c r="J2700">
        <v>30</v>
      </c>
      <c r="K2700">
        <v>29.5653840043401</v>
      </c>
      <c r="L2700">
        <f t="shared" si="95"/>
        <v>3.2891009265755021E-2</v>
      </c>
      <c r="O2700">
        <f t="shared" si="96"/>
        <v>30</v>
      </c>
    </row>
    <row r="2701" spans="1:15" ht="13.2" customHeight="1" x14ac:dyDescent="0.25">
      <c r="A2701">
        <v>75319</v>
      </c>
      <c r="B2701">
        <v>509000</v>
      </c>
      <c r="C2701">
        <v>6102000.0000000009</v>
      </c>
      <c r="D2701">
        <v>510000</v>
      </c>
      <c r="E2701">
        <v>6103000</v>
      </c>
      <c r="F2701">
        <v>23366.546757688709</v>
      </c>
      <c r="G2701">
        <v>198</v>
      </c>
      <c r="H2701">
        <v>1</v>
      </c>
      <c r="I2701">
        <v>30</v>
      </c>
      <c r="J2701">
        <v>30</v>
      </c>
      <c r="K2701">
        <v>23.36654675768871</v>
      </c>
      <c r="L2701">
        <f t="shared" si="95"/>
        <v>3.8474009035312583E-2</v>
      </c>
      <c r="O2701">
        <f t="shared" si="96"/>
        <v>23</v>
      </c>
    </row>
    <row r="2702" spans="1:15" ht="13.2" customHeight="1" x14ac:dyDescent="0.25">
      <c r="A2702">
        <v>75320</v>
      </c>
      <c r="B2702">
        <v>509000</v>
      </c>
      <c r="C2702">
        <v>6103000</v>
      </c>
      <c r="D2702">
        <v>510000</v>
      </c>
      <c r="E2702">
        <v>6104000</v>
      </c>
      <c r="F2702">
        <v>31189.342701464411</v>
      </c>
      <c r="G2702">
        <v>476</v>
      </c>
      <c r="H2702">
        <v>1</v>
      </c>
      <c r="I2702">
        <v>30</v>
      </c>
      <c r="J2702">
        <v>30</v>
      </c>
      <c r="K2702">
        <v>31.189342701464419</v>
      </c>
      <c r="L2702">
        <f t="shared" si="95"/>
        <v>2.9754101302105145E-2</v>
      </c>
      <c r="O2702">
        <f t="shared" si="96"/>
        <v>31</v>
      </c>
    </row>
    <row r="2703" spans="1:15" ht="13.2" customHeight="1" x14ac:dyDescent="0.25">
      <c r="A2703">
        <v>75321</v>
      </c>
      <c r="B2703">
        <v>509000</v>
      </c>
      <c r="C2703">
        <v>6104000</v>
      </c>
      <c r="D2703">
        <v>510000</v>
      </c>
      <c r="E2703">
        <v>6105000</v>
      </c>
      <c r="F2703">
        <v>31040.799498546989</v>
      </c>
      <c r="G2703">
        <v>513</v>
      </c>
      <c r="H2703">
        <v>1</v>
      </c>
      <c r="I2703">
        <v>30</v>
      </c>
      <c r="J2703">
        <v>30</v>
      </c>
      <c r="K2703">
        <v>31.040799498546988</v>
      </c>
      <c r="L2703">
        <f t="shared" si="95"/>
        <v>3.0058810066965057E-2</v>
      </c>
      <c r="O2703">
        <f t="shared" si="96"/>
        <v>31</v>
      </c>
    </row>
    <row r="2704" spans="1:15" ht="13.2" customHeight="1" x14ac:dyDescent="0.25">
      <c r="A2704">
        <v>75322</v>
      </c>
      <c r="B2704">
        <v>509000</v>
      </c>
      <c r="C2704">
        <v>6105000</v>
      </c>
      <c r="D2704">
        <v>510000</v>
      </c>
      <c r="E2704">
        <v>6105999.9999999991</v>
      </c>
      <c r="F2704">
        <v>18603.031577144931</v>
      </c>
      <c r="G2704">
        <v>212</v>
      </c>
      <c r="H2704">
        <v>1</v>
      </c>
      <c r="I2704">
        <v>30</v>
      </c>
      <c r="J2704">
        <v>30</v>
      </c>
      <c r="K2704">
        <v>18.603031577144929</v>
      </c>
      <c r="L2704">
        <f t="shared" si="95"/>
        <v>3.4031712288831964E-2</v>
      </c>
      <c r="O2704">
        <f t="shared" si="96"/>
        <v>19</v>
      </c>
    </row>
    <row r="2705" spans="1:15" ht="13.2" customHeight="1" x14ac:dyDescent="0.25">
      <c r="A2705">
        <v>75607</v>
      </c>
      <c r="B2705">
        <v>510000</v>
      </c>
      <c r="C2705">
        <v>6102000.0000000009</v>
      </c>
      <c r="D2705">
        <v>511000</v>
      </c>
      <c r="E2705">
        <v>6103000</v>
      </c>
      <c r="F2705">
        <v>9441.5353267859773</v>
      </c>
      <c r="G2705">
        <v>69</v>
      </c>
      <c r="H2705">
        <v>1</v>
      </c>
      <c r="I2705">
        <v>30</v>
      </c>
      <c r="J2705">
        <v>30</v>
      </c>
      <c r="K2705">
        <v>9.4415353267859778</v>
      </c>
      <c r="L2705">
        <f t="shared" si="95"/>
        <v>1.4838882351772272E-2</v>
      </c>
      <c r="O2705">
        <f t="shared" si="96"/>
        <v>9</v>
      </c>
    </row>
    <row r="2706" spans="1:15" ht="13.2" customHeight="1" x14ac:dyDescent="0.25">
      <c r="A2706">
        <v>75608</v>
      </c>
      <c r="B2706">
        <v>510000</v>
      </c>
      <c r="C2706">
        <v>6103000</v>
      </c>
      <c r="D2706">
        <v>511000</v>
      </c>
      <c r="E2706">
        <v>6104000</v>
      </c>
      <c r="F2706">
        <v>19494.75089084409</v>
      </c>
      <c r="G2706">
        <v>176</v>
      </c>
      <c r="H2706">
        <v>1</v>
      </c>
      <c r="I2706">
        <v>30</v>
      </c>
      <c r="J2706">
        <v>30</v>
      </c>
      <c r="K2706">
        <v>19.494750890844099</v>
      </c>
      <c r="L2706">
        <f t="shared" si="95"/>
        <v>3.5386758944376373E-2</v>
      </c>
      <c r="O2706">
        <f t="shared" si="96"/>
        <v>19</v>
      </c>
    </row>
    <row r="2707" spans="1:15" ht="13.2" customHeight="1" x14ac:dyDescent="0.25">
      <c r="A2707">
        <v>75609</v>
      </c>
      <c r="B2707">
        <v>510000</v>
      </c>
      <c r="C2707">
        <v>6104000</v>
      </c>
      <c r="D2707">
        <v>511000</v>
      </c>
      <c r="E2707">
        <v>6105000</v>
      </c>
      <c r="F2707">
        <v>25863.74827459583</v>
      </c>
      <c r="G2707">
        <v>316</v>
      </c>
      <c r="H2707">
        <v>1</v>
      </c>
      <c r="I2707">
        <v>30</v>
      </c>
      <c r="J2707">
        <v>30</v>
      </c>
      <c r="K2707">
        <v>25.863748274595821</v>
      </c>
      <c r="L2707">
        <f t="shared" si="95"/>
        <v>3.7707844387159767E-2</v>
      </c>
      <c r="O2707">
        <f t="shared" si="96"/>
        <v>26</v>
      </c>
    </row>
    <row r="2708" spans="1:15" ht="13.2" customHeight="1" x14ac:dyDescent="0.25">
      <c r="A2708">
        <v>75610</v>
      </c>
      <c r="B2708">
        <v>510000</v>
      </c>
      <c r="C2708">
        <v>6105000</v>
      </c>
      <c r="D2708">
        <v>511000</v>
      </c>
      <c r="E2708">
        <v>6105999.9999999991</v>
      </c>
      <c r="F2708">
        <v>22199.153189252451</v>
      </c>
      <c r="G2708">
        <v>244</v>
      </c>
      <c r="H2708">
        <v>1</v>
      </c>
      <c r="I2708">
        <v>30</v>
      </c>
      <c r="J2708">
        <v>30</v>
      </c>
      <c r="K2708">
        <v>22.199153189252449</v>
      </c>
      <c r="L2708">
        <f t="shared" si="95"/>
        <v>3.8071448582124641E-2</v>
      </c>
      <c r="O2708">
        <f t="shared" si="96"/>
        <v>22</v>
      </c>
    </row>
    <row r="2709" spans="1:15" ht="13.2" customHeight="1" x14ac:dyDescent="0.25">
      <c r="A2709">
        <v>75896</v>
      </c>
      <c r="B2709">
        <v>511000</v>
      </c>
      <c r="C2709">
        <v>6103000</v>
      </c>
      <c r="D2709">
        <v>512000</v>
      </c>
      <c r="E2709">
        <v>6104000</v>
      </c>
      <c r="F2709">
        <v>15880.306670706281</v>
      </c>
      <c r="G2709">
        <v>158</v>
      </c>
      <c r="H2709">
        <v>1</v>
      </c>
      <c r="I2709">
        <v>30</v>
      </c>
      <c r="J2709">
        <v>30</v>
      </c>
      <c r="K2709">
        <v>15.880306670706281</v>
      </c>
      <c r="L2709">
        <f t="shared" si="95"/>
        <v>2.8853978150242463E-2</v>
      </c>
      <c r="O2709">
        <f t="shared" si="96"/>
        <v>16</v>
      </c>
    </row>
    <row r="2710" spans="1:15" ht="13.2" customHeight="1" x14ac:dyDescent="0.25">
      <c r="A2710">
        <v>75897</v>
      </c>
      <c r="B2710">
        <v>511000</v>
      </c>
      <c r="C2710">
        <v>6104000</v>
      </c>
      <c r="D2710">
        <v>512000</v>
      </c>
      <c r="E2710">
        <v>6105000</v>
      </c>
      <c r="F2710">
        <v>17016.712072004171</v>
      </c>
      <c r="G2710">
        <v>122</v>
      </c>
      <c r="H2710">
        <v>1</v>
      </c>
      <c r="I2710">
        <v>30</v>
      </c>
      <c r="J2710">
        <v>30</v>
      </c>
      <c r="K2710">
        <v>17.016712072004172</v>
      </c>
      <c r="L2710">
        <f t="shared" si="95"/>
        <v>3.1172262454720389E-2</v>
      </c>
      <c r="O2710">
        <f t="shared" si="96"/>
        <v>17</v>
      </c>
    </row>
    <row r="2711" spans="1:15" ht="13.2" customHeight="1" x14ac:dyDescent="0.25">
      <c r="A2711">
        <v>76184</v>
      </c>
      <c r="B2711">
        <v>512000</v>
      </c>
      <c r="C2711">
        <v>6103000</v>
      </c>
      <c r="D2711">
        <v>513000</v>
      </c>
      <c r="E2711">
        <v>6104000</v>
      </c>
      <c r="F2711">
        <v>25501.607918033489</v>
      </c>
      <c r="G2711">
        <v>275</v>
      </c>
      <c r="H2711">
        <v>1</v>
      </c>
      <c r="I2711">
        <v>30</v>
      </c>
      <c r="J2711">
        <v>30</v>
      </c>
      <c r="K2711">
        <v>25.501607918033489</v>
      </c>
      <c r="L2711">
        <f t="shared" si="95"/>
        <v>3.7954409921833202E-2</v>
      </c>
      <c r="O2711">
        <f t="shared" si="96"/>
        <v>26</v>
      </c>
    </row>
    <row r="2712" spans="1:15" ht="13.2" customHeight="1" x14ac:dyDescent="0.25">
      <c r="A2712">
        <v>76185</v>
      </c>
      <c r="B2712">
        <v>512000</v>
      </c>
      <c r="C2712">
        <v>6104000</v>
      </c>
      <c r="D2712">
        <v>513000</v>
      </c>
      <c r="E2712">
        <v>6105000</v>
      </c>
      <c r="F2712">
        <v>10623.704522567439</v>
      </c>
      <c r="G2712">
        <v>73</v>
      </c>
      <c r="H2712">
        <v>1</v>
      </c>
      <c r="I2712">
        <v>30</v>
      </c>
      <c r="J2712">
        <v>30</v>
      </c>
      <c r="K2712">
        <v>10.62370452256744</v>
      </c>
      <c r="L2712">
        <f t="shared" si="95"/>
        <v>1.7258128456683321E-2</v>
      </c>
      <c r="O2712">
        <f t="shared" si="96"/>
        <v>11</v>
      </c>
    </row>
    <row r="2713" spans="1:15" ht="13.2" customHeight="1" x14ac:dyDescent="0.25">
      <c r="A2713">
        <v>76472</v>
      </c>
      <c r="B2713">
        <v>513000</v>
      </c>
      <c r="C2713">
        <v>6103000</v>
      </c>
      <c r="D2713">
        <v>514000</v>
      </c>
      <c r="E2713">
        <v>6104000</v>
      </c>
      <c r="F2713">
        <v>23718.929643472129</v>
      </c>
      <c r="G2713">
        <v>202</v>
      </c>
      <c r="H2713">
        <v>1</v>
      </c>
      <c r="I2713">
        <v>30</v>
      </c>
      <c r="J2713">
        <v>30</v>
      </c>
      <c r="K2713">
        <v>23.71892964347213</v>
      </c>
      <c r="L2713">
        <f t="shared" si="95"/>
        <v>3.8500223380486483E-2</v>
      </c>
      <c r="O2713">
        <f t="shared" si="96"/>
        <v>24</v>
      </c>
    </row>
    <row r="2714" spans="1:15" ht="13.2" customHeight="1" x14ac:dyDescent="0.25">
      <c r="A2714">
        <v>76473</v>
      </c>
      <c r="B2714">
        <v>513000</v>
      </c>
      <c r="C2714">
        <v>6104000</v>
      </c>
      <c r="D2714">
        <v>514000</v>
      </c>
      <c r="E2714">
        <v>6105000</v>
      </c>
      <c r="F2714">
        <v>10137.37843838882</v>
      </c>
      <c r="G2714">
        <v>59</v>
      </c>
      <c r="H2714">
        <v>1</v>
      </c>
      <c r="I2714">
        <v>30</v>
      </c>
      <c r="J2714">
        <v>30</v>
      </c>
      <c r="K2714">
        <v>10.13737843838882</v>
      </c>
      <c r="L2714">
        <f t="shared" si="95"/>
        <v>1.624405109584692E-2</v>
      </c>
      <c r="O2714">
        <f t="shared" si="96"/>
        <v>10</v>
      </c>
    </row>
    <row r="2715" spans="1:15" ht="13.2" customHeight="1" x14ac:dyDescent="0.25">
      <c r="A2715">
        <v>76759</v>
      </c>
      <c r="B2715">
        <v>514000</v>
      </c>
      <c r="C2715">
        <v>6102000.0000000009</v>
      </c>
      <c r="D2715">
        <v>515000</v>
      </c>
      <c r="E2715">
        <v>6103000</v>
      </c>
      <c r="F2715">
        <v>16011.263379561309</v>
      </c>
      <c r="G2715">
        <v>229</v>
      </c>
      <c r="H2715">
        <v>1</v>
      </c>
      <c r="I2715">
        <v>30</v>
      </c>
      <c r="J2715">
        <v>30</v>
      </c>
      <c r="K2715">
        <v>16.01126337956131</v>
      </c>
      <c r="L2715">
        <f t="shared" si="95"/>
        <v>2.9129945074155842E-2</v>
      </c>
      <c r="O2715">
        <f t="shared" si="96"/>
        <v>16</v>
      </c>
    </row>
    <row r="2716" spans="1:15" ht="13.2" customHeight="1" x14ac:dyDescent="0.25">
      <c r="A2716">
        <v>76760</v>
      </c>
      <c r="B2716">
        <v>514000</v>
      </c>
      <c r="C2716">
        <v>6103000</v>
      </c>
      <c r="D2716">
        <v>515000</v>
      </c>
      <c r="E2716">
        <v>6104000</v>
      </c>
      <c r="F2716">
        <v>22174.843549506721</v>
      </c>
      <c r="G2716">
        <v>258</v>
      </c>
      <c r="H2716">
        <v>1</v>
      </c>
      <c r="I2716">
        <v>30</v>
      </c>
      <c r="J2716">
        <v>30</v>
      </c>
      <c r="K2716">
        <v>22.174843549506718</v>
      </c>
      <c r="L2716">
        <f t="shared" si="95"/>
        <v>3.8057976097444685E-2</v>
      </c>
      <c r="O2716">
        <f t="shared" si="96"/>
        <v>22</v>
      </c>
    </row>
    <row r="1048576" spans="12:12" x14ac:dyDescent="0.25">
      <c r="L1048576">
        <f>SUM(L2:L1048575)</f>
        <v>72.154434738112727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D20E9-2BB4-4F5B-ABBC-742AD0B578F6}">
  <dimension ref="A1:F61"/>
  <sheetViews>
    <sheetView workbookViewId="0">
      <selection activeCell="R23" sqref="R22:R23"/>
    </sheetView>
  </sheetViews>
  <sheetFormatPr defaultRowHeight="13.2" x14ac:dyDescent="0.25"/>
  <cols>
    <col min="6" max="6" width="11.21875" customWidth="1"/>
  </cols>
  <sheetData>
    <row r="1" spans="1:6" x14ac:dyDescent="0.25">
      <c r="A1" t="s">
        <v>17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</row>
    <row r="2" spans="1:6" x14ac:dyDescent="0.25">
      <c r="A2">
        <v>1</v>
      </c>
      <c r="B2">
        <v>1.4242890476327576E-2</v>
      </c>
      <c r="C2">
        <v>7.7401734347912754E-3</v>
      </c>
      <c r="D2">
        <v>4.1185556441591158E-2</v>
      </c>
      <c r="E2">
        <v>4.4606222422507287E-2</v>
      </c>
      <c r="F2">
        <v>4.5907824172907744E-2</v>
      </c>
    </row>
    <row r="3" spans="1:6" x14ac:dyDescent="0.25">
      <c r="A3">
        <v>2</v>
      </c>
      <c r="B3">
        <v>1.8128904692005607E-2</v>
      </c>
      <c r="C3">
        <v>1.0607223508072479E-2</v>
      </c>
      <c r="D3">
        <v>5.8313215797488965E-2</v>
      </c>
      <c r="E3">
        <v>6.3836957068400035E-2</v>
      </c>
      <c r="F3">
        <v>6.8357138781493659E-2</v>
      </c>
    </row>
    <row r="4" spans="1:6" x14ac:dyDescent="0.25">
      <c r="A4">
        <v>3</v>
      </c>
      <c r="B4">
        <v>2.2884460769784308E-2</v>
      </c>
      <c r="C4">
        <v>1.4358488787751698E-2</v>
      </c>
      <c r="D4">
        <v>8.0593037186981659E-2</v>
      </c>
      <c r="E4">
        <v>8.8972205579295582E-2</v>
      </c>
      <c r="F4">
        <v>9.8459244404445478E-2</v>
      </c>
    </row>
    <row r="5" spans="1:6" x14ac:dyDescent="0.25">
      <c r="A5">
        <v>4</v>
      </c>
      <c r="B5">
        <v>2.865022107702301E-2</v>
      </c>
      <c r="C5">
        <v>1.9200241955410289E-2</v>
      </c>
      <c r="D5">
        <v>0.10877016820415034</v>
      </c>
      <c r="E5">
        <v>0.12082281175242732</v>
      </c>
      <c r="F5">
        <v>0.13727975408865831</v>
      </c>
    </row>
    <row r="6" spans="1:6" x14ac:dyDescent="0.25">
      <c r="A6">
        <v>6</v>
      </c>
      <c r="B6">
        <v>4.3818207440005134E-2</v>
      </c>
      <c r="C6">
        <v>2.5364912676286371E-2</v>
      </c>
      <c r="D6">
        <v>0.14341617890950059</v>
      </c>
      <c r="E6">
        <v>0.20655644177598675</v>
      </c>
      <c r="F6">
        <v>0.24286808361870971</v>
      </c>
    </row>
    <row r="7" spans="1:6" x14ac:dyDescent="0.25">
      <c r="A7">
        <v>7</v>
      </c>
      <c r="B7">
        <v>5.3536110150628154E-2</v>
      </c>
      <c r="C7">
        <v>3.310773861170075E-2</v>
      </c>
      <c r="D7">
        <v>0.18483341497234201</v>
      </c>
      <c r="E7">
        <v>0.26037161724676117</v>
      </c>
      <c r="F7">
        <v>0.3087669926418849</v>
      </c>
    </row>
    <row r="8" spans="1:6" x14ac:dyDescent="0.25">
      <c r="A8">
        <v>8</v>
      </c>
      <c r="B8">
        <v>6.4887819085524212E-2</v>
      </c>
      <c r="C8">
        <v>4.2701114982322305E-2</v>
      </c>
      <c r="D8">
        <v>0.2329705700872817</v>
      </c>
      <c r="E8">
        <v>0.32061763479932481</v>
      </c>
      <c r="F8">
        <v>0.38148221251901326</v>
      </c>
    </row>
    <row r="9" spans="1:6" x14ac:dyDescent="0.25">
      <c r="A9">
        <v>9</v>
      </c>
      <c r="B9">
        <v>7.802518523313165E-2</v>
      </c>
      <c r="C9">
        <v>5.4426465851906969E-2</v>
      </c>
      <c r="D9">
        <v>0.28736459147855448</v>
      </c>
      <c r="E9">
        <v>0.38600581222072189</v>
      </c>
      <c r="F9">
        <v>0.45865126673288437</v>
      </c>
    </row>
    <row r="10" spans="1:6" x14ac:dyDescent="0.25">
      <c r="A10">
        <v>10</v>
      </c>
      <c r="B10">
        <v>9.3088263019222517E-2</v>
      </c>
      <c r="C10">
        <v>6.8563639438258925E-2</v>
      </c>
      <c r="D10">
        <v>0.34712222164852524</v>
      </c>
      <c r="E10">
        <v>0.45481040591966115</v>
      </c>
      <c r="F10">
        <v>0.53741599975117538</v>
      </c>
    </row>
    <row r="11" spans="1:6" x14ac:dyDescent="0.25">
      <c r="A11">
        <v>11</v>
      </c>
      <c r="B11">
        <v>0.11019934575891294</v>
      </c>
      <c r="C11">
        <v>8.5378052593971604E-2</v>
      </c>
      <c r="D11">
        <v>0.41094960242731104</v>
      </c>
      <c r="E11">
        <v>0.52500165264276444</v>
      </c>
      <c r="F11">
        <v>0.61473588649407351</v>
      </c>
    </row>
    <row r="12" spans="1:6" x14ac:dyDescent="0.25">
      <c r="A12">
        <v>12</v>
      </c>
      <c r="B12">
        <v>0.12945683314398052</v>
      </c>
      <c r="C12">
        <v>0.10510605992511149</v>
      </c>
      <c r="D12">
        <v>0.47723107427393463</v>
      </c>
      <c r="E12">
        <v>0.59442344138538783</v>
      </c>
      <c r="F12">
        <v>0.68773563861189924</v>
      </c>
    </row>
    <row r="13" spans="1:6" x14ac:dyDescent="0.25">
      <c r="A13">
        <v>13</v>
      </c>
      <c r="B13">
        <v>0.15092920953601277</v>
      </c>
      <c r="C13">
        <v>0.12793927726402143</v>
      </c>
      <c r="D13">
        <v>0.54414996470465038</v>
      </c>
      <c r="E13">
        <v>0.66098997825870898</v>
      </c>
      <c r="F13">
        <v>0.75402171628829495</v>
      </c>
    </row>
    <row r="14" spans="1:6" x14ac:dyDescent="0.25">
      <c r="A14">
        <v>14</v>
      </c>
      <c r="B14">
        <v>0.17464944301987176</v>
      </c>
      <c r="C14">
        <v>0.1540088183108522</v>
      </c>
      <c r="D14">
        <v>0.60983656526301344</v>
      </c>
      <c r="E14">
        <v>0.72287185022540712</v>
      </c>
      <c r="F14">
        <v>0.81191044289465231</v>
      </c>
    </row>
    <row r="15" spans="1:6" x14ac:dyDescent="0.25">
      <c r="A15">
        <v>15</v>
      </c>
      <c r="B15">
        <v>0.20061012917880025</v>
      </c>
      <c r="C15">
        <v>0.1833705757619041</v>
      </c>
      <c r="D15">
        <v>0.67252339518000925</v>
      </c>
      <c r="E15">
        <v>0.77864410857207156</v>
      </c>
      <c r="F15">
        <v>0.86053284168965527</v>
      </c>
    </row>
    <row r="16" spans="1:6" x14ac:dyDescent="0.25">
      <c r="A16">
        <v>16</v>
      </c>
      <c r="B16">
        <v>0.22875969714956448</v>
      </c>
      <c r="C16">
        <v>0.21599276445325019</v>
      </c>
      <c r="D16">
        <v>0.7306864611805719</v>
      </c>
      <c r="E16">
        <v>0.82737679070963477</v>
      </c>
      <c r="F16">
        <v>0.89981084819498758</v>
      </c>
    </row>
    <row r="17" spans="1:6" x14ac:dyDescent="0.25">
      <c r="A17">
        <v>17</v>
      </c>
      <c r="B17">
        <v>0.25899996686810645</v>
      </c>
      <c r="C17">
        <v>0.25174692059482895</v>
      </c>
      <c r="D17">
        <v>0.78315388393533836</v>
      </c>
      <c r="E17">
        <v>0.86865964159907749</v>
      </c>
      <c r="F17">
        <v>0.93032723565863429</v>
      </c>
    </row>
    <row r="18" spans="1:6" x14ac:dyDescent="0.25">
      <c r="A18">
        <v>18</v>
      </c>
      <c r="B18">
        <v>0.2911852954223294</v>
      </c>
      <c r="C18">
        <v>0.29040340533992803</v>
      </c>
      <c r="D18">
        <v>0.82916932823437806</v>
      </c>
      <c r="E18">
        <v>0.90256484166598461</v>
      </c>
      <c r="F18">
        <v>0.95312999348350336</v>
      </c>
    </row>
    <row r="19" spans="1:6" x14ac:dyDescent="0.25">
      <c r="A19">
        <v>19</v>
      </c>
      <c r="B19">
        <v>0.32512347891196336</v>
      </c>
      <c r="C19">
        <v>0.331632193971651</v>
      </c>
      <c r="D19">
        <v>0.86840570939202899</v>
      </c>
      <c r="E19">
        <v>0.92956151084998151</v>
      </c>
      <c r="F19">
        <v>0.96951747211482453</v>
      </c>
    </row>
    <row r="20" spans="1:6" x14ac:dyDescent="0.25">
      <c r="A20">
        <v>20</v>
      </c>
      <c r="B20">
        <v>0.3605784879288122</v>
      </c>
      <c r="C20">
        <v>0.37500936065857238</v>
      </c>
      <c r="D20">
        <v>0.90093283555478276</v>
      </c>
      <c r="E20">
        <v>0.95040168176509343</v>
      </c>
      <c r="F20">
        <v>0.9808442749314763</v>
      </c>
    </row>
    <row r="21" spans="1:6" x14ac:dyDescent="0.25">
      <c r="A21">
        <v>21</v>
      </c>
      <c r="B21">
        <v>0.39727501520015895</v>
      </c>
      <c r="C21">
        <v>0.42002922467820347</v>
      </c>
      <c r="D21">
        <v>0.9271492837219848</v>
      </c>
      <c r="E21">
        <v>0.96599862740281406</v>
      </c>
      <c r="F21">
        <v>0.98837389219203775</v>
      </c>
    </row>
    <row r="22" spans="1:6" x14ac:dyDescent="0.25">
      <c r="A22">
        <v>22</v>
      </c>
      <c r="B22">
        <v>0.43490470991019969</v>
      </c>
      <c r="C22">
        <v>0.46612165074987294</v>
      </c>
      <c r="D22">
        <v>0.9476927348258668</v>
      </c>
      <c r="E22">
        <v>0.97731546281484072</v>
      </c>
      <c r="F22">
        <v>0.99318792154468272</v>
      </c>
    </row>
    <row r="23" spans="1:6" x14ac:dyDescent="0.25">
      <c r="A23">
        <v>23</v>
      </c>
      <c r="B23">
        <v>0.47313387233665233</v>
      </c>
      <c r="C23">
        <v>0.51267354399015841</v>
      </c>
      <c r="D23">
        <v>0.96334381530589785</v>
      </c>
      <c r="E23">
        <v>0.98527627844114418</v>
      </c>
      <c r="F23">
        <v>0.99614807853097298</v>
      </c>
    </row>
    <row r="24" spans="1:6" x14ac:dyDescent="0.25">
      <c r="A24">
        <v>24</v>
      </c>
      <c r="B24">
        <v>0.51161229242774797</v>
      </c>
      <c r="C24">
        <v>0.55905319967986333</v>
      </c>
      <c r="D24">
        <v>0.97493656867269063</v>
      </c>
      <c r="E24">
        <v>0.99070549567129473</v>
      </c>
      <c r="F24">
        <v>0.99789869426243294</v>
      </c>
    </row>
    <row r="25" spans="1:6" x14ac:dyDescent="0.25">
      <c r="A25">
        <v>25</v>
      </c>
      <c r="B25">
        <v>0.54998284390507335</v>
      </c>
      <c r="C25">
        <v>0.60463590363338338</v>
      </c>
      <c r="D25">
        <v>0.98328490993663653</v>
      </c>
      <c r="E25">
        <v>0.99429524330325547</v>
      </c>
      <c r="F25">
        <v>0.99889441344135643</v>
      </c>
    </row>
    <row r="26" spans="1:6" x14ac:dyDescent="0.25">
      <c r="A26">
        <v>26</v>
      </c>
      <c r="B26">
        <v>0.5878913972242934</v>
      </c>
      <c r="C26">
        <v>0.64882906183101352</v>
      </c>
      <c r="D26">
        <v>0.98912991767464242</v>
      </c>
      <c r="E26">
        <v>0.99659635456800311</v>
      </c>
      <c r="F26">
        <v>0.99943910765420874</v>
      </c>
    </row>
    <row r="27" spans="1:6" x14ac:dyDescent="0.25">
      <c r="A27">
        <v>27</v>
      </c>
      <c r="B27">
        <v>0.62499659420876763</v>
      </c>
      <c r="C27">
        <v>0.69109518215382082</v>
      </c>
      <c r="D27">
        <v>0.99310861825686925</v>
      </c>
      <c r="E27">
        <v>0.99802642778657413</v>
      </c>
      <c r="F27">
        <v>0.99972568269729323</v>
      </c>
    </row>
    <row r="28" spans="1:6" x14ac:dyDescent="0.25">
      <c r="A28">
        <v>28</v>
      </c>
      <c r="B28">
        <v>0.66097903608264574</v>
      </c>
      <c r="C28">
        <v>0.73097123124219587</v>
      </c>
      <c r="D28">
        <v>0.99574172620512524</v>
      </c>
      <c r="E28">
        <v>0.99888806774752881</v>
      </c>
      <c r="F28">
        <v>0.99987069122852223</v>
      </c>
    </row>
    <row r="29" spans="1:6" x14ac:dyDescent="0.25">
      <c r="A29">
        <v>29</v>
      </c>
      <c r="B29">
        <v>0.69554947423429225</v>
      </c>
      <c r="C29">
        <v>0.76808322180328181</v>
      </c>
      <c r="D29">
        <v>0.99743593634628769</v>
      </c>
      <c r="E29">
        <v>0.99939138317344178</v>
      </c>
      <c r="F29">
        <v>0.99994126091384938</v>
      </c>
    </row>
    <row r="30" spans="1:6" x14ac:dyDescent="0.25">
      <c r="A30">
        <v>30</v>
      </c>
      <c r="B30">
        <v>0.72845565624798525</v>
      </c>
      <c r="C30">
        <v>0.80215531113268934</v>
      </c>
      <c r="D30">
        <v>0.99849576842642263</v>
      </c>
      <c r="E30">
        <v>0.9996764203076034</v>
      </c>
      <c r="F30">
        <v>0.99997429118193204</v>
      </c>
    </row>
    <row r="31" spans="1:6" x14ac:dyDescent="0.25">
      <c r="A31">
        <v>31</v>
      </c>
      <c r="B31">
        <v>0.75948756341725199</v>
      </c>
      <c r="C31">
        <v>0.83301316166369976</v>
      </c>
      <c r="D31">
        <v>0.9991403501371483</v>
      </c>
      <c r="E31">
        <v>0.99983291851868561</v>
      </c>
      <c r="F31">
        <v>0.99998915995556625</v>
      </c>
    </row>
    <row r="32" spans="1:6" x14ac:dyDescent="0.25">
      <c r="A32">
        <v>32</v>
      </c>
      <c r="B32">
        <v>0.78848087342599293</v>
      </c>
      <c r="C32">
        <v>0.8605817776707757</v>
      </c>
      <c r="D32">
        <v>0.9995214949295419</v>
      </c>
      <c r="E32">
        <v>0.99991622215934362</v>
      </c>
      <c r="F32">
        <v>0.99999559730627308</v>
      </c>
    </row>
    <row r="33" spans="1:6" x14ac:dyDescent="0.25">
      <c r="A33">
        <v>33</v>
      </c>
      <c r="B33">
        <v>0.81531858559403703</v>
      </c>
      <c r="C33">
        <v>0.88487844147505879</v>
      </c>
      <c r="D33">
        <v>0.99974061040629358</v>
      </c>
      <c r="E33">
        <v>0.99995921193611981</v>
      </c>
      <c r="F33">
        <v>0.99999827775798877</v>
      </c>
    </row>
    <row r="34" spans="1:6" x14ac:dyDescent="0.25">
      <c r="A34">
        <v>34</v>
      </c>
      <c r="B34">
        <v>0.83993084829686127</v>
      </c>
      <c r="C34">
        <v>0.90600169006245945</v>
      </c>
      <c r="D34">
        <v>0.99986307967541566</v>
      </c>
      <c r="E34">
        <v>0.99998072057521958</v>
      </c>
      <c r="F34">
        <v>0.99999935119712824</v>
      </c>
    </row>
    <row r="35" spans="1:6" x14ac:dyDescent="0.25">
      <c r="A35">
        <v>35</v>
      </c>
      <c r="B35">
        <v>0.86229312167390826</v>
      </c>
      <c r="C35">
        <v>0.92411747515805642</v>
      </c>
      <c r="D35">
        <v>0.99992963030373816</v>
      </c>
      <c r="E35">
        <v>0.99999115352548262</v>
      </c>
      <c r="F35">
        <v>0.9999997646398</v>
      </c>
    </row>
    <row r="36" spans="1:6" x14ac:dyDescent="0.25">
      <c r="A36">
        <v>36</v>
      </c>
      <c r="B36">
        <v>0.88242288746121655</v>
      </c>
      <c r="C36">
        <v>0.93944372825123368</v>
      </c>
      <c r="D36">
        <v>0.99996479024235208</v>
      </c>
      <c r="E36">
        <v>0.99999605975350192</v>
      </c>
      <c r="F36">
        <v>0.99999991779135555</v>
      </c>
    </row>
    <row r="37" spans="1:6" x14ac:dyDescent="0.25">
      <c r="A37">
        <v>37</v>
      </c>
      <c r="B37">
        <v>0.90037517724669369</v>
      </c>
      <c r="C37">
        <v>0.95223451350364807</v>
      </c>
      <c r="D37">
        <v>0.99998285012483201</v>
      </c>
      <c r="E37">
        <v>0.9999982965919989</v>
      </c>
      <c r="F37">
        <v>0.99999997235402005</v>
      </c>
    </row>
    <row r="38" spans="1:6" x14ac:dyDescent="0.25">
      <c r="A38">
        <v>38</v>
      </c>
      <c r="B38">
        <v>0.9162372280512926</v>
      </c>
      <c r="C38">
        <v>0.96276481490148913</v>
      </c>
      <c r="D38">
        <v>0.9999918690034737</v>
      </c>
      <c r="E38">
        <v>0.99999928529933457</v>
      </c>
      <c r="F38">
        <v>0.99999999104954074</v>
      </c>
    </row>
    <row r="39" spans="1:6" x14ac:dyDescent="0.25">
      <c r="A39">
        <v>39</v>
      </c>
      <c r="B39">
        <v>0.93012258923738933</v>
      </c>
      <c r="C39">
        <v>0.9713167968187606</v>
      </c>
      <c r="D39">
        <v>0.99999624786209296</v>
      </c>
      <c r="E39">
        <v>0.99999970898817758</v>
      </c>
      <c r="F39">
        <v>0.99999999721048372</v>
      </c>
    </row>
    <row r="40" spans="1:6" x14ac:dyDescent="0.25">
      <c r="A40">
        <v>40</v>
      </c>
      <c r="B40">
        <v>0.94216499851718871</v>
      </c>
      <c r="C40">
        <v>0.97816813054182805</v>
      </c>
      <c r="D40">
        <v>0.99999831485984425</v>
      </c>
      <c r="E40">
        <v>0.99999988501236836</v>
      </c>
      <c r="F40">
        <v>0.99999999916313287</v>
      </c>
    </row>
    <row r="41" spans="1:6" x14ac:dyDescent="0.25">
      <c r="A41">
        <v>41</v>
      </c>
      <c r="B41">
        <v>0.95251232000505648</v>
      </c>
      <c r="C41">
        <v>0.9835827238787852</v>
      </c>
      <c r="D41">
        <v>0.99999926347427559</v>
      </c>
      <c r="E41">
        <v>0.99999995591194679</v>
      </c>
      <c r="F41">
        <v>0.99999999975834042</v>
      </c>
    </row>
    <row r="42" spans="1:6" x14ac:dyDescent="0.25">
      <c r="A42">
        <v>42</v>
      </c>
      <c r="B42">
        <v>0.96132079769802492</v>
      </c>
      <c r="C42">
        <v>0.98780395312784297</v>
      </c>
      <c r="D42">
        <v>0.99999968673700901</v>
      </c>
      <c r="E42">
        <v>0.99999998359798559</v>
      </c>
      <c r="F42">
        <v>0.99999999993283406</v>
      </c>
    </row>
    <row r="43" spans="1:6" x14ac:dyDescent="0.25">
      <c r="A43">
        <v>43</v>
      </c>
      <c r="B43">
        <v>0.96874982802618392</v>
      </c>
      <c r="C43">
        <v>0.99105029611476259</v>
      </c>
      <c r="D43">
        <v>0.99999987034892257</v>
      </c>
      <c r="E43">
        <v>0.99999999407949369</v>
      </c>
      <c r="F43">
        <v>0.99999999998203315</v>
      </c>
    </row>
    <row r="44" spans="1:6" x14ac:dyDescent="0.25">
      <c r="A44">
        <v>44</v>
      </c>
      <c r="B44">
        <v>0.97495739994114383</v>
      </c>
      <c r="C44">
        <v>0.99351311363038064</v>
      </c>
      <c r="D44">
        <v>0.99999994778835055</v>
      </c>
      <c r="E44">
        <v>0.99999999792658423</v>
      </c>
      <c r="F44">
        <v>0.99999999999537459</v>
      </c>
    </row>
    <row r="45" spans="1:6" x14ac:dyDescent="0.25">
      <c r="A45">
        <v>45</v>
      </c>
      <c r="B45">
        <v>0.98009629492958616</v>
      </c>
      <c r="C45">
        <v>0.99535622861267137</v>
      </c>
      <c r="D45">
        <v>0.9999999795420117</v>
      </c>
      <c r="E45">
        <v>0.99999999929553118</v>
      </c>
      <c r="F45">
        <v>0.99999999999885403</v>
      </c>
    </row>
    <row r="46" spans="1:6" x14ac:dyDescent="0.25">
      <c r="A46">
        <v>46</v>
      </c>
      <c r="B46">
        <v>0.98431108629228392</v>
      </c>
      <c r="C46">
        <v>0.99671690543547664</v>
      </c>
      <c r="D46">
        <v>0.99999999220090663</v>
      </c>
      <c r="E46">
        <v>0.99999999976779685</v>
      </c>
      <c r="F46">
        <v>0.99999999999972677</v>
      </c>
    </row>
    <row r="47" spans="1:6" x14ac:dyDescent="0.25">
      <c r="A47">
        <v>47</v>
      </c>
      <c r="B47">
        <v>0.9877359301300993</v>
      </c>
      <c r="C47">
        <v>0.99770782842542227</v>
      </c>
      <c r="D47">
        <v>0.99999999710736409</v>
      </c>
      <c r="E47">
        <v>0.99999999992575106</v>
      </c>
      <c r="F47">
        <v>0.99999999999993727</v>
      </c>
    </row>
    <row r="48" spans="1:6" x14ac:dyDescent="0.25">
      <c r="A48">
        <v>48</v>
      </c>
      <c r="B48">
        <v>0.99049310187827255</v>
      </c>
      <c r="C48">
        <v>0.99841970905840127</v>
      </c>
      <c r="D48">
        <v>0.99999999895625147</v>
      </c>
      <c r="E48">
        <v>0.99999999997696898</v>
      </c>
      <c r="F48">
        <v>0.99999999999998612</v>
      </c>
    </row>
    <row r="49" spans="1:6" x14ac:dyDescent="0.25">
      <c r="A49">
        <v>49</v>
      </c>
      <c r="B49">
        <v>0.99269220309407169</v>
      </c>
      <c r="C49">
        <v>0.99892420398697213</v>
      </c>
      <c r="D49">
        <v>0.99999999963361674</v>
      </c>
      <c r="E49">
        <v>0.99999999999307021</v>
      </c>
      <c r="F49">
        <v>0.99999999999999711</v>
      </c>
    </row>
    <row r="50" spans="1:6" x14ac:dyDescent="0.25">
      <c r="A50">
        <v>50</v>
      </c>
      <c r="B50">
        <v>0.99442994378144867</v>
      </c>
      <c r="C50">
        <v>0.99927689044296786</v>
      </c>
      <c r="D50">
        <v>0.99999999987488797</v>
      </c>
      <c r="E50">
        <v>0.9999999999979774</v>
      </c>
      <c r="F50">
        <v>0.99999999999999944</v>
      </c>
    </row>
    <row r="51" spans="1:6" x14ac:dyDescent="0.25">
      <c r="A51">
        <v>51</v>
      </c>
      <c r="B51">
        <v>0.99579039530859526</v>
      </c>
      <c r="C51">
        <v>0.99952011258348006</v>
      </c>
      <c r="D51">
        <v>0.99999999995844024</v>
      </c>
      <c r="E51">
        <v>0.99999999999942735</v>
      </c>
      <c r="F51">
        <v>0.99999999999999989</v>
      </c>
    </row>
    <row r="52" spans="1:6" x14ac:dyDescent="0.25">
      <c r="A52">
        <v>52</v>
      </c>
      <c r="B52">
        <v>0.99684560683391443</v>
      </c>
      <c r="C52">
        <v>0.99968557515669776</v>
      </c>
      <c r="D52">
        <v>0.99999999998657096</v>
      </c>
      <c r="E52">
        <v>0.99999999999984279</v>
      </c>
      <c r="F52">
        <v>1</v>
      </c>
    </row>
    <row r="53" spans="1:6" x14ac:dyDescent="0.25">
      <c r="A53">
        <v>53</v>
      </c>
      <c r="B53">
        <v>0.99765648261584794</v>
      </c>
      <c r="C53">
        <v>0.99979661498510641</v>
      </c>
      <c r="D53">
        <v>0.99999999999577904</v>
      </c>
      <c r="E53">
        <v>0.99999999999995814</v>
      </c>
      <c r="F53">
        <v>1</v>
      </c>
    </row>
    <row r="54" spans="1:6" x14ac:dyDescent="0.25">
      <c r="A54">
        <v>54</v>
      </c>
      <c r="B54">
        <v>0.99827382697291889</v>
      </c>
      <c r="C54">
        <v>0.99987012391938324</v>
      </c>
      <c r="D54">
        <v>0.99999999999870959</v>
      </c>
      <c r="E54">
        <v>0.99999999999998923</v>
      </c>
      <c r="F54">
        <v>1</v>
      </c>
    </row>
    <row r="55" spans="1:6" x14ac:dyDescent="0.25">
      <c r="A55">
        <v>55</v>
      </c>
      <c r="B55">
        <v>0.99873947630501214</v>
      </c>
      <c r="C55">
        <v>0.99991812862421592</v>
      </c>
      <c r="D55">
        <v>0.99999999999961631</v>
      </c>
      <c r="E55">
        <v>0.99999999999999734</v>
      </c>
      <c r="F55">
        <v>1</v>
      </c>
    </row>
    <row r="56" spans="1:6" x14ac:dyDescent="0.25">
      <c r="A56">
        <v>56</v>
      </c>
      <c r="B56">
        <v>0.99908745193814141</v>
      </c>
      <c r="C56">
        <v>0.99994905363144559</v>
      </c>
      <c r="D56">
        <v>0.99999999999988898</v>
      </c>
      <c r="E56">
        <v>0.99999999999999933</v>
      </c>
      <c r="F56">
        <v>1</v>
      </c>
    </row>
    <row r="57" spans="1:6" x14ac:dyDescent="0.25">
      <c r="A57">
        <v>57</v>
      </c>
      <c r="B57">
        <v>0.99934508229193963</v>
      </c>
      <c r="C57">
        <v>0.99996870614664901</v>
      </c>
      <c r="D57">
        <v>0.9999999999999688</v>
      </c>
      <c r="E57">
        <v>0.99999999999999989</v>
      </c>
      <c r="F57">
        <v>1</v>
      </c>
    </row>
    <row r="58" spans="1:6" x14ac:dyDescent="0.25">
      <c r="A58">
        <v>58</v>
      </c>
      <c r="B58">
        <v>0.99953405695173869</v>
      </c>
      <c r="C58">
        <v>0.99998102609232531</v>
      </c>
      <c r="D58">
        <v>0.99999999999999145</v>
      </c>
      <c r="E58">
        <v>1</v>
      </c>
      <c r="F58">
        <v>1</v>
      </c>
    </row>
    <row r="59" spans="1:6" x14ac:dyDescent="0.25">
      <c r="A59">
        <v>59</v>
      </c>
      <c r="B59">
        <v>0.99967138791287369</v>
      </c>
      <c r="C59">
        <v>0.99998864480791427</v>
      </c>
      <c r="D59">
        <v>0.99999999999999778</v>
      </c>
      <c r="E59">
        <v>1</v>
      </c>
      <c r="F59">
        <v>1</v>
      </c>
    </row>
    <row r="60" spans="1:6" x14ac:dyDescent="0.25">
      <c r="A60">
        <v>60</v>
      </c>
      <c r="B60">
        <v>0.99977026409553094</v>
      </c>
      <c r="C60">
        <v>0.99999329249672919</v>
      </c>
      <c r="D60">
        <v>0.99999999999999944</v>
      </c>
      <c r="E60">
        <v>1</v>
      </c>
      <c r="F60">
        <v>1</v>
      </c>
    </row>
    <row r="61" spans="1:6" x14ac:dyDescent="0.25">
      <c r="A61">
        <v>61</v>
      </c>
      <c r="B61">
        <v>0.99984079399518422</v>
      </c>
      <c r="C61">
        <v>0.99999608938186557</v>
      </c>
      <c r="D61">
        <v>0.99999999999999989</v>
      </c>
      <c r="E61">
        <v>1</v>
      </c>
      <c r="F6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FBC1D-6FFD-4C9D-800D-3138BBF0BD76}">
  <dimension ref="A1:R64"/>
  <sheetViews>
    <sheetView topLeftCell="B8" zoomScale="115" zoomScaleNormal="115" workbookViewId="0">
      <selection activeCell="B1" sqref="B1:F1"/>
    </sheetView>
  </sheetViews>
  <sheetFormatPr defaultRowHeight="13.2" x14ac:dyDescent="0.25"/>
  <sheetData>
    <row r="1" spans="1:18" x14ac:dyDescent="0.25">
      <c r="A1" t="s">
        <v>17</v>
      </c>
      <c r="B1" t="s">
        <v>29</v>
      </c>
      <c r="C1" t="s">
        <v>30</v>
      </c>
      <c r="D1" s="1" t="s">
        <v>31</v>
      </c>
      <c r="E1" s="2" t="s">
        <v>32</v>
      </c>
      <c r="F1" t="s">
        <v>33</v>
      </c>
      <c r="M1" s="2" t="s">
        <v>17</v>
      </c>
      <c r="N1" s="2" t="s">
        <v>29</v>
      </c>
      <c r="O1" s="2" t="s">
        <v>30</v>
      </c>
      <c r="P1" s="2" t="s">
        <v>31</v>
      </c>
      <c r="Q1" s="2" t="s">
        <v>32</v>
      </c>
      <c r="R1" s="2" t="s">
        <v>33</v>
      </c>
    </row>
    <row r="2" spans="1:18" x14ac:dyDescent="0.25">
      <c r="A2">
        <v>1</v>
      </c>
      <c r="B2">
        <v>3.4954305256614882E-3</v>
      </c>
      <c r="C2">
        <v>2.4868326632816636E-3</v>
      </c>
      <c r="D2" s="1">
        <v>1.4824407931768443E-2</v>
      </c>
      <c r="E2" s="2">
        <v>1.6586268704327806E-2</v>
      </c>
      <c r="F2">
        <v>1.9048374102358427E-2</v>
      </c>
      <c r="M2" s="2">
        <v>1</v>
      </c>
      <c r="N2" s="2">
        <v>8.1715768926276487E-3</v>
      </c>
      <c r="O2" s="2">
        <v>4.5384905810492253E-3</v>
      </c>
      <c r="P2" s="2">
        <v>1.2720613713818716E-2</v>
      </c>
      <c r="Q2" s="2">
        <v>9.5014537744137727E-3</v>
      </c>
      <c r="R2" s="2">
        <v>1.5814299289756546E-2</v>
      </c>
    </row>
    <row r="3" spans="1:18" x14ac:dyDescent="0.25">
      <c r="A3">
        <v>2</v>
      </c>
      <c r="B3">
        <v>4.2982140005969876E-3</v>
      </c>
      <c r="C3">
        <v>3.2770560737404473E-3</v>
      </c>
      <c r="D3" s="1">
        <v>1.9569890959191105E-2</v>
      </c>
      <c r="E3" s="2">
        <v>2.2033365443447254E-2</v>
      </c>
      <c r="F3">
        <v>2.6071099225623645E-2</v>
      </c>
      <c r="M3" s="2">
        <v>2</v>
      </c>
      <c r="N3" s="2">
        <v>1.0145316191162906E-2</v>
      </c>
      <c r="O3" s="2">
        <v>6.5193075881830806E-3</v>
      </c>
      <c r="P3" s="2">
        <v>2.0071212822845911E-2</v>
      </c>
      <c r="Q3" s="2">
        <v>1.6507439053332754E-2</v>
      </c>
      <c r="R3" s="2">
        <v>2.631732271840315E-2</v>
      </c>
    </row>
    <row r="4" spans="1:18" x14ac:dyDescent="0.25">
      <c r="A4">
        <v>3</v>
      </c>
      <c r="B4">
        <v>5.2363735037826023E-3</v>
      </c>
      <c r="C4">
        <v>4.2598748712657326E-3</v>
      </c>
      <c r="D4" s="1">
        <v>2.511551689414664E-2</v>
      </c>
      <c r="E4" s="2">
        <v>2.8374317922453565E-2</v>
      </c>
      <c r="F4">
        <v>3.4314388934851406E-2</v>
      </c>
      <c r="M4" s="2">
        <v>3</v>
      </c>
      <c r="N4" s="2">
        <v>1.2418420290496494E-2</v>
      </c>
      <c r="O4" s="2">
        <v>9.119876515151502E-3</v>
      </c>
      <c r="P4" s="2">
        <v>2.9879924416989497E-2</v>
      </c>
      <c r="Q4" s="2">
        <v>2.6700076847760223E-2</v>
      </c>
      <c r="R4" s="2">
        <v>4.0546202980632259E-2</v>
      </c>
    </row>
    <row r="5" spans="1:18" x14ac:dyDescent="0.25">
      <c r="A5">
        <v>4</v>
      </c>
      <c r="B5">
        <v>6.3201650679315449E-3</v>
      </c>
      <c r="C5">
        <v>5.4624248128711701E-3</v>
      </c>
      <c r="D5" s="1">
        <v>3.1335635130452698E-2</v>
      </c>
      <c r="E5" s="2">
        <v>3.5422766418291986E-2</v>
      </c>
      <c r="F5">
        <v>4.3431886385082913E-2</v>
      </c>
      <c r="M5" s="2">
        <v>4</v>
      </c>
      <c r="N5" s="2">
        <v>1.4986774517037327E-2</v>
      </c>
      <c r="O5" s="2">
        <v>1.2424356266490902E-2</v>
      </c>
      <c r="P5" s="2">
        <v>4.1968717735773771E-2</v>
      </c>
      <c r="Q5" s="2">
        <v>4.0205779482338631E-2</v>
      </c>
      <c r="R5" s="2">
        <v>5.7832958021790136E-2</v>
      </c>
    </row>
    <row r="6" spans="1:18" x14ac:dyDescent="0.25">
      <c r="A6">
        <v>6</v>
      </c>
      <c r="B6">
        <v>8.9534352520673505E-3</v>
      </c>
      <c r="C6">
        <v>6.9095499708450659E-3</v>
      </c>
      <c r="D6" s="1">
        <v>3.8008221547967E-2</v>
      </c>
      <c r="E6" s="2">
        <v>5.0296054859928337E-2</v>
      </c>
      <c r="F6">
        <v>6.1875686077184487E-2</v>
      </c>
      <c r="M6" s="2">
        <v>5</v>
      </c>
      <c r="N6" s="2">
        <v>1.7831630006521416E-2</v>
      </c>
      <c r="O6" s="2">
        <v>2.1297867944532093E-2</v>
      </c>
      <c r="P6" s="2">
        <v>5.561759863345999E-2</v>
      </c>
      <c r="Q6" s="2">
        <v>5.6364755504050616E-2</v>
      </c>
      <c r="R6" s="2">
        <v>7.6369043914357337E-2</v>
      </c>
    </row>
    <row r="7" spans="1:18" x14ac:dyDescent="0.25">
      <c r="A7">
        <v>7</v>
      </c>
      <c r="B7">
        <v>1.0508801019011769E-2</v>
      </c>
      <c r="C7">
        <v>8.6216365695983271E-3</v>
      </c>
      <c r="D7" s="1">
        <v>4.4818700719255568E-2</v>
      </c>
      <c r="E7" s="2">
        <v>5.7204253413927431E-2</v>
      </c>
      <c r="F7">
        <v>6.9646442716658152E-2</v>
      </c>
      <c r="M7" s="2">
        <v>6</v>
      </c>
      <c r="N7" s="2">
        <v>2.0917749956529737E-2</v>
      </c>
      <c r="O7" s="2">
        <v>2.6798681383367683E-2</v>
      </c>
      <c r="P7" s="2">
        <v>6.9540705788631182E-2</v>
      </c>
      <c r="Q7" s="2">
        <v>7.3564779025884153E-2</v>
      </c>
      <c r="R7" s="2">
        <v>9.3363265401699341E-2</v>
      </c>
    </row>
    <row r="8" spans="1:18" x14ac:dyDescent="0.25">
      <c r="A8">
        <v>8</v>
      </c>
      <c r="B8">
        <v>1.2220018483553191E-2</v>
      </c>
      <c r="C8">
        <v>1.0612197451683398E-2</v>
      </c>
      <c r="D8" s="1">
        <v>5.1378762761731887E-2</v>
      </c>
      <c r="E8" s="2">
        <v>6.307179263608452E-2</v>
      </c>
      <c r="F8">
        <v>7.5386459469638123E-2</v>
      </c>
      <c r="M8" s="2">
        <v>7</v>
      </c>
      <c r="N8" s="2">
        <v>2.4192455019941779E-2</v>
      </c>
      <c r="O8" s="2">
        <v>3.2838867627011381E-2</v>
      </c>
      <c r="P8" s="2">
        <v>8.2036341051039866E-2</v>
      </c>
      <c r="Q8" s="2">
        <v>8.9387215382245727E-2</v>
      </c>
      <c r="R8" s="2">
        <v>0.10566993586681452</v>
      </c>
    </row>
    <row r="9" spans="1:18" x14ac:dyDescent="0.25">
      <c r="A9">
        <v>9</v>
      </c>
      <c r="B9">
        <v>1.4078156186968121E-2</v>
      </c>
      <c r="C9">
        <v>1.2885361045869183E-2</v>
      </c>
      <c r="D9" s="1">
        <v>5.7259913515764649E-2</v>
      </c>
      <c r="E9" s="2">
        <v>6.7414680346924702E-2</v>
      </c>
      <c r="F9">
        <v>7.8469927487017255E-2</v>
      </c>
      <c r="M9" s="2">
        <v>8</v>
      </c>
      <c r="N9" s="2">
        <v>2.7585824516390946E-2</v>
      </c>
      <c r="O9" s="2">
        <v>3.9188656348200485E-2</v>
      </c>
      <c r="P9" s="2">
        <v>9.1309044252595895E-2</v>
      </c>
      <c r="Q9" s="2">
        <v>0.10111697010085378</v>
      </c>
      <c r="R9" s="2">
        <v>0.1107244639844593</v>
      </c>
    </row>
    <row r="10" spans="1:18" x14ac:dyDescent="0.25">
      <c r="A10">
        <v>10</v>
      </c>
      <c r="B10">
        <v>1.6068484481869986E-2</v>
      </c>
      <c r="C10">
        <v>1.5433467864169399E-2</v>
      </c>
      <c r="D10" s="1">
        <v>6.2038373018631694E-2</v>
      </c>
      <c r="E10" s="2">
        <v>6.9853188803181851E-2</v>
      </c>
      <c r="F10">
        <v>7.8546828050864131E-2</v>
      </c>
      <c r="M10" s="2">
        <v>9</v>
      </c>
      <c r="N10" s="2">
        <v>3.1012233700034E-2</v>
      </c>
      <c r="O10" s="2">
        <v>4.5543879912518966E-2</v>
      </c>
      <c r="P10" s="2">
        <v>9.5887421301203826E-2</v>
      </c>
      <c r="Q10" s="2">
        <v>0.10649172292921426</v>
      </c>
      <c r="R10" s="2">
        <v>0.10741191536470875</v>
      </c>
    </row>
    <row r="11" spans="1:18" x14ac:dyDescent="0.25">
      <c r="A11">
        <v>11</v>
      </c>
      <c r="B11">
        <v>1.817018205279456E-2</v>
      </c>
      <c r="C11">
        <v>1.8235014462523104E-2</v>
      </c>
      <c r="D11" s="1">
        <v>6.5345062539292509E-2</v>
      </c>
      <c r="E11" s="2">
        <v>7.0166602023782568E-2</v>
      </c>
      <c r="F11">
        <v>7.560831303570982E-2</v>
      </c>
      <c r="M11" s="2">
        <v>10</v>
      </c>
      <c r="N11" s="2">
        <v>3.4373296072813697E-2</v>
      </c>
      <c r="O11" s="2">
        <v>5.1546256502895037E-2</v>
      </c>
      <c r="P11" s="2">
        <v>9.5005732105587812E-2</v>
      </c>
      <c r="Q11" s="2">
        <v>0.10441209874538135</v>
      </c>
      <c r="R11" s="2">
        <v>9.6466843266162491E-2</v>
      </c>
    </row>
    <row r="12" spans="1:18" x14ac:dyDescent="0.25">
      <c r="A12">
        <v>12</v>
      </c>
      <c r="B12">
        <v>2.0356300906251967E-2</v>
      </c>
      <c r="C12">
        <v>2.1253201622772468E-2</v>
      </c>
      <c r="D12" s="1">
        <v>6.6912587197791418E-2</v>
      </c>
      <c r="E12" s="2">
        <v>6.8326174569259546E-2</v>
      </c>
      <c r="F12">
        <v>6.9988379981762938E-2</v>
      </c>
      <c r="M12" s="2">
        <v>11</v>
      </c>
      <c r="N12" s="2">
        <v>3.7562142990604182E-2</v>
      </c>
      <c r="O12" s="2">
        <v>5.6814826893091197E-2</v>
      </c>
      <c r="P12" s="2">
        <v>8.8813361061212695E-2</v>
      </c>
      <c r="Q12" s="2">
        <v>9.5307913823590204E-2</v>
      </c>
      <c r="R12" s="2">
        <v>8.0208501923544367E-2</v>
      </c>
    </row>
    <row r="13" spans="1:18" x14ac:dyDescent="0.25">
      <c r="A13">
        <v>13</v>
      </c>
      <c r="B13">
        <v>2.2594028260750448E-2</v>
      </c>
      <c r="C13">
        <v>2.4435333596111559E-2</v>
      </c>
      <c r="D13" s="1">
        <v>6.661093548598826E-2</v>
      </c>
      <c r="E13" s="2">
        <v>6.4499480856248126E-2</v>
      </c>
      <c r="F13">
        <v>6.2301403451377323E-2</v>
      </c>
      <c r="M13" s="2">
        <v>12</v>
      </c>
      <c r="N13" s="2">
        <v>4.0468825126556578E-2</v>
      </c>
      <c r="O13" s="2">
        <v>6.0985093975348653E-2</v>
      </c>
      <c r="P13" s="2">
        <v>7.8333427576936121E-2</v>
      </c>
      <c r="Q13" s="2">
        <v>8.0993518828295225E-2</v>
      </c>
      <c r="R13" s="2">
        <v>6.1741826719745256E-2</v>
      </c>
    </row>
    <row r="14" spans="1:18" x14ac:dyDescent="0.25">
      <c r="A14">
        <v>14</v>
      </c>
      <c r="B14">
        <v>2.4845268566813145E-2</v>
      </c>
      <c r="C14">
        <v>2.7713274453836544E-2</v>
      </c>
      <c r="D14" s="1">
        <v>6.4465285404606637E-2</v>
      </c>
      <c r="E14" s="2">
        <v>5.9025243038847285E-2</v>
      </c>
      <c r="F14">
        <v>5.3331673939620787E-2</v>
      </c>
      <c r="M14" s="2">
        <v>13</v>
      </c>
      <c r="N14" s="2">
        <v>4.2986479914931215E-2</v>
      </c>
      <c r="O14" s="2">
        <v>6.3750436003358363E-2</v>
      </c>
      <c r="P14" s="2">
        <v>6.5186292574786545E-2</v>
      </c>
      <c r="Q14" s="2">
        <v>6.4078854273067601E-2</v>
      </c>
      <c r="R14" s="2">
        <v>4.4000263352344395E-2</v>
      </c>
    </row>
    <row r="15" spans="1:18" x14ac:dyDescent="0.25">
      <c r="A15">
        <v>15</v>
      </c>
      <c r="B15">
        <v>2.7067549894498309E-2</v>
      </c>
      <c r="C15">
        <v>3.1005095478752857E-2</v>
      </c>
      <c r="D15" s="1">
        <v>6.0652534387646624E-2</v>
      </c>
      <c r="E15" s="2">
        <v>5.2363877821264442E-2</v>
      </c>
      <c r="F15">
        <v>4.390238325211579E-2</v>
      </c>
      <c r="M15" s="2">
        <v>14</v>
      </c>
      <c r="N15" s="2">
        <v>4.501779525117236E-2</v>
      </c>
      <c r="O15" s="2">
        <v>6.4899309136449382E-2</v>
      </c>
      <c r="P15" s="2">
        <v>5.1180645656869792E-2</v>
      </c>
      <c r="Q15" s="2">
        <v>4.7197867253619956E-2</v>
      </c>
      <c r="R15" s="2">
        <v>2.9030051672879788E-2</v>
      </c>
    </row>
    <row r="16" spans="1:18" x14ac:dyDescent="0.25">
      <c r="A16">
        <v>16</v>
      </c>
      <c r="B16">
        <v>2.9215237333446928E-2</v>
      </c>
      <c r="C16">
        <v>3.4217948115487354E-2</v>
      </c>
      <c r="D16" s="1">
        <v>5.547721639194448E-2</v>
      </c>
      <c r="E16" s="2">
        <v>4.5033766301145771E-2</v>
      </c>
      <c r="F16">
        <v>3.4754134242183488E-2</v>
      </c>
      <c r="M16" s="2">
        <v>15</v>
      </c>
      <c r="N16" s="2">
        <v>4.6481230019645429E-2</v>
      </c>
      <c r="O16" s="2">
        <v>6.4341982822721203E-2</v>
      </c>
      <c r="P16" s="2">
        <v>3.7913647364381776E-2</v>
      </c>
      <c r="Q16" s="2">
        <v>3.2364818591659711E-2</v>
      </c>
      <c r="R16" s="2">
        <v>1.7731973500598425E-2</v>
      </c>
    </row>
    <row r="17" spans="1:18" x14ac:dyDescent="0.25">
      <c r="A17">
        <v>17</v>
      </c>
      <c r="B17">
        <v>3.1241013444517383E-2</v>
      </c>
      <c r="C17">
        <v>3.7252078879266189E-2</v>
      </c>
      <c r="D17" s="1">
        <v>4.9331354179227224E-2</v>
      </c>
      <c r="E17" s="2">
        <v>3.7545439343250588E-2</v>
      </c>
      <c r="F17">
        <v>2.645698482005214E-2</v>
      </c>
      <c r="M17" s="2">
        <v>16</v>
      </c>
      <c r="N17" s="2">
        <v>4.7316439233614782E-2</v>
      </c>
      <c r="O17" s="2">
        <v>6.2122118753464788E-2</v>
      </c>
      <c r="P17" s="2">
        <v>2.6498769028949348E-2</v>
      </c>
      <c r="Q17" s="2">
        <v>2.0661752066857619E-2</v>
      </c>
      <c r="R17" s="2">
        <v>1.0027278332471872E-2</v>
      </c>
    </row>
    <row r="18" spans="1:18" x14ac:dyDescent="0.25">
      <c r="A18">
        <v>18</v>
      </c>
      <c r="B18">
        <v>3.3097564039950921E-2</v>
      </c>
      <c r="C18">
        <v>4.0005778343094912E-2</v>
      </c>
      <c r="D18" s="1">
        <v>4.2645585252573108E-2</v>
      </c>
      <c r="E18" s="2">
        <v>3.0345099338824188E-2</v>
      </c>
      <c r="F18">
        <v>1.9368220386278341E-2</v>
      </c>
      <c r="M18" s="2">
        <v>17</v>
      </c>
      <c r="N18" s="2">
        <v>4.7488401280914902E-2</v>
      </c>
      <c r="O18" s="2">
        <v>5.841111962958126E-2</v>
      </c>
      <c r="P18" s="2">
        <v>1.7474154061780888E-2</v>
      </c>
      <c r="Q18" s="2">
        <v>1.2280167223756877E-2</v>
      </c>
      <c r="R18" s="2">
        <v>5.2495949857669384E-3</v>
      </c>
    </row>
    <row r="19" spans="1:18" x14ac:dyDescent="0.25">
      <c r="A19">
        <v>19</v>
      </c>
      <c r="B19">
        <v>3.4739388610545124E-2</v>
      </c>
      <c r="C19">
        <v>4.2380940961706359E-2</v>
      </c>
      <c r="D19" s="1">
        <v>3.5839982313051966E-2</v>
      </c>
      <c r="E19" s="2">
        <v>2.37756494280046E-2</v>
      </c>
      <c r="F19">
        <v>1.3634982486724068E-2</v>
      </c>
      <c r="M19" s="2">
        <v>18</v>
      </c>
      <c r="N19" s="2">
        <v>4.698985398427058E-2</v>
      </c>
      <c r="O19" s="2">
        <v>5.3486262905806305E-2</v>
      </c>
      <c r="P19" s="2">
        <v>1.0871937530381745E-2</v>
      </c>
      <c r="Q19" s="2">
        <v>6.7949236602813136E-3</v>
      </c>
      <c r="R19" s="2">
        <v>2.5443992454051096E-3</v>
      </c>
    </row>
    <row r="20" spans="1:18" x14ac:dyDescent="0.25">
      <c r="A20">
        <v>20</v>
      </c>
      <c r="B20">
        <v>3.6124640429027112E-2</v>
      </c>
      <c r="C20">
        <v>4.4288821639371506E-2</v>
      </c>
      <c r="D20" s="1">
        <v>2.9282230885064733E-2</v>
      </c>
      <c r="E20" s="2">
        <v>1.8058790732231576E-2</v>
      </c>
      <c r="F20">
        <v>9.2307065974906108E-3</v>
      </c>
      <c r="M20" s="2">
        <v>19</v>
      </c>
      <c r="N20" s="2">
        <v>4.5841803354497689E-2</v>
      </c>
      <c r="O20" s="2">
        <v>4.7696491159798911E-2</v>
      </c>
      <c r="P20" s="2">
        <v>6.3820185695025065E-3</v>
      </c>
      <c r="Q20" s="2">
        <v>3.5003224150642891E-3</v>
      </c>
      <c r="R20" s="2">
        <v>1.1417248394751626E-3</v>
      </c>
    </row>
    <row r="21" spans="1:18" x14ac:dyDescent="0.25">
      <c r="A21">
        <v>21</v>
      </c>
      <c r="B21">
        <v>3.7216893306588908E-2</v>
      </c>
      <c r="C21">
        <v>4.5655522366879829E-2</v>
      </c>
      <c r="D21" s="1">
        <v>2.3258580240061399E-2</v>
      </c>
      <c r="E21" s="2">
        <v>1.3297114066477409E-2</v>
      </c>
      <c r="F21">
        <v>6.0093957513422756E-3</v>
      </c>
      <c r="M21" s="2">
        <v>20</v>
      </c>
      <c r="N21" s="2">
        <v>4.4092055372938262E-2</v>
      </c>
      <c r="O21" s="2">
        <v>4.1421713402874885E-2</v>
      </c>
      <c r="P21" s="2">
        <v>3.5346751446602076E-3</v>
      </c>
      <c r="Q21" s="2">
        <v>1.6787061538357686E-3</v>
      </c>
      <c r="R21" s="2">
        <v>4.7430136337803626E-4</v>
      </c>
    </row>
    <row r="22" spans="1:18" x14ac:dyDescent="0.25">
      <c r="A22">
        <v>22</v>
      </c>
      <c r="B22">
        <v>3.7986731249123128E-2</v>
      </c>
      <c r="C22">
        <v>4.6426737587170183E-2</v>
      </c>
      <c r="D22" s="1">
        <v>1.7959941064090622E-2</v>
      </c>
      <c r="E22" s="2">
        <v>9.4915813690426877E-3</v>
      </c>
      <c r="F22">
        <v>3.762202437753129E-3</v>
      </c>
      <c r="M22" s="2">
        <v>21</v>
      </c>
      <c r="N22" s="2">
        <v>4.1811913801771808E-2</v>
      </c>
      <c r="O22" s="2">
        <v>3.5032178121956491E-2</v>
      </c>
      <c r="P22" s="2">
        <v>1.8470611588503627E-3</v>
      </c>
      <c r="Q22" s="2">
        <v>7.4952216775184429E-4</v>
      </c>
      <c r="R22" s="2">
        <v>1.8241646192402493E-4</v>
      </c>
    </row>
    <row r="23" spans="1:18" x14ac:dyDescent="0.25">
      <c r="A23">
        <v>23</v>
      </c>
      <c r="B23">
        <v>3.8413064309248374E-2</v>
      </c>
      <c r="C23">
        <v>4.657133393683642E-2</v>
      </c>
      <c r="D23" s="1">
        <v>1.3482464323429748E-2</v>
      </c>
      <c r="E23" s="2">
        <v>6.5679858445529338E-3</v>
      </c>
      <c r="F23">
        <v>2.2650041996473014E-3</v>
      </c>
      <c r="M23" s="2">
        <v>22</v>
      </c>
      <c r="N23" s="2">
        <v>3.9091361859744746E-2</v>
      </c>
      <c r="O23" s="2">
        <v>2.8853843616640215E-2</v>
      </c>
      <c r="P23" s="2">
        <v>9.1065394405002022E-4</v>
      </c>
      <c r="Q23" s="2">
        <v>3.1155695289023042E-4</v>
      </c>
      <c r="R23" s="2">
        <v>6.4951683900966439E-5</v>
      </c>
    </row>
    <row r="24" spans="1:18" x14ac:dyDescent="0.25">
      <c r="A24">
        <v>24</v>
      </c>
      <c r="B24">
        <v>3.8484088510136273E-2</v>
      </c>
      <c r="C24">
        <v>4.6083435527910714E-2</v>
      </c>
      <c r="D24" s="1">
        <v>9.8395745045276907E-3</v>
      </c>
      <c r="E24" s="2">
        <v>4.4059371025368952E-3</v>
      </c>
      <c r="F24">
        <v>1.3113280735730587E-3</v>
      </c>
      <c r="M24" s="2">
        <v>23</v>
      </c>
      <c r="N24" s="2">
        <v>3.6033181291388286E-2</v>
      </c>
      <c r="O24" s="2">
        <v>2.3143959427869933E-2</v>
      </c>
      <c r="P24" s="2">
        <v>4.2360960344701418E-4</v>
      </c>
      <c r="Q24" s="2">
        <v>1.2056842271980586E-4</v>
      </c>
      <c r="R24" s="2">
        <v>2.1410831482658828E-5</v>
      </c>
    </row>
    <row r="25" spans="1:18" x14ac:dyDescent="0.25">
      <c r="A25">
        <v>25</v>
      </c>
      <c r="B25">
        <v>3.8197828864354938E-2</v>
      </c>
      <c r="C25">
        <v>4.4982820110097986E-2</v>
      </c>
      <c r="D25" s="1">
        <v>6.9811347923294164E-3</v>
      </c>
      <c r="E25" s="2">
        <v>2.8652124524323613E-3</v>
      </c>
      <c r="F25">
        <v>7.3007790033633325E-4</v>
      </c>
      <c r="M25" s="2">
        <v>24</v>
      </c>
      <c r="N25" s="2">
        <v>3.2746543440922697E-2</v>
      </c>
      <c r="O25" s="2">
        <v>1.8078779061197547E-2</v>
      </c>
      <c r="P25" s="2">
        <v>1.8591676283110579E-4</v>
      </c>
      <c r="Q25" s="2">
        <v>4.3438305709741911E-5</v>
      </c>
      <c r="R25" s="2">
        <v>6.5342144466344473E-6</v>
      </c>
    </row>
    <row r="26" spans="1:18" x14ac:dyDescent="0.25">
      <c r="A26">
        <v>26</v>
      </c>
      <c r="B26">
        <v>3.7562230622666268E-2</v>
      </c>
      <c r="C26">
        <v>4.3313588887950914E-2</v>
      </c>
      <c r="D26" s="1">
        <v>4.8152450630177162E-3</v>
      </c>
      <c r="E26" s="2">
        <v>1.8062914195699498E-3</v>
      </c>
      <c r="F26">
        <v>3.9087918324034218E-4</v>
      </c>
      <c r="M26" s="2">
        <v>25</v>
      </c>
      <c r="N26" s="2">
        <v>2.9340625954167095E-2</v>
      </c>
      <c r="O26" s="2">
        <v>1.3753017250159564E-2</v>
      </c>
      <c r="P26" s="2">
        <v>7.6985977389035302E-5</v>
      </c>
      <c r="Q26" s="2">
        <v>1.4569858754493989E-5</v>
      </c>
      <c r="R26" s="2">
        <v>1.8461626711310449E-6</v>
      </c>
    </row>
    <row r="27" spans="1:18" x14ac:dyDescent="0.25">
      <c r="A27">
        <v>27</v>
      </c>
      <c r="B27">
        <v>3.6594792868724246E-2</v>
      </c>
      <c r="C27">
        <v>4.1141234678903051E-2</v>
      </c>
      <c r="D27" s="1">
        <v>3.2288913533200713E-3</v>
      </c>
      <c r="E27" s="2">
        <v>1.1039038800926585E-3</v>
      </c>
      <c r="F27">
        <v>2.012479096586173E-4</v>
      </c>
      <c r="M27" s="2">
        <v>26</v>
      </c>
      <c r="N27" s="2">
        <v>2.5918766957684514E-2</v>
      </c>
      <c r="O27" s="2">
        <v>1.0188830336703539E-2</v>
      </c>
      <c r="P27" s="2">
        <v>3.0077728446088653E-5</v>
      </c>
      <c r="Q27" s="2">
        <v>4.5496812576873019E-6</v>
      </c>
      <c r="R27" s="2">
        <v>4.8290675344129538E-7</v>
      </c>
    </row>
    <row r="28" spans="1:18" x14ac:dyDescent="0.25">
      <c r="A28">
        <v>28</v>
      </c>
      <c r="B28">
        <v>3.5321768042960867E-2</v>
      </c>
      <c r="C28">
        <v>3.8548380050014437E-2</v>
      </c>
      <c r="D28" s="1">
        <v>2.1048983881451332E-3</v>
      </c>
      <c r="E28" s="2">
        <v>6.5401416223929672E-4</v>
      </c>
      <c r="F28">
        <v>9.9640456881393559E-5</v>
      </c>
      <c r="M28" s="2">
        <v>27</v>
      </c>
      <c r="N28" s="2">
        <v>2.2573575343269089E-2</v>
      </c>
      <c r="O28" s="2">
        <v>7.3510288230583462E-3</v>
      </c>
      <c r="P28" s="2">
        <v>1.1087120496599022E-5</v>
      </c>
      <c r="Q28" s="2">
        <v>1.32266471599981E-6</v>
      </c>
      <c r="R28" s="2">
        <v>1.1694275592271963E-7</v>
      </c>
    </row>
    <row r="29" spans="1:18" x14ac:dyDescent="0.25">
      <c r="A29">
        <v>29</v>
      </c>
      <c r="B29">
        <v>3.377697850068323E-2</v>
      </c>
      <c r="C29">
        <v>3.562957181096317E-2</v>
      </c>
      <c r="D29" s="1">
        <v>1.333986717388618E-3</v>
      </c>
      <c r="E29" s="2">
        <v>3.7562587215990645E-4</v>
      </c>
      <c r="F29">
        <v>4.7441186110894845E-5</v>
      </c>
      <c r="M29" s="2">
        <v>28</v>
      </c>
      <c r="N29" s="2">
        <v>1.938328657387604E-2</v>
      </c>
      <c r="O29" s="2">
        <v>5.1649886689913976E-3</v>
      </c>
      <c r="P29" s="2">
        <v>3.8559627368842613E-6</v>
      </c>
      <c r="Q29" s="2">
        <v>3.5798244574873214E-7</v>
      </c>
      <c r="R29" s="2">
        <v>2.6218032739933774E-8</v>
      </c>
    </row>
    <row r="30" spans="1:18" x14ac:dyDescent="0.25">
      <c r="A30">
        <v>30</v>
      </c>
      <c r="B30">
        <v>3.2000324549182758E-2</v>
      </c>
      <c r="C30">
        <v>3.2485588163234949E-2</v>
      </c>
      <c r="D30" s="1">
        <v>8.2189159887411647E-4</v>
      </c>
      <c r="E30" s="2">
        <v>2.0913961041525418E-4</v>
      </c>
      <c r="F30">
        <v>2.1721552545033217E-5</v>
      </c>
      <c r="M30" s="2">
        <v>29</v>
      </c>
      <c r="N30" s="2">
        <v>1.6409507038069867E-2</v>
      </c>
      <c r="O30" s="2">
        <v>3.5341751831848745E-3</v>
      </c>
      <c r="P30" s="2">
        <v>1.2652816697266451E-6</v>
      </c>
      <c r="Q30" s="2">
        <v>9.0202143834775393E-8</v>
      </c>
      <c r="R30" s="2">
        <v>5.4418129553773638E-9</v>
      </c>
    </row>
    <row r="31" spans="1:18" x14ac:dyDescent="0.25">
      <c r="A31">
        <v>31</v>
      </c>
      <c r="B31">
        <v>3.0036075747090135E-2</v>
      </c>
      <c r="C31">
        <v>2.9217733628326584E-2</v>
      </c>
      <c r="D31" s="1">
        <v>4.922891265507108E-4</v>
      </c>
      <c r="E31" s="2">
        <v>1.1288326014250734E-4</v>
      </c>
      <c r="F31">
        <v>9.5640466095042745E-6</v>
      </c>
      <c r="M31" s="2">
        <v>30</v>
      </c>
      <c r="N31" s="2">
        <v>1.3696345545072465E-2</v>
      </c>
      <c r="O31" s="2">
        <v>2.3550721959524909E-3</v>
      </c>
      <c r="P31" s="2">
        <v>3.9172557957193161E-7</v>
      </c>
      <c r="Q31" s="2">
        <v>2.1159975202247914E-8</v>
      </c>
      <c r="R31" s="2">
        <v>1.0456921571139098E-9</v>
      </c>
    </row>
    <row r="32" spans="1:18" x14ac:dyDescent="0.25">
      <c r="A32">
        <v>32</v>
      </c>
      <c r="B32">
        <v>2.7931047356291691E-2</v>
      </c>
      <c r="C32">
        <v>2.5922565267432161E-2</v>
      </c>
      <c r="D32" s="1">
        <v>2.8666100011889173E-4</v>
      </c>
      <c r="E32" s="2">
        <v>5.9065684951390864E-5</v>
      </c>
      <c r="F32">
        <v>4.0495615188563153E-6</v>
      </c>
      <c r="M32" s="2">
        <v>31</v>
      </c>
      <c r="N32" s="2">
        <v>1.1270804741592391E-2</v>
      </c>
      <c r="O32" s="2">
        <v>1.5283324342099717E-3</v>
      </c>
      <c r="P32" s="2">
        <v>1.1442396016532305E-7</v>
      </c>
      <c r="Q32" s="2">
        <v>4.6212196932954615E-9</v>
      </c>
      <c r="R32" s="2">
        <v>1.8602907343628657E-10</v>
      </c>
    </row>
    <row r="33" spans="1:18" x14ac:dyDescent="0.25">
      <c r="A33">
        <v>33</v>
      </c>
      <c r="B33">
        <v>2.5732766176055466E-2</v>
      </c>
      <c r="C33">
        <v>2.2687418793208874E-2</v>
      </c>
      <c r="D33" s="1">
        <v>1.6227799987883216E-4</v>
      </c>
      <c r="E33" s="2">
        <v>2.9960799450851592E-5</v>
      </c>
      <c r="F33">
        <v>1.6488829000653285E-6</v>
      </c>
      <c r="M33" s="2">
        <v>32</v>
      </c>
      <c r="N33" s="2">
        <v>9.1442101782604635E-3</v>
      </c>
      <c r="O33" s="2">
        <v>9.658927066216299E-4</v>
      </c>
      <c r="P33" s="2">
        <v>3.1534964351445556E-8</v>
      </c>
      <c r="Q33" s="2">
        <v>9.3959618027131161E-10</v>
      </c>
      <c r="R33" s="2">
        <v>3.0638995786207926E-11</v>
      </c>
    </row>
    <row r="34" spans="1:18" x14ac:dyDescent="0.25">
      <c r="A34">
        <v>34</v>
      </c>
      <c r="B34">
        <v>2.3487724743721648E-2</v>
      </c>
      <c r="C34">
        <v>1.9586997108029996E-2</v>
      </c>
      <c r="D34" s="1">
        <v>8.9308613484502137E-5</v>
      </c>
      <c r="E34" s="2">
        <v>1.4732756213336002E-5</v>
      </c>
      <c r="F34">
        <v>6.4563508621453335E-7</v>
      </c>
      <c r="M34" s="2">
        <v>33</v>
      </c>
      <c r="N34" s="2">
        <v>7.3143969441871398E-3</v>
      </c>
      <c r="O34" s="2">
        <v>5.9448020230833305E-4</v>
      </c>
      <c r="P34" s="2">
        <v>8.1998902864437526E-9</v>
      </c>
      <c r="Q34" s="2">
        <v>1.7785621095841449E-10</v>
      </c>
      <c r="R34" s="2">
        <v>4.6718077475817762E-12</v>
      </c>
    </row>
    <row r="35" spans="1:18" x14ac:dyDescent="0.25">
      <c r="A35">
        <v>35</v>
      </c>
      <c r="B35">
        <v>2.1239810906673776E-2</v>
      </c>
      <c r="C35">
        <v>1.6681161635897078E-2</v>
      </c>
      <c r="D35" s="1">
        <v>4.7782593020176216E-5</v>
      </c>
      <c r="E35" s="2">
        <v>7.0230710088551217E-6</v>
      </c>
      <c r="F35">
        <v>2.4310837990047856E-7</v>
      </c>
      <c r="M35" s="2">
        <v>34</v>
      </c>
      <c r="N35" s="2">
        <v>5.7683539735134126E-3</v>
      </c>
      <c r="O35" s="2">
        <v>3.563225911007325E-4</v>
      </c>
      <c r="P35" s="2">
        <v>2.0117039382917891E-9</v>
      </c>
      <c r="Q35" s="2">
        <v>3.1342959055087664E-11</v>
      </c>
      <c r="R35" s="2">
        <v>6.5949594553966145E-13</v>
      </c>
    </row>
    <row r="36" spans="1:18" x14ac:dyDescent="0.25">
      <c r="A36">
        <v>36</v>
      </c>
      <c r="B36">
        <v>1.9028982452915677E-2</v>
      </c>
      <c r="C36">
        <v>1.401394413846805E-2</v>
      </c>
      <c r="D36" s="1">
        <v>2.4853568104102936E-5</v>
      </c>
      <c r="E36" s="2">
        <v>3.2455071368550507E-6</v>
      </c>
      <c r="F36">
        <v>8.802949916275669E-8</v>
      </c>
      <c r="M36" s="2">
        <v>35</v>
      </c>
      <c r="N36" s="2">
        <v>4.4850401213331077E-3</v>
      </c>
      <c r="O36" s="2">
        <v>2.0799206746137722E-4</v>
      </c>
      <c r="P36" s="2">
        <v>4.6565086917415481E-10</v>
      </c>
      <c r="Q36" s="2">
        <v>5.1422610601914913E-12</v>
      </c>
      <c r="R36" s="2">
        <v>8.6189830973410915E-14</v>
      </c>
    </row>
    <row r="37" spans="1:18" x14ac:dyDescent="0.25">
      <c r="A37">
        <v>37</v>
      </c>
      <c r="B37">
        <v>1.6890235603790892E-2</v>
      </c>
      <c r="C37">
        <v>1.1613687435345962E-2</v>
      </c>
      <c r="D37" s="1">
        <v>1.2567544925516094E-5</v>
      </c>
      <c r="E37" s="2">
        <v>1.4539535409125795E-6</v>
      </c>
      <c r="F37">
        <v>3.0652932510882894E-8</v>
      </c>
      <c r="M37" s="2">
        <v>36</v>
      </c>
      <c r="N37" s="2">
        <v>3.438126200120792E-3</v>
      </c>
      <c r="O37" s="2">
        <v>1.1823543085852404E-4</v>
      </c>
      <c r="P37" s="2">
        <v>1.0169441374941418E-10</v>
      </c>
      <c r="Q37" s="2">
        <v>7.8543710262859397E-13</v>
      </c>
      <c r="R37" s="2">
        <v>1.0428375480326609E-14</v>
      </c>
    </row>
    <row r="38" spans="1:18" x14ac:dyDescent="0.25">
      <c r="A38">
        <v>38</v>
      </c>
      <c r="B38">
        <v>1.4852893669042782E-2</v>
      </c>
      <c r="C38">
        <v>9.4941381091265993E-3</v>
      </c>
      <c r="D38" s="1">
        <v>6.1780982688366283E-6</v>
      </c>
      <c r="E38" s="2">
        <v>6.3143833181917491E-7</v>
      </c>
      <c r="F38">
        <v>1.0264346946524347E-8</v>
      </c>
      <c r="M38" s="2">
        <v>37</v>
      </c>
      <c r="N38" s="2">
        <v>2.598473830223109E-3</v>
      </c>
      <c r="O38" s="2">
        <v>6.5455471730176408E-5</v>
      </c>
      <c r="P38" s="2">
        <v>2.0954345646090359E-11</v>
      </c>
      <c r="Q38" s="2">
        <v>1.1168937755184327E-13</v>
      </c>
      <c r="R38" s="2">
        <v>1.1681376514631371E-15</v>
      </c>
    </row>
    <row r="39" spans="1:18" x14ac:dyDescent="0.25">
      <c r="A39">
        <v>39</v>
      </c>
      <c r="B39">
        <v>1.2940219961663399E-2</v>
      </c>
      <c r="C39">
        <v>7.6562590006448933E-3</v>
      </c>
      <c r="D39" s="1">
        <v>2.9525811557378185E-6</v>
      </c>
      <c r="E39" s="2">
        <v>2.6584212967348775E-7</v>
      </c>
      <c r="F39">
        <v>3.3052636977203897E-9</v>
      </c>
      <c r="M39" s="2">
        <v>38</v>
      </c>
      <c r="N39" s="2">
        <v>1.9362254875824546E-3</v>
      </c>
      <c r="O39" s="2">
        <v>3.5289193109839243E-5</v>
      </c>
      <c r="P39" s="2">
        <v>4.0737224562067113E-12</v>
      </c>
      <c r="Q39" s="2">
        <v>1.4786163176687963E-14</v>
      </c>
      <c r="R39" s="2">
        <v>1.2114015265390248E-16</v>
      </c>
    </row>
    <row r="40" spans="1:18" x14ac:dyDescent="0.25">
      <c r="A40">
        <v>40</v>
      </c>
      <c r="B40">
        <v>1.1169338879320085E-2</v>
      </c>
      <c r="C40">
        <v>6.0905056194455959E-3</v>
      </c>
      <c r="D40" s="1">
        <v>1.3718023469770006E-6</v>
      </c>
      <c r="E40" s="2">
        <v>1.0849984666606516E-7</v>
      </c>
      <c r="F40">
        <v>1.0235201579168042E-9</v>
      </c>
      <c r="M40" s="2">
        <v>39</v>
      </c>
      <c r="N40" s="2">
        <v>1.4224420095053001E-3</v>
      </c>
      <c r="O40" s="2">
        <v>1.8528273458568384E-5</v>
      </c>
      <c r="P40" s="2">
        <v>7.4722105017497265E-13</v>
      </c>
      <c r="Q40" s="2">
        <v>1.8223940335072062E-15</v>
      </c>
      <c r="R40" s="2">
        <v>1.163051491484568E-17</v>
      </c>
    </row>
    <row r="41" spans="1:18" x14ac:dyDescent="0.25">
      <c r="A41">
        <v>41</v>
      </c>
      <c r="B41">
        <v>9.5514322405600097E-3</v>
      </c>
      <c r="C41">
        <v>4.7793159302819401E-3</v>
      </c>
      <c r="D41" s="1">
        <v>6.1961782888655396E-7</v>
      </c>
      <c r="E41" s="2">
        <v>4.2928616612074276E-8</v>
      </c>
      <c r="F41">
        <v>3.0479103118310488E-10</v>
      </c>
      <c r="M41" s="2">
        <v>40</v>
      </c>
      <c r="N41" s="2">
        <v>1.0302776038850019E-3</v>
      </c>
      <c r="O41" s="2">
        <v>9.4738308801421754E-6</v>
      </c>
      <c r="P41" s="2">
        <v>1.2931445871085349E-13</v>
      </c>
      <c r="Q41" s="2">
        <v>2.0910876699003242E-16</v>
      </c>
      <c r="R41" s="2">
        <v>1.0337761304830297E-18</v>
      </c>
    </row>
    <row r="42" spans="1:18" x14ac:dyDescent="0.25">
      <c r="A42">
        <v>42</v>
      </c>
      <c r="B42">
        <v>8.0921654342875713E-3</v>
      </c>
      <c r="C42">
        <v>3.6995916593460993E-3</v>
      </c>
      <c r="D42" s="1">
        <v>2.7208145160295851E-7</v>
      </c>
      <c r="E42" s="2">
        <v>1.6465583074602575E-8</v>
      </c>
      <c r="F42">
        <v>8.7281753429226494E-11</v>
      </c>
      <c r="M42" s="2">
        <v>41</v>
      </c>
      <c r="N42" s="2">
        <v>7.357241306307999E-4</v>
      </c>
      <c r="O42" s="2">
        <v>4.7175200651599007E-6</v>
      </c>
      <c r="P42" s="2">
        <v>2.1114723652551231E-14</v>
      </c>
      <c r="Q42" s="2">
        <v>2.2338055401410363E-17</v>
      </c>
      <c r="R42" s="2">
        <v>8.5068894619652264E-20</v>
      </c>
    </row>
    <row r="43" spans="1:18" x14ac:dyDescent="0.25">
      <c r="A43">
        <v>43</v>
      </c>
      <c r="B43">
        <v>6.79229013823011E-3</v>
      </c>
      <c r="C43">
        <v>2.8249938289418184E-3</v>
      </c>
      <c r="D43" s="1">
        <v>1.1614930954946931E-7</v>
      </c>
      <c r="E43" s="2">
        <v>6.1223730335354066E-9</v>
      </c>
      <c r="F43">
        <v>2.4035891651064624E-11</v>
      </c>
      <c r="M43" s="2">
        <v>42</v>
      </c>
      <c r="N43" s="2">
        <v>5.1798453504506379E-4</v>
      </c>
      <c r="O43" s="2">
        <v>2.2877013933254178E-6</v>
      </c>
      <c r="P43" s="2">
        <v>3.2528500574008141E-15</v>
      </c>
      <c r="Q43" s="2">
        <v>2.221578441759576E-18</v>
      </c>
      <c r="R43" s="2">
        <v>6.4808476270788563E-21</v>
      </c>
    </row>
    <row r="44" spans="1:18" x14ac:dyDescent="0.25">
      <c r="A44">
        <v>44</v>
      </c>
      <c r="B44">
        <v>5.6483672634576121E-3</v>
      </c>
      <c r="C44">
        <v>2.127927735947588E-3</v>
      </c>
      <c r="D44" s="1">
        <v>4.8203324874000996E-8</v>
      </c>
      <c r="E44" s="2">
        <v>2.206860657701371E-9</v>
      </c>
      <c r="F44">
        <v>6.3652066691400484E-12</v>
      </c>
      <c r="M44" s="2">
        <v>43</v>
      </c>
      <c r="N44" s="2">
        <v>3.5955028616716677E-4</v>
      </c>
      <c r="O44" s="2">
        <v>1.0803945125956091E-6</v>
      </c>
      <c r="P44" s="2">
        <v>4.7280603867026244E-16</v>
      </c>
      <c r="Q44" s="2">
        <v>2.0569375534732618E-19</v>
      </c>
      <c r="R44" s="2">
        <v>4.570982552615171E-22</v>
      </c>
    </row>
    <row r="45" spans="1:18" x14ac:dyDescent="0.25">
      <c r="A45">
        <v>45</v>
      </c>
      <c r="B45">
        <v>4.6535549667317405E-3</v>
      </c>
      <c r="C45">
        <v>1.5811457579011023E-3</v>
      </c>
      <c r="D45" s="1">
        <v>1.9448227408689833E-8</v>
      </c>
      <c r="E45" s="2">
        <v>7.7115643946429004E-10</v>
      </c>
      <c r="F45">
        <v>1.6209897804865374E-12</v>
      </c>
      <c r="M45" s="2">
        <v>44</v>
      </c>
      <c r="N45" s="2">
        <v>2.4606142558007059E-4</v>
      </c>
      <c r="O45" s="2">
        <v>4.9689297305117909E-7</v>
      </c>
      <c r="P45" s="2">
        <v>6.4839896374501865E-17</v>
      </c>
      <c r="Q45" s="2">
        <v>1.773061207695665E-20</v>
      </c>
      <c r="R45" s="2">
        <v>2.9847231093921796E-23</v>
      </c>
    </row>
    <row r="46" spans="1:18" x14ac:dyDescent="0.25">
      <c r="A46">
        <v>46</v>
      </c>
      <c r="B46">
        <v>3.7984113167176506E-3</v>
      </c>
      <c r="C46">
        <v>1.1589443942399704E-3</v>
      </c>
      <c r="D46" s="1">
        <v>7.6282640777229544E-9</v>
      </c>
      <c r="E46" s="2">
        <v>2.612296800413411E-10</v>
      </c>
      <c r="F46">
        <v>3.9697535044742634E-13</v>
      </c>
      <c r="M46" s="2">
        <v>45</v>
      </c>
      <c r="N46" s="2">
        <v>1.6602308701043445E-4</v>
      </c>
      <c r="O46" s="2">
        <v>2.2255676135841713E-7</v>
      </c>
      <c r="P46" s="2">
        <v>8.3896131704348471E-18</v>
      </c>
      <c r="Q46" s="2">
        <v>1.4228840633589986E-21</v>
      </c>
      <c r="R46" s="2">
        <v>1.8043270683596812E-24</v>
      </c>
    </row>
    <row r="47" spans="1:18" x14ac:dyDescent="0.25">
      <c r="A47">
        <v>47</v>
      </c>
      <c r="B47">
        <v>3.0716685891198437E-3</v>
      </c>
      <c r="C47">
        <v>8.3797092683287082E-4</v>
      </c>
      <c r="D47" s="1">
        <v>2.9088014663766907E-9</v>
      </c>
      <c r="E47" s="2">
        <v>8.5785719775262233E-11</v>
      </c>
      <c r="F47">
        <v>9.3489384576478709E-14</v>
      </c>
      <c r="M47" s="2">
        <v>46</v>
      </c>
      <c r="N47" s="2">
        <v>1.104420567263825E-4</v>
      </c>
      <c r="O47" s="2">
        <v>9.7076963395008853E-8</v>
      </c>
      <c r="P47" s="2">
        <v>1.0241932015836391E-18</v>
      </c>
      <c r="Q47" s="2">
        <v>1.063061692105259E-22</v>
      </c>
      <c r="R47" s="2">
        <v>1.0098182434079158E-25</v>
      </c>
    </row>
    <row r="48" spans="1:18" x14ac:dyDescent="0.25">
      <c r="A48">
        <v>48</v>
      </c>
      <c r="B48">
        <v>2.4609452082566701E-3</v>
      </c>
      <c r="C48">
        <v>5.9768308247167381E-4</v>
      </c>
      <c r="D48" s="1">
        <v>1.0783136627664282E-9</v>
      </c>
      <c r="E48" s="2">
        <v>2.7309888847510638E-11</v>
      </c>
      <c r="F48">
        <v>2.1172715273675645E-14</v>
      </c>
      <c r="M48" s="2">
        <v>47</v>
      </c>
      <c r="N48" s="2">
        <v>7.2433844873062776E-5</v>
      </c>
      <c r="O48" s="2">
        <v>4.1237186363503812E-8</v>
      </c>
      <c r="P48" s="2">
        <v>1.1796744354475437E-19</v>
      </c>
      <c r="Q48" s="2">
        <v>7.3941896915843497E-24</v>
      </c>
      <c r="R48" s="2">
        <v>5.2322428371098304E-27</v>
      </c>
    </row>
    <row r="49" spans="1:18" x14ac:dyDescent="0.25">
      <c r="A49">
        <v>49</v>
      </c>
      <c r="B49">
        <v>1.9533710844459855E-3</v>
      </c>
      <c r="C49">
        <v>4.2052191680941293E-4</v>
      </c>
      <c r="D49" s="1">
        <v>3.8861432164495306E-10</v>
      </c>
      <c r="E49" s="2">
        <v>8.4282482212588733E-12</v>
      </c>
      <c r="F49">
        <v>4.6111187825854176E-15</v>
      </c>
      <c r="M49" s="2">
        <v>48</v>
      </c>
      <c r="N49" s="2">
        <v>4.6837061863768E-5</v>
      </c>
      <c r="O49" s="2">
        <v>1.7059225904568682E-8</v>
      </c>
      <c r="P49" s="2">
        <v>1.2819845005977153E-20</v>
      </c>
      <c r="Q49" s="2">
        <v>4.7881293404458724E-25</v>
      </c>
      <c r="R49" s="2">
        <v>2.5098588807512396E-28</v>
      </c>
    </row>
    <row r="50" spans="1:18" x14ac:dyDescent="0.25">
      <c r="A50">
        <v>50</v>
      </c>
      <c r="B50">
        <v>1.5361116649395177E-3</v>
      </c>
      <c r="C50">
        <v>2.9186496593333172E-4</v>
      </c>
      <c r="D50" s="1">
        <v>1.3615549128276607E-10</v>
      </c>
      <c r="E50" s="2">
        <v>2.5215475055851042E-12</v>
      </c>
      <c r="F50">
        <v>9.6572074016058201E-16</v>
      </c>
      <c r="M50" s="2">
        <v>49</v>
      </c>
      <c r="N50" s="2">
        <v>2.9859243491719276E-5</v>
      </c>
      <c r="O50" s="2">
        <v>6.8726949455784286E-9</v>
      </c>
      <c r="P50" s="2">
        <v>1.3144489031432312E-21</v>
      </c>
      <c r="Q50" s="2">
        <v>2.8865848309115793E-26</v>
      </c>
      <c r="R50" s="2">
        <v>1.1146215789171978E-29</v>
      </c>
    </row>
    <row r="51" spans="1:18" x14ac:dyDescent="0.25">
      <c r="A51">
        <v>51</v>
      </c>
      <c r="B51">
        <v>1.1967847373242746E-3</v>
      </c>
      <c r="C51">
        <v>1.9982552364222227E-4</v>
      </c>
      <c r="D51" s="1">
        <v>4.6376096134825574E-11</v>
      </c>
      <c r="E51" s="2">
        <v>7.3132335619017953E-13</v>
      </c>
      <c r="F51">
        <v>1.9449672975174474E-16</v>
      </c>
      <c r="M51" s="2">
        <v>50</v>
      </c>
      <c r="N51" s="2">
        <v>1.8767611687784607E-5</v>
      </c>
      <c r="O51" s="2">
        <v>2.6964493513667273E-9</v>
      </c>
      <c r="P51" s="2">
        <v>1.2715837505162646E-22</v>
      </c>
      <c r="Q51" s="2">
        <v>1.6201153726913861E-27</v>
      </c>
      <c r="R51" s="2">
        <v>4.5827094318953029E-31</v>
      </c>
    </row>
    <row r="52" spans="1:18" x14ac:dyDescent="0.25">
      <c r="A52">
        <v>52</v>
      </c>
      <c r="B52">
        <v>9.2377141451492693E-4</v>
      </c>
      <c r="C52">
        <v>1.3495706101688586E-4</v>
      </c>
      <c r="D52" s="1">
        <v>1.5356628561940646E-11</v>
      </c>
      <c r="E52" s="2">
        <v>2.0561944600422799E-13</v>
      </c>
      <c r="F52">
        <v>3.766938628919958E-17</v>
      </c>
      <c r="M52" s="2">
        <v>51</v>
      </c>
      <c r="N52" s="2">
        <v>1.1630014863500615E-5</v>
      </c>
      <c r="O52" s="2">
        <v>1.0302791692620243E-9</v>
      </c>
      <c r="P52" s="2">
        <v>1.1606106671957069E-23</v>
      </c>
      <c r="Q52" s="2">
        <v>8.4654632145126873E-29</v>
      </c>
      <c r="R52" s="2">
        <v>1.7443511991136674E-32</v>
      </c>
    </row>
    <row r="53" spans="1:18" x14ac:dyDescent="0.25">
      <c r="A53">
        <v>53</v>
      </c>
      <c r="B53">
        <v>7.0642851090996011E-4</v>
      </c>
      <c r="C53">
        <v>8.9911641029610646E-5</v>
      </c>
      <c r="D53" s="1">
        <v>4.9435648813669166E-12</v>
      </c>
      <c r="E53" s="2">
        <v>5.6044290787572321E-14</v>
      </c>
      <c r="F53">
        <v>7.0158497890557554E-18</v>
      </c>
      <c r="M53" s="2">
        <v>52</v>
      </c>
      <c r="N53" s="2">
        <v>7.1054662740004958E-6</v>
      </c>
      <c r="O53" s="2">
        <v>3.8336726226478483E-10</v>
      </c>
      <c r="P53" s="2">
        <v>9.9946703270483018E-25</v>
      </c>
      <c r="Q53" s="2">
        <v>4.1181169602340969E-30</v>
      </c>
      <c r="R53" s="2">
        <v>6.1469866003756462E-34</v>
      </c>
    </row>
    <row r="54" spans="1:18" x14ac:dyDescent="0.25">
      <c r="A54">
        <v>54</v>
      </c>
      <c r="B54">
        <v>5.3521360012729702E-4</v>
      </c>
      <c r="C54">
        <v>5.9089715185667866E-5</v>
      </c>
      <c r="D54" s="1">
        <v>1.5471316228938736E-12</v>
      </c>
      <c r="E54" s="2">
        <v>1.4808498401834178E-14</v>
      </c>
      <c r="F54">
        <v>1.2565723979657725E-18</v>
      </c>
      <c r="M54" s="2">
        <v>53</v>
      </c>
      <c r="N54" s="2">
        <v>4.2800214643501393E-6</v>
      </c>
      <c r="O54" s="2">
        <v>1.3892249681140304E-10</v>
      </c>
      <c r="P54" s="2">
        <v>8.120648573514678E-26</v>
      </c>
      <c r="Q54" s="2">
        <v>1.8650470541699397E-31</v>
      </c>
      <c r="R54" s="2">
        <v>2.0054292103720815E-35</v>
      </c>
    </row>
    <row r="55" spans="1:18" x14ac:dyDescent="0.25">
      <c r="A55">
        <v>55</v>
      </c>
      <c r="B55">
        <v>4.0173649375436707E-4</v>
      </c>
      <c r="C55">
        <v>3.8307475200135749E-5</v>
      </c>
      <c r="D55" s="1">
        <v>4.7071382509408908E-13</v>
      </c>
      <c r="E55" s="2">
        <v>3.7931770989460932E-15</v>
      </c>
      <c r="F55">
        <v>2.1642640498444408E-19</v>
      </c>
      <c r="M55" s="2">
        <v>54</v>
      </c>
      <c r="N55" s="2">
        <v>2.5417940781716769E-6</v>
      </c>
      <c r="O55" s="2">
        <v>4.9026127374313087E-11</v>
      </c>
      <c r="P55" s="2">
        <v>6.2251996845448094E-27</v>
      </c>
      <c r="Q55" s="2">
        <v>7.8636481951780707E-33</v>
      </c>
      <c r="R55" s="2">
        <v>6.057161289430247E-37</v>
      </c>
    </row>
    <row r="56" spans="1:18" x14ac:dyDescent="0.25">
      <c r="A56">
        <v>56</v>
      </c>
      <c r="B56">
        <v>2.9875188310934443E-4</v>
      </c>
      <c r="C56">
        <v>2.449801078917036E-5</v>
      </c>
      <c r="D56" s="1">
        <v>1.3922887405269312E-13</v>
      </c>
      <c r="E56" s="2">
        <v>9.4190622890987257E-16</v>
      </c>
      <c r="F56">
        <v>3.5846641419823532E-20</v>
      </c>
      <c r="M56" s="2">
        <v>55</v>
      </c>
      <c r="N56" s="2">
        <v>1.4882497971985457E-6</v>
      </c>
      <c r="O56" s="2">
        <v>1.6849229689726914E-11</v>
      </c>
      <c r="P56" s="2">
        <v>4.5025255331625576E-28</v>
      </c>
      <c r="Q56" s="2">
        <v>3.0867504797991895E-34</v>
      </c>
      <c r="R56" s="2">
        <v>1.6937436172469319E-38</v>
      </c>
    </row>
    <row r="57" spans="1:18" x14ac:dyDescent="0.25">
      <c r="A57">
        <v>57</v>
      </c>
      <c r="B57">
        <v>2.2010770237173639E-4</v>
      </c>
      <c r="C57">
        <v>1.5454457839418844E-5</v>
      </c>
      <c r="D57" s="1">
        <v>4.003541496150936E-14</v>
      </c>
      <c r="E57" s="2">
        <v>2.267381871619517E-16</v>
      </c>
      <c r="F57">
        <v>5.7095541180961625E-21</v>
      </c>
      <c r="M57" s="2">
        <v>56</v>
      </c>
      <c r="N57" s="2">
        <v>8.5911707843014447E-7</v>
      </c>
      <c r="O57" s="2">
        <v>5.6393618818197206E-12</v>
      </c>
      <c r="P57" s="2">
        <v>3.0725531851264964E-29</v>
      </c>
      <c r="Q57" s="2">
        <v>1.1280338679677105E-35</v>
      </c>
      <c r="R57" s="2">
        <v>4.3847308173308373E-40</v>
      </c>
    </row>
    <row r="58" spans="1:18" x14ac:dyDescent="0.25">
      <c r="A58">
        <v>58</v>
      </c>
      <c r="B58">
        <v>1.6066269647476813E-4</v>
      </c>
      <c r="C58">
        <v>9.6172827967423745E-6</v>
      </c>
      <c r="D58" s="1">
        <v>1.1191853682246651E-14</v>
      </c>
      <c r="E58" s="2">
        <v>5.2911993360784083E-17</v>
      </c>
      <c r="F58">
        <v>8.7452335498129291E-22</v>
      </c>
      <c r="M58" s="2">
        <v>57</v>
      </c>
      <c r="N58" s="2">
        <v>4.8895616339286109E-7</v>
      </c>
      <c r="O58" s="2">
        <v>1.8381346871847156E-12</v>
      </c>
      <c r="P58" s="2">
        <v>1.9782581393833742E-30</v>
      </c>
      <c r="Q58" s="2">
        <v>3.8378316486001549E-37</v>
      </c>
      <c r="R58" s="2">
        <v>1.0508843722391904E-41</v>
      </c>
    </row>
    <row r="59" spans="1:18" x14ac:dyDescent="0.25">
      <c r="A59">
        <v>59</v>
      </c>
      <c r="B59">
        <v>1.1618500614048189E-4</v>
      </c>
      <c r="C59">
        <v>5.9037323380093073E-6</v>
      </c>
      <c r="D59" s="1">
        <v>3.0416019600774803E-15</v>
      </c>
      <c r="E59" s="2">
        <v>1.1970051754450466E-17</v>
      </c>
      <c r="F59">
        <v>1.2881194172118653E-22</v>
      </c>
      <c r="M59" s="2">
        <v>58</v>
      </c>
      <c r="N59" s="2">
        <v>2.7436489917852459E-7</v>
      </c>
      <c r="O59" s="2">
        <v>5.8347486095373904E-13</v>
      </c>
      <c r="P59" s="2">
        <v>1.2017298274467203E-31</v>
      </c>
      <c r="Q59" s="2">
        <v>1.2156060894406086E-38</v>
      </c>
      <c r="R59" s="2">
        <v>2.3317590030421111E-43</v>
      </c>
    </row>
    <row r="60" spans="1:18" x14ac:dyDescent="0.25">
      <c r="A60">
        <v>60</v>
      </c>
      <c r="B60">
        <v>8.3241585047889757E-5</v>
      </c>
      <c r="C60">
        <v>3.575004493495683E-6</v>
      </c>
      <c r="D60" s="1">
        <v>8.036101273864013E-16</v>
      </c>
      <c r="E60" s="2">
        <v>2.6251274014786004E-18</v>
      </c>
      <c r="F60">
        <v>1.8245523881682521E-23</v>
      </c>
      <c r="M60" s="2">
        <v>59</v>
      </c>
      <c r="N60" s="2">
        <v>1.5178478000033852E-7</v>
      </c>
      <c r="O60" s="2">
        <v>1.80370047684573E-13</v>
      </c>
      <c r="P60" s="2">
        <v>6.8876496399774259E-33</v>
      </c>
      <c r="Q60" s="2">
        <v>3.5846188162211204E-40</v>
      </c>
      <c r="R60" s="2">
        <v>4.7899295137077667E-45</v>
      </c>
    </row>
    <row r="61" spans="1:18" x14ac:dyDescent="0.25">
      <c r="A61">
        <v>61</v>
      </c>
      <c r="B61">
        <v>5.9086167266195635E-5</v>
      </c>
      <c r="C61">
        <v>2.1355128288806128E-6</v>
      </c>
      <c r="D61" s="1">
        <v>2.0641016894007488E-16</v>
      </c>
      <c r="E61" s="2">
        <v>5.5810664618246643E-19</v>
      </c>
      <c r="F61">
        <v>2.4852612294500234E-24</v>
      </c>
      <c r="M61" s="2">
        <v>60</v>
      </c>
      <c r="N61" s="2">
        <v>8.2788297897991077E-8</v>
      </c>
      <c r="O61" s="2">
        <v>5.4300539356848965E-14</v>
      </c>
      <c r="P61" s="2">
        <v>3.7245652015582445E-34</v>
      </c>
      <c r="Q61" s="2">
        <v>9.84093264775085E-42</v>
      </c>
      <c r="R61" s="2">
        <v>9.1094323431596229E-47</v>
      </c>
    </row>
    <row r="62" spans="1:18" x14ac:dyDescent="0.25">
      <c r="D62" s="1"/>
      <c r="E62" s="2"/>
    </row>
    <row r="63" spans="1:18" x14ac:dyDescent="0.25">
      <c r="D63" s="1"/>
      <c r="E63" s="2"/>
    </row>
    <row r="64" spans="1:18" x14ac:dyDescent="0.25">
      <c r="D64" s="1"/>
      <c r="E64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716"/>
  <sheetViews>
    <sheetView tabSelected="1" zoomScaleNormal="100" workbookViewId="0">
      <selection activeCell="Q2" sqref="Q2"/>
    </sheetView>
  </sheetViews>
  <sheetFormatPr defaultRowHeight="13.2" x14ac:dyDescent="0.25"/>
  <cols>
    <col min="1" max="1" width="15" style="2" customWidth="1"/>
    <col min="5" max="5" width="8.88671875" style="2"/>
  </cols>
  <sheetData>
    <row r="1" spans="1:8" x14ac:dyDescent="0.25">
      <c r="A1" s="2" t="s">
        <v>29</v>
      </c>
      <c r="E1" s="2" t="s">
        <v>29</v>
      </c>
      <c r="H1" t="s">
        <v>29</v>
      </c>
    </row>
    <row r="2" spans="1:8" x14ac:dyDescent="0.25">
      <c r="A2" s="2">
        <v>15.326016507256419</v>
      </c>
      <c r="E2" s="2">
        <v>17.928000000000001</v>
      </c>
      <c r="H2">
        <v>13.243257646935691</v>
      </c>
    </row>
    <row r="3" spans="1:8" x14ac:dyDescent="0.25">
      <c r="A3" s="2">
        <v>6.7557129969920986</v>
      </c>
      <c r="E3" s="2">
        <v>22.611000000000001</v>
      </c>
      <c r="H3">
        <v>11.521654715329269</v>
      </c>
    </row>
    <row r="4" spans="1:8" x14ac:dyDescent="0.25">
      <c r="A4" s="2">
        <v>6.9670766716916113</v>
      </c>
      <c r="E4" s="2">
        <v>11.302</v>
      </c>
      <c r="H4">
        <v>9.7865791915495919</v>
      </c>
    </row>
    <row r="5" spans="1:8" x14ac:dyDescent="0.25">
      <c r="A5" s="2">
        <v>22.782574623693829</v>
      </c>
      <c r="E5" s="2">
        <v>25.417000000000002</v>
      </c>
      <c r="H5">
        <v>14.316248612701649</v>
      </c>
    </row>
    <row r="6" spans="1:8" x14ac:dyDescent="0.25">
      <c r="A6" s="2">
        <v>12.270059121764509</v>
      </c>
      <c r="E6" s="2">
        <v>23.986000000000001</v>
      </c>
      <c r="H6">
        <v>1.740663903167619</v>
      </c>
    </row>
    <row r="7" spans="1:8" x14ac:dyDescent="0.25">
      <c r="A7" s="2">
        <v>18.395691589821531</v>
      </c>
      <c r="E7" s="2">
        <v>20.974</v>
      </c>
      <c r="H7">
        <v>1.431289666676713</v>
      </c>
    </row>
    <row r="8" spans="1:8" x14ac:dyDescent="0.25">
      <c r="A8" s="2">
        <v>23.49141226460755</v>
      </c>
      <c r="E8" s="2">
        <v>27.548999999999999</v>
      </c>
      <c r="H8">
        <v>10.10957796486208</v>
      </c>
    </row>
    <row r="9" spans="1:8" x14ac:dyDescent="0.25">
      <c r="A9" s="2">
        <v>14.033465767658161</v>
      </c>
      <c r="E9" s="2">
        <v>17.68</v>
      </c>
      <c r="H9">
        <v>9.8205409052981825</v>
      </c>
    </row>
    <row r="10" spans="1:8" x14ac:dyDescent="0.25">
      <c r="A10" s="2">
        <v>16.728979248953401</v>
      </c>
      <c r="E10" s="2">
        <v>32.470999999999997</v>
      </c>
      <c r="H10">
        <v>9.4519827557214953</v>
      </c>
    </row>
    <row r="11" spans="1:8" x14ac:dyDescent="0.25">
      <c r="A11" s="2">
        <v>24.905129079741041</v>
      </c>
      <c r="E11" s="2">
        <v>32.884999999999998</v>
      </c>
      <c r="H11">
        <v>11.096247904331509</v>
      </c>
    </row>
    <row r="12" spans="1:8" x14ac:dyDescent="0.25">
      <c r="A12" s="2">
        <v>9.0550787210508208</v>
      </c>
      <c r="E12" s="2">
        <v>38.362000000000002</v>
      </c>
      <c r="H12">
        <v>9.9140291124923863</v>
      </c>
    </row>
    <row r="13" spans="1:8" x14ac:dyDescent="0.25">
      <c r="A13" s="2">
        <v>4.9547299570712626</v>
      </c>
      <c r="E13" s="2">
        <v>9.4550000000000001</v>
      </c>
      <c r="H13">
        <v>10.13430812891327</v>
      </c>
    </row>
    <row r="14" spans="1:8" x14ac:dyDescent="0.25">
      <c r="A14" s="2">
        <v>2.099062446252693</v>
      </c>
      <c r="E14" s="2">
        <v>20.576000000000001</v>
      </c>
      <c r="H14">
        <v>12.800793758973439</v>
      </c>
    </row>
    <row r="15" spans="1:8" x14ac:dyDescent="0.25">
      <c r="A15" s="2">
        <v>4.7112353310267316</v>
      </c>
      <c r="E15" s="2">
        <v>28.239000000000001</v>
      </c>
      <c r="H15">
        <v>18.562811366051459</v>
      </c>
    </row>
    <row r="16" spans="1:8" x14ac:dyDescent="0.25">
      <c r="A16" s="2">
        <v>11.260977343895121</v>
      </c>
      <c r="E16" s="2">
        <v>12.266</v>
      </c>
      <c r="H16">
        <v>11.30232198360792</v>
      </c>
    </row>
    <row r="17" spans="1:12" x14ac:dyDescent="0.25">
      <c r="A17" s="2">
        <v>4.6530675589747199</v>
      </c>
      <c r="E17" s="2">
        <v>14.535</v>
      </c>
      <c r="H17">
        <v>8.1020719973390012</v>
      </c>
    </row>
    <row r="18" spans="1:12" x14ac:dyDescent="0.25">
      <c r="A18" s="2">
        <v>6.4555115129581608</v>
      </c>
      <c r="E18" s="2">
        <v>10.409000000000001</v>
      </c>
      <c r="H18">
        <v>11.08335194966396</v>
      </c>
    </row>
    <row r="19" spans="1:12" x14ac:dyDescent="0.25">
      <c r="A19" s="2">
        <v>8.0139340349516139</v>
      </c>
      <c r="E19" s="2">
        <v>14.318</v>
      </c>
      <c r="H19">
        <v>9.2197198089654488</v>
      </c>
    </row>
    <row r="20" spans="1:12" x14ac:dyDescent="0.25">
      <c r="A20" s="2">
        <v>3.6429725297201472</v>
      </c>
      <c r="E20" s="2">
        <v>21.108000000000001</v>
      </c>
      <c r="H20">
        <v>9.4897773590788592</v>
      </c>
    </row>
    <row r="21" spans="1:12" x14ac:dyDescent="0.25">
      <c r="A21" s="2">
        <v>8.4560811738373722</v>
      </c>
      <c r="E21" s="2">
        <v>23.411000000000001</v>
      </c>
      <c r="H21">
        <v>10.80764050184268</v>
      </c>
    </row>
    <row r="22" spans="1:12" x14ac:dyDescent="0.25">
      <c r="A22" s="2">
        <v>3.9699876562596298E-2</v>
      </c>
      <c r="E22" s="2">
        <v>7.3369999999999997</v>
      </c>
      <c r="H22">
        <v>11.886945046344991</v>
      </c>
    </row>
    <row r="23" spans="1:12" x14ac:dyDescent="0.25">
      <c r="A23" s="2">
        <v>11.0960767952082</v>
      </c>
      <c r="E23" s="2">
        <v>9.5670000000000002</v>
      </c>
      <c r="H23">
        <v>16.993509851205069</v>
      </c>
    </row>
    <row r="24" spans="1:12" x14ac:dyDescent="0.25">
      <c r="A24" s="2">
        <v>6.4230553119671692</v>
      </c>
      <c r="E24" s="2">
        <v>17.544</v>
      </c>
      <c r="H24">
        <v>13.926977848989891</v>
      </c>
    </row>
    <row r="25" spans="1:12" x14ac:dyDescent="0.25">
      <c r="A25" s="2">
        <v>4.0994071923696902</v>
      </c>
      <c r="E25" s="2">
        <v>14.654999999999999</v>
      </c>
      <c r="H25">
        <v>13.93831976065673</v>
      </c>
    </row>
    <row r="26" spans="1:12" x14ac:dyDescent="0.25">
      <c r="A26" s="2">
        <v>0.74303724568679386</v>
      </c>
      <c r="E26" s="2">
        <v>21.343</v>
      </c>
      <c r="H26">
        <v>16.45633677528669</v>
      </c>
    </row>
    <row r="27" spans="1:12" x14ac:dyDescent="0.25">
      <c r="A27" s="2">
        <v>8.1567140013307036</v>
      </c>
      <c r="E27" s="2">
        <v>20.934000000000001</v>
      </c>
      <c r="H27">
        <v>10.780751078753131</v>
      </c>
    </row>
    <row r="28" spans="1:12" x14ac:dyDescent="0.25">
      <c r="A28" s="2">
        <v>2.5710633520481241</v>
      </c>
      <c r="E28" s="2">
        <v>17.417999999999999</v>
      </c>
      <c r="H28">
        <v>7.2779340748927526</v>
      </c>
    </row>
    <row r="29" spans="1:12" x14ac:dyDescent="0.25">
      <c r="A29" s="2">
        <v>1.5073618136359279</v>
      </c>
      <c r="E29" s="2">
        <v>10.478</v>
      </c>
      <c r="H29">
        <v>4.8719352891381851</v>
      </c>
    </row>
    <row r="30" spans="1:12" x14ac:dyDescent="0.25">
      <c r="A30" s="2">
        <v>0.55015925163333068</v>
      </c>
      <c r="E30" s="2">
        <v>7.431</v>
      </c>
      <c r="H30">
        <v>9.2475841620773345</v>
      </c>
    </row>
    <row r="31" spans="1:12" x14ac:dyDescent="0.25">
      <c r="A31" s="2">
        <v>9.8873011003613467</v>
      </c>
      <c r="E31" s="2">
        <v>10.879</v>
      </c>
      <c r="H31">
        <v>8.2477913884110396</v>
      </c>
    </row>
    <row r="32" spans="1:12" x14ac:dyDescent="0.25">
      <c r="A32" s="2">
        <v>7.9654142788639817</v>
      </c>
      <c r="E32" s="2">
        <v>21.797999999999998</v>
      </c>
      <c r="H32">
        <v>7.0357807965112658</v>
      </c>
      <c r="L32">
        <f>(16.3+31.47-2*23.95)/(31.47-16.3)</f>
        <v>-8.569545154911179E-3</v>
      </c>
    </row>
    <row r="33" spans="1:12" x14ac:dyDescent="0.25">
      <c r="A33" s="2">
        <v>8.5114737263182167</v>
      </c>
      <c r="E33" s="2">
        <v>40.856000000000002</v>
      </c>
      <c r="H33">
        <v>3.9258052788853122</v>
      </c>
      <c r="L33">
        <f>(6.36+12.6-2*9.83)/(12.6-6.36)</f>
        <v>-0.11217948717948707</v>
      </c>
    </row>
    <row r="34" spans="1:12" x14ac:dyDescent="0.25">
      <c r="A34" s="2">
        <v>21.15893026626955</v>
      </c>
      <c r="E34" s="2">
        <v>5.6000000000000001E-2</v>
      </c>
      <c r="H34">
        <v>5.6928422319278491</v>
      </c>
    </row>
    <row r="35" spans="1:12" x14ac:dyDescent="0.25">
      <c r="A35" s="2">
        <v>10.724439505261589</v>
      </c>
      <c r="E35" s="2">
        <v>10.961</v>
      </c>
      <c r="H35">
        <v>12.423386408640759</v>
      </c>
    </row>
    <row r="36" spans="1:12" x14ac:dyDescent="0.25">
      <c r="A36" s="2">
        <v>3.7844520025990271</v>
      </c>
      <c r="E36" s="2">
        <v>0.878</v>
      </c>
      <c r="H36">
        <v>15.27938612868795</v>
      </c>
    </row>
    <row r="37" spans="1:12" x14ac:dyDescent="0.25">
      <c r="A37" s="2">
        <v>19.092842229527861</v>
      </c>
      <c r="E37" s="2">
        <v>1.032</v>
      </c>
      <c r="H37">
        <v>8.9261301760772405</v>
      </c>
    </row>
    <row r="38" spans="1:12" x14ac:dyDescent="0.25">
      <c r="A38" s="2">
        <v>12.43461493179093</v>
      </c>
      <c r="E38" s="2">
        <v>20.102</v>
      </c>
      <c r="H38">
        <v>18.432483485830868</v>
      </c>
    </row>
    <row r="39" spans="1:12" x14ac:dyDescent="0.25">
      <c r="A39" s="2">
        <v>3.2279375406573569</v>
      </c>
      <c r="E39" s="2">
        <v>23.177</v>
      </c>
      <c r="H39">
        <v>16.67932529439603</v>
      </c>
    </row>
    <row r="40" spans="1:12" x14ac:dyDescent="0.25">
      <c r="A40" s="2">
        <v>3.4134032715228999</v>
      </c>
      <c r="E40" s="2">
        <v>21.783000000000001</v>
      </c>
      <c r="H40">
        <v>19.807343504997</v>
      </c>
    </row>
    <row r="41" spans="1:12" x14ac:dyDescent="0.25">
      <c r="A41" s="2">
        <v>11.42405257766652</v>
      </c>
      <c r="E41" s="2">
        <v>5.7359999999999998</v>
      </c>
      <c r="H41">
        <v>16.566417057748499</v>
      </c>
    </row>
    <row r="42" spans="1:12" x14ac:dyDescent="0.25">
      <c r="A42" s="2">
        <v>32.061412222713557</v>
      </c>
      <c r="E42" s="2">
        <v>27.273</v>
      </c>
      <c r="H42">
        <v>13.08415974669615</v>
      </c>
    </row>
    <row r="43" spans="1:12" x14ac:dyDescent="0.25">
      <c r="A43" s="2">
        <v>24.635271585831159</v>
      </c>
      <c r="E43" s="2">
        <v>24.155999999999999</v>
      </c>
      <c r="H43">
        <v>19.023688813785231</v>
      </c>
    </row>
    <row r="44" spans="1:12" x14ac:dyDescent="0.25">
      <c r="A44" s="2">
        <v>11.621018973970481</v>
      </c>
      <c r="E44" s="2">
        <v>21.073</v>
      </c>
      <c r="H44">
        <v>13.46706416010451</v>
      </c>
    </row>
    <row r="45" spans="1:12" x14ac:dyDescent="0.25">
      <c r="A45" s="2">
        <v>11.142869350810701</v>
      </c>
      <c r="E45" s="2">
        <v>27.841999999999999</v>
      </c>
      <c r="H45">
        <v>11.158602021790349</v>
      </c>
    </row>
    <row r="46" spans="1:12" x14ac:dyDescent="0.25">
      <c r="A46" s="2">
        <v>4.5788352306941604</v>
      </c>
      <c r="E46" s="2">
        <v>1.0880000000000001</v>
      </c>
      <c r="H46">
        <v>7.3832438631545756</v>
      </c>
    </row>
    <row r="47" spans="1:12" x14ac:dyDescent="0.25">
      <c r="A47" s="2">
        <v>3.8750400879047642</v>
      </c>
      <c r="E47" s="2">
        <v>7.6269999999999998</v>
      </c>
      <c r="H47">
        <v>10.32338162562073</v>
      </c>
    </row>
    <row r="48" spans="1:12" x14ac:dyDescent="0.25">
      <c r="A48" s="2">
        <v>17.16374457734733</v>
      </c>
      <c r="E48" s="2">
        <v>9.8849999999999998</v>
      </c>
      <c r="H48">
        <v>9.3206283952656896</v>
      </c>
    </row>
    <row r="49" spans="1:8" x14ac:dyDescent="0.25">
      <c r="A49" s="2">
        <v>19.837196807827421</v>
      </c>
      <c r="E49" s="2">
        <v>14.504</v>
      </c>
      <c r="H49">
        <v>4.2385948469798533</v>
      </c>
    </row>
    <row r="50" spans="1:8" x14ac:dyDescent="0.25">
      <c r="A50" s="2">
        <v>13.04630720460562</v>
      </c>
      <c r="E50" s="2">
        <v>20.087</v>
      </c>
      <c r="H50">
        <v>9.9900710371180583</v>
      </c>
    </row>
    <row r="51" spans="1:8" x14ac:dyDescent="0.25">
      <c r="A51" s="2">
        <v>12.562754485356979</v>
      </c>
      <c r="E51" s="2">
        <v>23.92</v>
      </c>
      <c r="H51">
        <v>13.85684669135318</v>
      </c>
    </row>
    <row r="52" spans="1:8" x14ac:dyDescent="0.25">
      <c r="A52" s="2">
        <v>13.53853544293734</v>
      </c>
      <c r="E52" s="2">
        <v>36.598999999999997</v>
      </c>
      <c r="H52">
        <v>7.6502009274769582</v>
      </c>
    </row>
    <row r="53" spans="1:8" x14ac:dyDescent="0.25">
      <c r="A53" s="2">
        <v>11.630112668642029</v>
      </c>
      <c r="E53" s="2">
        <v>33.341000000000001</v>
      </c>
      <c r="H53">
        <v>11.33922164287473</v>
      </c>
    </row>
    <row r="54" spans="1:8" x14ac:dyDescent="0.25">
      <c r="A54" s="2">
        <v>4.4895358284468792</v>
      </c>
      <c r="E54" s="2">
        <v>35.432000000000002</v>
      </c>
      <c r="H54">
        <v>17.092839331515481</v>
      </c>
    </row>
    <row r="55" spans="1:8" x14ac:dyDescent="0.25">
      <c r="A55" s="2">
        <v>8.7378834437373882</v>
      </c>
      <c r="E55" s="2">
        <v>19.687000000000001</v>
      </c>
      <c r="H55">
        <v>18.438738162552891</v>
      </c>
    </row>
    <row r="56" spans="1:8" x14ac:dyDescent="0.25">
      <c r="A56" s="2">
        <v>8.6062632825731402</v>
      </c>
      <c r="E56" s="2">
        <v>13.513999999999999</v>
      </c>
      <c r="H56">
        <v>16.48910126999839</v>
      </c>
    </row>
    <row r="57" spans="1:8" x14ac:dyDescent="0.25">
      <c r="A57" s="2">
        <v>5.9618064519181777</v>
      </c>
      <c r="E57" s="2">
        <v>0.27800000000000002</v>
      </c>
      <c r="H57">
        <v>12.187277211557189</v>
      </c>
    </row>
    <row r="58" spans="1:8" x14ac:dyDescent="0.25">
      <c r="A58" s="2">
        <v>11.078870603278411</v>
      </c>
      <c r="E58" s="2">
        <v>4.3520000000000003</v>
      </c>
      <c r="H58">
        <v>12.05134956395951</v>
      </c>
    </row>
    <row r="59" spans="1:8" x14ac:dyDescent="0.25">
      <c r="A59" s="2">
        <v>21.9959498546202</v>
      </c>
      <c r="E59" s="2">
        <v>8.5280000000000005</v>
      </c>
      <c r="H59">
        <v>13.612763590445709</v>
      </c>
    </row>
    <row r="60" spans="1:8" x14ac:dyDescent="0.25">
      <c r="A60" s="2">
        <v>11.91428404725052</v>
      </c>
      <c r="E60" s="2">
        <v>14.627000000000001</v>
      </c>
      <c r="H60">
        <v>13.67524495464545</v>
      </c>
    </row>
    <row r="61" spans="1:8" x14ac:dyDescent="0.25">
      <c r="A61" s="2">
        <v>9.3655550433663439</v>
      </c>
      <c r="E61" s="2">
        <v>21.552</v>
      </c>
      <c r="H61">
        <v>10.823959063845431</v>
      </c>
    </row>
    <row r="62" spans="1:8" x14ac:dyDescent="0.25">
      <c r="A62" s="2">
        <v>14.88576707011342</v>
      </c>
      <c r="E62" s="2">
        <v>16.823</v>
      </c>
      <c r="H62">
        <v>10.59288359592855</v>
      </c>
    </row>
    <row r="63" spans="1:8" x14ac:dyDescent="0.25">
      <c r="A63" s="2">
        <v>2.4973140116005359</v>
      </c>
      <c r="E63" s="2">
        <v>13.737</v>
      </c>
      <c r="H63">
        <v>10.882143263727849</v>
      </c>
    </row>
    <row r="64" spans="1:8" x14ac:dyDescent="0.25">
      <c r="A64" s="2">
        <v>9.1891971486909032</v>
      </c>
      <c r="E64" s="2">
        <v>18.190999999999999</v>
      </c>
      <c r="H64">
        <v>8.8357456765232349</v>
      </c>
    </row>
    <row r="65" spans="1:8" x14ac:dyDescent="0.25">
      <c r="A65" s="2">
        <v>5.0269173025234126</v>
      </c>
      <c r="E65" s="2">
        <v>14.233000000000001</v>
      </c>
      <c r="H65">
        <v>7.1990614604042138</v>
      </c>
    </row>
    <row r="66" spans="1:8" x14ac:dyDescent="0.25">
      <c r="A66" s="2">
        <v>7.0008119540273146</v>
      </c>
      <c r="E66" s="2">
        <v>16.358000000000001</v>
      </c>
      <c r="H66">
        <v>9.4383511736224008</v>
      </c>
    </row>
    <row r="67" spans="1:8" x14ac:dyDescent="0.25">
      <c r="A67" s="2">
        <v>9.4390831718895143</v>
      </c>
      <c r="E67" s="2">
        <v>38.866</v>
      </c>
      <c r="H67">
        <v>9.1972208348754645</v>
      </c>
    </row>
    <row r="68" spans="1:8" x14ac:dyDescent="0.25">
      <c r="A68" s="2">
        <v>19.014942878026829</v>
      </c>
      <c r="E68" s="2">
        <v>34.134999999999998</v>
      </c>
      <c r="H68">
        <v>10.22627831606358</v>
      </c>
    </row>
    <row r="69" spans="1:8" x14ac:dyDescent="0.25">
      <c r="A69" s="2">
        <v>34.422680469218442</v>
      </c>
      <c r="E69" s="2">
        <v>33.116</v>
      </c>
      <c r="H69">
        <v>8.4108433288555027</v>
      </c>
    </row>
    <row r="70" spans="1:8" x14ac:dyDescent="0.25">
      <c r="A70" s="2">
        <v>15.028791200164999</v>
      </c>
      <c r="E70" s="2">
        <v>21.003</v>
      </c>
      <c r="H70">
        <v>12.49362417344515</v>
      </c>
    </row>
    <row r="71" spans="1:8" x14ac:dyDescent="0.25">
      <c r="A71" s="2">
        <v>24.487311949249481</v>
      </c>
      <c r="E71" s="2">
        <v>0.95</v>
      </c>
      <c r="H71">
        <v>25.275060799587589</v>
      </c>
    </row>
    <row r="72" spans="1:8" x14ac:dyDescent="0.25">
      <c r="A72" s="2">
        <v>16.797829693502951</v>
      </c>
      <c r="E72" s="2">
        <v>8.5969999999999995</v>
      </c>
      <c r="H72">
        <v>22.37575642139538</v>
      </c>
    </row>
    <row r="73" spans="1:8" x14ac:dyDescent="0.25">
      <c r="A73" s="2">
        <v>12.998467950161491</v>
      </c>
      <c r="E73" s="2">
        <v>10.433</v>
      </c>
      <c r="H73">
        <v>21.35816862197531</v>
      </c>
    </row>
    <row r="74" spans="1:8" x14ac:dyDescent="0.25">
      <c r="A74" s="2">
        <v>5.4141418968902499</v>
      </c>
      <c r="E74" s="2">
        <v>8.8859999999999992</v>
      </c>
      <c r="H74">
        <v>17.96198587300767</v>
      </c>
    </row>
    <row r="75" spans="1:8" x14ac:dyDescent="0.25">
      <c r="A75" s="2">
        <v>10.95845275467911</v>
      </c>
      <c r="E75" s="2">
        <v>14.808999999999999</v>
      </c>
      <c r="H75">
        <v>10.286932202825509</v>
      </c>
    </row>
    <row r="76" spans="1:8" x14ac:dyDescent="0.25">
      <c r="A76" s="2">
        <v>5.1700664480679892</v>
      </c>
      <c r="E76" s="2">
        <v>21.318999999999999</v>
      </c>
      <c r="H76">
        <v>9.1505564517538662</v>
      </c>
    </row>
    <row r="77" spans="1:8" x14ac:dyDescent="0.25">
      <c r="A77" s="2">
        <v>8.1549022285622126</v>
      </c>
      <c r="E77" s="2">
        <v>11.145</v>
      </c>
      <c r="H77">
        <v>11.15559936430587</v>
      </c>
    </row>
    <row r="78" spans="1:8" x14ac:dyDescent="0.25">
      <c r="A78" s="2">
        <v>11.52802206872607</v>
      </c>
      <c r="E78" s="2">
        <v>11.958</v>
      </c>
      <c r="H78">
        <v>8.0365254490224345</v>
      </c>
    </row>
    <row r="79" spans="1:8" x14ac:dyDescent="0.25">
      <c r="A79" s="2">
        <v>14.956829115172001</v>
      </c>
      <c r="E79" s="2">
        <v>6.9749999999999996</v>
      </c>
      <c r="H79">
        <v>11.426819859922411</v>
      </c>
    </row>
    <row r="80" spans="1:8" x14ac:dyDescent="0.25">
      <c r="A80" s="2">
        <v>12.8798179078175</v>
      </c>
      <c r="E80" s="2">
        <v>16.111999999999998</v>
      </c>
      <c r="H80">
        <v>9.5387929054006442</v>
      </c>
    </row>
    <row r="81" spans="1:8" x14ac:dyDescent="0.25">
      <c r="A81" s="2">
        <v>9.3285629446887359</v>
      </c>
      <c r="E81" s="2">
        <v>15.225</v>
      </c>
      <c r="H81">
        <v>16.28592501472507</v>
      </c>
    </row>
    <row r="82" spans="1:8" x14ac:dyDescent="0.25">
      <c r="A82" s="2">
        <v>19.599037493896152</v>
      </c>
      <c r="E82" s="2">
        <v>17.664999999999999</v>
      </c>
      <c r="H82">
        <v>13.51217272362223</v>
      </c>
    </row>
    <row r="83" spans="1:8" x14ac:dyDescent="0.25">
      <c r="A83" s="2">
        <v>20.904980166829109</v>
      </c>
      <c r="E83" s="2">
        <v>25.148</v>
      </c>
      <c r="H83">
        <v>9.0741931814275194</v>
      </c>
    </row>
    <row r="84" spans="1:8" x14ac:dyDescent="0.25">
      <c r="A84" s="2">
        <v>16.530495172207651</v>
      </c>
      <c r="E84" s="2">
        <v>23.765000000000001</v>
      </c>
      <c r="H84">
        <v>7.7840347446846092</v>
      </c>
    </row>
    <row r="85" spans="1:8" x14ac:dyDescent="0.25">
      <c r="A85" s="2">
        <v>15.78782796127798</v>
      </c>
      <c r="E85" s="2">
        <v>29.251999999999999</v>
      </c>
      <c r="H85">
        <v>7.6897204606954714</v>
      </c>
    </row>
    <row r="86" spans="1:8" x14ac:dyDescent="0.25">
      <c r="A86" s="2">
        <v>4.8923086579290462</v>
      </c>
      <c r="E86" s="2">
        <v>22.704999999999998</v>
      </c>
      <c r="H86">
        <v>9.224173571498234</v>
      </c>
    </row>
    <row r="87" spans="1:8" x14ac:dyDescent="0.25">
      <c r="A87" s="2">
        <v>6.111525681470666</v>
      </c>
      <c r="E87" s="2">
        <v>23.393999999999998</v>
      </c>
      <c r="H87">
        <v>6.6529804484282007</v>
      </c>
    </row>
    <row r="88" spans="1:8" x14ac:dyDescent="0.25">
      <c r="A88" s="2">
        <v>2.8935597858441229</v>
      </c>
      <c r="E88" s="2">
        <v>0.71299999999999997</v>
      </c>
      <c r="H88">
        <v>8.1606784631162483</v>
      </c>
    </row>
    <row r="89" spans="1:8" x14ac:dyDescent="0.25">
      <c r="A89" s="2">
        <v>8.2821325757854289</v>
      </c>
      <c r="E89" s="2">
        <v>0.376</v>
      </c>
      <c r="H89">
        <v>19.009914776286401</v>
      </c>
    </row>
    <row r="90" spans="1:8" x14ac:dyDescent="0.25">
      <c r="A90" s="2">
        <v>7.1780964729511547</v>
      </c>
      <c r="E90" s="2">
        <v>0.97199999999999998</v>
      </c>
      <c r="H90">
        <v>13.14237248408023</v>
      </c>
    </row>
    <row r="91" spans="1:8" x14ac:dyDescent="0.25">
      <c r="A91" s="2">
        <v>5.3344578975008599</v>
      </c>
      <c r="E91" s="2">
        <v>5.7480000000000002</v>
      </c>
      <c r="H91">
        <v>13.51994203492351</v>
      </c>
    </row>
    <row r="92" spans="1:8" x14ac:dyDescent="0.25">
      <c r="A92" s="2">
        <v>20.845135748347172</v>
      </c>
      <c r="E92" s="2">
        <v>9.41</v>
      </c>
      <c r="H92">
        <v>5.1732421642802873</v>
      </c>
    </row>
    <row r="93" spans="1:8" x14ac:dyDescent="0.25">
      <c r="A93" s="2">
        <v>13.742703450095281</v>
      </c>
      <c r="E93" s="2">
        <v>13.114000000000001</v>
      </c>
      <c r="H93">
        <v>8.4919954726664866</v>
      </c>
    </row>
    <row r="94" spans="1:8" x14ac:dyDescent="0.25">
      <c r="A94" s="2">
        <v>11.758593899604991</v>
      </c>
      <c r="E94" s="2">
        <v>15.013999999999999</v>
      </c>
      <c r="H94">
        <v>6.5631485672111447</v>
      </c>
    </row>
    <row r="95" spans="1:8" x14ac:dyDescent="0.25">
      <c r="A95" s="2">
        <v>9.5903708142125179</v>
      </c>
      <c r="E95" s="2">
        <v>22.768999999999998</v>
      </c>
      <c r="H95">
        <v>10.305398693965101</v>
      </c>
    </row>
    <row r="96" spans="1:8" x14ac:dyDescent="0.25">
      <c r="A96" s="2">
        <v>12.25029727831237</v>
      </c>
      <c r="E96" s="2">
        <v>17.07</v>
      </c>
      <c r="H96">
        <v>12.82251945221088</v>
      </c>
    </row>
    <row r="97" spans="1:8" x14ac:dyDescent="0.25">
      <c r="A97" s="2">
        <v>10.918688948244389</v>
      </c>
      <c r="E97" s="2">
        <v>16.134</v>
      </c>
      <c r="H97">
        <v>13.436836727221049</v>
      </c>
    </row>
    <row r="98" spans="1:8" x14ac:dyDescent="0.25">
      <c r="A98" s="2">
        <v>13.74773795109768</v>
      </c>
      <c r="E98" s="2">
        <v>9.3610000000000007</v>
      </c>
      <c r="H98">
        <v>7.1469349035026131</v>
      </c>
    </row>
    <row r="99" spans="1:8" x14ac:dyDescent="0.25">
      <c r="A99" s="2">
        <v>11.121252041346789</v>
      </c>
      <c r="E99" s="2">
        <v>14.231</v>
      </c>
      <c r="H99">
        <v>8.2877108042182428</v>
      </c>
    </row>
    <row r="100" spans="1:8" x14ac:dyDescent="0.25">
      <c r="A100" s="2">
        <v>0.38098773168838912</v>
      </c>
      <c r="E100" s="2">
        <v>11.34</v>
      </c>
      <c r="H100">
        <v>9.7971798585706118</v>
      </c>
    </row>
    <row r="101" spans="1:8" x14ac:dyDescent="0.25">
      <c r="A101" s="2">
        <v>4.587878984645438</v>
      </c>
      <c r="E101" s="2">
        <v>17.056000000000001</v>
      </c>
      <c r="H101">
        <v>8.5264377762987458</v>
      </c>
    </row>
    <row r="102" spans="1:8" x14ac:dyDescent="0.25">
      <c r="A102" s="2">
        <v>7.5916031438679736</v>
      </c>
      <c r="E102" s="2">
        <v>21.617000000000001</v>
      </c>
      <c r="H102">
        <v>10.056430143761091</v>
      </c>
    </row>
    <row r="103" spans="1:8" x14ac:dyDescent="0.25">
      <c r="A103" s="2">
        <v>5.4139475073840684</v>
      </c>
      <c r="E103" s="2">
        <v>12.585000000000001</v>
      </c>
      <c r="H103">
        <v>8.0435357808276073</v>
      </c>
    </row>
    <row r="104" spans="1:8" x14ac:dyDescent="0.25">
      <c r="A104" s="2">
        <v>8.8307357178196675</v>
      </c>
      <c r="E104" s="2">
        <v>0.752</v>
      </c>
      <c r="H104">
        <v>9.4892065501699854</v>
      </c>
    </row>
    <row r="105" spans="1:8" x14ac:dyDescent="0.25">
      <c r="A105" s="2">
        <v>11.498942232914381</v>
      </c>
      <c r="E105" s="2">
        <v>7.1589999999999998</v>
      </c>
      <c r="H105">
        <v>8.6858249365349831</v>
      </c>
    </row>
    <row r="106" spans="1:8" x14ac:dyDescent="0.25">
      <c r="A106" s="2">
        <v>15.916348364153791</v>
      </c>
      <c r="E106" s="2">
        <v>10.827999999999999</v>
      </c>
      <c r="H106">
        <v>7.0951612697603412</v>
      </c>
    </row>
    <row r="107" spans="1:8" x14ac:dyDescent="0.25">
      <c r="A107" s="2">
        <v>33.648952133888812</v>
      </c>
      <c r="E107" s="2">
        <v>7.8</v>
      </c>
      <c r="H107">
        <v>0.59032068121650394</v>
      </c>
    </row>
    <row r="108" spans="1:8" x14ac:dyDescent="0.25">
      <c r="A108" s="2">
        <v>24.25017842860677</v>
      </c>
      <c r="E108" s="2">
        <v>18.132999999999999</v>
      </c>
      <c r="H108">
        <v>3.381422407599882</v>
      </c>
    </row>
    <row r="109" spans="1:8" x14ac:dyDescent="0.25">
      <c r="A109" s="2">
        <v>9.1219017553931163</v>
      </c>
      <c r="E109" s="2">
        <v>13.417999999999999</v>
      </c>
      <c r="H109">
        <v>6.3361186341522018</v>
      </c>
    </row>
    <row r="110" spans="1:8" x14ac:dyDescent="0.25">
      <c r="A110" s="2">
        <v>15.669510275337609</v>
      </c>
      <c r="E110" s="2">
        <v>18.516999999999999</v>
      </c>
      <c r="H110">
        <v>12.43757026180884</v>
      </c>
    </row>
    <row r="111" spans="1:8" x14ac:dyDescent="0.25">
      <c r="A111" s="2">
        <v>11.046752550832601</v>
      </c>
      <c r="E111" s="2">
        <v>19.805</v>
      </c>
      <c r="H111">
        <v>17.583685884314409</v>
      </c>
    </row>
    <row r="112" spans="1:8" x14ac:dyDescent="0.25">
      <c r="A112" s="2">
        <v>18.066609899638969</v>
      </c>
      <c r="E112" s="2">
        <v>13.305999999999999</v>
      </c>
      <c r="H112">
        <v>15.27583906752572</v>
      </c>
    </row>
    <row r="113" spans="1:8" x14ac:dyDescent="0.25">
      <c r="A113" s="2">
        <v>18.030066246018229</v>
      </c>
      <c r="E113" s="2">
        <v>12.201000000000001</v>
      </c>
      <c r="H113">
        <v>15.03011125390611</v>
      </c>
    </row>
    <row r="114" spans="1:8" x14ac:dyDescent="0.25">
      <c r="A114" s="2">
        <v>15.96384208020422</v>
      </c>
      <c r="E114" s="2">
        <v>16.414000000000001</v>
      </c>
      <c r="H114">
        <v>12.384058646435131</v>
      </c>
    </row>
    <row r="115" spans="1:8" x14ac:dyDescent="0.25">
      <c r="A115" s="2">
        <v>2.6982001471642438</v>
      </c>
      <c r="E115" s="2">
        <v>22.821000000000002</v>
      </c>
      <c r="H115">
        <v>9.3046177999876409</v>
      </c>
    </row>
    <row r="116" spans="1:8" x14ac:dyDescent="0.25">
      <c r="A116" s="2">
        <v>23.33416499604429</v>
      </c>
      <c r="E116" s="2">
        <v>11.897</v>
      </c>
      <c r="H116">
        <v>8.6147852124129276</v>
      </c>
    </row>
    <row r="117" spans="1:8" x14ac:dyDescent="0.25">
      <c r="A117" s="2">
        <v>11.31245855505478</v>
      </c>
      <c r="E117" s="2">
        <v>24.866</v>
      </c>
      <c r="H117">
        <v>9.3393333796430369</v>
      </c>
    </row>
    <row r="118" spans="1:8" x14ac:dyDescent="0.25">
      <c r="A118" s="2">
        <v>7.5801306171045351</v>
      </c>
      <c r="E118" s="2">
        <v>29.908000000000001</v>
      </c>
      <c r="H118">
        <v>5.9679571272570868</v>
      </c>
    </row>
    <row r="119" spans="1:8" x14ac:dyDescent="0.25">
      <c r="A119" s="2">
        <v>18.8340072987871</v>
      </c>
      <c r="E119" s="2">
        <v>18.466999999999999</v>
      </c>
      <c r="H119">
        <v>0.61444843228622792</v>
      </c>
    </row>
    <row r="120" spans="1:8" x14ac:dyDescent="0.25">
      <c r="A120" s="2">
        <v>10.26935327631627</v>
      </c>
      <c r="E120" s="2">
        <v>8.9600000000000009</v>
      </c>
      <c r="H120">
        <v>6.3707430390026358</v>
      </c>
    </row>
    <row r="121" spans="1:8" x14ac:dyDescent="0.25">
      <c r="A121" s="2">
        <v>13.98730728235055</v>
      </c>
      <c r="E121" s="2">
        <v>10.548999999999999</v>
      </c>
      <c r="H121">
        <v>23.15713632017944</v>
      </c>
    </row>
    <row r="122" spans="1:8" x14ac:dyDescent="0.25">
      <c r="A122" s="2">
        <v>17.22217586228205</v>
      </c>
      <c r="E122" s="2">
        <v>39.432000000000002</v>
      </c>
      <c r="H122">
        <v>15.4583008425848</v>
      </c>
    </row>
    <row r="123" spans="1:8" x14ac:dyDescent="0.25">
      <c r="A123" s="2">
        <v>17.692789535135759</v>
      </c>
      <c r="E123" s="2">
        <v>18.741</v>
      </c>
      <c r="H123">
        <v>12.67704287776313</v>
      </c>
    </row>
    <row r="124" spans="1:8" x14ac:dyDescent="0.25">
      <c r="A124" s="2">
        <v>17.584017651807748</v>
      </c>
      <c r="E124" s="2">
        <v>25.64</v>
      </c>
      <c r="H124">
        <v>13.96170050475909</v>
      </c>
    </row>
    <row r="125" spans="1:8" x14ac:dyDescent="0.25">
      <c r="A125" s="2">
        <v>27.807909112010009</v>
      </c>
      <c r="E125" s="2">
        <v>16.661999999999999</v>
      </c>
      <c r="H125">
        <v>13.920939283361539</v>
      </c>
    </row>
    <row r="126" spans="1:8" x14ac:dyDescent="0.25">
      <c r="A126" s="2">
        <v>18.3714026708458</v>
      </c>
      <c r="E126" s="2">
        <v>13.592000000000001</v>
      </c>
      <c r="H126">
        <v>8.1425920684629371</v>
      </c>
    </row>
    <row r="127" spans="1:8" x14ac:dyDescent="0.25">
      <c r="A127" s="2">
        <v>12.308705679546261</v>
      </c>
      <c r="E127" s="2">
        <v>18.225000000000001</v>
      </c>
      <c r="H127">
        <v>6.0519120968224707</v>
      </c>
    </row>
    <row r="128" spans="1:8" x14ac:dyDescent="0.25">
      <c r="A128" s="2">
        <v>17.352960394145921</v>
      </c>
      <c r="E128" s="2">
        <v>14.430999999999999</v>
      </c>
      <c r="H128">
        <v>0.65477130133024319</v>
      </c>
    </row>
    <row r="129" spans="1:8" x14ac:dyDescent="0.25">
      <c r="A129" s="2">
        <v>16.765839871209721</v>
      </c>
      <c r="E129" s="2">
        <v>15.73</v>
      </c>
      <c r="H129">
        <v>5.7483388835825453</v>
      </c>
    </row>
    <row r="130" spans="1:8" x14ac:dyDescent="0.25">
      <c r="A130" s="2">
        <v>19.83626587299208</v>
      </c>
      <c r="E130" s="2">
        <v>21.242000000000001</v>
      </c>
      <c r="H130">
        <v>15.20149001048542</v>
      </c>
    </row>
    <row r="131" spans="1:8" x14ac:dyDescent="0.25">
      <c r="A131" s="2">
        <v>30.372006782179071</v>
      </c>
      <c r="E131" s="2">
        <v>16.936</v>
      </c>
      <c r="H131">
        <v>11.012672945136551</v>
      </c>
    </row>
    <row r="132" spans="1:8" x14ac:dyDescent="0.25">
      <c r="A132" s="2">
        <v>33.598408038208717</v>
      </c>
      <c r="E132" s="2">
        <v>13.631</v>
      </c>
      <c r="H132">
        <v>15.47710782253127</v>
      </c>
    </row>
    <row r="133" spans="1:8" x14ac:dyDescent="0.25">
      <c r="A133" s="2">
        <v>24.74423813640167</v>
      </c>
      <c r="E133" s="2">
        <v>15.766</v>
      </c>
      <c r="H133">
        <v>7.4057419040441212</v>
      </c>
    </row>
    <row r="134" spans="1:8" x14ac:dyDescent="0.25">
      <c r="A134" s="2">
        <v>13.56619346471574</v>
      </c>
      <c r="E134" s="2">
        <v>12.241</v>
      </c>
      <c r="H134">
        <v>8.8800628571299978</v>
      </c>
    </row>
    <row r="135" spans="1:8" x14ac:dyDescent="0.25">
      <c r="A135" s="2">
        <v>23.319264687638402</v>
      </c>
      <c r="E135" s="2">
        <v>12.896000000000001</v>
      </c>
      <c r="H135">
        <v>2.468988056108369</v>
      </c>
    </row>
    <row r="136" spans="1:8" x14ac:dyDescent="0.25">
      <c r="A136" s="2">
        <v>16.71264960961955</v>
      </c>
      <c r="E136" s="2">
        <v>9.27</v>
      </c>
      <c r="H136">
        <v>13.9102715023666</v>
      </c>
    </row>
    <row r="137" spans="1:8" x14ac:dyDescent="0.25">
      <c r="A137" s="2">
        <v>12.828168008297769</v>
      </c>
      <c r="E137" s="2">
        <v>17.448</v>
      </c>
      <c r="H137">
        <v>3.1177833719995198</v>
      </c>
    </row>
    <row r="138" spans="1:8" x14ac:dyDescent="0.25">
      <c r="A138" s="2">
        <v>33.34880087535489</v>
      </c>
      <c r="E138" s="2">
        <v>17.718</v>
      </c>
      <c r="H138">
        <v>3.5434543748478942</v>
      </c>
    </row>
    <row r="139" spans="1:8" x14ac:dyDescent="0.25">
      <c r="A139" s="2">
        <v>18.78849924298278</v>
      </c>
      <c r="E139" s="2">
        <v>15.896000000000001</v>
      </c>
      <c r="H139">
        <v>6.0720344173137164</v>
      </c>
    </row>
    <row r="140" spans="1:8" x14ac:dyDescent="0.25">
      <c r="A140" s="2">
        <v>20.612224173791709</v>
      </c>
      <c r="E140" s="2">
        <v>17.847999999999999</v>
      </c>
      <c r="H140">
        <v>8.4830590741598364</v>
      </c>
    </row>
    <row r="141" spans="1:8" x14ac:dyDescent="0.25">
      <c r="A141" s="2">
        <v>7.8104934015558234</v>
      </c>
      <c r="E141" s="2">
        <v>12.654999999999999</v>
      </c>
      <c r="H141">
        <v>5.6683591406905443</v>
      </c>
    </row>
    <row r="142" spans="1:8" x14ac:dyDescent="0.25">
      <c r="A142" s="2">
        <v>14.086564700001061</v>
      </c>
      <c r="E142" s="2">
        <v>17.062999999999999</v>
      </c>
      <c r="H142">
        <v>6.0107624967241673</v>
      </c>
    </row>
    <row r="143" spans="1:8" x14ac:dyDescent="0.25">
      <c r="A143" s="2">
        <v>8.0251387592171035</v>
      </c>
      <c r="E143" s="2">
        <v>20.292000000000002</v>
      </c>
      <c r="H143">
        <v>5.9258604685694518</v>
      </c>
    </row>
    <row r="144" spans="1:8" x14ac:dyDescent="0.25">
      <c r="A144" s="2">
        <v>13.443953446826511</v>
      </c>
      <c r="E144" s="2">
        <v>11.406000000000001</v>
      </c>
      <c r="H144">
        <v>9.1631162983508716</v>
      </c>
    </row>
    <row r="145" spans="1:8" x14ac:dyDescent="0.25">
      <c r="A145" s="2">
        <v>16.298572369571481</v>
      </c>
      <c r="E145" s="2">
        <v>14.725</v>
      </c>
      <c r="H145">
        <v>3.8026390438608519</v>
      </c>
    </row>
    <row r="146" spans="1:8" x14ac:dyDescent="0.25">
      <c r="A146" s="2">
        <v>12.504142034361569</v>
      </c>
      <c r="E146" s="2">
        <v>11.863</v>
      </c>
      <c r="H146">
        <v>6.9385373139936437</v>
      </c>
    </row>
    <row r="147" spans="1:8" x14ac:dyDescent="0.25">
      <c r="A147" s="2">
        <v>10.984154247678809</v>
      </c>
      <c r="E147" s="2">
        <v>9.0990000000000002</v>
      </c>
      <c r="H147">
        <v>5.7259651260048861</v>
      </c>
    </row>
    <row r="148" spans="1:8" x14ac:dyDescent="0.25">
      <c r="A148" s="2">
        <v>14.667272350354301</v>
      </c>
      <c r="E148" s="2">
        <v>8.3569999999999993</v>
      </c>
      <c r="H148">
        <v>10.94592809827269</v>
      </c>
    </row>
    <row r="149" spans="1:8" x14ac:dyDescent="0.25">
      <c r="A149" s="2">
        <v>34.662568103193259</v>
      </c>
      <c r="E149" s="2">
        <v>11.773999999999999</v>
      </c>
      <c r="H149">
        <v>7.4084817043378619</v>
      </c>
    </row>
    <row r="150" spans="1:8" x14ac:dyDescent="0.25">
      <c r="A150" s="2">
        <v>38.386025482798743</v>
      </c>
      <c r="E150" s="2">
        <v>6.4160000000000004</v>
      </c>
      <c r="H150">
        <v>6.8570789965257033</v>
      </c>
    </row>
    <row r="151" spans="1:8" x14ac:dyDescent="0.25">
      <c r="A151" s="2">
        <v>38.6656859642207</v>
      </c>
      <c r="E151" s="2">
        <v>9.8670000000000009</v>
      </c>
      <c r="H151">
        <v>0.72666345894253159</v>
      </c>
    </row>
    <row r="152" spans="1:8" x14ac:dyDescent="0.25">
      <c r="A152" s="2">
        <v>33.678250701806761</v>
      </c>
      <c r="E152" s="2">
        <v>10.497</v>
      </c>
      <c r="H152">
        <v>4.7945437017358259</v>
      </c>
    </row>
    <row r="153" spans="1:8" x14ac:dyDescent="0.25">
      <c r="A153" s="2">
        <v>18.7658248390611</v>
      </c>
      <c r="E153" s="2">
        <v>11.148999999999999</v>
      </c>
      <c r="H153">
        <v>8.3718223144627064</v>
      </c>
    </row>
    <row r="154" spans="1:8" x14ac:dyDescent="0.25">
      <c r="A154" s="2">
        <v>9.1760153744923407</v>
      </c>
      <c r="E154" s="2">
        <v>15.025</v>
      </c>
      <c r="H154">
        <v>11.444225359676571</v>
      </c>
    </row>
    <row r="155" spans="1:8" x14ac:dyDescent="0.25">
      <c r="A155" s="2">
        <v>14.43594304309736</v>
      </c>
      <c r="E155" s="2">
        <v>9.4629999999999992</v>
      </c>
      <c r="H155">
        <v>12.325348972685861</v>
      </c>
    </row>
    <row r="156" spans="1:8" x14ac:dyDescent="0.25">
      <c r="A156" s="2">
        <v>15.982860693520211</v>
      </c>
      <c r="E156" s="2">
        <v>7.5110000000000001</v>
      </c>
      <c r="H156">
        <v>8.2240793290207037</v>
      </c>
    </row>
    <row r="157" spans="1:8" x14ac:dyDescent="0.25">
      <c r="A157" s="2">
        <v>29.594933391627581</v>
      </c>
      <c r="E157" s="2">
        <v>13.984999999999999</v>
      </c>
      <c r="H157">
        <v>4.7885604633291514</v>
      </c>
    </row>
    <row r="158" spans="1:8" x14ac:dyDescent="0.25">
      <c r="A158" s="2">
        <v>16.871429948074159</v>
      </c>
      <c r="E158" s="2">
        <v>12.837999999999999</v>
      </c>
      <c r="H158">
        <v>10.627170537451869</v>
      </c>
    </row>
    <row r="159" spans="1:8" x14ac:dyDescent="0.25">
      <c r="A159" s="2">
        <v>32.754617814231217</v>
      </c>
      <c r="E159" s="2">
        <v>11.897</v>
      </c>
      <c r="H159">
        <v>16.12268913004004</v>
      </c>
    </row>
    <row r="160" spans="1:8" x14ac:dyDescent="0.25">
      <c r="A160" s="2">
        <v>20.65342625439596</v>
      </c>
      <c r="E160" s="2">
        <v>10.026</v>
      </c>
      <c r="H160">
        <v>13.36541760262527</v>
      </c>
    </row>
    <row r="161" spans="1:8" x14ac:dyDescent="0.25">
      <c r="A161" s="2">
        <v>7.5185009919842551</v>
      </c>
      <c r="E161" s="2">
        <v>7.9450000000000003</v>
      </c>
      <c r="H161">
        <v>13.03593716772963</v>
      </c>
    </row>
    <row r="162" spans="1:8" x14ac:dyDescent="0.25">
      <c r="A162" s="2">
        <v>7.9488080080210954</v>
      </c>
      <c r="E162" s="2">
        <v>15.867000000000001</v>
      </c>
      <c r="H162">
        <v>15.32089218436759</v>
      </c>
    </row>
    <row r="163" spans="1:8" x14ac:dyDescent="0.25">
      <c r="A163" s="2">
        <v>4.244407498781305</v>
      </c>
      <c r="E163" s="2">
        <v>16.753</v>
      </c>
      <c r="H163">
        <v>16.642294664333338</v>
      </c>
    </row>
    <row r="164" spans="1:8" x14ac:dyDescent="0.25">
      <c r="A164" s="2">
        <v>24.43583659044377</v>
      </c>
      <c r="E164" s="2">
        <v>18.774999999999999</v>
      </c>
      <c r="H164">
        <v>13.211070241869029</v>
      </c>
    </row>
    <row r="165" spans="1:8" x14ac:dyDescent="0.25">
      <c r="A165" s="2">
        <v>19.082915114283679</v>
      </c>
      <c r="E165" s="2">
        <v>18.373999999999999</v>
      </c>
      <c r="H165">
        <v>6.9887040936074136</v>
      </c>
    </row>
    <row r="166" spans="1:8" x14ac:dyDescent="0.25">
      <c r="A166" s="2">
        <v>14.13228729989966</v>
      </c>
      <c r="E166" s="2">
        <v>7.0650000000000004</v>
      </c>
      <c r="H166">
        <v>5.5742269197553993</v>
      </c>
    </row>
    <row r="167" spans="1:8" x14ac:dyDescent="0.25">
      <c r="A167" s="2">
        <v>6.4142232135971602</v>
      </c>
      <c r="E167" s="2">
        <v>16.416</v>
      </c>
      <c r="H167">
        <v>17.820587120775709</v>
      </c>
    </row>
    <row r="168" spans="1:8" x14ac:dyDescent="0.25">
      <c r="A168" s="2">
        <v>13.53538656751954</v>
      </c>
      <c r="E168" s="2">
        <v>31.858000000000001</v>
      </c>
      <c r="H168">
        <v>2.173281903668657</v>
      </c>
    </row>
    <row r="169" spans="1:8" x14ac:dyDescent="0.25">
      <c r="A169" s="2">
        <v>9.8426413119416765</v>
      </c>
      <c r="E169" s="2">
        <v>20.251999999999999</v>
      </c>
      <c r="H169">
        <v>4.6847099945977799</v>
      </c>
    </row>
    <row r="170" spans="1:8" x14ac:dyDescent="0.25">
      <c r="A170" s="2">
        <v>24.407204098905211</v>
      </c>
      <c r="E170" s="2">
        <v>24.82</v>
      </c>
      <c r="H170">
        <v>3.3055224541532549</v>
      </c>
    </row>
    <row r="171" spans="1:8" x14ac:dyDescent="0.25">
      <c r="A171" s="2">
        <v>37.650898065608871</v>
      </c>
      <c r="E171" s="2">
        <v>22.954999999999998</v>
      </c>
    </row>
    <row r="172" spans="1:8" x14ac:dyDescent="0.25">
      <c r="A172" s="2">
        <v>34.294756267381032</v>
      </c>
      <c r="E172" s="2">
        <v>21.388999999999999</v>
      </c>
    </row>
    <row r="173" spans="1:8" x14ac:dyDescent="0.25">
      <c r="A173" s="2">
        <v>41.114781209787672</v>
      </c>
      <c r="E173" s="2">
        <v>17.172999999999998</v>
      </c>
    </row>
    <row r="174" spans="1:8" x14ac:dyDescent="0.25">
      <c r="A174" s="2">
        <v>28.218476722349301</v>
      </c>
      <c r="E174" s="2">
        <v>14.015000000000001</v>
      </c>
    </row>
    <row r="175" spans="1:8" x14ac:dyDescent="0.25">
      <c r="A175" s="2">
        <v>28.023929299979681</v>
      </c>
      <c r="E175" s="2">
        <v>12.064</v>
      </c>
    </row>
    <row r="176" spans="1:8" x14ac:dyDescent="0.25">
      <c r="A176" s="2">
        <v>21.405107322616161</v>
      </c>
      <c r="E176" s="2">
        <v>6.3869999999999996</v>
      </c>
    </row>
    <row r="177" spans="1:5" x14ac:dyDescent="0.25">
      <c r="A177" s="2">
        <v>6.7608877809661934</v>
      </c>
      <c r="E177" s="2">
        <v>8.3279999999999994</v>
      </c>
    </row>
    <row r="178" spans="1:5" x14ac:dyDescent="0.25">
      <c r="A178" s="2">
        <v>22.115381679469991</v>
      </c>
      <c r="E178" s="2">
        <v>12.176</v>
      </c>
    </row>
    <row r="179" spans="1:5" x14ac:dyDescent="0.25">
      <c r="A179" s="2">
        <v>25.06418270110801</v>
      </c>
      <c r="E179" s="2">
        <v>28.358000000000001</v>
      </c>
    </row>
    <row r="180" spans="1:5" x14ac:dyDescent="0.25">
      <c r="A180" s="2">
        <v>27.395785432512952</v>
      </c>
      <c r="E180" s="2">
        <v>24.52</v>
      </c>
    </row>
    <row r="181" spans="1:5" x14ac:dyDescent="0.25">
      <c r="A181" s="2">
        <v>18.99858555781152</v>
      </c>
      <c r="E181" s="2">
        <v>30.843</v>
      </c>
    </row>
    <row r="182" spans="1:5" x14ac:dyDescent="0.25">
      <c r="A182" s="2">
        <v>19.515898921394172</v>
      </c>
      <c r="E182" s="2">
        <v>31.736000000000001</v>
      </c>
    </row>
    <row r="183" spans="1:5" x14ac:dyDescent="0.25">
      <c r="A183" s="2">
        <v>33.406889673045868</v>
      </c>
      <c r="E183" s="2">
        <v>28.431999999999999</v>
      </c>
    </row>
    <row r="184" spans="1:5" x14ac:dyDescent="0.25">
      <c r="A184" s="2">
        <v>5.4674329445230514</v>
      </c>
      <c r="E184" s="2">
        <v>21.155000000000001</v>
      </c>
    </row>
    <row r="185" spans="1:5" x14ac:dyDescent="0.25">
      <c r="A185" s="2">
        <v>4.647602988208142</v>
      </c>
      <c r="E185" s="2">
        <v>17.776</v>
      </c>
    </row>
    <row r="186" spans="1:5" x14ac:dyDescent="0.25">
      <c r="A186" s="2">
        <v>14.04928688367835</v>
      </c>
      <c r="E186" s="2">
        <v>18.428999999999998</v>
      </c>
    </row>
    <row r="187" spans="1:5" x14ac:dyDescent="0.25">
      <c r="A187" s="2">
        <v>11.07546546802566</v>
      </c>
      <c r="E187" s="2">
        <v>8.2260000000000009</v>
      </c>
    </row>
    <row r="188" spans="1:5" x14ac:dyDescent="0.25">
      <c r="A188" s="2">
        <v>8.0017682850427416</v>
      </c>
      <c r="E188" s="2">
        <v>11.053000000000001</v>
      </c>
    </row>
    <row r="189" spans="1:5" x14ac:dyDescent="0.25">
      <c r="A189" s="2">
        <v>6.4403154140466263</v>
      </c>
      <c r="E189" s="2">
        <v>13.606999999999999</v>
      </c>
    </row>
    <row r="190" spans="1:5" x14ac:dyDescent="0.25">
      <c r="A190" s="2">
        <v>10.23067963262959</v>
      </c>
      <c r="E190" s="2">
        <v>25.161000000000001</v>
      </c>
    </row>
    <row r="191" spans="1:5" x14ac:dyDescent="0.25">
      <c r="A191" s="2">
        <v>14.135758770843481</v>
      </c>
      <c r="E191" s="2">
        <v>32.834000000000003</v>
      </c>
    </row>
    <row r="192" spans="1:5" x14ac:dyDescent="0.25">
      <c r="A192" s="2">
        <v>29.83156151204653</v>
      </c>
      <c r="E192" s="2">
        <v>32.698</v>
      </c>
    </row>
    <row r="193" spans="1:5" x14ac:dyDescent="0.25">
      <c r="A193" s="2">
        <v>38.058592735967117</v>
      </c>
      <c r="E193" s="2">
        <v>38.728999999999999</v>
      </c>
    </row>
    <row r="194" spans="1:5" x14ac:dyDescent="0.25">
      <c r="A194" s="2">
        <v>35.36657119253266</v>
      </c>
      <c r="E194" s="2">
        <v>29.245999999999999</v>
      </c>
    </row>
    <row r="195" spans="1:5" x14ac:dyDescent="0.25">
      <c r="A195" s="2">
        <v>37.99437800696105</v>
      </c>
      <c r="E195" s="2">
        <v>29.038</v>
      </c>
    </row>
    <row r="196" spans="1:5" x14ac:dyDescent="0.25">
      <c r="A196" s="2">
        <v>25.75090770383402</v>
      </c>
      <c r="E196" s="2">
        <v>33.216999999999999</v>
      </c>
    </row>
    <row r="197" spans="1:5" x14ac:dyDescent="0.25">
      <c r="A197" s="2">
        <v>32.405583044103238</v>
      </c>
      <c r="E197" s="2">
        <v>20.010000000000002</v>
      </c>
    </row>
    <row r="198" spans="1:5" x14ac:dyDescent="0.25">
      <c r="A198" s="2">
        <v>28.579045849916941</v>
      </c>
      <c r="E198" s="2">
        <v>19.012</v>
      </c>
    </row>
    <row r="199" spans="1:5" x14ac:dyDescent="0.25">
      <c r="A199" s="2">
        <v>30.951046676374101</v>
      </c>
      <c r="E199" s="2">
        <v>17.641999999999999</v>
      </c>
    </row>
    <row r="200" spans="1:5" x14ac:dyDescent="0.25">
      <c r="A200" s="2">
        <v>16.819794318059522</v>
      </c>
      <c r="E200" s="2">
        <v>13.891</v>
      </c>
    </row>
    <row r="201" spans="1:5" x14ac:dyDescent="0.25">
      <c r="A201" s="2">
        <v>18.278877083320559</v>
      </c>
      <c r="E201" s="2">
        <v>13.207000000000001</v>
      </c>
    </row>
    <row r="202" spans="1:5" x14ac:dyDescent="0.25">
      <c r="A202" s="2">
        <v>20.171053284199221</v>
      </c>
      <c r="E202" s="2">
        <v>6.9119999999999999</v>
      </c>
    </row>
    <row r="203" spans="1:5" x14ac:dyDescent="0.25">
      <c r="A203" s="2">
        <v>7.6260770114940089</v>
      </c>
      <c r="E203" s="2">
        <v>8.3179999999999996</v>
      </c>
    </row>
    <row r="204" spans="1:5" x14ac:dyDescent="0.25">
      <c r="A204" s="2">
        <v>18.19181407236422</v>
      </c>
      <c r="E204" s="2">
        <v>20.745000000000001</v>
      </c>
    </row>
    <row r="205" spans="1:5" x14ac:dyDescent="0.25">
      <c r="A205" s="2">
        <v>8.5937107957943457</v>
      </c>
      <c r="E205" s="2">
        <v>29.588000000000001</v>
      </c>
    </row>
    <row r="206" spans="1:5" x14ac:dyDescent="0.25">
      <c r="A206" s="2">
        <v>14.72840823262475</v>
      </c>
      <c r="E206" s="2">
        <v>41.012</v>
      </c>
    </row>
    <row r="207" spans="1:5" x14ac:dyDescent="0.25">
      <c r="A207" s="2">
        <v>25.2345766734595</v>
      </c>
      <c r="E207" s="2">
        <v>28.526</v>
      </c>
    </row>
    <row r="208" spans="1:5" x14ac:dyDescent="0.25">
      <c r="A208" s="2">
        <v>27.398249236751742</v>
      </c>
      <c r="E208" s="2">
        <v>33.128999999999998</v>
      </c>
    </row>
    <row r="209" spans="1:5" x14ac:dyDescent="0.25">
      <c r="A209" s="2">
        <v>7.7961166602850103</v>
      </c>
      <c r="E209" s="2">
        <v>37.628</v>
      </c>
    </row>
    <row r="210" spans="1:5" x14ac:dyDescent="0.25">
      <c r="A210" s="2">
        <v>4.4124535546562598</v>
      </c>
      <c r="E210" s="2">
        <v>26.512</v>
      </c>
    </row>
    <row r="211" spans="1:5" x14ac:dyDescent="0.25">
      <c r="A211" s="2">
        <v>10.384913612315859</v>
      </c>
      <c r="E211" s="2">
        <v>19.376000000000001</v>
      </c>
    </row>
    <row r="212" spans="1:5" x14ac:dyDescent="0.25">
      <c r="A212" s="2">
        <v>11.44999234547848</v>
      </c>
      <c r="E212" s="2">
        <v>14.385999999999999</v>
      </c>
    </row>
    <row r="213" spans="1:5" x14ac:dyDescent="0.25">
      <c r="A213" s="2">
        <v>30.565318133640279</v>
      </c>
      <c r="E213" s="2">
        <v>7.5460000000000003</v>
      </c>
    </row>
    <row r="214" spans="1:5" x14ac:dyDescent="0.25">
      <c r="A214" s="2">
        <v>26.14484714995298</v>
      </c>
      <c r="E214" s="2">
        <v>9.2929999999999993</v>
      </c>
    </row>
    <row r="215" spans="1:5" x14ac:dyDescent="0.25">
      <c r="A215" s="2">
        <v>35.912260417615201</v>
      </c>
      <c r="E215" s="2">
        <v>14.426</v>
      </c>
    </row>
    <row r="216" spans="1:5" x14ac:dyDescent="0.25">
      <c r="A216" s="2">
        <v>42.142675534642542</v>
      </c>
      <c r="E216" s="2">
        <v>11.496</v>
      </c>
    </row>
    <row r="217" spans="1:5" x14ac:dyDescent="0.25">
      <c r="A217" s="2">
        <v>33.634103796704977</v>
      </c>
      <c r="E217" s="2">
        <v>10.028</v>
      </c>
    </row>
    <row r="218" spans="1:5" x14ac:dyDescent="0.25">
      <c r="A218" s="2">
        <v>38.382871826386683</v>
      </c>
      <c r="E218" s="2">
        <v>10.423999999999999</v>
      </c>
    </row>
    <row r="219" spans="1:5" x14ac:dyDescent="0.25">
      <c r="A219" s="2">
        <v>33.736875713847297</v>
      </c>
      <c r="E219" s="2">
        <v>10.044</v>
      </c>
    </row>
    <row r="220" spans="1:5" x14ac:dyDescent="0.25">
      <c r="A220" s="2">
        <v>34.45979443034723</v>
      </c>
      <c r="E220" s="2">
        <v>20.027000000000001</v>
      </c>
    </row>
    <row r="221" spans="1:5" x14ac:dyDescent="0.25">
      <c r="A221" s="2">
        <v>26.925889272905678</v>
      </c>
      <c r="E221" s="2">
        <v>26.5</v>
      </c>
    </row>
    <row r="222" spans="1:5" x14ac:dyDescent="0.25">
      <c r="A222" s="2">
        <v>33.013122886753209</v>
      </c>
      <c r="E222" s="2">
        <v>21.207999999999998</v>
      </c>
    </row>
    <row r="223" spans="1:5" x14ac:dyDescent="0.25">
      <c r="A223" s="2">
        <v>11.866699823199349</v>
      </c>
      <c r="E223" s="2">
        <v>38.018000000000001</v>
      </c>
    </row>
    <row r="224" spans="1:5" x14ac:dyDescent="0.25">
      <c r="A224" s="2">
        <v>17.097314089530531</v>
      </c>
      <c r="E224" s="2">
        <v>33.194000000000003</v>
      </c>
    </row>
    <row r="225" spans="1:5" x14ac:dyDescent="0.25">
      <c r="A225" s="2">
        <v>19.147047822703371</v>
      </c>
      <c r="E225" s="2">
        <v>31.407</v>
      </c>
    </row>
    <row r="226" spans="1:5" x14ac:dyDescent="0.25">
      <c r="A226" s="2">
        <v>6.5957343114946037</v>
      </c>
      <c r="E226" s="2">
        <v>15.241</v>
      </c>
    </row>
    <row r="227" spans="1:5" x14ac:dyDescent="0.25">
      <c r="A227" s="2">
        <v>13.41052327530495</v>
      </c>
      <c r="E227" s="2">
        <v>17.728999999999999</v>
      </c>
    </row>
    <row r="228" spans="1:5" x14ac:dyDescent="0.25">
      <c r="A228" s="2">
        <v>8.5719934232098112</v>
      </c>
      <c r="E228" s="2">
        <v>4.1840000000000002</v>
      </c>
    </row>
    <row r="229" spans="1:5" x14ac:dyDescent="0.25">
      <c r="A229" s="2">
        <v>6.7533439399823179</v>
      </c>
      <c r="E229" s="2">
        <v>3.61</v>
      </c>
    </row>
    <row r="230" spans="1:5" x14ac:dyDescent="0.25">
      <c r="A230" s="2">
        <v>9.5289484305644123</v>
      </c>
      <c r="E230" s="2">
        <v>7.2450000000000001</v>
      </c>
    </row>
    <row r="231" spans="1:5" x14ac:dyDescent="0.25">
      <c r="A231" s="2">
        <v>7.2165111124485604</v>
      </c>
      <c r="E231" s="2">
        <v>10.144</v>
      </c>
    </row>
    <row r="232" spans="1:5" x14ac:dyDescent="0.25">
      <c r="A232" s="2">
        <v>9.4209762334360487</v>
      </c>
      <c r="E232" s="2">
        <v>10.315</v>
      </c>
    </row>
    <row r="233" spans="1:5" x14ac:dyDescent="0.25">
      <c r="A233" s="2">
        <v>7.0760052208630473</v>
      </c>
      <c r="E233" s="2">
        <v>5.54</v>
      </c>
    </row>
    <row r="234" spans="1:5" x14ac:dyDescent="0.25">
      <c r="A234" s="2">
        <v>20.611030979880422</v>
      </c>
      <c r="E234" s="2">
        <v>13.382</v>
      </c>
    </row>
    <row r="235" spans="1:5" x14ac:dyDescent="0.25">
      <c r="A235" s="2">
        <v>37.910627253413423</v>
      </c>
      <c r="E235" s="2">
        <v>13.226000000000001</v>
      </c>
    </row>
    <row r="236" spans="1:5" x14ac:dyDescent="0.25">
      <c r="A236" s="2">
        <v>34.685309792595397</v>
      </c>
      <c r="E236" s="2">
        <v>22.221</v>
      </c>
    </row>
    <row r="237" spans="1:5" x14ac:dyDescent="0.25">
      <c r="A237" s="2">
        <v>33.702320171030067</v>
      </c>
      <c r="E237" s="2">
        <v>12.087</v>
      </c>
    </row>
    <row r="238" spans="1:5" x14ac:dyDescent="0.25">
      <c r="A238" s="2">
        <v>42.430399601962783</v>
      </c>
      <c r="E238" s="2">
        <v>18.797000000000001</v>
      </c>
    </row>
    <row r="239" spans="1:5" x14ac:dyDescent="0.25">
      <c r="A239" s="2">
        <v>40.260841188628262</v>
      </c>
      <c r="E239" s="2">
        <v>26.122</v>
      </c>
    </row>
    <row r="240" spans="1:5" x14ac:dyDescent="0.25">
      <c r="A240" s="2">
        <v>47.798887490943478</v>
      </c>
      <c r="E240" s="2">
        <v>22.693999999999999</v>
      </c>
    </row>
    <row r="241" spans="1:5" x14ac:dyDescent="0.25">
      <c r="A241" s="2">
        <v>30.549219439108651</v>
      </c>
      <c r="E241" s="2">
        <v>22.094999999999999</v>
      </c>
    </row>
    <row r="242" spans="1:5" x14ac:dyDescent="0.25">
      <c r="A242" s="2">
        <v>34.923126072312797</v>
      </c>
      <c r="E242" s="2">
        <v>19.843</v>
      </c>
    </row>
    <row r="243" spans="1:5" x14ac:dyDescent="0.25">
      <c r="A243" s="2">
        <v>40.982596446804941</v>
      </c>
      <c r="E243" s="2">
        <v>19.513999999999999</v>
      </c>
    </row>
    <row r="244" spans="1:5" x14ac:dyDescent="0.25">
      <c r="A244" s="2">
        <v>27.086665904198998</v>
      </c>
      <c r="E244" s="2">
        <v>16.215</v>
      </c>
    </row>
    <row r="245" spans="1:5" x14ac:dyDescent="0.25">
      <c r="A245" s="2">
        <v>13.2902797109983</v>
      </c>
      <c r="E245" s="2">
        <v>13.739000000000001</v>
      </c>
    </row>
    <row r="246" spans="1:5" x14ac:dyDescent="0.25">
      <c r="A246" s="2">
        <v>0.82897228424027458</v>
      </c>
      <c r="E246" s="2">
        <v>22.303999999999998</v>
      </c>
    </row>
    <row r="247" spans="1:5" x14ac:dyDescent="0.25">
      <c r="A247" s="2">
        <v>14.32138616879735</v>
      </c>
      <c r="E247" s="2">
        <v>3.7810000000000001</v>
      </c>
    </row>
    <row r="248" spans="1:5" x14ac:dyDescent="0.25">
      <c r="A248" s="2">
        <v>13.82447848932593</v>
      </c>
      <c r="E248" s="2">
        <v>3.206</v>
      </c>
    </row>
    <row r="249" spans="1:5" x14ac:dyDescent="0.25">
      <c r="A249" s="2">
        <v>14.743297409428051</v>
      </c>
      <c r="E249" s="2">
        <v>7.1120000000000001</v>
      </c>
    </row>
    <row r="250" spans="1:5" x14ac:dyDescent="0.25">
      <c r="A250" s="2">
        <v>12.024401708942481</v>
      </c>
      <c r="E250" s="2">
        <v>18.413</v>
      </c>
    </row>
    <row r="251" spans="1:5" x14ac:dyDescent="0.25">
      <c r="A251" s="2">
        <v>7.1610397820414731</v>
      </c>
      <c r="E251" s="2">
        <v>19.459</v>
      </c>
    </row>
    <row r="252" spans="1:5" x14ac:dyDescent="0.25">
      <c r="A252" s="2">
        <v>9.7787266296006443</v>
      </c>
      <c r="E252" s="2">
        <v>14.241</v>
      </c>
    </row>
    <row r="253" spans="1:5" x14ac:dyDescent="0.25">
      <c r="A253" s="2">
        <v>7.2552458247576057</v>
      </c>
      <c r="E253" s="2">
        <v>15.246</v>
      </c>
    </row>
    <row r="254" spans="1:5" x14ac:dyDescent="0.25">
      <c r="A254" s="2">
        <v>6.3773250449904593</v>
      </c>
      <c r="E254" s="2">
        <v>21.949000000000002</v>
      </c>
    </row>
    <row r="255" spans="1:5" x14ac:dyDescent="0.25">
      <c r="A255" s="2">
        <v>3.8811039845296551</v>
      </c>
      <c r="E255" s="2">
        <v>17.399999999999999</v>
      </c>
    </row>
    <row r="256" spans="1:5" x14ac:dyDescent="0.25">
      <c r="A256" s="2">
        <v>14.97830186132685</v>
      </c>
      <c r="E256" s="2">
        <v>17.847000000000001</v>
      </c>
    </row>
    <row r="257" spans="1:5" x14ac:dyDescent="0.25">
      <c r="A257" s="2">
        <v>28.872432214180382</v>
      </c>
      <c r="E257" s="2">
        <v>17.015000000000001</v>
      </c>
    </row>
    <row r="258" spans="1:5" x14ac:dyDescent="0.25">
      <c r="A258" s="2">
        <v>37.27328903204296</v>
      </c>
      <c r="E258" s="2">
        <v>13.250999999999999</v>
      </c>
    </row>
    <row r="259" spans="1:5" x14ac:dyDescent="0.25">
      <c r="A259" s="2">
        <v>35.979267932811247</v>
      </c>
      <c r="E259" s="2">
        <v>16.79</v>
      </c>
    </row>
    <row r="260" spans="1:5" x14ac:dyDescent="0.25">
      <c r="A260" s="2">
        <v>38.453677273944628</v>
      </c>
      <c r="E260" s="2">
        <v>10.555</v>
      </c>
    </row>
    <row r="261" spans="1:5" x14ac:dyDescent="0.25">
      <c r="A261" s="2">
        <v>38.791351468364581</v>
      </c>
      <c r="E261" s="2">
        <v>14.914</v>
      </c>
    </row>
    <row r="262" spans="1:5" x14ac:dyDescent="0.25">
      <c r="A262" s="2">
        <v>41.617482872566512</v>
      </c>
      <c r="E262" s="2">
        <v>9.9329999999999998</v>
      </c>
    </row>
    <row r="263" spans="1:5" x14ac:dyDescent="0.25">
      <c r="A263" s="2">
        <v>45.914250057002732</v>
      </c>
      <c r="E263" s="2">
        <v>7.6529999999999996</v>
      </c>
    </row>
    <row r="264" spans="1:5" x14ac:dyDescent="0.25">
      <c r="A264" s="2">
        <v>36.258934127369074</v>
      </c>
      <c r="E264" s="2">
        <v>8.6989999999999998</v>
      </c>
    </row>
    <row r="265" spans="1:5" x14ac:dyDescent="0.25">
      <c r="A265" s="2">
        <v>32.643980124652927</v>
      </c>
      <c r="E265" s="2">
        <v>10.675000000000001</v>
      </c>
    </row>
    <row r="266" spans="1:5" x14ac:dyDescent="0.25">
      <c r="A266" s="2">
        <v>23.11895438275689</v>
      </c>
      <c r="E266" s="2">
        <v>11.721</v>
      </c>
    </row>
    <row r="267" spans="1:5" x14ac:dyDescent="0.25">
      <c r="A267" s="2">
        <v>16.342832120469222</v>
      </c>
      <c r="E267" s="2">
        <v>10.682</v>
      </c>
    </row>
    <row r="268" spans="1:5" x14ac:dyDescent="0.25">
      <c r="A268" s="2">
        <v>0.53636254522136728</v>
      </c>
      <c r="E268" s="2">
        <v>11.939</v>
      </c>
    </row>
    <row r="269" spans="1:5" x14ac:dyDescent="0.25">
      <c r="A269" s="2">
        <v>1.1056682612527571</v>
      </c>
      <c r="E269" s="2">
        <v>15.221</v>
      </c>
    </row>
    <row r="270" spans="1:5" x14ac:dyDescent="0.25">
      <c r="A270" s="2">
        <v>14.92793868440851</v>
      </c>
      <c r="E270" s="2">
        <v>19.853999999999999</v>
      </c>
    </row>
    <row r="271" spans="1:5" x14ac:dyDescent="0.25">
      <c r="A271" s="2">
        <v>17.569763770103432</v>
      </c>
      <c r="E271" s="2">
        <v>21.329000000000001</v>
      </c>
    </row>
    <row r="272" spans="1:5" x14ac:dyDescent="0.25">
      <c r="A272" s="2">
        <v>27.5866246674032</v>
      </c>
      <c r="E272" s="2">
        <v>6.6369999999999996</v>
      </c>
    </row>
    <row r="273" spans="1:5" x14ac:dyDescent="0.25">
      <c r="A273" s="2">
        <v>23.356544238480971</v>
      </c>
      <c r="E273" s="2">
        <v>7.4569999999999999</v>
      </c>
    </row>
    <row r="274" spans="1:5" x14ac:dyDescent="0.25">
      <c r="A274" s="2">
        <v>12.46325862679099</v>
      </c>
      <c r="E274" s="2">
        <v>8.4190000000000005</v>
      </c>
    </row>
    <row r="275" spans="1:5" x14ac:dyDescent="0.25">
      <c r="A275" s="2">
        <v>12.38576014380282</v>
      </c>
      <c r="E275" s="2">
        <v>7.1639999999999997</v>
      </c>
    </row>
    <row r="276" spans="1:5" x14ac:dyDescent="0.25">
      <c r="A276" s="2">
        <v>3.1159166577108941</v>
      </c>
      <c r="E276" s="2">
        <v>5.74</v>
      </c>
    </row>
    <row r="277" spans="1:5" x14ac:dyDescent="0.25">
      <c r="A277" s="2">
        <v>20.48010762627246</v>
      </c>
      <c r="E277" s="2">
        <v>6.5389999999999997</v>
      </c>
    </row>
    <row r="278" spans="1:5" x14ac:dyDescent="0.25">
      <c r="A278" s="2">
        <v>21.912557548843061</v>
      </c>
      <c r="E278" s="2">
        <v>4.5279999999999996</v>
      </c>
    </row>
    <row r="279" spans="1:5" x14ac:dyDescent="0.25">
      <c r="A279" s="2">
        <v>14.614558927414469</v>
      </c>
      <c r="E279" s="2">
        <v>8.734</v>
      </c>
    </row>
    <row r="280" spans="1:5" x14ac:dyDescent="0.25">
      <c r="A280" s="2">
        <v>22.16105303286453</v>
      </c>
      <c r="E280" s="2">
        <v>9.3089999999999993</v>
      </c>
    </row>
    <row r="281" spans="1:5" x14ac:dyDescent="0.25">
      <c r="A281" s="2">
        <v>24.738341226741628</v>
      </c>
      <c r="E281" s="2">
        <v>11.167</v>
      </c>
    </row>
    <row r="282" spans="1:5" x14ac:dyDescent="0.25">
      <c r="A282" s="2">
        <v>29.786832467806391</v>
      </c>
      <c r="E282" s="2">
        <v>16.013000000000002</v>
      </c>
    </row>
    <row r="283" spans="1:5" x14ac:dyDescent="0.25">
      <c r="A283" s="2">
        <v>34.856738941641488</v>
      </c>
      <c r="E283" s="2">
        <v>5.0709999999999997</v>
      </c>
    </row>
    <row r="284" spans="1:5" x14ac:dyDescent="0.25">
      <c r="A284" s="2">
        <v>47.606560094554503</v>
      </c>
      <c r="E284" s="2">
        <v>10.260999999999999</v>
      </c>
    </row>
    <row r="285" spans="1:5" x14ac:dyDescent="0.25">
      <c r="A285" s="2">
        <v>29.04320540884644</v>
      </c>
      <c r="E285" s="2">
        <v>14.592000000000001</v>
      </c>
    </row>
    <row r="286" spans="1:5" x14ac:dyDescent="0.25">
      <c r="A286" s="2">
        <v>41.29572622009858</v>
      </c>
      <c r="E286" s="2">
        <v>5.4820000000000002</v>
      </c>
    </row>
    <row r="287" spans="1:5" x14ac:dyDescent="0.25">
      <c r="A287" s="2">
        <v>40.908187586798903</v>
      </c>
      <c r="E287" s="2">
        <v>4.84</v>
      </c>
    </row>
    <row r="288" spans="1:5" x14ac:dyDescent="0.25">
      <c r="A288" s="2">
        <v>52.630937446143747</v>
      </c>
      <c r="E288" s="2">
        <v>10.381</v>
      </c>
    </row>
    <row r="289" spans="1:5" x14ac:dyDescent="0.25">
      <c r="A289" s="2">
        <v>31.97749080039733</v>
      </c>
      <c r="E289" s="2">
        <v>7.7039999999999997</v>
      </c>
    </row>
    <row r="290" spans="1:5" x14ac:dyDescent="0.25">
      <c r="A290" s="2">
        <v>29.204655605057219</v>
      </c>
      <c r="E290" s="2">
        <v>2.593</v>
      </c>
    </row>
    <row r="291" spans="1:5" x14ac:dyDescent="0.25">
      <c r="A291" s="2">
        <v>26.363682033360529</v>
      </c>
      <c r="E291" s="2">
        <v>9.8170000000000002</v>
      </c>
    </row>
    <row r="292" spans="1:5" x14ac:dyDescent="0.25">
      <c r="A292" s="2">
        <v>22.281358740869891</v>
      </c>
      <c r="E292" s="2">
        <v>9.1289999999999996</v>
      </c>
    </row>
    <row r="293" spans="1:5" x14ac:dyDescent="0.25">
      <c r="A293" s="2">
        <v>37.196887936985704</v>
      </c>
      <c r="E293" s="2">
        <v>7.3529999999999998</v>
      </c>
    </row>
    <row r="294" spans="1:5" x14ac:dyDescent="0.25">
      <c r="A294" s="2">
        <v>33.215534057795843</v>
      </c>
      <c r="E294" s="2">
        <v>15.085000000000001</v>
      </c>
    </row>
    <row r="295" spans="1:5" x14ac:dyDescent="0.25">
      <c r="A295" s="2">
        <v>32.082094562986811</v>
      </c>
      <c r="E295" s="2">
        <v>18.995999999999999</v>
      </c>
    </row>
    <row r="296" spans="1:5" x14ac:dyDescent="0.25">
      <c r="A296" s="2">
        <v>18.550648815763179</v>
      </c>
      <c r="E296" s="2">
        <v>10.817</v>
      </c>
    </row>
    <row r="297" spans="1:5" x14ac:dyDescent="0.25">
      <c r="A297" s="2">
        <v>22.169239215207071</v>
      </c>
      <c r="E297" s="2">
        <v>2.738</v>
      </c>
    </row>
    <row r="298" spans="1:5" x14ac:dyDescent="0.25">
      <c r="A298" s="2">
        <v>10.69284303973429</v>
      </c>
      <c r="E298" s="2">
        <v>0.48599999999999999</v>
      </c>
    </row>
    <row r="299" spans="1:5" x14ac:dyDescent="0.25">
      <c r="A299" s="2">
        <v>1.788921679797377</v>
      </c>
      <c r="E299" s="2">
        <v>7.0019999999999998</v>
      </c>
    </row>
    <row r="300" spans="1:5" x14ac:dyDescent="0.25">
      <c r="A300" s="2">
        <v>28.83561315805742</v>
      </c>
      <c r="E300" s="2">
        <v>14.348000000000001</v>
      </c>
    </row>
    <row r="301" spans="1:5" x14ac:dyDescent="0.25">
      <c r="A301" s="2">
        <v>29.06480133156186</v>
      </c>
      <c r="E301" s="2">
        <v>17.957000000000001</v>
      </c>
    </row>
    <row r="302" spans="1:5" x14ac:dyDescent="0.25">
      <c r="A302" s="2">
        <v>12.67082234149736</v>
      </c>
      <c r="E302" s="2">
        <v>14.284000000000001</v>
      </c>
    </row>
    <row r="303" spans="1:5" x14ac:dyDescent="0.25">
      <c r="A303" s="2">
        <v>23.307379565670441</v>
      </c>
      <c r="E303" s="2">
        <v>10.397</v>
      </c>
    </row>
    <row r="304" spans="1:5" x14ac:dyDescent="0.25">
      <c r="A304" s="2">
        <v>39.536952266023377</v>
      </c>
      <c r="E304" s="2">
        <v>19.965</v>
      </c>
    </row>
    <row r="305" spans="1:5" x14ac:dyDescent="0.25">
      <c r="A305" s="2">
        <v>36.219963750877277</v>
      </c>
      <c r="E305" s="2">
        <v>7.6890000000000001</v>
      </c>
    </row>
    <row r="306" spans="1:5" x14ac:dyDescent="0.25">
      <c r="A306" s="2">
        <v>30.41080707232344</v>
      </c>
      <c r="E306" s="2">
        <v>14.907</v>
      </c>
    </row>
    <row r="307" spans="1:5" x14ac:dyDescent="0.25">
      <c r="A307" s="2">
        <v>24.569918389455029</v>
      </c>
      <c r="E307" s="2">
        <v>18.009</v>
      </c>
    </row>
    <row r="308" spans="1:5" x14ac:dyDescent="0.25">
      <c r="A308" s="2">
        <v>31.64984971146275</v>
      </c>
      <c r="E308" s="2">
        <v>10.058</v>
      </c>
    </row>
    <row r="309" spans="1:5" x14ac:dyDescent="0.25">
      <c r="A309" s="2">
        <v>39.077510425162352</v>
      </c>
      <c r="E309" s="2">
        <v>19.141999999999999</v>
      </c>
    </row>
    <row r="310" spans="1:5" x14ac:dyDescent="0.25">
      <c r="A310" s="2">
        <v>37.046158997848863</v>
      </c>
      <c r="E310" s="2">
        <v>12.468</v>
      </c>
    </row>
    <row r="311" spans="1:5" x14ac:dyDescent="0.25">
      <c r="A311" s="2">
        <v>34.075727008351272</v>
      </c>
      <c r="E311" s="2">
        <v>15.753</v>
      </c>
    </row>
    <row r="312" spans="1:5" x14ac:dyDescent="0.25">
      <c r="A312" s="2">
        <v>41.884656124700413</v>
      </c>
      <c r="E312" s="2">
        <v>19.384</v>
      </c>
    </row>
    <row r="313" spans="1:5" x14ac:dyDescent="0.25">
      <c r="A313" s="2">
        <v>35.837461736709962</v>
      </c>
      <c r="E313" s="2">
        <v>13.959</v>
      </c>
    </row>
    <row r="314" spans="1:5" x14ac:dyDescent="0.25">
      <c r="A314" s="2">
        <v>25.072559031398939</v>
      </c>
      <c r="E314" s="2">
        <v>18.844000000000001</v>
      </c>
    </row>
    <row r="315" spans="1:5" x14ac:dyDescent="0.25">
      <c r="A315" s="2">
        <v>26.12639652014709</v>
      </c>
      <c r="E315" s="2">
        <v>12.992000000000001</v>
      </c>
    </row>
    <row r="316" spans="1:5" x14ac:dyDescent="0.25">
      <c r="A316" s="2">
        <v>38.244703447539003</v>
      </c>
      <c r="E316" s="2">
        <v>17.648</v>
      </c>
    </row>
    <row r="317" spans="1:5" x14ac:dyDescent="0.25">
      <c r="A317" s="2">
        <v>46.60484818628472</v>
      </c>
      <c r="E317" s="2">
        <v>13.222</v>
      </c>
    </row>
    <row r="318" spans="1:5" x14ac:dyDescent="0.25">
      <c r="A318" s="2">
        <v>21.265202482236958</v>
      </c>
      <c r="E318" s="2">
        <v>12.846</v>
      </c>
    </row>
    <row r="319" spans="1:5" x14ac:dyDescent="0.25">
      <c r="A319" s="2">
        <v>10.659276953660489</v>
      </c>
      <c r="E319" s="2">
        <v>14.648999999999999</v>
      </c>
    </row>
    <row r="320" spans="1:5" x14ac:dyDescent="0.25">
      <c r="A320" s="2">
        <v>22.538090455164038</v>
      </c>
      <c r="E320" s="2">
        <v>11.808</v>
      </c>
    </row>
    <row r="321" spans="1:5" x14ac:dyDescent="0.25">
      <c r="A321" s="2">
        <v>16.60402392101917</v>
      </c>
      <c r="E321" s="2">
        <v>14.12</v>
      </c>
    </row>
    <row r="322" spans="1:5" x14ac:dyDescent="0.25">
      <c r="A322" s="2">
        <v>5.6815057432846352</v>
      </c>
      <c r="E322" s="2">
        <v>14.153</v>
      </c>
    </row>
    <row r="323" spans="1:5" x14ac:dyDescent="0.25">
      <c r="A323" s="2">
        <v>31.196781064380129</v>
      </c>
      <c r="E323" s="2">
        <v>16.565999999999999</v>
      </c>
    </row>
    <row r="324" spans="1:5" x14ac:dyDescent="0.25">
      <c r="A324" s="2">
        <v>37.602250782864353</v>
      </c>
      <c r="E324" s="2">
        <v>10.747999999999999</v>
      </c>
    </row>
    <row r="325" spans="1:5" x14ac:dyDescent="0.25">
      <c r="A325" s="2">
        <v>23.279657161284408</v>
      </c>
      <c r="E325" s="2">
        <v>11.574</v>
      </c>
    </row>
    <row r="326" spans="1:5" x14ac:dyDescent="0.25">
      <c r="A326" s="2">
        <v>36.046336011098859</v>
      </c>
      <c r="E326" s="2">
        <v>16.38</v>
      </c>
    </row>
    <row r="327" spans="1:5" x14ac:dyDescent="0.25">
      <c r="A327" s="2">
        <v>38.781159192275872</v>
      </c>
      <c r="E327" s="2">
        <v>14.398999999999999</v>
      </c>
    </row>
    <row r="328" spans="1:5" x14ac:dyDescent="0.25">
      <c r="A328" s="2">
        <v>38.681410757904473</v>
      </c>
      <c r="E328" s="2">
        <v>19.398</v>
      </c>
    </row>
    <row r="329" spans="1:5" x14ac:dyDescent="0.25">
      <c r="A329" s="2">
        <v>42.961973298414463</v>
      </c>
      <c r="E329" s="2">
        <v>16.216999999999999</v>
      </c>
    </row>
    <row r="330" spans="1:5" x14ac:dyDescent="0.25">
      <c r="A330" s="2">
        <v>40.854317717760352</v>
      </c>
      <c r="E330" s="2">
        <v>15.53</v>
      </c>
    </row>
    <row r="331" spans="1:5" x14ac:dyDescent="0.25">
      <c r="A331" s="2">
        <v>21.39773215706084</v>
      </c>
      <c r="E331" s="2">
        <v>3.8079999999999998</v>
      </c>
    </row>
    <row r="332" spans="1:5" x14ac:dyDescent="0.25">
      <c r="A332" s="2">
        <v>17.508907484475142</v>
      </c>
      <c r="E332" s="2">
        <v>13.925000000000001</v>
      </c>
    </row>
    <row r="333" spans="1:5" x14ac:dyDescent="0.25">
      <c r="A333" s="2">
        <v>21.743410717811201</v>
      </c>
      <c r="E333" s="2">
        <v>13.295</v>
      </c>
    </row>
    <row r="334" spans="1:5" x14ac:dyDescent="0.25">
      <c r="A334" s="2">
        <v>28.690320923207871</v>
      </c>
      <c r="E334" s="2">
        <v>10.557</v>
      </c>
    </row>
    <row r="335" spans="1:5" x14ac:dyDescent="0.25">
      <c r="A335" s="2">
        <v>28.398763260200539</v>
      </c>
      <c r="E335" s="2">
        <v>11.388999999999999</v>
      </c>
    </row>
    <row r="336" spans="1:5" x14ac:dyDescent="0.25">
      <c r="A336" s="2">
        <v>36.411913844857793</v>
      </c>
      <c r="E336" s="2">
        <v>15.587</v>
      </c>
    </row>
    <row r="337" spans="1:5" x14ac:dyDescent="0.25">
      <c r="A337" s="2">
        <v>38.990247082759133</v>
      </c>
      <c r="E337" s="2">
        <v>19.635999999999999</v>
      </c>
    </row>
    <row r="338" spans="1:5" x14ac:dyDescent="0.25">
      <c r="A338" s="2">
        <v>39.481970975441541</v>
      </c>
      <c r="E338" s="2">
        <v>14.785</v>
      </c>
    </row>
    <row r="339" spans="1:5" x14ac:dyDescent="0.25">
      <c r="A339" s="2">
        <v>26.68064732914516</v>
      </c>
      <c r="E339" s="2">
        <v>18.588000000000001</v>
      </c>
    </row>
    <row r="340" spans="1:5" x14ac:dyDescent="0.25">
      <c r="A340" s="2">
        <v>24.598004789238569</v>
      </c>
      <c r="E340" s="2">
        <v>9.718</v>
      </c>
    </row>
    <row r="341" spans="1:5" x14ac:dyDescent="0.25">
      <c r="A341" s="2">
        <v>35.33914993265865</v>
      </c>
      <c r="E341" s="2">
        <v>12.643000000000001</v>
      </c>
    </row>
    <row r="342" spans="1:5" x14ac:dyDescent="0.25">
      <c r="A342" s="2">
        <v>32.658097202684637</v>
      </c>
      <c r="E342" s="2">
        <v>8.0129999999999999</v>
      </c>
    </row>
    <row r="343" spans="1:5" x14ac:dyDescent="0.25">
      <c r="A343" s="2">
        <v>21.922169006679979</v>
      </c>
      <c r="E343" s="2">
        <v>18.97</v>
      </c>
    </row>
    <row r="344" spans="1:5" x14ac:dyDescent="0.25">
      <c r="A344" s="2">
        <v>42.627129102948693</v>
      </c>
      <c r="E344" s="2">
        <v>14.141999999999999</v>
      </c>
    </row>
    <row r="345" spans="1:5" x14ac:dyDescent="0.25">
      <c r="A345" s="2">
        <v>27.89141003965808</v>
      </c>
      <c r="E345" s="2">
        <v>13.994</v>
      </c>
    </row>
    <row r="346" spans="1:5" x14ac:dyDescent="0.25">
      <c r="A346" s="2">
        <v>15.365668868454939</v>
      </c>
      <c r="E346" s="2">
        <v>12.581</v>
      </c>
    </row>
    <row r="347" spans="1:5" x14ac:dyDescent="0.25">
      <c r="A347" s="2">
        <v>12.521241706782069</v>
      </c>
      <c r="E347" s="2">
        <v>11.221</v>
      </c>
    </row>
    <row r="348" spans="1:5" x14ac:dyDescent="0.25">
      <c r="A348" s="2">
        <v>21.81742969917542</v>
      </c>
      <c r="E348" s="2">
        <v>22.091999999999999</v>
      </c>
    </row>
    <row r="349" spans="1:5" x14ac:dyDescent="0.25">
      <c r="A349" s="2">
        <v>40.60655468813929</v>
      </c>
      <c r="E349" s="2">
        <v>17.952999999999999</v>
      </c>
    </row>
    <row r="350" spans="1:5" x14ac:dyDescent="0.25">
      <c r="A350" s="2">
        <v>32.917966783916867</v>
      </c>
      <c r="E350" s="2">
        <v>17.347000000000001</v>
      </c>
    </row>
    <row r="351" spans="1:5" x14ac:dyDescent="0.25">
      <c r="A351" s="2">
        <v>36.074114088375218</v>
      </c>
      <c r="E351" s="2">
        <v>23.475999999999999</v>
      </c>
    </row>
    <row r="352" spans="1:5" x14ac:dyDescent="0.25">
      <c r="A352" s="2">
        <v>27.09147996765002</v>
      </c>
      <c r="E352" s="2">
        <v>7.9420000000000002</v>
      </c>
    </row>
    <row r="353" spans="1:5" x14ac:dyDescent="0.25">
      <c r="A353" s="2">
        <v>33.454836893249642</v>
      </c>
      <c r="E353" s="2">
        <v>23.401</v>
      </c>
    </row>
    <row r="354" spans="1:5" x14ac:dyDescent="0.25">
      <c r="A354" s="2">
        <v>35.398919100382997</v>
      </c>
      <c r="E354" s="2">
        <v>44.619</v>
      </c>
    </row>
    <row r="355" spans="1:5" x14ac:dyDescent="0.25">
      <c r="A355" s="2">
        <v>42.892889716288899</v>
      </c>
      <c r="E355" s="2">
        <v>18.414000000000001</v>
      </c>
    </row>
    <row r="356" spans="1:5" x14ac:dyDescent="0.25">
      <c r="A356" s="2">
        <v>42.506885793046351</v>
      </c>
      <c r="E356" s="2">
        <v>34.369</v>
      </c>
    </row>
    <row r="357" spans="1:5" x14ac:dyDescent="0.25">
      <c r="A357" s="2">
        <v>34.641000490897817</v>
      </c>
      <c r="E357" s="2">
        <v>31.091000000000001</v>
      </c>
    </row>
    <row r="358" spans="1:5" x14ac:dyDescent="0.25">
      <c r="A358" s="2">
        <v>36.768231513113221</v>
      </c>
      <c r="E358" s="2">
        <v>15.475</v>
      </c>
    </row>
    <row r="359" spans="1:5" x14ac:dyDescent="0.25">
      <c r="A359" s="2">
        <v>28.118344074349189</v>
      </c>
      <c r="E359" s="2">
        <v>30.478999999999999</v>
      </c>
    </row>
    <row r="360" spans="1:5" x14ac:dyDescent="0.25">
      <c r="A360" s="2">
        <v>22.473378307695249</v>
      </c>
      <c r="E360" s="2">
        <v>28.626999999999999</v>
      </c>
    </row>
    <row r="361" spans="1:5" x14ac:dyDescent="0.25">
      <c r="A361" s="2">
        <v>17.154897000794548</v>
      </c>
      <c r="E361" s="2">
        <v>14.172000000000001</v>
      </c>
    </row>
    <row r="362" spans="1:5" x14ac:dyDescent="0.25">
      <c r="A362" s="2">
        <v>44.346700309068062</v>
      </c>
      <c r="E362" s="2">
        <v>14.313000000000001</v>
      </c>
    </row>
    <row r="363" spans="1:5" x14ac:dyDescent="0.25">
      <c r="A363" s="2">
        <v>43.222065797845481</v>
      </c>
      <c r="E363" s="2">
        <v>18.875</v>
      </c>
    </row>
    <row r="364" spans="1:5" x14ac:dyDescent="0.25">
      <c r="A364" s="2">
        <v>36.680949308506797</v>
      </c>
      <c r="E364" s="2">
        <v>4.976</v>
      </c>
    </row>
    <row r="365" spans="1:5" x14ac:dyDescent="0.25">
      <c r="A365" s="2">
        <v>30.875110783538261</v>
      </c>
      <c r="E365" s="2">
        <v>20.655000000000001</v>
      </c>
    </row>
    <row r="366" spans="1:5" x14ac:dyDescent="0.25">
      <c r="A366" s="2">
        <v>7.7798417437083711E-2</v>
      </c>
      <c r="E366" s="2">
        <v>14.986000000000001</v>
      </c>
    </row>
    <row r="367" spans="1:5" x14ac:dyDescent="0.25">
      <c r="A367" s="2">
        <v>27.59220986692538</v>
      </c>
      <c r="E367" s="2">
        <v>4.3639999999999999</v>
      </c>
    </row>
    <row r="368" spans="1:5" x14ac:dyDescent="0.25">
      <c r="A368" s="2">
        <v>14.730345634993689</v>
      </c>
      <c r="E368" s="2">
        <v>7.7939999999999996</v>
      </c>
    </row>
    <row r="369" spans="1:5" x14ac:dyDescent="0.25">
      <c r="A369" s="2">
        <v>42.840244642567548</v>
      </c>
      <c r="E369" s="2">
        <v>10.797000000000001</v>
      </c>
    </row>
    <row r="370" spans="1:5" x14ac:dyDescent="0.25">
      <c r="A370" s="2">
        <v>35.783536986457101</v>
      </c>
      <c r="E370" s="2">
        <v>7.9109999999999996</v>
      </c>
    </row>
    <row r="371" spans="1:5" x14ac:dyDescent="0.25">
      <c r="A371" s="2">
        <v>24.93196365817197</v>
      </c>
      <c r="E371" s="2">
        <v>14.564</v>
      </c>
    </row>
    <row r="372" spans="1:5" x14ac:dyDescent="0.25">
      <c r="A372" s="2">
        <v>11.30933070877825</v>
      </c>
      <c r="E372" s="2">
        <v>15.007</v>
      </c>
    </row>
    <row r="373" spans="1:5" x14ac:dyDescent="0.25">
      <c r="A373" s="2">
        <v>9.3889421039732088</v>
      </c>
      <c r="E373" s="2">
        <v>18.893999999999998</v>
      </c>
    </row>
    <row r="374" spans="1:5" x14ac:dyDescent="0.25">
      <c r="A374" s="2">
        <v>21.628970300452121</v>
      </c>
      <c r="E374" s="2">
        <v>16.972000000000001</v>
      </c>
    </row>
    <row r="375" spans="1:5" x14ac:dyDescent="0.25">
      <c r="A375" s="2">
        <v>31.26790398583789</v>
      </c>
      <c r="E375" s="2">
        <v>18.149999999999999</v>
      </c>
    </row>
    <row r="376" spans="1:5" x14ac:dyDescent="0.25">
      <c r="A376" s="2">
        <v>32.770081649582423</v>
      </c>
      <c r="E376" s="2">
        <v>18.741</v>
      </c>
    </row>
    <row r="377" spans="1:5" x14ac:dyDescent="0.25">
      <c r="A377" s="2">
        <v>35.229197062691547</v>
      </c>
      <c r="E377" s="2">
        <v>14.868</v>
      </c>
    </row>
    <row r="378" spans="1:5" x14ac:dyDescent="0.25">
      <c r="A378" s="2">
        <v>31.89082484065581</v>
      </c>
      <c r="E378" s="2">
        <v>18.581</v>
      </c>
    </row>
    <row r="379" spans="1:5" x14ac:dyDescent="0.25">
      <c r="A379" s="2">
        <v>22.406551956287942</v>
      </c>
      <c r="E379" s="2">
        <v>17.611999999999998</v>
      </c>
    </row>
    <row r="380" spans="1:5" x14ac:dyDescent="0.25">
      <c r="A380" s="2">
        <v>27.92140607025383</v>
      </c>
      <c r="E380" s="2">
        <v>13.577999999999999</v>
      </c>
    </row>
    <row r="381" spans="1:5" x14ac:dyDescent="0.25">
      <c r="A381" s="2">
        <v>45.089511049732842</v>
      </c>
      <c r="E381" s="2">
        <v>9.1319999999999997</v>
      </c>
    </row>
    <row r="382" spans="1:5" x14ac:dyDescent="0.25">
      <c r="A382" s="2">
        <v>38.750677959733842</v>
      </c>
      <c r="E382" s="2">
        <v>22.521999999999998</v>
      </c>
    </row>
    <row r="383" spans="1:5" x14ac:dyDescent="0.25">
      <c r="A383" s="2">
        <v>25.361210881977431</v>
      </c>
      <c r="E383" s="2">
        <v>27.186</v>
      </c>
    </row>
    <row r="384" spans="1:5" x14ac:dyDescent="0.25">
      <c r="A384" s="2">
        <v>24.856083781513661</v>
      </c>
      <c r="E384" s="2">
        <v>9.0890000000000004</v>
      </c>
    </row>
    <row r="385" spans="1:5" x14ac:dyDescent="0.25">
      <c r="A385" s="2">
        <v>30.3205626204964</v>
      </c>
      <c r="E385" s="2">
        <v>17.434999999999999</v>
      </c>
    </row>
    <row r="386" spans="1:5" x14ac:dyDescent="0.25">
      <c r="A386" s="2">
        <v>20.967998607193771</v>
      </c>
      <c r="E386" s="2">
        <v>18.565999999999999</v>
      </c>
    </row>
    <row r="387" spans="1:5" x14ac:dyDescent="0.25">
      <c r="A387" s="2">
        <v>20.548608859368532</v>
      </c>
      <c r="E387" s="2">
        <v>24.76</v>
      </c>
    </row>
    <row r="388" spans="1:5" x14ac:dyDescent="0.25">
      <c r="A388" s="2">
        <v>21.37475649208556</v>
      </c>
      <c r="E388" s="2">
        <v>17.888000000000002</v>
      </c>
    </row>
    <row r="389" spans="1:5" x14ac:dyDescent="0.25">
      <c r="A389" s="2">
        <v>43.250873388321622</v>
      </c>
      <c r="E389" s="2">
        <v>15.805</v>
      </c>
    </row>
    <row r="390" spans="1:5" x14ac:dyDescent="0.25">
      <c r="A390" s="2">
        <v>42.227784478153858</v>
      </c>
      <c r="E390" s="2">
        <v>3.0640000000000001</v>
      </c>
    </row>
    <row r="391" spans="1:5" x14ac:dyDescent="0.25">
      <c r="A391" s="2">
        <v>3.9909826758140312</v>
      </c>
      <c r="E391" s="2">
        <v>12.427</v>
      </c>
    </row>
    <row r="392" spans="1:5" x14ac:dyDescent="0.25">
      <c r="A392" s="2">
        <v>17.549164443193039</v>
      </c>
      <c r="E392" s="2">
        <v>19.209</v>
      </c>
    </row>
    <row r="393" spans="1:5" x14ac:dyDescent="0.25">
      <c r="A393" s="2">
        <v>16.578103739434649</v>
      </c>
      <c r="E393" s="2">
        <v>20.57</v>
      </c>
    </row>
    <row r="394" spans="1:5" x14ac:dyDescent="0.25">
      <c r="A394" s="2">
        <v>30.883382422203571</v>
      </c>
      <c r="E394" s="2">
        <v>8.5630000000000006</v>
      </c>
    </row>
    <row r="395" spans="1:5" x14ac:dyDescent="0.25">
      <c r="A395" s="2">
        <v>28.033687103069081</v>
      </c>
      <c r="E395" s="2">
        <v>15.157</v>
      </c>
    </row>
    <row r="396" spans="1:5" x14ac:dyDescent="0.25">
      <c r="A396" s="2">
        <v>25.958727636089119</v>
      </c>
      <c r="E396" s="2">
        <v>13.003</v>
      </c>
    </row>
    <row r="397" spans="1:5" x14ac:dyDescent="0.25">
      <c r="A397" s="2">
        <v>19.739790460246041</v>
      </c>
      <c r="E397" s="2">
        <v>0.88600000000000001</v>
      </c>
    </row>
    <row r="398" spans="1:5" x14ac:dyDescent="0.25">
      <c r="A398" s="2">
        <v>16.14307744226657</v>
      </c>
      <c r="E398" s="2">
        <v>15.807</v>
      </c>
    </row>
    <row r="399" spans="1:5" x14ac:dyDescent="0.25">
      <c r="A399" s="2">
        <v>16.426000221311401</v>
      </c>
      <c r="E399" s="2">
        <v>11.547000000000001</v>
      </c>
    </row>
    <row r="400" spans="1:5" x14ac:dyDescent="0.25">
      <c r="A400" s="2">
        <v>33.104294612801972</v>
      </c>
      <c r="E400" s="2">
        <v>11.634</v>
      </c>
    </row>
    <row r="401" spans="1:5" x14ac:dyDescent="0.25">
      <c r="A401" s="2">
        <v>35.46057334028815</v>
      </c>
      <c r="E401" s="2">
        <v>18.076000000000001</v>
      </c>
    </row>
    <row r="402" spans="1:5" x14ac:dyDescent="0.25">
      <c r="A402" s="2">
        <v>33.259998996552277</v>
      </c>
      <c r="E402" s="2">
        <v>17.120999999999999</v>
      </c>
    </row>
    <row r="403" spans="1:5" x14ac:dyDescent="0.25">
      <c r="A403" s="2">
        <v>33.076859752013362</v>
      </c>
      <c r="E403" s="2">
        <v>12.852</v>
      </c>
    </row>
    <row r="404" spans="1:5" x14ac:dyDescent="0.25">
      <c r="A404" s="2">
        <v>17.516039195736841</v>
      </c>
      <c r="E404" s="2">
        <v>16.867000000000001</v>
      </c>
    </row>
    <row r="405" spans="1:5" x14ac:dyDescent="0.25">
      <c r="A405" s="2">
        <v>25.67734525476337</v>
      </c>
      <c r="E405" s="2">
        <v>11.961</v>
      </c>
    </row>
    <row r="406" spans="1:5" x14ac:dyDescent="0.25">
      <c r="A406" s="2">
        <v>31.004831173362088</v>
      </c>
      <c r="E406" s="2">
        <v>16.077999999999999</v>
      </c>
    </row>
    <row r="407" spans="1:5" x14ac:dyDescent="0.25">
      <c r="A407" s="2">
        <v>26.318799722884851</v>
      </c>
      <c r="E407" s="2">
        <v>17.227</v>
      </c>
    </row>
    <row r="408" spans="1:5" x14ac:dyDescent="0.25">
      <c r="A408" s="2">
        <v>16.946141841253599</v>
      </c>
      <c r="E408" s="2">
        <v>14.138</v>
      </c>
    </row>
    <row r="409" spans="1:5" x14ac:dyDescent="0.25">
      <c r="A409" s="2">
        <v>25.7433141004432</v>
      </c>
      <c r="E409" s="2">
        <v>8.5</v>
      </c>
    </row>
    <row r="410" spans="1:5" x14ac:dyDescent="0.25">
      <c r="A410" s="2">
        <v>23.281476962318241</v>
      </c>
      <c r="E410" s="2">
        <v>6.1719999999999997</v>
      </c>
    </row>
    <row r="411" spans="1:5" x14ac:dyDescent="0.25">
      <c r="A411" s="2">
        <v>33.330473240035317</v>
      </c>
      <c r="E411" s="2">
        <v>12.818</v>
      </c>
    </row>
    <row r="412" spans="1:5" x14ac:dyDescent="0.25">
      <c r="A412" s="2">
        <v>38.414312689714187</v>
      </c>
      <c r="E412" s="2">
        <v>19.321999999999999</v>
      </c>
    </row>
    <row r="413" spans="1:5" x14ac:dyDescent="0.25">
      <c r="A413" s="2">
        <v>22.057675193095768</v>
      </c>
      <c r="E413" s="2">
        <v>8.51</v>
      </c>
    </row>
    <row r="414" spans="1:5" x14ac:dyDescent="0.25">
      <c r="A414" s="2">
        <v>37.137473509005503</v>
      </c>
      <c r="E414" s="2">
        <v>12.144</v>
      </c>
    </row>
    <row r="415" spans="1:5" x14ac:dyDescent="0.25">
      <c r="A415" s="2">
        <v>38.098087054191147</v>
      </c>
      <c r="E415" s="2">
        <v>21.306999999999999</v>
      </c>
    </row>
    <row r="416" spans="1:5" x14ac:dyDescent="0.25">
      <c r="A416" s="2">
        <v>23.98523619369789</v>
      </c>
      <c r="E416" s="2">
        <v>18.722999999999999</v>
      </c>
    </row>
    <row r="417" spans="1:5" x14ac:dyDescent="0.25">
      <c r="A417" s="2">
        <v>30.488682635274198</v>
      </c>
      <c r="E417" s="2">
        <v>19.925999999999998</v>
      </c>
    </row>
    <row r="418" spans="1:5" x14ac:dyDescent="0.25">
      <c r="A418" s="2">
        <v>31.746477438108911</v>
      </c>
      <c r="E418" s="2">
        <v>8.0350000000000001</v>
      </c>
    </row>
    <row r="419" spans="1:5" x14ac:dyDescent="0.25">
      <c r="A419" s="2">
        <v>12.309307511818989</v>
      </c>
      <c r="E419" s="2">
        <v>15.625</v>
      </c>
    </row>
    <row r="420" spans="1:5" x14ac:dyDescent="0.25">
      <c r="A420" s="2">
        <v>12.530613190020819</v>
      </c>
      <c r="E420" s="2">
        <v>12.045999999999999</v>
      </c>
    </row>
    <row r="421" spans="1:5" x14ac:dyDescent="0.25">
      <c r="A421" s="2">
        <v>7.6528805852059731</v>
      </c>
      <c r="E421" s="2">
        <v>18.457999999999998</v>
      </c>
    </row>
    <row r="422" spans="1:5" x14ac:dyDescent="0.25">
      <c r="A422" s="2">
        <v>19.10500705486298</v>
      </c>
      <c r="E422" s="2">
        <v>15.686</v>
      </c>
    </row>
    <row r="423" spans="1:5" x14ac:dyDescent="0.25">
      <c r="A423" s="2">
        <v>15.94576685071485</v>
      </c>
      <c r="E423" s="2">
        <v>7.4859999999999998</v>
      </c>
    </row>
    <row r="424" spans="1:5" x14ac:dyDescent="0.25">
      <c r="A424" s="2">
        <v>20.56676723097679</v>
      </c>
      <c r="E424" s="2">
        <v>23.268999999999998</v>
      </c>
    </row>
    <row r="425" spans="1:5" x14ac:dyDescent="0.25">
      <c r="A425" s="2">
        <v>22.831128523867729</v>
      </c>
      <c r="E425" s="2">
        <v>6.8680000000000003</v>
      </c>
    </row>
    <row r="426" spans="1:5" x14ac:dyDescent="0.25">
      <c r="A426" s="2">
        <v>8.2928659625848766</v>
      </c>
      <c r="E426" s="2">
        <v>9.1289999999999996</v>
      </c>
    </row>
    <row r="427" spans="1:5" x14ac:dyDescent="0.25">
      <c r="A427" s="2">
        <v>15.44427199528449</v>
      </c>
      <c r="E427" s="2">
        <v>18.326000000000001</v>
      </c>
    </row>
    <row r="428" spans="1:5" x14ac:dyDescent="0.25">
      <c r="A428" s="2">
        <v>34.298735511499338</v>
      </c>
      <c r="E428" s="2">
        <v>14.285</v>
      </c>
    </row>
    <row r="429" spans="1:5" x14ac:dyDescent="0.25">
      <c r="A429" s="2">
        <v>29.73339280771123</v>
      </c>
      <c r="E429" s="2">
        <v>14.275</v>
      </c>
    </row>
    <row r="430" spans="1:5" x14ac:dyDescent="0.25">
      <c r="A430" s="2">
        <v>16.5576014719976</v>
      </c>
      <c r="E430" s="2">
        <v>15.071999999999999</v>
      </c>
    </row>
    <row r="431" spans="1:5" x14ac:dyDescent="0.25">
      <c r="A431" s="2">
        <v>13.23524529405902</v>
      </c>
      <c r="E431" s="2">
        <v>17.513000000000002</v>
      </c>
    </row>
    <row r="432" spans="1:5" x14ac:dyDescent="0.25">
      <c r="A432" s="2">
        <v>16.072980567069109</v>
      </c>
      <c r="E432" s="2">
        <v>15.999000000000001</v>
      </c>
    </row>
    <row r="433" spans="1:5" x14ac:dyDescent="0.25">
      <c r="A433" s="2">
        <v>25.147656158116138</v>
      </c>
      <c r="E433" s="2">
        <v>10.079000000000001</v>
      </c>
    </row>
    <row r="434" spans="1:5" x14ac:dyDescent="0.25">
      <c r="A434" s="2">
        <v>12.78836877923942</v>
      </c>
      <c r="E434" s="2">
        <v>12.691000000000001</v>
      </c>
    </row>
    <row r="435" spans="1:5" x14ac:dyDescent="0.25">
      <c r="A435" s="2">
        <v>8.4776463201023322</v>
      </c>
      <c r="E435" s="2">
        <v>12.798999999999999</v>
      </c>
    </row>
    <row r="436" spans="1:5" x14ac:dyDescent="0.25">
      <c r="A436" s="2">
        <v>10.37860434155245</v>
      </c>
      <c r="E436" s="2">
        <v>12.714</v>
      </c>
    </row>
    <row r="437" spans="1:5" x14ac:dyDescent="0.25">
      <c r="A437" s="2">
        <v>25.792393452508971</v>
      </c>
      <c r="E437" s="2">
        <v>10.039999999999999</v>
      </c>
    </row>
    <row r="438" spans="1:5" x14ac:dyDescent="0.25">
      <c r="A438" s="2">
        <v>33.650755404884649</v>
      </c>
      <c r="E438" s="2">
        <v>7.1989999999999998</v>
      </c>
    </row>
    <row r="439" spans="1:5" x14ac:dyDescent="0.25">
      <c r="A439" s="2">
        <v>41.676903440479201</v>
      </c>
      <c r="E439" s="2">
        <v>8.1419999999999995</v>
      </c>
    </row>
    <row r="440" spans="1:5" x14ac:dyDescent="0.25">
      <c r="A440" s="2">
        <v>38.028947627924957</v>
      </c>
      <c r="E440" s="2">
        <v>10.661</v>
      </c>
    </row>
    <row r="441" spans="1:5" x14ac:dyDescent="0.25">
      <c r="A441" s="2">
        <v>29.237412093619589</v>
      </c>
      <c r="E441" s="2">
        <v>12.039</v>
      </c>
    </row>
    <row r="442" spans="1:5" x14ac:dyDescent="0.25">
      <c r="A442" s="2">
        <v>35.589202633511192</v>
      </c>
      <c r="E442" s="2">
        <v>10.667</v>
      </c>
    </row>
    <row r="443" spans="1:5" x14ac:dyDescent="0.25">
      <c r="A443" s="2">
        <v>32.737781979455967</v>
      </c>
      <c r="E443" s="2">
        <v>8.3919999999999995</v>
      </c>
    </row>
    <row r="444" spans="1:5" x14ac:dyDescent="0.25">
      <c r="A444" s="2">
        <v>13.74357209109402</v>
      </c>
      <c r="E444" s="2">
        <v>11.208</v>
      </c>
    </row>
    <row r="445" spans="1:5" x14ac:dyDescent="0.25">
      <c r="A445" s="2">
        <v>32.994539799589148</v>
      </c>
      <c r="E445" s="2">
        <v>9.1489999999999991</v>
      </c>
    </row>
    <row r="446" spans="1:5" x14ac:dyDescent="0.25">
      <c r="A446" s="2">
        <v>41.562070876938769</v>
      </c>
      <c r="E446" s="2">
        <v>17.853000000000002</v>
      </c>
    </row>
    <row r="447" spans="1:5" x14ac:dyDescent="0.25">
      <c r="A447" s="2">
        <v>28.812952713103321</v>
      </c>
      <c r="E447" s="2">
        <v>17.053000000000001</v>
      </c>
    </row>
    <row r="448" spans="1:5" x14ac:dyDescent="0.25">
      <c r="A448" s="2">
        <v>24.18744575659089</v>
      </c>
      <c r="E448" s="2">
        <v>15.731999999999999</v>
      </c>
    </row>
    <row r="449" spans="1:5" x14ac:dyDescent="0.25">
      <c r="A449" s="2">
        <v>8.2374952268808705</v>
      </c>
      <c r="E449" s="2">
        <v>13.225</v>
      </c>
    </row>
    <row r="450" spans="1:5" x14ac:dyDescent="0.25">
      <c r="A450" s="2">
        <v>15.711154793422491</v>
      </c>
      <c r="E450" s="2">
        <v>10.504</v>
      </c>
    </row>
    <row r="451" spans="1:5" x14ac:dyDescent="0.25">
      <c r="A451" s="2">
        <v>25.41354685412265</v>
      </c>
      <c r="E451" s="2">
        <v>13.561</v>
      </c>
    </row>
    <row r="452" spans="1:5" x14ac:dyDescent="0.25">
      <c r="A452" s="2">
        <v>19.323834127818209</v>
      </c>
      <c r="E452" s="2">
        <v>12.592000000000001</v>
      </c>
    </row>
    <row r="453" spans="1:5" x14ac:dyDescent="0.25">
      <c r="A453" s="2">
        <v>16.852176947532879</v>
      </c>
      <c r="E453" s="2">
        <v>9.9420000000000002</v>
      </c>
    </row>
    <row r="454" spans="1:5" x14ac:dyDescent="0.25">
      <c r="A454" s="2">
        <v>6.7369098679185893</v>
      </c>
      <c r="E454" s="2">
        <v>26.527999999999999</v>
      </c>
    </row>
    <row r="455" spans="1:5" x14ac:dyDescent="0.25">
      <c r="A455" s="2">
        <v>4.1006017679719609</v>
      </c>
      <c r="E455" s="2">
        <v>18.611999999999998</v>
      </c>
    </row>
    <row r="456" spans="1:5" x14ac:dyDescent="0.25">
      <c r="A456" s="2">
        <v>23.407387512325609</v>
      </c>
      <c r="E456" s="2">
        <v>11.134</v>
      </c>
    </row>
    <row r="457" spans="1:5" x14ac:dyDescent="0.25">
      <c r="A457" s="2">
        <v>32.516492037464793</v>
      </c>
      <c r="E457" s="2">
        <v>15.254</v>
      </c>
    </row>
    <row r="458" spans="1:5" x14ac:dyDescent="0.25">
      <c r="A458" s="2">
        <v>32.249198494266942</v>
      </c>
      <c r="E458" s="2">
        <v>12.814</v>
      </c>
    </row>
    <row r="459" spans="1:5" x14ac:dyDescent="0.25">
      <c r="A459" s="2">
        <v>18.719621496327701</v>
      </c>
      <c r="E459" s="2">
        <v>14.61</v>
      </c>
    </row>
    <row r="460" spans="1:5" x14ac:dyDescent="0.25">
      <c r="A460" s="2">
        <v>23.11980275604412</v>
      </c>
      <c r="E460" s="2">
        <v>22.446000000000002</v>
      </c>
    </row>
    <row r="461" spans="1:5" x14ac:dyDescent="0.25">
      <c r="A461" s="2">
        <v>7.0236670466019024</v>
      </c>
      <c r="E461" s="2">
        <v>23.474</v>
      </c>
    </row>
    <row r="462" spans="1:5" x14ac:dyDescent="0.25">
      <c r="A462" s="2">
        <v>8.3520660343492175</v>
      </c>
      <c r="E462" s="2">
        <v>21.056000000000001</v>
      </c>
    </row>
    <row r="463" spans="1:5" x14ac:dyDescent="0.25">
      <c r="A463" s="2">
        <v>7.4444858454414593</v>
      </c>
      <c r="E463" s="2">
        <v>4.1269999999999998</v>
      </c>
    </row>
    <row r="464" spans="1:5" x14ac:dyDescent="0.25">
      <c r="A464" s="2">
        <v>18.372244736202479</v>
      </c>
      <c r="E464" s="2">
        <v>21.242999999999999</v>
      </c>
    </row>
    <row r="465" spans="1:5" x14ac:dyDescent="0.25">
      <c r="A465" s="2">
        <v>15.00764658862466</v>
      </c>
      <c r="E465" s="2">
        <v>10.029999999999999</v>
      </c>
    </row>
    <row r="466" spans="1:5" x14ac:dyDescent="0.25">
      <c r="A466" s="2">
        <v>17.994486897481071</v>
      </c>
      <c r="E466" s="2">
        <v>5.8120000000000003</v>
      </c>
    </row>
    <row r="467" spans="1:5" x14ac:dyDescent="0.25">
      <c r="A467" s="2">
        <v>31.050846290039999</v>
      </c>
      <c r="E467" s="2">
        <v>4.7210000000000001</v>
      </c>
    </row>
    <row r="468" spans="1:5" x14ac:dyDescent="0.25">
      <c r="A468" s="2">
        <v>13.668532810691801</v>
      </c>
      <c r="E468" s="2">
        <v>8.7409999999999997</v>
      </c>
    </row>
    <row r="469" spans="1:5" x14ac:dyDescent="0.25">
      <c r="A469" s="2">
        <v>15.728042345556821</v>
      </c>
      <c r="E469" s="2">
        <v>9.0939999999999994</v>
      </c>
    </row>
    <row r="470" spans="1:5" x14ac:dyDescent="0.25">
      <c r="A470" s="2">
        <v>7.6197193438077564</v>
      </c>
      <c r="E470" s="2">
        <v>12.526999999999999</v>
      </c>
    </row>
    <row r="471" spans="1:5" x14ac:dyDescent="0.25">
      <c r="A471" s="2">
        <v>27.54636073050569</v>
      </c>
      <c r="E471" s="2">
        <v>15.669</v>
      </c>
    </row>
    <row r="472" spans="1:5" x14ac:dyDescent="0.25">
      <c r="A472" s="2">
        <v>29.914928858798451</v>
      </c>
      <c r="E472" s="2">
        <v>17.512</v>
      </c>
    </row>
    <row r="473" spans="1:5" x14ac:dyDescent="0.25">
      <c r="A473" s="2">
        <v>45.577394008118731</v>
      </c>
      <c r="E473" s="2">
        <v>9.7780000000000005</v>
      </c>
    </row>
    <row r="474" spans="1:5" x14ac:dyDescent="0.25">
      <c r="A474" s="2">
        <v>28.837206365157162</v>
      </c>
      <c r="E474" s="2">
        <v>13.021000000000001</v>
      </c>
    </row>
    <row r="475" spans="1:5" x14ac:dyDescent="0.25">
      <c r="A475" s="2">
        <v>29.046555482382821</v>
      </c>
      <c r="E475" s="2">
        <v>14.064</v>
      </c>
    </row>
    <row r="476" spans="1:5" x14ac:dyDescent="0.25">
      <c r="A476" s="2">
        <v>22.985091011954498</v>
      </c>
      <c r="E476" s="2">
        <v>14.24</v>
      </c>
    </row>
    <row r="477" spans="1:5" x14ac:dyDescent="0.25">
      <c r="A477" s="2">
        <v>0.96000577356946026</v>
      </c>
      <c r="E477" s="2">
        <v>20.193999999999999</v>
      </c>
    </row>
    <row r="478" spans="1:5" x14ac:dyDescent="0.25">
      <c r="A478" s="2">
        <v>12.468897106293531</v>
      </c>
      <c r="E478" s="2">
        <v>31.956</v>
      </c>
    </row>
    <row r="479" spans="1:5" x14ac:dyDescent="0.25">
      <c r="A479" s="2">
        <v>27.434077207615299</v>
      </c>
      <c r="E479" s="2">
        <v>33.909999999999997</v>
      </c>
    </row>
    <row r="480" spans="1:5" x14ac:dyDescent="0.25">
      <c r="A480" s="2">
        <v>12.95032144699851</v>
      </c>
      <c r="E480" s="2">
        <v>30.05</v>
      </c>
    </row>
    <row r="481" spans="1:5" x14ac:dyDescent="0.25">
      <c r="A481" s="2">
        <v>14.92365090234015</v>
      </c>
      <c r="E481" s="2">
        <v>28.387</v>
      </c>
    </row>
    <row r="482" spans="1:5" x14ac:dyDescent="0.25">
      <c r="A482" s="2">
        <v>10.264049207343479</v>
      </c>
      <c r="E482" s="2">
        <v>14.239000000000001</v>
      </c>
    </row>
    <row r="483" spans="1:5" x14ac:dyDescent="0.25">
      <c r="A483" s="2">
        <v>14.23778750823873</v>
      </c>
      <c r="E483" s="2">
        <v>22.161000000000001</v>
      </c>
    </row>
    <row r="484" spans="1:5" x14ac:dyDescent="0.25">
      <c r="A484" s="2">
        <v>6.8045985702021552</v>
      </c>
      <c r="E484" s="2">
        <v>27.878</v>
      </c>
    </row>
    <row r="485" spans="1:5" x14ac:dyDescent="0.25">
      <c r="A485" s="2">
        <v>28.162064160925929</v>
      </c>
      <c r="E485" s="2">
        <v>16.806999999999999</v>
      </c>
    </row>
    <row r="486" spans="1:5" x14ac:dyDescent="0.25">
      <c r="A486" s="2">
        <v>28.31351547233151</v>
      </c>
      <c r="E486" s="2">
        <v>8.6630000000000003</v>
      </c>
    </row>
    <row r="487" spans="1:5" x14ac:dyDescent="0.25">
      <c r="A487" s="2">
        <v>21.07973951266851</v>
      </c>
      <c r="E487" s="2">
        <v>8.734</v>
      </c>
    </row>
    <row r="488" spans="1:5" x14ac:dyDescent="0.25">
      <c r="A488" s="2">
        <v>21.59142291999299</v>
      </c>
      <c r="E488" s="2">
        <v>10.888999999999999</v>
      </c>
    </row>
    <row r="489" spans="1:5" x14ac:dyDescent="0.25">
      <c r="A489" s="2">
        <v>8.1034853921879186</v>
      </c>
      <c r="E489" s="2">
        <v>8.8000000000000007</v>
      </c>
    </row>
    <row r="490" spans="1:5" x14ac:dyDescent="0.25">
      <c r="A490" s="2">
        <v>26.105572767670012</v>
      </c>
      <c r="E490" s="2">
        <v>6.101</v>
      </c>
    </row>
    <row r="491" spans="1:5" x14ac:dyDescent="0.25">
      <c r="A491" s="2">
        <v>12.945509652715399</v>
      </c>
      <c r="E491" s="2">
        <v>11.507</v>
      </c>
    </row>
    <row r="492" spans="1:5" x14ac:dyDescent="0.25">
      <c r="A492" s="2">
        <v>5.5242295837247921</v>
      </c>
      <c r="E492" s="2">
        <v>3.7869999999999999</v>
      </c>
    </row>
    <row r="493" spans="1:5" x14ac:dyDescent="0.25">
      <c r="A493" s="2">
        <v>10.863255732867829</v>
      </c>
      <c r="E493" s="2">
        <v>2.4140000000000001</v>
      </c>
    </row>
    <row r="494" spans="1:5" x14ac:dyDescent="0.25">
      <c r="A494" s="2">
        <v>20.388485086685119</v>
      </c>
      <c r="E494" s="2">
        <v>10.271000000000001</v>
      </c>
    </row>
    <row r="495" spans="1:5" x14ac:dyDescent="0.25">
      <c r="A495" s="2">
        <v>18.79159321108186</v>
      </c>
      <c r="E495" s="2">
        <v>12.813000000000001</v>
      </c>
    </row>
    <row r="496" spans="1:5" x14ac:dyDescent="0.25">
      <c r="A496" s="2">
        <v>4.8389136725345816</v>
      </c>
      <c r="E496" s="2">
        <v>4.8049999999999997</v>
      </c>
    </row>
    <row r="497" spans="1:5" x14ac:dyDescent="0.25">
      <c r="A497" s="2">
        <v>18.673093483690032</v>
      </c>
      <c r="E497" s="2">
        <v>5.3719999999999999</v>
      </c>
    </row>
    <row r="498" spans="1:5" x14ac:dyDescent="0.25">
      <c r="A498" s="2">
        <v>35.26922973469037</v>
      </c>
      <c r="E498" s="2">
        <v>14.846</v>
      </c>
    </row>
    <row r="499" spans="1:5" x14ac:dyDescent="0.25">
      <c r="A499" s="2">
        <v>23.837178298974798</v>
      </c>
      <c r="E499" s="2">
        <v>12.111000000000001</v>
      </c>
    </row>
    <row r="500" spans="1:5" x14ac:dyDescent="0.25">
      <c r="A500" s="2">
        <v>20.18228512062305</v>
      </c>
      <c r="E500" s="2">
        <v>23.4</v>
      </c>
    </row>
    <row r="501" spans="1:5" x14ac:dyDescent="0.25">
      <c r="A501" s="2">
        <v>25.35706099645196</v>
      </c>
      <c r="E501" s="2">
        <v>13.654999999999999</v>
      </c>
    </row>
    <row r="502" spans="1:5" x14ac:dyDescent="0.25">
      <c r="A502" s="2">
        <v>18.8691642996117</v>
      </c>
      <c r="E502" s="2">
        <v>18.882000000000001</v>
      </c>
    </row>
    <row r="503" spans="1:5" x14ac:dyDescent="0.25">
      <c r="A503" s="2">
        <v>2.2778646103219602</v>
      </c>
      <c r="E503" s="2">
        <v>22.591000000000001</v>
      </c>
    </row>
    <row r="504" spans="1:5" x14ac:dyDescent="0.25">
      <c r="A504" s="2">
        <v>10.05340655691294</v>
      </c>
      <c r="E504" s="2">
        <v>21.923999999999999</v>
      </c>
    </row>
    <row r="505" spans="1:5" x14ac:dyDescent="0.25">
      <c r="A505" s="2">
        <v>25.1500046148854</v>
      </c>
      <c r="E505" s="2">
        <v>24.815999999999999</v>
      </c>
    </row>
    <row r="506" spans="1:5" x14ac:dyDescent="0.25">
      <c r="A506" s="2">
        <v>18.69529792180035</v>
      </c>
      <c r="E506" s="2">
        <v>29.122</v>
      </c>
    </row>
    <row r="507" spans="1:5" x14ac:dyDescent="0.25">
      <c r="A507" s="2">
        <v>20.61485137727184</v>
      </c>
      <c r="E507" s="2">
        <v>27.405999999999999</v>
      </c>
    </row>
    <row r="508" spans="1:5" x14ac:dyDescent="0.25">
      <c r="A508" s="2">
        <v>16.395387405058489</v>
      </c>
      <c r="E508" s="2">
        <v>28.349</v>
      </c>
    </row>
    <row r="509" spans="1:5" x14ac:dyDescent="0.25">
      <c r="A509" s="2">
        <v>4.9990162354567316</v>
      </c>
      <c r="E509" s="2">
        <v>25.655999999999999</v>
      </c>
    </row>
    <row r="510" spans="1:5" x14ac:dyDescent="0.25">
      <c r="A510" s="2">
        <v>9.760516722420725</v>
      </c>
      <c r="E510" s="2">
        <v>24.956</v>
      </c>
    </row>
    <row r="511" spans="1:5" x14ac:dyDescent="0.25">
      <c r="A511" s="2">
        <v>36.518679331383623</v>
      </c>
      <c r="E511" s="2">
        <v>26.565999999999999</v>
      </c>
    </row>
    <row r="512" spans="1:5" x14ac:dyDescent="0.25">
      <c r="A512" s="2">
        <v>28.844690765101891</v>
      </c>
      <c r="E512" s="2">
        <v>28.957999999999998</v>
      </c>
    </row>
    <row r="513" spans="1:5" x14ac:dyDescent="0.25">
      <c r="A513" s="2">
        <v>42.825005964151337</v>
      </c>
      <c r="E513" s="2">
        <v>21.454000000000001</v>
      </c>
    </row>
    <row r="514" spans="1:5" x14ac:dyDescent="0.25">
      <c r="A514" s="2">
        <v>29.16271841886013</v>
      </c>
      <c r="E514" s="2">
        <v>11.646000000000001</v>
      </c>
    </row>
    <row r="515" spans="1:5" x14ac:dyDescent="0.25">
      <c r="A515" s="2">
        <v>36.269373123897481</v>
      </c>
      <c r="E515" s="2">
        <v>23.143000000000001</v>
      </c>
    </row>
    <row r="516" spans="1:5" x14ac:dyDescent="0.25">
      <c r="A516" s="2">
        <v>26.277406647128331</v>
      </c>
      <c r="E516" s="2">
        <v>14.185</v>
      </c>
    </row>
    <row r="517" spans="1:5" x14ac:dyDescent="0.25">
      <c r="A517" s="2">
        <v>12.387868534321161</v>
      </c>
      <c r="E517" s="2">
        <v>6.1840000000000002</v>
      </c>
    </row>
    <row r="518" spans="1:5" x14ac:dyDescent="0.25">
      <c r="A518" s="2">
        <v>32.941363550731069</v>
      </c>
      <c r="E518" s="2">
        <v>13.77</v>
      </c>
    </row>
    <row r="519" spans="1:5" x14ac:dyDescent="0.25">
      <c r="A519" s="2">
        <v>34.128045228865837</v>
      </c>
      <c r="E519" s="2">
        <v>11.218</v>
      </c>
    </row>
    <row r="520" spans="1:5" x14ac:dyDescent="0.25">
      <c r="A520" s="2">
        <v>15.38649306740478</v>
      </c>
      <c r="E520" s="2">
        <v>15.042999999999999</v>
      </c>
    </row>
    <row r="521" spans="1:5" x14ac:dyDescent="0.25">
      <c r="A521" s="2">
        <v>33.236124300025182</v>
      </c>
      <c r="E521" s="2">
        <v>11.243</v>
      </c>
    </row>
    <row r="522" spans="1:5" x14ac:dyDescent="0.25">
      <c r="A522" s="2">
        <v>38.48460804495555</v>
      </c>
      <c r="E522" s="2">
        <v>13.521000000000001</v>
      </c>
    </row>
    <row r="523" spans="1:5" x14ac:dyDescent="0.25">
      <c r="A523" s="2">
        <v>27.977903744990801</v>
      </c>
      <c r="E523" s="2">
        <v>5.13</v>
      </c>
    </row>
    <row r="524" spans="1:5" x14ac:dyDescent="0.25">
      <c r="A524" s="2">
        <v>27.733875605804698</v>
      </c>
      <c r="E524" s="2">
        <v>12.27</v>
      </c>
    </row>
    <row r="525" spans="1:5" x14ac:dyDescent="0.25">
      <c r="A525" s="2">
        <v>22.88805266798262</v>
      </c>
      <c r="E525" s="2">
        <v>15.882</v>
      </c>
    </row>
    <row r="526" spans="1:5" x14ac:dyDescent="0.25">
      <c r="A526" s="2">
        <v>18.23884438360712</v>
      </c>
      <c r="E526" s="2">
        <v>19.265000000000001</v>
      </c>
    </row>
    <row r="527" spans="1:5" x14ac:dyDescent="0.25">
      <c r="A527" s="2">
        <v>6.4766093233458939</v>
      </c>
      <c r="E527" s="2">
        <v>12.382999999999999</v>
      </c>
    </row>
    <row r="528" spans="1:5" x14ac:dyDescent="0.25">
      <c r="A528" s="2">
        <v>18.577987410139951</v>
      </c>
      <c r="E528" s="2">
        <v>6.0220000000000002</v>
      </c>
    </row>
    <row r="529" spans="1:5" x14ac:dyDescent="0.25">
      <c r="A529" s="2">
        <v>18.190391642731729</v>
      </c>
      <c r="E529" s="2">
        <v>11.058</v>
      </c>
    </row>
    <row r="530" spans="1:5" x14ac:dyDescent="0.25">
      <c r="A530" s="2">
        <v>7.4398856826200834</v>
      </c>
      <c r="E530" s="2">
        <v>17.777999999999999</v>
      </c>
    </row>
    <row r="531" spans="1:5" x14ac:dyDescent="0.25">
      <c r="A531" s="2">
        <v>2.6911207684663929</v>
      </c>
      <c r="E531" s="2">
        <v>0.26800000000000002</v>
      </c>
    </row>
    <row r="532" spans="1:5" x14ac:dyDescent="0.25">
      <c r="A532" s="2">
        <v>8.3301213689347087</v>
      </c>
      <c r="E532" s="2">
        <v>6.5590000000000002</v>
      </c>
    </row>
    <row r="533" spans="1:5" x14ac:dyDescent="0.25">
      <c r="A533" s="2">
        <v>17.610701289496141</v>
      </c>
      <c r="E533" s="2">
        <v>14.010999999999999</v>
      </c>
    </row>
    <row r="534" spans="1:5" x14ac:dyDescent="0.25">
      <c r="A534" s="2">
        <v>16.4304268654077</v>
      </c>
      <c r="E534" s="2">
        <v>12.339</v>
      </c>
    </row>
    <row r="535" spans="1:5" x14ac:dyDescent="0.25">
      <c r="A535" s="2">
        <v>1.2690220674753609</v>
      </c>
      <c r="E535" s="2">
        <v>8.3260000000000005</v>
      </c>
    </row>
    <row r="536" spans="1:5" x14ac:dyDescent="0.25">
      <c r="A536" s="2">
        <v>5.2886524525787308</v>
      </c>
      <c r="E536" s="2">
        <v>11.608000000000001</v>
      </c>
    </row>
    <row r="537" spans="1:5" x14ac:dyDescent="0.25">
      <c r="A537" s="2">
        <v>29.62379924015471</v>
      </c>
      <c r="E537" s="2">
        <v>27.846</v>
      </c>
    </row>
    <row r="538" spans="1:5" x14ac:dyDescent="0.25">
      <c r="A538" s="2">
        <v>30.920566312119021</v>
      </c>
      <c r="E538" s="2">
        <v>26.552</v>
      </c>
    </row>
    <row r="539" spans="1:5" x14ac:dyDescent="0.25">
      <c r="A539" s="2">
        <v>33.210808780758903</v>
      </c>
      <c r="E539" s="2">
        <v>16.356000000000002</v>
      </c>
    </row>
    <row r="540" spans="1:5" x14ac:dyDescent="0.25">
      <c r="A540" s="2">
        <v>33.473272968614047</v>
      </c>
      <c r="E540" s="2">
        <v>24.669</v>
      </c>
    </row>
    <row r="541" spans="1:5" x14ac:dyDescent="0.25">
      <c r="A541" s="2">
        <v>27.278014914343998</v>
      </c>
      <c r="E541" s="2">
        <v>27.117999999999999</v>
      </c>
    </row>
    <row r="542" spans="1:5" x14ac:dyDescent="0.25">
      <c r="A542" s="2">
        <v>15.25581328150621</v>
      </c>
      <c r="E542" s="2">
        <v>23.106999999999999</v>
      </c>
    </row>
    <row r="543" spans="1:5" x14ac:dyDescent="0.25">
      <c r="A543" s="2">
        <v>25.146773082145309</v>
      </c>
      <c r="E543" s="2">
        <v>27.73</v>
      </c>
    </row>
    <row r="544" spans="1:5" x14ac:dyDescent="0.25">
      <c r="A544" s="2">
        <v>7.5859877016594908</v>
      </c>
      <c r="E544" s="2">
        <v>36.646000000000001</v>
      </c>
    </row>
    <row r="545" spans="1:5" x14ac:dyDescent="0.25">
      <c r="A545" s="2">
        <v>26.02720903285508</v>
      </c>
      <c r="E545" s="2">
        <v>30.213000000000001</v>
      </c>
    </row>
    <row r="546" spans="1:5" x14ac:dyDescent="0.25">
      <c r="A546" s="2">
        <v>32.846774210471096</v>
      </c>
      <c r="E546" s="2">
        <v>29.09</v>
      </c>
    </row>
    <row r="547" spans="1:5" x14ac:dyDescent="0.25">
      <c r="A547" s="2">
        <v>12.549472470725799</v>
      </c>
      <c r="E547" s="2">
        <v>33.262</v>
      </c>
    </row>
    <row r="548" spans="1:5" x14ac:dyDescent="0.25">
      <c r="A548" s="2">
        <v>33.452319823827793</v>
      </c>
      <c r="E548" s="2">
        <v>17.018000000000001</v>
      </c>
    </row>
    <row r="549" spans="1:5" x14ac:dyDescent="0.25">
      <c r="A549" s="2">
        <v>35.239012503218277</v>
      </c>
      <c r="E549" s="2">
        <v>13.276</v>
      </c>
    </row>
    <row r="550" spans="1:5" x14ac:dyDescent="0.25">
      <c r="A550" s="2">
        <v>42.047829030550503</v>
      </c>
      <c r="E550" s="2">
        <v>7.3879999999999999</v>
      </c>
    </row>
    <row r="551" spans="1:5" x14ac:dyDescent="0.25">
      <c r="A551" s="2">
        <v>34.924222395831592</v>
      </c>
      <c r="E551" s="2">
        <v>10.737</v>
      </c>
    </row>
    <row r="552" spans="1:5" x14ac:dyDescent="0.25">
      <c r="A552" s="2">
        <v>35.67339551136908</v>
      </c>
      <c r="E552" s="2">
        <v>7.1390000000000002</v>
      </c>
    </row>
    <row r="553" spans="1:5" x14ac:dyDescent="0.25">
      <c r="A553" s="2">
        <v>28.618594360828912</v>
      </c>
      <c r="E553" s="2">
        <v>12.87</v>
      </c>
    </row>
    <row r="554" spans="1:5" x14ac:dyDescent="0.25">
      <c r="A554" s="2">
        <v>23.586331056784651</v>
      </c>
      <c r="E554" s="2">
        <v>19.718</v>
      </c>
    </row>
    <row r="555" spans="1:5" x14ac:dyDescent="0.25">
      <c r="A555" s="2">
        <v>15.07890325274704</v>
      </c>
      <c r="E555" s="2">
        <v>17.084</v>
      </c>
    </row>
    <row r="556" spans="1:5" x14ac:dyDescent="0.25">
      <c r="A556" s="2">
        <v>3.2882651672460161</v>
      </c>
      <c r="E556" s="2">
        <v>16.007000000000001</v>
      </c>
    </row>
    <row r="557" spans="1:5" x14ac:dyDescent="0.25">
      <c r="A557" s="2">
        <v>0.96073926780608032</v>
      </c>
      <c r="E557" s="2">
        <v>10.228999999999999</v>
      </c>
    </row>
    <row r="558" spans="1:5" x14ac:dyDescent="0.25">
      <c r="A558" s="2">
        <v>26.818182059733822</v>
      </c>
      <c r="E558" s="2">
        <v>3.048</v>
      </c>
    </row>
    <row r="559" spans="1:5" x14ac:dyDescent="0.25">
      <c r="A559" s="2">
        <v>23.550595323732189</v>
      </c>
      <c r="E559" s="2">
        <v>3.149</v>
      </c>
    </row>
    <row r="560" spans="1:5" x14ac:dyDescent="0.25">
      <c r="A560" s="2">
        <v>23.654751521242549</v>
      </c>
      <c r="E560" s="2">
        <v>5.6550000000000002</v>
      </c>
    </row>
    <row r="561" spans="1:5" x14ac:dyDescent="0.25">
      <c r="A561" s="2">
        <v>4.5581761949553092</v>
      </c>
      <c r="E561" s="2">
        <v>7.53</v>
      </c>
    </row>
    <row r="562" spans="1:5" x14ac:dyDescent="0.25">
      <c r="A562" s="2">
        <v>9.3798012530576642</v>
      </c>
      <c r="E562" s="2">
        <v>7.6239999999999997</v>
      </c>
    </row>
    <row r="563" spans="1:5" x14ac:dyDescent="0.25">
      <c r="A563" s="2">
        <v>24.626580265614521</v>
      </c>
      <c r="E563" s="2">
        <v>9.0969999999999995</v>
      </c>
    </row>
    <row r="564" spans="1:5" x14ac:dyDescent="0.25">
      <c r="A564" s="2">
        <v>32.019815164702393</v>
      </c>
      <c r="E564" s="2">
        <v>18.670000000000002</v>
      </c>
    </row>
    <row r="565" spans="1:5" x14ac:dyDescent="0.25">
      <c r="A565" s="2">
        <v>21.983349366529762</v>
      </c>
      <c r="E565" s="2">
        <v>18.553999999999998</v>
      </c>
    </row>
    <row r="566" spans="1:5" x14ac:dyDescent="0.25">
      <c r="A566" s="2">
        <v>16.7685497664068</v>
      </c>
      <c r="E566" s="2">
        <v>11.461</v>
      </c>
    </row>
    <row r="567" spans="1:5" x14ac:dyDescent="0.25">
      <c r="A567" s="2">
        <v>29.048449279511988</v>
      </c>
      <c r="E567" s="2">
        <v>13.641999999999999</v>
      </c>
    </row>
    <row r="568" spans="1:5" x14ac:dyDescent="0.25">
      <c r="A568" s="2">
        <v>32.611832749783062</v>
      </c>
      <c r="E568" s="2">
        <v>7.4989999999999997</v>
      </c>
    </row>
    <row r="569" spans="1:5" x14ac:dyDescent="0.25">
      <c r="A569" s="2">
        <v>34.10594753032602</v>
      </c>
      <c r="E569" s="2">
        <v>15.178000000000001</v>
      </c>
    </row>
    <row r="570" spans="1:5" x14ac:dyDescent="0.25">
      <c r="A570" s="2">
        <v>36.91860808035856</v>
      </c>
      <c r="E570" s="2">
        <v>5.1180000000000003</v>
      </c>
    </row>
    <row r="571" spans="1:5" x14ac:dyDescent="0.25">
      <c r="A571" s="2">
        <v>27.798682372393341</v>
      </c>
      <c r="E571" s="2">
        <v>5.867</v>
      </c>
    </row>
    <row r="572" spans="1:5" x14ac:dyDescent="0.25">
      <c r="A572" s="2">
        <v>28.312557118720381</v>
      </c>
      <c r="E572" s="2">
        <v>5.4630000000000001</v>
      </c>
    </row>
    <row r="573" spans="1:5" x14ac:dyDescent="0.25">
      <c r="A573" s="2">
        <v>23.989913417274821</v>
      </c>
      <c r="E573" s="2">
        <v>6.0910000000000002</v>
      </c>
    </row>
    <row r="574" spans="1:5" x14ac:dyDescent="0.25">
      <c r="A574" s="2">
        <v>30.71174252777773</v>
      </c>
      <c r="E574" s="2">
        <v>14.273999999999999</v>
      </c>
    </row>
    <row r="575" spans="1:5" x14ac:dyDescent="0.25">
      <c r="A575" s="2">
        <v>37.896639545495461</v>
      </c>
      <c r="E575" s="2">
        <v>18.219000000000001</v>
      </c>
    </row>
    <row r="576" spans="1:5" x14ac:dyDescent="0.25">
      <c r="A576" s="2">
        <v>6.3275840156172256</v>
      </c>
      <c r="E576" s="2">
        <v>7.3230000000000004</v>
      </c>
    </row>
    <row r="577" spans="1:5" x14ac:dyDescent="0.25">
      <c r="A577" s="2">
        <v>31.611975937562551</v>
      </c>
      <c r="E577" s="2">
        <v>6.03</v>
      </c>
    </row>
    <row r="578" spans="1:5" x14ac:dyDescent="0.25">
      <c r="A578" s="2">
        <v>47.625557205839897</v>
      </c>
      <c r="E578" s="2">
        <v>12.805999999999999</v>
      </c>
    </row>
    <row r="579" spans="1:5" x14ac:dyDescent="0.25">
      <c r="A579" s="2">
        <v>48.187536187922838</v>
      </c>
      <c r="E579" s="2">
        <v>21.742999999999999</v>
      </c>
    </row>
    <row r="580" spans="1:5" x14ac:dyDescent="0.25">
      <c r="A580" s="2">
        <v>31.450224091280411</v>
      </c>
      <c r="E580" s="2">
        <v>23.021000000000001</v>
      </c>
    </row>
    <row r="581" spans="1:5" x14ac:dyDescent="0.25">
      <c r="A581" s="2">
        <v>11.540140530780009</v>
      </c>
      <c r="E581" s="2">
        <v>19.888000000000002</v>
      </c>
    </row>
    <row r="582" spans="1:5" x14ac:dyDescent="0.25">
      <c r="A582" s="2">
        <v>31.244799113984751</v>
      </c>
      <c r="E582" s="2">
        <v>22.472999999999999</v>
      </c>
    </row>
    <row r="583" spans="1:5" x14ac:dyDescent="0.25">
      <c r="A583" s="2">
        <v>40.17580625670282</v>
      </c>
      <c r="E583" s="2">
        <v>22.459</v>
      </c>
    </row>
    <row r="584" spans="1:5" x14ac:dyDescent="0.25">
      <c r="A584" s="2">
        <v>36.763955370186821</v>
      </c>
      <c r="E584" s="2">
        <v>28.13</v>
      </c>
    </row>
    <row r="585" spans="1:5" x14ac:dyDescent="0.25">
      <c r="A585" s="2">
        <v>42.014811550940692</v>
      </c>
      <c r="E585" s="2">
        <v>26.919</v>
      </c>
    </row>
    <row r="586" spans="1:5" x14ac:dyDescent="0.25">
      <c r="A586" s="2">
        <v>30.13071311524881</v>
      </c>
      <c r="E586" s="2">
        <v>25.93</v>
      </c>
    </row>
    <row r="587" spans="1:5" x14ac:dyDescent="0.25">
      <c r="A587" s="2">
        <v>30.15119056444539</v>
      </c>
      <c r="E587" s="2">
        <v>31.423999999999999</v>
      </c>
    </row>
    <row r="588" spans="1:5" x14ac:dyDescent="0.25">
      <c r="A588" s="2">
        <v>39.383904028255458</v>
      </c>
      <c r="E588" s="2">
        <v>29.538</v>
      </c>
    </row>
    <row r="589" spans="1:5" x14ac:dyDescent="0.25">
      <c r="A589" s="2">
        <v>9.7135215614106247</v>
      </c>
      <c r="E589" s="2">
        <v>35.481999999999999</v>
      </c>
    </row>
    <row r="590" spans="1:5" x14ac:dyDescent="0.25">
      <c r="A590" s="2">
        <v>17.10701616597806</v>
      </c>
      <c r="E590" s="2">
        <v>29.3</v>
      </c>
    </row>
    <row r="591" spans="1:5" x14ac:dyDescent="0.25">
      <c r="A591" s="2">
        <v>23.476471133287689</v>
      </c>
      <c r="E591" s="2">
        <v>39.146999999999998</v>
      </c>
    </row>
    <row r="592" spans="1:5" x14ac:dyDescent="0.25">
      <c r="A592" s="2">
        <v>27.043040786674631</v>
      </c>
      <c r="E592" s="2">
        <v>12.384</v>
      </c>
    </row>
    <row r="593" spans="1:5" x14ac:dyDescent="0.25">
      <c r="A593" s="2">
        <v>29.377838140449199</v>
      </c>
      <c r="E593" s="2">
        <v>16.611000000000001</v>
      </c>
    </row>
    <row r="594" spans="1:5" x14ac:dyDescent="0.25">
      <c r="A594" s="2">
        <v>26.17837432317598</v>
      </c>
      <c r="E594" s="2">
        <v>13.944000000000001</v>
      </c>
    </row>
    <row r="595" spans="1:5" x14ac:dyDescent="0.25">
      <c r="A595" s="2">
        <v>9.4073194530773812</v>
      </c>
      <c r="E595" s="2">
        <v>10.711</v>
      </c>
    </row>
    <row r="596" spans="1:5" x14ac:dyDescent="0.25">
      <c r="A596" s="2">
        <v>27.207815010216621</v>
      </c>
      <c r="E596" s="2">
        <v>9.4480000000000004</v>
      </c>
    </row>
    <row r="597" spans="1:5" x14ac:dyDescent="0.25">
      <c r="A597" s="2">
        <v>29.12174158430399</v>
      </c>
      <c r="E597" s="2">
        <v>13.66</v>
      </c>
    </row>
    <row r="598" spans="1:5" x14ac:dyDescent="0.25">
      <c r="A598" s="2">
        <v>39.815860918733499</v>
      </c>
      <c r="E598" s="2">
        <v>15.667999999999999</v>
      </c>
    </row>
    <row r="599" spans="1:5" x14ac:dyDescent="0.25">
      <c r="A599" s="2">
        <v>28.82816897788539</v>
      </c>
      <c r="E599" s="2">
        <v>9.3979999999999997</v>
      </c>
    </row>
    <row r="600" spans="1:5" x14ac:dyDescent="0.25">
      <c r="A600" s="2">
        <v>31.933099508460739</v>
      </c>
      <c r="E600" s="2">
        <v>13.247999999999999</v>
      </c>
    </row>
    <row r="601" spans="1:5" x14ac:dyDescent="0.25">
      <c r="A601" s="2">
        <v>29.23002523495504</v>
      </c>
      <c r="E601" s="2">
        <v>14.984999999999999</v>
      </c>
    </row>
    <row r="602" spans="1:5" x14ac:dyDescent="0.25">
      <c r="A602" s="2">
        <v>38.228569938342133</v>
      </c>
      <c r="E602" s="2">
        <v>13.256</v>
      </c>
    </row>
    <row r="603" spans="1:5" x14ac:dyDescent="0.25">
      <c r="A603" s="2">
        <v>48.292271913343527</v>
      </c>
      <c r="E603" s="2">
        <v>10.951000000000001</v>
      </c>
    </row>
    <row r="604" spans="1:5" x14ac:dyDescent="0.25">
      <c r="A604" s="2">
        <v>30.62891463430012</v>
      </c>
      <c r="E604" s="2">
        <v>21.72</v>
      </c>
    </row>
    <row r="605" spans="1:5" x14ac:dyDescent="0.25">
      <c r="A605" s="2">
        <v>29.977619394974699</v>
      </c>
      <c r="E605" s="2">
        <v>22.088000000000001</v>
      </c>
    </row>
    <row r="606" spans="1:5" x14ac:dyDescent="0.25">
      <c r="A606" s="2">
        <v>25.309494739622089</v>
      </c>
      <c r="E606" s="2">
        <v>8.9260000000000002</v>
      </c>
    </row>
    <row r="607" spans="1:5" x14ac:dyDescent="0.25">
      <c r="A607" s="2">
        <v>26.68477094614876</v>
      </c>
      <c r="E607" s="2">
        <v>9.2889999999999997</v>
      </c>
    </row>
    <row r="608" spans="1:5" x14ac:dyDescent="0.25">
      <c r="A608" s="2">
        <v>37.137571591339217</v>
      </c>
      <c r="E608" s="2">
        <v>13.43</v>
      </c>
    </row>
    <row r="609" spans="1:5" x14ac:dyDescent="0.25">
      <c r="A609" s="2">
        <v>30.247108621025891</v>
      </c>
      <c r="E609" s="2">
        <v>19.922999999999998</v>
      </c>
    </row>
    <row r="610" spans="1:5" x14ac:dyDescent="0.25">
      <c r="A610" s="2">
        <v>11.37246294881805</v>
      </c>
      <c r="E610" s="2">
        <v>11.531000000000001</v>
      </c>
    </row>
    <row r="611" spans="1:5" x14ac:dyDescent="0.25">
      <c r="A611" s="2">
        <v>12.015193729150001</v>
      </c>
      <c r="E611" s="2">
        <v>2.9470000000000001</v>
      </c>
    </row>
    <row r="612" spans="1:5" x14ac:dyDescent="0.25">
      <c r="A612" s="2">
        <v>19.47948996915602</v>
      </c>
      <c r="E612" s="2">
        <v>11.007</v>
      </c>
    </row>
    <row r="613" spans="1:5" x14ac:dyDescent="0.25">
      <c r="A613" s="2">
        <v>42.306780949142293</v>
      </c>
      <c r="E613" s="2">
        <v>8.5500000000000007</v>
      </c>
    </row>
    <row r="614" spans="1:5" x14ac:dyDescent="0.25">
      <c r="A614" s="2">
        <v>47.43631844626087</v>
      </c>
      <c r="E614" s="2">
        <v>4.4850000000000003</v>
      </c>
    </row>
    <row r="615" spans="1:5" x14ac:dyDescent="0.25">
      <c r="A615" s="2">
        <v>50.634035540598298</v>
      </c>
      <c r="E615" s="2">
        <v>0.64100000000000001</v>
      </c>
    </row>
    <row r="616" spans="1:5" x14ac:dyDescent="0.25">
      <c r="A616" s="2">
        <v>41.050613187607873</v>
      </c>
      <c r="E616" s="2">
        <v>10.433999999999999</v>
      </c>
    </row>
    <row r="617" spans="1:5" x14ac:dyDescent="0.25">
      <c r="A617" s="2">
        <v>17.691357968051069</v>
      </c>
      <c r="E617" s="2">
        <v>6.7859999999999996</v>
      </c>
    </row>
    <row r="618" spans="1:5" x14ac:dyDescent="0.25">
      <c r="A618" s="2">
        <v>35.478180306870676</v>
      </c>
      <c r="E618" s="2">
        <v>10.11</v>
      </c>
    </row>
    <row r="619" spans="1:5" x14ac:dyDescent="0.25">
      <c r="A619" s="2">
        <v>40.214793171828177</v>
      </c>
      <c r="E619" s="2">
        <v>13.923</v>
      </c>
    </row>
    <row r="620" spans="1:5" x14ac:dyDescent="0.25">
      <c r="A620" s="2">
        <v>45.197796015316058</v>
      </c>
      <c r="E620" s="2">
        <v>21.565999999999999</v>
      </c>
    </row>
    <row r="621" spans="1:5" x14ac:dyDescent="0.25">
      <c r="A621" s="2">
        <v>27.498180713814229</v>
      </c>
      <c r="E621" s="2">
        <v>18.303999999999998</v>
      </c>
    </row>
    <row r="622" spans="1:5" x14ac:dyDescent="0.25">
      <c r="A622" s="2">
        <v>19.276883491824918</v>
      </c>
      <c r="E622" s="2">
        <v>19.501999999999999</v>
      </c>
    </row>
    <row r="623" spans="1:5" x14ac:dyDescent="0.25">
      <c r="A623" s="2">
        <v>15.04682792809764</v>
      </c>
      <c r="E623" s="2">
        <v>21.256</v>
      </c>
    </row>
    <row r="624" spans="1:5" x14ac:dyDescent="0.25">
      <c r="A624" s="2">
        <v>18.486161400806139</v>
      </c>
      <c r="E624" s="2">
        <v>19.082999999999998</v>
      </c>
    </row>
    <row r="625" spans="1:5" x14ac:dyDescent="0.25">
      <c r="A625" s="2">
        <v>16.151473403015238</v>
      </c>
      <c r="E625" s="2">
        <v>32.905000000000001</v>
      </c>
    </row>
    <row r="626" spans="1:5" x14ac:dyDescent="0.25">
      <c r="A626" s="2">
        <v>32.994377387599002</v>
      </c>
      <c r="E626" s="2">
        <v>38.381999999999998</v>
      </c>
    </row>
    <row r="627" spans="1:5" x14ac:dyDescent="0.25">
      <c r="A627" s="2">
        <v>37.918736452136073</v>
      </c>
      <c r="E627" s="2">
        <v>33.081000000000003</v>
      </c>
    </row>
    <row r="628" spans="1:5" x14ac:dyDescent="0.25">
      <c r="A628" s="2">
        <v>36.051405796833237</v>
      </c>
      <c r="E628" s="2">
        <v>38.689</v>
      </c>
    </row>
    <row r="629" spans="1:5" x14ac:dyDescent="0.25">
      <c r="A629" s="2">
        <v>30.760247994066852</v>
      </c>
      <c r="E629" s="2">
        <v>30.407</v>
      </c>
    </row>
    <row r="630" spans="1:5" x14ac:dyDescent="0.25">
      <c r="A630" s="2">
        <v>9.7933424932429176</v>
      </c>
      <c r="E630" s="2">
        <v>24.236000000000001</v>
      </c>
    </row>
    <row r="631" spans="1:5" x14ac:dyDescent="0.25">
      <c r="A631" s="2">
        <v>13.000753509530981</v>
      </c>
      <c r="E631" s="2">
        <v>29.471</v>
      </c>
    </row>
    <row r="632" spans="1:5" x14ac:dyDescent="0.25">
      <c r="A632" s="2">
        <v>34.189372773484678</v>
      </c>
      <c r="E632" s="2">
        <v>24.655000000000001</v>
      </c>
    </row>
    <row r="633" spans="1:5" x14ac:dyDescent="0.25">
      <c r="A633" s="2">
        <v>24.646429725639059</v>
      </c>
      <c r="E633" s="2">
        <v>31.428999999999998</v>
      </c>
    </row>
    <row r="634" spans="1:5" x14ac:dyDescent="0.25">
      <c r="A634" s="2">
        <v>34.92954350112732</v>
      </c>
      <c r="E634" s="2">
        <v>24.045999999999999</v>
      </c>
    </row>
    <row r="635" spans="1:5" x14ac:dyDescent="0.25">
      <c r="A635" s="2">
        <v>38.518437240320303</v>
      </c>
      <c r="E635" s="2">
        <v>22.542999999999999</v>
      </c>
    </row>
    <row r="636" spans="1:5" x14ac:dyDescent="0.25">
      <c r="A636" s="2">
        <v>25.33805673661519</v>
      </c>
      <c r="E636" s="2">
        <v>22.353999999999999</v>
      </c>
    </row>
    <row r="637" spans="1:5" x14ac:dyDescent="0.25">
      <c r="A637" s="2">
        <v>21.06180422936815</v>
      </c>
      <c r="E637" s="2">
        <v>10.279</v>
      </c>
    </row>
    <row r="638" spans="1:5" x14ac:dyDescent="0.25">
      <c r="A638" s="2">
        <v>38.311371348046883</v>
      </c>
      <c r="E638" s="2">
        <v>14.997</v>
      </c>
    </row>
    <row r="639" spans="1:5" x14ac:dyDescent="0.25">
      <c r="A639" s="2">
        <v>48.307866097138088</v>
      </c>
      <c r="E639" s="2">
        <v>12.516999999999999</v>
      </c>
    </row>
    <row r="640" spans="1:5" x14ac:dyDescent="0.25">
      <c r="A640" s="2">
        <v>29.996594806525671</v>
      </c>
      <c r="E640" s="2">
        <v>11.531000000000001</v>
      </c>
    </row>
    <row r="641" spans="1:5" x14ac:dyDescent="0.25">
      <c r="A641" s="2">
        <v>21.762974369970092</v>
      </c>
      <c r="E641" s="2">
        <v>10.629</v>
      </c>
    </row>
    <row r="642" spans="1:5" x14ac:dyDescent="0.25">
      <c r="A642" s="2">
        <v>12.34315138275878</v>
      </c>
      <c r="E642" s="2">
        <v>6.8010000000000002</v>
      </c>
    </row>
    <row r="643" spans="1:5" x14ac:dyDescent="0.25">
      <c r="A643" s="2">
        <v>33.704388903521483</v>
      </c>
      <c r="E643" s="2">
        <v>8.3179999999999996</v>
      </c>
    </row>
    <row r="644" spans="1:5" x14ac:dyDescent="0.25">
      <c r="A644" s="2">
        <v>40.642874976563363</v>
      </c>
      <c r="E644" s="2">
        <v>4.0810000000000004</v>
      </c>
    </row>
    <row r="645" spans="1:5" x14ac:dyDescent="0.25">
      <c r="A645" s="2">
        <v>37.00115893140002</v>
      </c>
      <c r="E645" s="2">
        <v>4.9749999999999996</v>
      </c>
    </row>
    <row r="646" spans="1:5" x14ac:dyDescent="0.25">
      <c r="A646" s="2">
        <v>1.602961655234485</v>
      </c>
      <c r="E646" s="2">
        <v>11.702</v>
      </c>
    </row>
    <row r="647" spans="1:5" x14ac:dyDescent="0.25">
      <c r="A647" s="2">
        <v>3.7989150513272318</v>
      </c>
      <c r="E647" s="2">
        <v>21.78</v>
      </c>
    </row>
    <row r="648" spans="1:5" x14ac:dyDescent="0.25">
      <c r="A648" s="2">
        <v>14.20528662775518</v>
      </c>
      <c r="E648" s="2">
        <v>18.164999999999999</v>
      </c>
    </row>
    <row r="649" spans="1:5" x14ac:dyDescent="0.25">
      <c r="A649" s="2">
        <v>48.244703990719813</v>
      </c>
      <c r="E649" s="2">
        <v>11.943</v>
      </c>
    </row>
    <row r="650" spans="1:5" x14ac:dyDescent="0.25">
      <c r="A650" s="2">
        <v>41.534545452434642</v>
      </c>
      <c r="E650" s="2">
        <v>6.3949999999999996</v>
      </c>
    </row>
    <row r="651" spans="1:5" x14ac:dyDescent="0.25">
      <c r="A651" s="2">
        <v>50.867048162148052</v>
      </c>
      <c r="E651" s="2">
        <v>10.513999999999999</v>
      </c>
    </row>
    <row r="652" spans="1:5" x14ac:dyDescent="0.25">
      <c r="A652" s="2">
        <v>46.15318562991007</v>
      </c>
      <c r="E652" s="2">
        <v>26.824000000000002</v>
      </c>
    </row>
    <row r="653" spans="1:5" x14ac:dyDescent="0.25">
      <c r="A653" s="2">
        <v>15.96712402099743</v>
      </c>
      <c r="E653" s="2">
        <v>13.414</v>
      </c>
    </row>
    <row r="654" spans="1:5" x14ac:dyDescent="0.25">
      <c r="A654" s="2">
        <v>33.679123411430851</v>
      </c>
      <c r="E654" s="2">
        <v>11.744999999999999</v>
      </c>
    </row>
    <row r="655" spans="1:5" x14ac:dyDescent="0.25">
      <c r="A655" s="2">
        <v>40.536677020139408</v>
      </c>
      <c r="E655" s="2">
        <v>6.0640000000000001</v>
      </c>
    </row>
    <row r="656" spans="1:5" x14ac:dyDescent="0.25">
      <c r="A656" s="2">
        <v>45.01193875518905</v>
      </c>
      <c r="E656" s="2">
        <v>3.0720000000000001</v>
      </c>
    </row>
    <row r="657" spans="1:5" x14ac:dyDescent="0.25">
      <c r="A657" s="2">
        <v>44.550948329187342</v>
      </c>
      <c r="E657" s="2">
        <v>7.1749999999999998</v>
      </c>
    </row>
    <row r="658" spans="1:5" x14ac:dyDescent="0.25">
      <c r="A658" s="2">
        <v>16.78257775522664</v>
      </c>
      <c r="E658" s="2">
        <v>3.8940000000000001</v>
      </c>
    </row>
    <row r="659" spans="1:5" x14ac:dyDescent="0.25">
      <c r="A659" s="2">
        <v>18.202039056371319</v>
      </c>
      <c r="E659" s="2">
        <v>12.098000000000001</v>
      </c>
    </row>
    <row r="660" spans="1:5" x14ac:dyDescent="0.25">
      <c r="A660" s="2">
        <v>12.431600185459329</v>
      </c>
      <c r="E660" s="2">
        <v>9.5950000000000006</v>
      </c>
    </row>
    <row r="661" spans="1:5" x14ac:dyDescent="0.25">
      <c r="A661" s="2">
        <v>19.643630097137741</v>
      </c>
      <c r="E661" s="2">
        <v>9.1549999999999994</v>
      </c>
    </row>
    <row r="662" spans="1:5" x14ac:dyDescent="0.25">
      <c r="A662" s="2">
        <v>11.051821854981821</v>
      </c>
      <c r="E662" s="2">
        <v>14.016999999999999</v>
      </c>
    </row>
    <row r="663" spans="1:5" x14ac:dyDescent="0.25">
      <c r="A663" s="2">
        <v>39.005257418988407</v>
      </c>
      <c r="E663" s="2">
        <v>18.765000000000001</v>
      </c>
    </row>
    <row r="664" spans="1:5" x14ac:dyDescent="0.25">
      <c r="A664" s="2">
        <v>27.832408787842809</v>
      </c>
      <c r="E664" s="2">
        <v>16.866</v>
      </c>
    </row>
    <row r="665" spans="1:5" x14ac:dyDescent="0.25">
      <c r="A665" s="2">
        <v>32.987565115143532</v>
      </c>
      <c r="E665" s="2">
        <v>18.478000000000002</v>
      </c>
    </row>
    <row r="666" spans="1:5" x14ac:dyDescent="0.25">
      <c r="A666" s="2">
        <v>25.379244909830149</v>
      </c>
      <c r="E666" s="2">
        <v>16.960999999999999</v>
      </c>
    </row>
    <row r="667" spans="1:5" x14ac:dyDescent="0.25">
      <c r="A667" s="2">
        <v>28.049112906648588</v>
      </c>
      <c r="E667" s="2">
        <v>18.916</v>
      </c>
    </row>
    <row r="668" spans="1:5" x14ac:dyDescent="0.25">
      <c r="A668" s="2">
        <v>35.736249977968043</v>
      </c>
      <c r="E668" s="2">
        <v>19.661999999999999</v>
      </c>
    </row>
    <row r="669" spans="1:5" x14ac:dyDescent="0.25">
      <c r="A669" s="2">
        <v>28.334809782488922</v>
      </c>
      <c r="E669" s="2">
        <v>22.571999999999999</v>
      </c>
    </row>
    <row r="670" spans="1:5" x14ac:dyDescent="0.25">
      <c r="A670" s="2">
        <v>37.043198650222322</v>
      </c>
      <c r="E670" s="2">
        <v>37.917000000000002</v>
      </c>
    </row>
    <row r="671" spans="1:5" x14ac:dyDescent="0.25">
      <c r="A671" s="2">
        <v>39.8555814066601</v>
      </c>
      <c r="E671" s="2">
        <v>47.668999999999997</v>
      </c>
    </row>
    <row r="672" spans="1:5" x14ac:dyDescent="0.25">
      <c r="A672" s="2">
        <v>33.961461091139078</v>
      </c>
      <c r="E672" s="2">
        <v>49.046999999999997</v>
      </c>
    </row>
    <row r="673" spans="1:5" x14ac:dyDescent="0.25">
      <c r="A673" s="2">
        <v>36.931218857435567</v>
      </c>
      <c r="E673" s="2">
        <v>42.759</v>
      </c>
    </row>
    <row r="674" spans="1:5" x14ac:dyDescent="0.25">
      <c r="A674" s="2">
        <v>26.447684132827401</v>
      </c>
      <c r="E674" s="2">
        <v>27.103000000000002</v>
      </c>
    </row>
    <row r="675" spans="1:5" x14ac:dyDescent="0.25">
      <c r="A675" s="2">
        <v>43.506087735022277</v>
      </c>
      <c r="E675" s="2">
        <v>22.100999999999999</v>
      </c>
    </row>
    <row r="676" spans="1:5" x14ac:dyDescent="0.25">
      <c r="A676" s="2">
        <v>32.041272818958298</v>
      </c>
      <c r="E676" s="2">
        <v>26.911999999999999</v>
      </c>
    </row>
    <row r="677" spans="1:5" x14ac:dyDescent="0.25">
      <c r="A677" s="2">
        <v>23.68743542740355</v>
      </c>
      <c r="E677" s="2">
        <v>39.597999999999999</v>
      </c>
    </row>
    <row r="678" spans="1:5" x14ac:dyDescent="0.25">
      <c r="A678" s="2">
        <v>17.042455319759981</v>
      </c>
      <c r="E678" s="2">
        <v>19.571000000000002</v>
      </c>
    </row>
    <row r="679" spans="1:5" x14ac:dyDescent="0.25">
      <c r="A679" s="2">
        <v>23.770271173647139</v>
      </c>
      <c r="E679" s="2">
        <v>12.147</v>
      </c>
    </row>
    <row r="680" spans="1:5" x14ac:dyDescent="0.25">
      <c r="A680" s="2">
        <v>25.444206687064788</v>
      </c>
      <c r="E680" s="2">
        <v>18.436</v>
      </c>
    </row>
    <row r="681" spans="1:5" x14ac:dyDescent="0.25">
      <c r="A681" s="2">
        <v>31.630342963374371</v>
      </c>
      <c r="E681" s="2">
        <v>10.148999999999999</v>
      </c>
    </row>
    <row r="682" spans="1:5" x14ac:dyDescent="0.25">
      <c r="A682" s="2">
        <v>13.06468702800486</v>
      </c>
      <c r="E682" s="2">
        <v>6.3789999999999996</v>
      </c>
    </row>
    <row r="683" spans="1:5" x14ac:dyDescent="0.25">
      <c r="A683" s="2">
        <v>7.5466744421890368</v>
      </c>
      <c r="E683" s="2">
        <v>18.541</v>
      </c>
    </row>
    <row r="684" spans="1:5" x14ac:dyDescent="0.25">
      <c r="A684" s="2">
        <v>6.4662327921154032</v>
      </c>
      <c r="E684" s="2">
        <v>27.812000000000001</v>
      </c>
    </row>
    <row r="685" spans="1:5" x14ac:dyDescent="0.25">
      <c r="A685" s="2">
        <v>9.217434931221991</v>
      </c>
      <c r="E685" s="2">
        <v>28.279</v>
      </c>
    </row>
    <row r="686" spans="1:5" x14ac:dyDescent="0.25">
      <c r="A686" s="2">
        <v>26.482917837281651</v>
      </c>
      <c r="E686" s="2">
        <v>17.236000000000001</v>
      </c>
    </row>
    <row r="687" spans="1:5" x14ac:dyDescent="0.25">
      <c r="A687" s="2">
        <v>33.947395884398233</v>
      </c>
      <c r="E687" s="2">
        <v>19.302</v>
      </c>
    </row>
    <row r="688" spans="1:5" x14ac:dyDescent="0.25">
      <c r="A688" s="2">
        <v>49.584458227781447</v>
      </c>
      <c r="E688" s="2">
        <v>14.663</v>
      </c>
    </row>
    <row r="689" spans="1:5" x14ac:dyDescent="0.25">
      <c r="A689" s="2">
        <v>49.106641084946048</v>
      </c>
      <c r="E689" s="2">
        <v>10.768000000000001</v>
      </c>
    </row>
    <row r="690" spans="1:5" x14ac:dyDescent="0.25">
      <c r="A690" s="2">
        <v>26.090380743941939</v>
      </c>
      <c r="E690" s="2">
        <v>3.5169999999999999</v>
      </c>
    </row>
    <row r="691" spans="1:5" x14ac:dyDescent="0.25">
      <c r="A691" s="2">
        <v>40.183026205668092</v>
      </c>
      <c r="E691" s="2">
        <v>12.956</v>
      </c>
    </row>
    <row r="692" spans="1:5" x14ac:dyDescent="0.25">
      <c r="A692" s="2">
        <v>35.464631019014227</v>
      </c>
      <c r="E692" s="2">
        <v>21.901</v>
      </c>
    </row>
    <row r="693" spans="1:5" x14ac:dyDescent="0.25">
      <c r="A693" s="2">
        <v>39.79457871089074</v>
      </c>
      <c r="E693" s="2">
        <v>23.376000000000001</v>
      </c>
    </row>
    <row r="694" spans="1:5" x14ac:dyDescent="0.25">
      <c r="A694" s="2">
        <v>26.925410048019611</v>
      </c>
      <c r="E694" s="2">
        <v>23.788</v>
      </c>
    </row>
    <row r="695" spans="1:5" x14ac:dyDescent="0.25">
      <c r="A695" s="2">
        <v>16.645862658904779</v>
      </c>
      <c r="E695" s="2">
        <v>18.297000000000001</v>
      </c>
    </row>
    <row r="696" spans="1:5" x14ac:dyDescent="0.25">
      <c r="A696" s="2">
        <v>26.75642784336009</v>
      </c>
      <c r="E696" s="2">
        <v>7.7789999999999999</v>
      </c>
    </row>
    <row r="697" spans="1:5" x14ac:dyDescent="0.25">
      <c r="A697" s="2">
        <v>9.489820081622808</v>
      </c>
      <c r="E697" s="2">
        <v>23.821999999999999</v>
      </c>
    </row>
    <row r="698" spans="1:5" x14ac:dyDescent="0.25">
      <c r="A698" s="2">
        <v>32.722816711152227</v>
      </c>
      <c r="E698" s="2">
        <v>25.373999999999999</v>
      </c>
    </row>
    <row r="699" spans="1:5" x14ac:dyDescent="0.25">
      <c r="A699" s="2">
        <v>25.38235251957229</v>
      </c>
      <c r="E699" s="2">
        <v>13.942</v>
      </c>
    </row>
    <row r="700" spans="1:5" x14ac:dyDescent="0.25">
      <c r="A700" s="2">
        <v>11.35103855388896</v>
      </c>
      <c r="E700" s="2">
        <v>7.2140000000000004</v>
      </c>
    </row>
    <row r="701" spans="1:5" x14ac:dyDescent="0.25">
      <c r="A701" s="2">
        <v>30.48419739103263</v>
      </c>
      <c r="E701" s="2">
        <v>6.87</v>
      </c>
    </row>
    <row r="702" spans="1:5" x14ac:dyDescent="0.25">
      <c r="A702" s="2">
        <v>27.720708369949339</v>
      </c>
      <c r="E702" s="2">
        <v>16.82</v>
      </c>
    </row>
    <row r="703" spans="1:5" x14ac:dyDescent="0.25">
      <c r="A703" s="2">
        <v>26.43599651623957</v>
      </c>
      <c r="E703" s="2">
        <v>7.0709999999999997</v>
      </c>
    </row>
    <row r="704" spans="1:5" x14ac:dyDescent="0.25">
      <c r="A704" s="2">
        <v>32.396264829242646</v>
      </c>
      <c r="E704" s="2">
        <v>16.457000000000001</v>
      </c>
    </row>
    <row r="705" spans="1:5" x14ac:dyDescent="0.25">
      <c r="A705" s="2">
        <v>33.405957721825153</v>
      </c>
      <c r="E705" s="2">
        <v>10.316000000000001</v>
      </c>
    </row>
    <row r="706" spans="1:5" x14ac:dyDescent="0.25">
      <c r="A706" s="2">
        <v>34.961532897370951</v>
      </c>
      <c r="E706" s="2">
        <v>9.0500000000000007</v>
      </c>
    </row>
    <row r="707" spans="1:5" x14ac:dyDescent="0.25">
      <c r="A707" s="2">
        <v>21.671935144486401</v>
      </c>
      <c r="E707" s="2">
        <v>10.177</v>
      </c>
    </row>
    <row r="708" spans="1:5" x14ac:dyDescent="0.25">
      <c r="A708" s="2">
        <v>25.366481363042169</v>
      </c>
      <c r="E708" s="2">
        <v>9.1720000000000006</v>
      </c>
    </row>
    <row r="709" spans="1:5" x14ac:dyDescent="0.25">
      <c r="A709" s="2">
        <v>30.196051117460119</v>
      </c>
      <c r="E709" s="2">
        <v>5.734</v>
      </c>
    </row>
    <row r="710" spans="1:5" x14ac:dyDescent="0.25">
      <c r="A710" s="2">
        <v>6.1253495094524011</v>
      </c>
      <c r="E710" s="2">
        <v>9.0109999999999992</v>
      </c>
    </row>
    <row r="711" spans="1:5" x14ac:dyDescent="0.25">
      <c r="A711" s="2">
        <v>23.95310379028302</v>
      </c>
      <c r="E711" s="2">
        <v>11.384</v>
      </c>
    </row>
    <row r="712" spans="1:5" x14ac:dyDescent="0.25">
      <c r="A712" s="2">
        <v>24.943188478583298</v>
      </c>
      <c r="E712" s="2">
        <v>17.033000000000001</v>
      </c>
    </row>
    <row r="713" spans="1:5" x14ac:dyDescent="0.25">
      <c r="A713" s="2">
        <v>21.79768638271111</v>
      </c>
      <c r="E713" s="2">
        <v>11.644</v>
      </c>
    </row>
    <row r="714" spans="1:5" x14ac:dyDescent="0.25">
      <c r="A714" s="2">
        <v>13.199027729741079</v>
      </c>
      <c r="E714" s="2">
        <v>21.231999999999999</v>
      </c>
    </row>
    <row r="715" spans="1:5" x14ac:dyDescent="0.25">
      <c r="A715" s="2">
        <v>5.6065294911861097</v>
      </c>
      <c r="E715" s="2">
        <v>28.138000000000002</v>
      </c>
    </row>
    <row r="716" spans="1:5" x14ac:dyDescent="0.25">
      <c r="A716" s="2">
        <v>5.7769379827457232</v>
      </c>
      <c r="E716" s="2">
        <v>27.390999999999998</v>
      </c>
    </row>
    <row r="717" spans="1:5" x14ac:dyDescent="0.25">
      <c r="A717" s="2">
        <v>7.1870839971343337</v>
      </c>
      <c r="E717" s="2">
        <v>45.66</v>
      </c>
    </row>
    <row r="718" spans="1:5" x14ac:dyDescent="0.25">
      <c r="A718" s="2">
        <v>6.6576160229260379</v>
      </c>
      <c r="E718" s="2">
        <v>44.728999999999999</v>
      </c>
    </row>
    <row r="719" spans="1:5" x14ac:dyDescent="0.25">
      <c r="A719" s="2">
        <v>18.09799426109614</v>
      </c>
      <c r="E719" s="2">
        <v>26.861000000000001</v>
      </c>
    </row>
    <row r="720" spans="1:5" x14ac:dyDescent="0.25">
      <c r="A720" s="2">
        <v>25.080954908109138</v>
      </c>
      <c r="E720" s="2">
        <v>22.902999999999999</v>
      </c>
    </row>
    <row r="721" spans="1:5" x14ac:dyDescent="0.25">
      <c r="A721" s="2">
        <v>27.793182261190999</v>
      </c>
      <c r="E721" s="2">
        <v>23.940999999999999</v>
      </c>
    </row>
    <row r="722" spans="1:5" x14ac:dyDescent="0.25">
      <c r="A722" s="2">
        <v>47.284316335432059</v>
      </c>
      <c r="E722" s="2">
        <v>36.137</v>
      </c>
    </row>
    <row r="723" spans="1:5" x14ac:dyDescent="0.25">
      <c r="A723" s="2">
        <v>30.759261720976621</v>
      </c>
      <c r="E723" s="2">
        <v>29.440999999999999</v>
      </c>
    </row>
    <row r="724" spans="1:5" x14ac:dyDescent="0.25">
      <c r="A724" s="2">
        <v>29.505801924790021</v>
      </c>
      <c r="E724" s="2">
        <v>19.859000000000002</v>
      </c>
    </row>
    <row r="725" spans="1:5" x14ac:dyDescent="0.25">
      <c r="A725" s="2">
        <v>39.105454030144507</v>
      </c>
      <c r="E725" s="2">
        <v>11.589</v>
      </c>
    </row>
    <row r="726" spans="1:5" x14ac:dyDescent="0.25">
      <c r="A726" s="2">
        <v>40.701913201422947</v>
      </c>
      <c r="E726" s="2">
        <v>14.212</v>
      </c>
    </row>
    <row r="727" spans="1:5" x14ac:dyDescent="0.25">
      <c r="A727" s="2">
        <v>46.502920898247602</v>
      </c>
      <c r="E727" s="2">
        <v>20.309999999999999</v>
      </c>
    </row>
    <row r="728" spans="1:5" x14ac:dyDescent="0.25">
      <c r="A728" s="2">
        <v>17.528020412488861</v>
      </c>
      <c r="E728" s="2">
        <v>30.178999999999998</v>
      </c>
    </row>
    <row r="729" spans="1:5" x14ac:dyDescent="0.25">
      <c r="A729" s="2">
        <v>11.27535621810279</v>
      </c>
      <c r="E729" s="2">
        <v>14.385999999999999</v>
      </c>
    </row>
    <row r="730" spans="1:5" x14ac:dyDescent="0.25">
      <c r="A730" s="2">
        <v>8.9245558033523107</v>
      </c>
      <c r="E730" s="2">
        <v>9.8550000000000004</v>
      </c>
    </row>
    <row r="731" spans="1:5" x14ac:dyDescent="0.25">
      <c r="A731" s="2">
        <v>12.86909562332314</v>
      </c>
      <c r="E731" s="2">
        <v>11.108000000000001</v>
      </c>
    </row>
    <row r="732" spans="1:5" x14ac:dyDescent="0.25">
      <c r="A732" s="2">
        <v>27.297832717327459</v>
      </c>
      <c r="E732" s="2">
        <v>16.957999999999998</v>
      </c>
    </row>
    <row r="733" spans="1:5" x14ac:dyDescent="0.25">
      <c r="A733" s="2">
        <v>34.945316404448967</v>
      </c>
      <c r="E733" s="2">
        <v>14.324999999999999</v>
      </c>
    </row>
    <row r="734" spans="1:5" x14ac:dyDescent="0.25">
      <c r="A734" s="2">
        <v>24.600334076470169</v>
      </c>
      <c r="E734" s="2">
        <v>13.000999999999999</v>
      </c>
    </row>
    <row r="735" spans="1:5" x14ac:dyDescent="0.25">
      <c r="A735" s="2">
        <v>40.706509774082193</v>
      </c>
      <c r="E735" s="2">
        <v>22.218</v>
      </c>
    </row>
    <row r="736" spans="1:5" x14ac:dyDescent="0.25">
      <c r="A736" s="2">
        <v>23.89584153769604</v>
      </c>
      <c r="E736" s="2">
        <v>25.577999999999999</v>
      </c>
    </row>
    <row r="737" spans="1:5" x14ac:dyDescent="0.25">
      <c r="A737" s="2">
        <v>29.702780056087089</v>
      </c>
      <c r="E737" s="2">
        <v>31.518000000000001</v>
      </c>
    </row>
    <row r="738" spans="1:5" x14ac:dyDescent="0.25">
      <c r="A738" s="2">
        <v>17.232978626566791</v>
      </c>
      <c r="E738" s="2">
        <v>32.770000000000003</v>
      </c>
    </row>
    <row r="739" spans="1:5" x14ac:dyDescent="0.25">
      <c r="A739" s="2">
        <v>36.554152622336787</v>
      </c>
      <c r="E739" s="2">
        <v>31.702999999999999</v>
      </c>
    </row>
    <row r="740" spans="1:5" x14ac:dyDescent="0.25">
      <c r="A740" s="2">
        <v>31.371341160266152</v>
      </c>
      <c r="E740" s="2">
        <v>27.193000000000001</v>
      </c>
    </row>
    <row r="741" spans="1:5" x14ac:dyDescent="0.25">
      <c r="A741" s="2">
        <v>20.828120435256981</v>
      </c>
      <c r="E741" s="2">
        <v>21.571999999999999</v>
      </c>
    </row>
    <row r="742" spans="1:5" x14ac:dyDescent="0.25">
      <c r="A742" s="2">
        <v>28.199868256165718</v>
      </c>
      <c r="E742" s="2">
        <v>23.059000000000001</v>
      </c>
    </row>
    <row r="743" spans="1:5" x14ac:dyDescent="0.25">
      <c r="A743" s="2">
        <v>27.95740858408071</v>
      </c>
      <c r="E743" s="2">
        <v>14.478999999999999</v>
      </c>
    </row>
    <row r="744" spans="1:5" x14ac:dyDescent="0.25">
      <c r="A744" s="2">
        <v>32.287336960772627</v>
      </c>
      <c r="E744" s="2">
        <v>10.598000000000001</v>
      </c>
    </row>
    <row r="745" spans="1:5" x14ac:dyDescent="0.25">
      <c r="A745" s="2">
        <v>13.51889649204368</v>
      </c>
      <c r="E745" s="2">
        <v>7.6319999999999997</v>
      </c>
    </row>
    <row r="746" spans="1:5" x14ac:dyDescent="0.25">
      <c r="A746" s="2">
        <v>32.167759702913628</v>
      </c>
      <c r="E746" s="2">
        <v>13.802</v>
      </c>
    </row>
    <row r="747" spans="1:5" x14ac:dyDescent="0.25">
      <c r="A747" s="2">
        <v>11.099180452217119</v>
      </c>
      <c r="E747" s="2">
        <v>5.9130000000000003</v>
      </c>
    </row>
    <row r="748" spans="1:5" x14ac:dyDescent="0.25">
      <c r="A748" s="2">
        <v>11.99715565145117</v>
      </c>
      <c r="E748" s="2">
        <v>8.5960000000000001</v>
      </c>
    </row>
    <row r="749" spans="1:5" x14ac:dyDescent="0.25">
      <c r="A749" s="2">
        <v>21.08814801826264</v>
      </c>
      <c r="E749" s="2">
        <v>10.374000000000001</v>
      </c>
    </row>
    <row r="750" spans="1:5" x14ac:dyDescent="0.25">
      <c r="A750" s="2">
        <v>32.893730462786777</v>
      </c>
      <c r="E750" s="2">
        <v>6.8280000000000003</v>
      </c>
    </row>
    <row r="751" spans="1:5" x14ac:dyDescent="0.25">
      <c r="A751" s="2">
        <v>47.669292319237293</v>
      </c>
      <c r="E751" s="2">
        <v>12.84</v>
      </c>
    </row>
    <row r="752" spans="1:5" x14ac:dyDescent="0.25">
      <c r="A752" s="2">
        <v>31.409971014160849</v>
      </c>
      <c r="E752" s="2">
        <v>10.757</v>
      </c>
    </row>
    <row r="753" spans="1:5" x14ac:dyDescent="0.25">
      <c r="A753" s="2">
        <v>17.614804483295451</v>
      </c>
      <c r="E753" s="2">
        <v>7.96</v>
      </c>
    </row>
    <row r="754" spans="1:5" x14ac:dyDescent="0.25">
      <c r="A754" s="2">
        <v>10.65023837531988</v>
      </c>
      <c r="E754" s="2">
        <v>9.8360000000000003</v>
      </c>
    </row>
    <row r="755" spans="1:5" x14ac:dyDescent="0.25">
      <c r="A755" s="2">
        <v>38.915624201523713</v>
      </c>
      <c r="E755" s="2">
        <v>13.298999999999999</v>
      </c>
    </row>
    <row r="756" spans="1:5" x14ac:dyDescent="0.25">
      <c r="A756" s="2">
        <v>21.493199540167229</v>
      </c>
      <c r="E756" s="2">
        <v>12.419</v>
      </c>
    </row>
    <row r="757" spans="1:5" x14ac:dyDescent="0.25">
      <c r="A757" s="2">
        <v>6.9974299577711667</v>
      </c>
      <c r="E757" s="2">
        <v>8.3469999999999995</v>
      </c>
    </row>
    <row r="758" spans="1:5" x14ac:dyDescent="0.25">
      <c r="A758" s="2">
        <v>12.514193375882741</v>
      </c>
      <c r="E758" s="2">
        <v>12.581</v>
      </c>
    </row>
    <row r="759" spans="1:5" x14ac:dyDescent="0.25">
      <c r="A759" s="2">
        <v>17.19981194373662</v>
      </c>
      <c r="E759" s="2">
        <v>16.184000000000001</v>
      </c>
    </row>
    <row r="760" spans="1:5" x14ac:dyDescent="0.25">
      <c r="A760" s="2">
        <v>33.603149195946102</v>
      </c>
      <c r="E760" s="2">
        <v>21.457999999999998</v>
      </c>
    </row>
    <row r="761" spans="1:5" x14ac:dyDescent="0.25">
      <c r="A761" s="2">
        <v>33.7339042215891</v>
      </c>
      <c r="E761" s="2">
        <v>33.682000000000002</v>
      </c>
    </row>
    <row r="762" spans="1:5" x14ac:dyDescent="0.25">
      <c r="A762" s="2">
        <v>32.733274468957568</v>
      </c>
      <c r="E762" s="2">
        <v>24.620999999999999</v>
      </c>
    </row>
    <row r="763" spans="1:5" x14ac:dyDescent="0.25">
      <c r="A763" s="2">
        <v>27.396732310696649</v>
      </c>
      <c r="E763" s="2">
        <v>27.698</v>
      </c>
    </row>
    <row r="764" spans="1:5" x14ac:dyDescent="0.25">
      <c r="A764" s="2">
        <v>30.950818100535692</v>
      </c>
      <c r="E764" s="2">
        <v>41.767000000000003</v>
      </c>
    </row>
    <row r="765" spans="1:5" x14ac:dyDescent="0.25">
      <c r="A765" s="2">
        <v>34.382512448495682</v>
      </c>
      <c r="E765" s="2">
        <v>27.911000000000001</v>
      </c>
    </row>
    <row r="766" spans="1:5" x14ac:dyDescent="0.25">
      <c r="A766" s="2">
        <v>34.00977892095873</v>
      </c>
      <c r="E766" s="2">
        <v>42.948</v>
      </c>
    </row>
    <row r="767" spans="1:5" x14ac:dyDescent="0.25">
      <c r="A767" s="2">
        <v>21.331805381643139</v>
      </c>
      <c r="E767" s="2">
        <v>26.478000000000002</v>
      </c>
    </row>
    <row r="768" spans="1:5" x14ac:dyDescent="0.25">
      <c r="A768" s="2">
        <v>37.700001867176027</v>
      </c>
      <c r="E768" s="2">
        <v>17.745999999999999</v>
      </c>
    </row>
    <row r="769" spans="1:5" x14ac:dyDescent="0.25">
      <c r="A769" s="2">
        <v>29.570787787968669</v>
      </c>
      <c r="E769" s="2">
        <v>39.005000000000003</v>
      </c>
    </row>
    <row r="770" spans="1:5" x14ac:dyDescent="0.25">
      <c r="A770" s="2">
        <v>26.51780332409777</v>
      </c>
      <c r="E770" s="2">
        <v>34.56</v>
      </c>
    </row>
    <row r="771" spans="1:5" x14ac:dyDescent="0.25">
      <c r="A771" s="2">
        <v>31.86638342540801</v>
      </c>
      <c r="E771" s="2">
        <v>21.611000000000001</v>
      </c>
    </row>
    <row r="772" spans="1:5" x14ac:dyDescent="0.25">
      <c r="A772" s="2">
        <v>31.798419253656441</v>
      </c>
      <c r="E772" s="2">
        <v>11.656000000000001</v>
      </c>
    </row>
    <row r="773" spans="1:5" x14ac:dyDescent="0.25">
      <c r="A773" s="2">
        <v>42.298119989329336</v>
      </c>
      <c r="E773" s="2">
        <v>16.003</v>
      </c>
    </row>
    <row r="774" spans="1:5" x14ac:dyDescent="0.25">
      <c r="A774" s="2">
        <v>32.54236513410715</v>
      </c>
      <c r="E774" s="2">
        <v>7.9470000000000001</v>
      </c>
    </row>
    <row r="775" spans="1:5" x14ac:dyDescent="0.25">
      <c r="A775" s="2">
        <v>5.0411374549030654</v>
      </c>
      <c r="E775" s="2">
        <v>8.3670000000000009</v>
      </c>
    </row>
    <row r="776" spans="1:5" x14ac:dyDescent="0.25">
      <c r="A776" s="2">
        <v>9.8081830597961037</v>
      </c>
      <c r="E776" s="2">
        <v>10.954000000000001</v>
      </c>
    </row>
    <row r="777" spans="1:5" x14ac:dyDescent="0.25">
      <c r="A777" s="2">
        <v>36.517713924915213</v>
      </c>
      <c r="E777" s="2">
        <v>9.8719999999999999</v>
      </c>
    </row>
    <row r="778" spans="1:5" x14ac:dyDescent="0.25">
      <c r="A778" s="2">
        <v>24.656965422205239</v>
      </c>
      <c r="E778" s="2">
        <v>9.8049999999999997</v>
      </c>
    </row>
    <row r="779" spans="1:5" x14ac:dyDescent="0.25">
      <c r="A779" s="2">
        <v>23.434048071622779</v>
      </c>
      <c r="E779" s="2">
        <v>21.184999999999999</v>
      </c>
    </row>
    <row r="780" spans="1:5" x14ac:dyDescent="0.25">
      <c r="A780" s="2">
        <v>23.789449642452539</v>
      </c>
      <c r="E780" s="2">
        <v>24.393999999999998</v>
      </c>
    </row>
    <row r="781" spans="1:5" x14ac:dyDescent="0.25">
      <c r="A781" s="2">
        <v>7.8653954976885174</v>
      </c>
      <c r="E781" s="2">
        <v>19.093</v>
      </c>
    </row>
    <row r="782" spans="1:5" x14ac:dyDescent="0.25">
      <c r="A782" s="2">
        <v>16.551424999725612</v>
      </c>
      <c r="E782" s="2">
        <v>34.648000000000003</v>
      </c>
    </row>
    <row r="783" spans="1:5" x14ac:dyDescent="0.25">
      <c r="A783" s="2">
        <v>6.5283800124240612</v>
      </c>
      <c r="E783" s="2">
        <v>22.981000000000002</v>
      </c>
    </row>
    <row r="784" spans="1:5" x14ac:dyDescent="0.25">
      <c r="A784" s="2">
        <v>9.5709055736067512</v>
      </c>
      <c r="E784" s="2">
        <v>35.265000000000001</v>
      </c>
    </row>
    <row r="785" spans="1:5" x14ac:dyDescent="0.25">
      <c r="A785" s="2">
        <v>30.03172618400604</v>
      </c>
      <c r="E785" s="2">
        <v>33.527999999999999</v>
      </c>
    </row>
    <row r="786" spans="1:5" x14ac:dyDescent="0.25">
      <c r="A786" s="2">
        <v>30.62048447473483</v>
      </c>
      <c r="E786" s="2">
        <v>30.631</v>
      </c>
    </row>
    <row r="787" spans="1:5" x14ac:dyDescent="0.25">
      <c r="A787" s="2">
        <v>29.749150399103339</v>
      </c>
      <c r="E787" s="2">
        <v>17.681999999999999</v>
      </c>
    </row>
    <row r="788" spans="1:5" x14ac:dyDescent="0.25">
      <c r="A788" s="2">
        <v>24.4209277964036</v>
      </c>
      <c r="E788" s="2">
        <v>5.657</v>
      </c>
    </row>
    <row r="789" spans="1:5" x14ac:dyDescent="0.25">
      <c r="A789" s="2">
        <v>36.915345188323393</v>
      </c>
      <c r="E789" s="2">
        <v>6.4050000000000002</v>
      </c>
    </row>
    <row r="790" spans="1:5" x14ac:dyDescent="0.25">
      <c r="A790" s="2">
        <v>32.490121263824641</v>
      </c>
      <c r="E790" s="2">
        <v>22.408000000000001</v>
      </c>
    </row>
    <row r="791" spans="1:5" x14ac:dyDescent="0.25">
      <c r="A791" s="2">
        <v>14.45805123338525</v>
      </c>
      <c r="E791" s="2">
        <v>18.088000000000001</v>
      </c>
    </row>
    <row r="792" spans="1:5" x14ac:dyDescent="0.25">
      <c r="A792" s="2">
        <v>31.367310191306391</v>
      </c>
      <c r="E792" s="2">
        <v>15.465</v>
      </c>
    </row>
    <row r="793" spans="1:5" x14ac:dyDescent="0.25">
      <c r="A793" s="2">
        <v>24.040016469775811</v>
      </c>
      <c r="E793" s="2">
        <v>8.9220000000000006</v>
      </c>
    </row>
    <row r="794" spans="1:5" x14ac:dyDescent="0.25">
      <c r="A794" s="2">
        <v>28.83363504187033</v>
      </c>
      <c r="E794" s="2">
        <v>10.542</v>
      </c>
    </row>
    <row r="795" spans="1:5" x14ac:dyDescent="0.25">
      <c r="A795" s="2">
        <v>36.244297207142523</v>
      </c>
      <c r="E795" s="2">
        <v>5.36</v>
      </c>
    </row>
    <row r="796" spans="1:5" x14ac:dyDescent="0.25">
      <c r="A796" s="2">
        <v>36.796003121810777</v>
      </c>
      <c r="E796" s="2">
        <v>9.2669999999999995</v>
      </c>
    </row>
    <row r="797" spans="1:5" x14ac:dyDescent="0.25">
      <c r="A797" s="2">
        <v>44.216361832744049</v>
      </c>
      <c r="E797" s="2">
        <v>7.3479999999999999</v>
      </c>
    </row>
    <row r="798" spans="1:5" x14ac:dyDescent="0.25">
      <c r="A798" s="2">
        <v>3.5923517982236661</v>
      </c>
      <c r="E798" s="2">
        <v>13.023999999999999</v>
      </c>
    </row>
    <row r="799" spans="1:5" x14ac:dyDescent="0.25">
      <c r="A799" s="2">
        <v>13.91937530544174</v>
      </c>
      <c r="E799" s="2">
        <v>5.6520000000000001</v>
      </c>
    </row>
    <row r="800" spans="1:5" x14ac:dyDescent="0.25">
      <c r="A800" s="2">
        <v>23.928491771043529</v>
      </c>
      <c r="E800" s="2">
        <v>14.363</v>
      </c>
    </row>
    <row r="801" spans="1:5" x14ac:dyDescent="0.25">
      <c r="A801" s="2">
        <v>22.99239263603495</v>
      </c>
      <c r="E801" s="2">
        <v>16.887</v>
      </c>
    </row>
    <row r="802" spans="1:5" x14ac:dyDescent="0.25">
      <c r="A802" s="2">
        <v>3.402491258725838</v>
      </c>
      <c r="E802" s="2">
        <v>25.654</v>
      </c>
    </row>
    <row r="803" spans="1:5" x14ac:dyDescent="0.25">
      <c r="A803" s="2">
        <v>11.661284157734309</v>
      </c>
      <c r="E803" s="2">
        <v>26.716000000000001</v>
      </c>
    </row>
    <row r="804" spans="1:5" x14ac:dyDescent="0.25">
      <c r="A804" s="2">
        <v>13.6673774524967</v>
      </c>
      <c r="E804" s="2">
        <v>38.293999999999997</v>
      </c>
    </row>
    <row r="805" spans="1:5" x14ac:dyDescent="0.25">
      <c r="A805" s="2">
        <v>19.382157562787871</v>
      </c>
      <c r="E805" s="2">
        <v>32.110999999999997</v>
      </c>
    </row>
    <row r="806" spans="1:5" x14ac:dyDescent="0.25">
      <c r="A806" s="2">
        <v>12.51918722095068</v>
      </c>
      <c r="E806" s="2">
        <v>39.122999999999998</v>
      </c>
    </row>
    <row r="807" spans="1:5" x14ac:dyDescent="0.25">
      <c r="A807" s="2">
        <v>16.812034501639069</v>
      </c>
      <c r="E807" s="2">
        <v>31.158000000000001</v>
      </c>
    </row>
    <row r="808" spans="1:5" x14ac:dyDescent="0.25">
      <c r="A808" s="2">
        <v>16.29783664968917</v>
      </c>
      <c r="E808" s="2">
        <v>28.045000000000002</v>
      </c>
    </row>
    <row r="809" spans="1:5" x14ac:dyDescent="0.25">
      <c r="A809" s="2">
        <v>21.754904752805849</v>
      </c>
      <c r="E809" s="2">
        <v>22.969000000000001</v>
      </c>
    </row>
    <row r="810" spans="1:5" x14ac:dyDescent="0.25">
      <c r="A810" s="2">
        <v>35.605735635458501</v>
      </c>
      <c r="E810" s="2">
        <v>22.29</v>
      </c>
    </row>
    <row r="811" spans="1:5" x14ac:dyDescent="0.25">
      <c r="A811" s="2">
        <v>34.114172140603408</v>
      </c>
      <c r="E811" s="2">
        <v>15.984999999999999</v>
      </c>
    </row>
    <row r="812" spans="1:5" x14ac:dyDescent="0.25">
      <c r="A812" s="2">
        <v>7.3207776259157962</v>
      </c>
      <c r="E812" s="2">
        <v>22.66</v>
      </c>
    </row>
    <row r="813" spans="1:5" x14ac:dyDescent="0.25">
      <c r="A813" s="2">
        <v>28.48738973482115</v>
      </c>
      <c r="E813" s="2">
        <v>33.981999999999999</v>
      </c>
    </row>
    <row r="814" spans="1:5" x14ac:dyDescent="0.25">
      <c r="A814" s="2">
        <v>30.663239839679939</v>
      </c>
      <c r="E814" s="2">
        <v>17.440000000000001</v>
      </c>
    </row>
    <row r="815" spans="1:5" x14ac:dyDescent="0.25">
      <c r="A815" s="2">
        <v>30.38477680790692</v>
      </c>
      <c r="E815" s="2">
        <v>19.43</v>
      </c>
    </row>
    <row r="816" spans="1:5" x14ac:dyDescent="0.25">
      <c r="A816" s="2">
        <v>29.368079039073439</v>
      </c>
      <c r="E816" s="2">
        <v>6.5869999999999997</v>
      </c>
    </row>
    <row r="817" spans="1:5" x14ac:dyDescent="0.25">
      <c r="A817" s="2">
        <v>29.09146658879774</v>
      </c>
      <c r="E817" s="2">
        <v>9.1690000000000005</v>
      </c>
    </row>
    <row r="818" spans="1:5" x14ac:dyDescent="0.25">
      <c r="A818" s="2">
        <v>34.165660745164153</v>
      </c>
      <c r="E818" s="2">
        <v>4.9050000000000002</v>
      </c>
    </row>
    <row r="819" spans="1:5" x14ac:dyDescent="0.25">
      <c r="A819" s="2">
        <v>22.12788924511915</v>
      </c>
      <c r="E819" s="2">
        <v>8.4749999999999996</v>
      </c>
    </row>
    <row r="820" spans="1:5" x14ac:dyDescent="0.25">
      <c r="A820" s="2">
        <v>15.625952553285581</v>
      </c>
      <c r="E820" s="2">
        <v>8.9760000000000009</v>
      </c>
    </row>
    <row r="821" spans="1:5" x14ac:dyDescent="0.25">
      <c r="A821" s="2">
        <v>36.457350160682871</v>
      </c>
      <c r="E821" s="2">
        <v>21.972000000000001</v>
      </c>
    </row>
    <row r="822" spans="1:5" x14ac:dyDescent="0.25">
      <c r="A822" s="2">
        <v>9.3336650018242437</v>
      </c>
      <c r="E822" s="2">
        <v>22.023</v>
      </c>
    </row>
    <row r="823" spans="1:5" x14ac:dyDescent="0.25">
      <c r="A823" s="2">
        <v>14.83368731858533</v>
      </c>
      <c r="E823" s="2">
        <v>34.113</v>
      </c>
    </row>
    <row r="824" spans="1:5" x14ac:dyDescent="0.25">
      <c r="A824" s="2">
        <v>20.30845769587734</v>
      </c>
      <c r="E824" s="2">
        <v>30.114000000000001</v>
      </c>
    </row>
    <row r="825" spans="1:5" x14ac:dyDescent="0.25">
      <c r="A825" s="2">
        <v>28.900521044919859</v>
      </c>
      <c r="E825" s="2">
        <v>29.376000000000001</v>
      </c>
    </row>
    <row r="826" spans="1:5" x14ac:dyDescent="0.25">
      <c r="A826" s="2">
        <v>10.365423219431889</v>
      </c>
      <c r="E826" s="2">
        <v>35.417000000000002</v>
      </c>
    </row>
    <row r="827" spans="1:5" x14ac:dyDescent="0.25">
      <c r="A827" s="2">
        <v>23.638686874068348</v>
      </c>
      <c r="E827" s="2">
        <v>37.118000000000002</v>
      </c>
    </row>
    <row r="828" spans="1:5" x14ac:dyDescent="0.25">
      <c r="A828" s="2">
        <v>28.787439568011209</v>
      </c>
      <c r="E828" s="2">
        <v>34.445999999999998</v>
      </c>
    </row>
    <row r="829" spans="1:5" x14ac:dyDescent="0.25">
      <c r="A829" s="2">
        <v>26.09096006567728</v>
      </c>
      <c r="E829" s="2">
        <v>21.638999999999999</v>
      </c>
    </row>
    <row r="830" spans="1:5" x14ac:dyDescent="0.25">
      <c r="A830" s="2">
        <v>20.202242270005751</v>
      </c>
      <c r="E830" s="2">
        <v>32.51</v>
      </c>
    </row>
    <row r="831" spans="1:5" x14ac:dyDescent="0.25">
      <c r="A831" s="2">
        <v>30.656062002872641</v>
      </c>
      <c r="E831" s="2">
        <v>31.419</v>
      </c>
    </row>
    <row r="832" spans="1:5" x14ac:dyDescent="0.25">
      <c r="A832" s="2">
        <v>26.950939036437141</v>
      </c>
      <c r="E832" s="2">
        <v>20.228999999999999</v>
      </c>
    </row>
    <row r="833" spans="1:5" x14ac:dyDescent="0.25">
      <c r="A833" s="2">
        <v>34.632786191793947</v>
      </c>
      <c r="E833" s="2">
        <v>16.396999999999998</v>
      </c>
    </row>
    <row r="834" spans="1:5" x14ac:dyDescent="0.25">
      <c r="A834" s="2">
        <v>42.081035461960752</v>
      </c>
      <c r="E834" s="2">
        <v>15.707000000000001</v>
      </c>
    </row>
    <row r="835" spans="1:5" x14ac:dyDescent="0.25">
      <c r="A835" s="2">
        <v>17.833696770173809</v>
      </c>
      <c r="E835" s="2">
        <v>5.3019999999999996</v>
      </c>
    </row>
    <row r="836" spans="1:5" x14ac:dyDescent="0.25">
      <c r="A836" s="2">
        <v>23.633740662764289</v>
      </c>
      <c r="E836" s="2">
        <v>11.848000000000001</v>
      </c>
    </row>
    <row r="837" spans="1:5" x14ac:dyDescent="0.25">
      <c r="A837" s="2">
        <v>20.7417336831104</v>
      </c>
      <c r="E837" s="2">
        <v>16.608000000000001</v>
      </c>
    </row>
    <row r="838" spans="1:5" x14ac:dyDescent="0.25">
      <c r="A838" s="2">
        <v>24.74719518330663</v>
      </c>
      <c r="E838" s="2">
        <v>15.849</v>
      </c>
    </row>
    <row r="839" spans="1:5" x14ac:dyDescent="0.25">
      <c r="A839" s="2">
        <v>24.71017921077144</v>
      </c>
      <c r="E839" s="2">
        <v>7.5570000000000004</v>
      </c>
    </row>
    <row r="840" spans="1:5" x14ac:dyDescent="0.25">
      <c r="A840" s="2">
        <v>23.877927533323639</v>
      </c>
      <c r="E840" s="2">
        <v>6.6029999999999998</v>
      </c>
    </row>
    <row r="841" spans="1:5" x14ac:dyDescent="0.25">
      <c r="A841" s="2">
        <v>24.43837530969267</v>
      </c>
      <c r="E841" s="2">
        <v>16.675000000000001</v>
      </c>
    </row>
    <row r="842" spans="1:5" x14ac:dyDescent="0.25">
      <c r="A842" s="2">
        <v>31.41009720196929</v>
      </c>
      <c r="E842" s="2">
        <v>11.518000000000001</v>
      </c>
    </row>
    <row r="843" spans="1:5" x14ac:dyDescent="0.25">
      <c r="A843" s="2">
        <v>8.2634537584267758</v>
      </c>
      <c r="E843" s="2">
        <v>10.542</v>
      </c>
    </row>
    <row r="844" spans="1:5" x14ac:dyDescent="0.25">
      <c r="A844" s="2">
        <v>13.354675286013491</v>
      </c>
      <c r="E844" s="2">
        <v>11.911</v>
      </c>
    </row>
    <row r="845" spans="1:5" x14ac:dyDescent="0.25">
      <c r="A845" s="2">
        <v>15.10728893497407</v>
      </c>
      <c r="E845" s="2">
        <v>12.127000000000001</v>
      </c>
    </row>
    <row r="846" spans="1:5" x14ac:dyDescent="0.25">
      <c r="A846" s="2">
        <v>11.93395675966554</v>
      </c>
      <c r="E846" s="2">
        <v>13.92</v>
      </c>
    </row>
    <row r="847" spans="1:5" x14ac:dyDescent="0.25">
      <c r="A847" s="2">
        <v>17.189223765776958</v>
      </c>
      <c r="E847" s="2">
        <v>21.594999999999999</v>
      </c>
    </row>
    <row r="848" spans="1:5" x14ac:dyDescent="0.25">
      <c r="A848" s="2">
        <v>33.789693245782537</v>
      </c>
      <c r="E848" s="2">
        <v>17.446000000000002</v>
      </c>
    </row>
    <row r="849" spans="1:5" x14ac:dyDescent="0.25">
      <c r="A849" s="2">
        <v>22.939927498426808</v>
      </c>
      <c r="E849" s="2">
        <v>31.417000000000002</v>
      </c>
    </row>
    <row r="850" spans="1:5" x14ac:dyDescent="0.25">
      <c r="A850" s="2">
        <v>34.558852861317853</v>
      </c>
      <c r="E850" s="2">
        <v>25.315000000000001</v>
      </c>
    </row>
    <row r="851" spans="1:5" x14ac:dyDescent="0.25">
      <c r="A851" s="2">
        <v>15.094691500070571</v>
      </c>
      <c r="E851" s="2">
        <v>30.577000000000002</v>
      </c>
    </row>
    <row r="852" spans="1:5" x14ac:dyDescent="0.25">
      <c r="A852" s="2">
        <v>13.30277489002601</v>
      </c>
      <c r="E852" s="2">
        <v>25.167000000000002</v>
      </c>
    </row>
    <row r="853" spans="1:5" x14ac:dyDescent="0.25">
      <c r="A853" s="2">
        <v>22.332608109898601</v>
      </c>
      <c r="E853" s="2">
        <v>33.698</v>
      </c>
    </row>
    <row r="854" spans="1:5" x14ac:dyDescent="0.25">
      <c r="A854" s="2">
        <v>18.243287342307909</v>
      </c>
      <c r="E854" s="2">
        <v>37.472999999999999</v>
      </c>
    </row>
    <row r="855" spans="1:5" x14ac:dyDescent="0.25">
      <c r="A855" s="2">
        <v>11.5505610530606</v>
      </c>
      <c r="E855" s="2">
        <v>38.055999999999997</v>
      </c>
    </row>
    <row r="856" spans="1:5" x14ac:dyDescent="0.25">
      <c r="A856" s="2">
        <v>12.789819097447429</v>
      </c>
      <c r="E856" s="2">
        <v>28.009</v>
      </c>
    </row>
    <row r="857" spans="1:5" x14ac:dyDescent="0.25">
      <c r="A857" s="2">
        <v>23.2258321892065</v>
      </c>
      <c r="E857" s="2">
        <v>9.7420000000000009</v>
      </c>
    </row>
    <row r="858" spans="1:5" x14ac:dyDescent="0.25">
      <c r="A858" s="2">
        <v>25.061096538300891</v>
      </c>
      <c r="E858" s="2">
        <v>10.843999999999999</v>
      </c>
    </row>
    <row r="859" spans="1:5" x14ac:dyDescent="0.25">
      <c r="A859" s="2">
        <v>27.557436808566809</v>
      </c>
      <c r="E859" s="2">
        <v>24.965</v>
      </c>
    </row>
    <row r="860" spans="1:5" x14ac:dyDescent="0.25">
      <c r="A860" s="2">
        <v>35.930733334082127</v>
      </c>
      <c r="E860" s="2">
        <v>24.562999999999999</v>
      </c>
    </row>
    <row r="861" spans="1:5" x14ac:dyDescent="0.25">
      <c r="A861" s="2">
        <v>35.743192078144908</v>
      </c>
      <c r="E861" s="2">
        <v>16.452000000000002</v>
      </c>
    </row>
    <row r="862" spans="1:5" x14ac:dyDescent="0.25">
      <c r="A862" s="2">
        <v>26.963926938183381</v>
      </c>
      <c r="E862" s="2">
        <v>9.4209999999999994</v>
      </c>
    </row>
    <row r="863" spans="1:5" x14ac:dyDescent="0.25">
      <c r="A863" s="2">
        <v>25.579580079194699</v>
      </c>
      <c r="E863" s="2">
        <v>15.786</v>
      </c>
    </row>
    <row r="864" spans="1:5" x14ac:dyDescent="0.25">
      <c r="A864" s="2">
        <v>13.546495283213501</v>
      </c>
      <c r="E864" s="2">
        <v>5.8810000000000002</v>
      </c>
    </row>
    <row r="865" spans="1:5" x14ac:dyDescent="0.25">
      <c r="A865" s="2">
        <v>19.679596562680011</v>
      </c>
      <c r="E865" s="2">
        <v>12.573</v>
      </c>
    </row>
    <row r="866" spans="1:5" x14ac:dyDescent="0.25">
      <c r="A866" s="2">
        <v>28.378232854210761</v>
      </c>
      <c r="E866" s="2">
        <v>8.5419999999999998</v>
      </c>
    </row>
    <row r="867" spans="1:5" x14ac:dyDescent="0.25">
      <c r="A867" s="2">
        <v>12.757532113026819</v>
      </c>
      <c r="E867" s="2">
        <v>12.03</v>
      </c>
    </row>
    <row r="868" spans="1:5" x14ac:dyDescent="0.25">
      <c r="A868" s="2">
        <v>24.061258637498</v>
      </c>
      <c r="E868" s="2">
        <v>16.928999999999998</v>
      </c>
    </row>
    <row r="869" spans="1:5" x14ac:dyDescent="0.25">
      <c r="A869" s="2">
        <v>22.316515411910618</v>
      </c>
      <c r="E869" s="2">
        <v>22.143000000000001</v>
      </c>
    </row>
    <row r="870" spans="1:5" x14ac:dyDescent="0.25">
      <c r="A870" s="2">
        <v>12.25385090056044</v>
      </c>
      <c r="E870" s="2">
        <v>27.936</v>
      </c>
    </row>
    <row r="871" spans="1:5" x14ac:dyDescent="0.25">
      <c r="A871" s="2">
        <v>9.7455329151271339</v>
      </c>
      <c r="E871" s="2">
        <v>27.86</v>
      </c>
    </row>
    <row r="872" spans="1:5" x14ac:dyDescent="0.25">
      <c r="A872" s="2">
        <v>12.850471706553931</v>
      </c>
      <c r="E872" s="2">
        <v>32.652000000000001</v>
      </c>
    </row>
    <row r="873" spans="1:5" x14ac:dyDescent="0.25">
      <c r="A873" s="2">
        <v>28.378155412716112</v>
      </c>
      <c r="E873" s="2">
        <v>35.593000000000004</v>
      </c>
    </row>
    <row r="874" spans="1:5" x14ac:dyDescent="0.25">
      <c r="A874" s="2">
        <v>15.464554334395229</v>
      </c>
      <c r="E874" s="2">
        <v>30.22</v>
      </c>
    </row>
    <row r="875" spans="1:5" x14ac:dyDescent="0.25">
      <c r="A875" s="2">
        <v>26.846749800903179</v>
      </c>
      <c r="E875" s="2">
        <v>23.231000000000002</v>
      </c>
    </row>
    <row r="876" spans="1:5" x14ac:dyDescent="0.25">
      <c r="A876" s="2">
        <v>26.602341428747341</v>
      </c>
      <c r="E876" s="2">
        <v>30.529</v>
      </c>
    </row>
    <row r="877" spans="1:5" x14ac:dyDescent="0.25">
      <c r="A877" s="2">
        <v>34.105937665593807</v>
      </c>
      <c r="E877" s="2">
        <v>24.382000000000001</v>
      </c>
    </row>
    <row r="878" spans="1:5" x14ac:dyDescent="0.25">
      <c r="A878" s="2">
        <v>14.35038455566662</v>
      </c>
      <c r="E878" s="2">
        <v>25.516999999999999</v>
      </c>
    </row>
    <row r="879" spans="1:5" x14ac:dyDescent="0.25">
      <c r="A879" s="2">
        <v>14.749585618845989</v>
      </c>
      <c r="E879" s="2">
        <v>22.556000000000001</v>
      </c>
    </row>
    <row r="880" spans="1:5" x14ac:dyDescent="0.25">
      <c r="A880" s="2">
        <v>31.090499696916801</v>
      </c>
      <c r="E880" s="2">
        <v>10.879</v>
      </c>
    </row>
    <row r="881" spans="1:5" x14ac:dyDescent="0.25">
      <c r="A881" s="2">
        <v>29.913979500544649</v>
      </c>
      <c r="E881" s="2">
        <v>11.074999999999999</v>
      </c>
    </row>
    <row r="882" spans="1:5" x14ac:dyDescent="0.25">
      <c r="A882" s="2">
        <v>9.006728423071749</v>
      </c>
      <c r="E882" s="2">
        <v>14.541</v>
      </c>
    </row>
    <row r="883" spans="1:5" x14ac:dyDescent="0.25">
      <c r="A883" s="2">
        <v>11.38381693596124</v>
      </c>
      <c r="E883" s="2">
        <v>8.8170000000000002</v>
      </c>
    </row>
    <row r="884" spans="1:5" x14ac:dyDescent="0.25">
      <c r="A884" s="2">
        <v>17.41561255668617</v>
      </c>
      <c r="E884" s="2">
        <v>12.750999999999999</v>
      </c>
    </row>
    <row r="885" spans="1:5" x14ac:dyDescent="0.25">
      <c r="A885" s="2">
        <v>16.613509033681879</v>
      </c>
      <c r="E885" s="2">
        <v>11.156000000000001</v>
      </c>
    </row>
    <row r="886" spans="1:5" x14ac:dyDescent="0.25">
      <c r="A886" s="2">
        <v>22.07730599785096</v>
      </c>
      <c r="E886" s="2">
        <v>11.695</v>
      </c>
    </row>
    <row r="887" spans="1:5" x14ac:dyDescent="0.25">
      <c r="A887" s="2">
        <v>31.033960616649772</v>
      </c>
      <c r="E887" s="2">
        <v>11.601000000000001</v>
      </c>
    </row>
    <row r="888" spans="1:5" x14ac:dyDescent="0.25">
      <c r="A888" s="2">
        <v>36.490649013462459</v>
      </c>
      <c r="E888" s="2">
        <v>10.867000000000001</v>
      </c>
    </row>
    <row r="889" spans="1:5" x14ac:dyDescent="0.25">
      <c r="A889" s="2">
        <v>37.729292945525451</v>
      </c>
      <c r="E889" s="2">
        <v>14.339</v>
      </c>
    </row>
    <row r="890" spans="1:5" x14ac:dyDescent="0.25">
      <c r="A890" s="2">
        <v>30.388553297952701</v>
      </c>
      <c r="E890" s="2">
        <v>14.833</v>
      </c>
    </row>
    <row r="891" spans="1:5" x14ac:dyDescent="0.25">
      <c r="A891" s="2">
        <v>24.786142781598411</v>
      </c>
      <c r="E891" s="2">
        <v>10.175000000000001</v>
      </c>
    </row>
    <row r="892" spans="1:5" x14ac:dyDescent="0.25">
      <c r="A892" s="2">
        <v>18.535591141034011</v>
      </c>
      <c r="E892" s="2">
        <v>10.824999999999999</v>
      </c>
    </row>
    <row r="893" spans="1:5" x14ac:dyDescent="0.25">
      <c r="A893" s="2">
        <v>27.509671936763009</v>
      </c>
      <c r="E893" s="2">
        <v>13.843</v>
      </c>
    </row>
    <row r="894" spans="1:5" x14ac:dyDescent="0.25">
      <c r="A894" s="2">
        <v>20.990837346330121</v>
      </c>
      <c r="E894" s="2">
        <v>10.96</v>
      </c>
    </row>
    <row r="895" spans="1:5" x14ac:dyDescent="0.25">
      <c r="A895" s="2">
        <v>20.514608419213829</v>
      </c>
      <c r="E895" s="2">
        <v>9.8670000000000009</v>
      </c>
    </row>
    <row r="896" spans="1:5" x14ac:dyDescent="0.25">
      <c r="A896" s="2">
        <v>28.840768887018712</v>
      </c>
      <c r="E896" s="2">
        <v>23.945</v>
      </c>
    </row>
    <row r="897" spans="1:5" x14ac:dyDescent="0.25">
      <c r="A897" s="2">
        <v>27.79724067974805</v>
      </c>
      <c r="E897" s="2">
        <v>33.761000000000003</v>
      </c>
    </row>
    <row r="898" spans="1:5" x14ac:dyDescent="0.25">
      <c r="A898" s="2">
        <v>21.10734211249779</v>
      </c>
      <c r="E898" s="2">
        <v>30.661000000000001</v>
      </c>
    </row>
    <row r="899" spans="1:5" x14ac:dyDescent="0.25">
      <c r="A899" s="2">
        <v>10.93751156844797</v>
      </c>
      <c r="E899" s="2">
        <v>19.561</v>
      </c>
    </row>
    <row r="900" spans="1:5" x14ac:dyDescent="0.25">
      <c r="A900" s="2">
        <v>12.940141693352111</v>
      </c>
      <c r="E900" s="2">
        <v>22.363</v>
      </c>
    </row>
    <row r="901" spans="1:5" x14ac:dyDescent="0.25">
      <c r="A901" s="2">
        <v>31.602981882578021</v>
      </c>
      <c r="E901" s="2">
        <v>25.712</v>
      </c>
    </row>
    <row r="902" spans="1:5" x14ac:dyDescent="0.25">
      <c r="A902" s="2">
        <v>9.2481053818862158</v>
      </c>
      <c r="E902" s="2">
        <v>36.509</v>
      </c>
    </row>
    <row r="903" spans="1:5" x14ac:dyDescent="0.25">
      <c r="A903" s="2">
        <v>2.7767090303854252</v>
      </c>
      <c r="E903" s="2">
        <v>33.191000000000003</v>
      </c>
    </row>
    <row r="904" spans="1:5" x14ac:dyDescent="0.25">
      <c r="A904" s="2">
        <v>10.582483508486069</v>
      </c>
      <c r="E904" s="2">
        <v>29.678999999999998</v>
      </c>
    </row>
    <row r="905" spans="1:5" x14ac:dyDescent="0.25">
      <c r="A905" s="2">
        <v>34.80314802269848</v>
      </c>
      <c r="E905" s="2">
        <v>28.812000000000001</v>
      </c>
    </row>
    <row r="906" spans="1:5" x14ac:dyDescent="0.25">
      <c r="A906" s="2">
        <v>19.78631866697901</v>
      </c>
      <c r="E906" s="2">
        <v>14.613</v>
      </c>
    </row>
    <row r="907" spans="1:5" x14ac:dyDescent="0.25">
      <c r="A907" s="2">
        <v>24.859533158395511</v>
      </c>
      <c r="E907" s="2">
        <v>16.323</v>
      </c>
    </row>
    <row r="908" spans="1:5" x14ac:dyDescent="0.25">
      <c r="A908" s="2">
        <v>22.579233171486631</v>
      </c>
      <c r="E908" s="2">
        <v>18.666</v>
      </c>
    </row>
    <row r="909" spans="1:5" x14ac:dyDescent="0.25">
      <c r="A909" s="2">
        <v>28.009931923045521</v>
      </c>
      <c r="E909" s="2">
        <v>22.98</v>
      </c>
    </row>
    <row r="910" spans="1:5" x14ac:dyDescent="0.25">
      <c r="A910" s="2">
        <v>16.976654290290821</v>
      </c>
      <c r="E910" s="2">
        <v>30.11</v>
      </c>
    </row>
    <row r="911" spans="1:5" x14ac:dyDescent="0.25">
      <c r="A911" s="2">
        <v>22.52828531207345</v>
      </c>
      <c r="E911" s="2">
        <v>14.148</v>
      </c>
    </row>
    <row r="912" spans="1:5" x14ac:dyDescent="0.25">
      <c r="A912" s="2">
        <v>22.872529951596071</v>
      </c>
      <c r="E912" s="2">
        <v>17.126999999999999</v>
      </c>
    </row>
    <row r="913" spans="1:5" x14ac:dyDescent="0.25">
      <c r="A913" s="2">
        <v>17.862237190566461</v>
      </c>
      <c r="E913" s="2">
        <v>6.5919999999999996</v>
      </c>
    </row>
    <row r="914" spans="1:5" x14ac:dyDescent="0.25">
      <c r="A914" s="2">
        <v>16.28149775218731</v>
      </c>
      <c r="E914" s="2">
        <v>17.734999999999999</v>
      </c>
    </row>
    <row r="915" spans="1:5" x14ac:dyDescent="0.25">
      <c r="A915" s="2">
        <v>3.0003109829654022</v>
      </c>
      <c r="E915" s="2">
        <v>20.681999999999999</v>
      </c>
    </row>
    <row r="916" spans="1:5" x14ac:dyDescent="0.25">
      <c r="A916" s="2">
        <v>39.625893506356178</v>
      </c>
      <c r="E916" s="2">
        <v>16.329999999999998</v>
      </c>
    </row>
    <row r="917" spans="1:5" x14ac:dyDescent="0.25">
      <c r="A917" s="2">
        <v>41.189546974948698</v>
      </c>
      <c r="E917" s="2">
        <v>15.842000000000001</v>
      </c>
    </row>
    <row r="918" spans="1:5" x14ac:dyDescent="0.25">
      <c r="A918" s="2">
        <v>34.850097757269829</v>
      </c>
      <c r="E918" s="2">
        <v>20.082000000000001</v>
      </c>
    </row>
    <row r="919" spans="1:5" x14ac:dyDescent="0.25">
      <c r="A919" s="2">
        <v>29.17239256439246</v>
      </c>
      <c r="E919" s="2">
        <v>25.692</v>
      </c>
    </row>
    <row r="920" spans="1:5" x14ac:dyDescent="0.25">
      <c r="A920" s="2">
        <v>21.329029070144468</v>
      </c>
      <c r="E920" s="2">
        <v>28.812000000000001</v>
      </c>
    </row>
    <row r="921" spans="1:5" x14ac:dyDescent="0.25">
      <c r="A921" s="2">
        <v>22.19633561338285</v>
      </c>
      <c r="E921" s="2">
        <v>31.332000000000001</v>
      </c>
    </row>
    <row r="922" spans="1:5" x14ac:dyDescent="0.25">
      <c r="A922" s="2">
        <v>24.136265665601819</v>
      </c>
      <c r="E922" s="2">
        <v>36.381</v>
      </c>
    </row>
    <row r="923" spans="1:5" x14ac:dyDescent="0.25">
      <c r="A923" s="2">
        <v>25.44607433299101</v>
      </c>
      <c r="E923" s="2">
        <v>34.103000000000002</v>
      </c>
    </row>
    <row r="924" spans="1:5" x14ac:dyDescent="0.25">
      <c r="A924" s="2">
        <v>30.172966463663901</v>
      </c>
      <c r="E924" s="2">
        <v>29.701000000000001</v>
      </c>
    </row>
    <row r="925" spans="1:5" x14ac:dyDescent="0.25">
      <c r="A925" s="2">
        <v>27.074413439299239</v>
      </c>
      <c r="E925" s="2">
        <v>19.207000000000001</v>
      </c>
    </row>
    <row r="926" spans="1:5" x14ac:dyDescent="0.25">
      <c r="A926" s="2">
        <v>17.9626534896212</v>
      </c>
      <c r="E926" s="2">
        <v>24.309000000000001</v>
      </c>
    </row>
    <row r="927" spans="1:5" x14ac:dyDescent="0.25">
      <c r="A927" s="2">
        <v>35.175767235552193</v>
      </c>
      <c r="E927" s="2">
        <v>19.547000000000001</v>
      </c>
    </row>
    <row r="928" spans="1:5" x14ac:dyDescent="0.25">
      <c r="A928" s="2">
        <v>35.457114103085452</v>
      </c>
      <c r="E928" s="2">
        <v>10.429</v>
      </c>
    </row>
    <row r="929" spans="1:5" x14ac:dyDescent="0.25">
      <c r="A929" s="2">
        <v>36.642263613637454</v>
      </c>
      <c r="E929" s="2">
        <v>14.441000000000001</v>
      </c>
    </row>
    <row r="930" spans="1:5" x14ac:dyDescent="0.25">
      <c r="A930" s="2">
        <v>31.810355497495461</v>
      </c>
      <c r="E930" s="2">
        <v>10.428000000000001</v>
      </c>
    </row>
    <row r="931" spans="1:5" x14ac:dyDescent="0.25">
      <c r="A931" s="2">
        <v>12.68381435478631</v>
      </c>
      <c r="E931" s="2">
        <v>12.254</v>
      </c>
    </row>
    <row r="932" spans="1:5" x14ac:dyDescent="0.25">
      <c r="A932" s="2">
        <v>18.169596630822891</v>
      </c>
      <c r="E932" s="2">
        <v>8.5719999999999992</v>
      </c>
    </row>
    <row r="933" spans="1:5" x14ac:dyDescent="0.25">
      <c r="A933" s="2">
        <v>9.5359621880999672</v>
      </c>
      <c r="E933" s="2">
        <v>7.4850000000000003</v>
      </c>
    </row>
    <row r="934" spans="1:5" x14ac:dyDescent="0.25">
      <c r="A934" s="2">
        <v>4.2532865356621841</v>
      </c>
      <c r="E934" s="2">
        <v>13.502000000000001</v>
      </c>
    </row>
    <row r="935" spans="1:5" x14ac:dyDescent="0.25">
      <c r="A935" s="2">
        <v>23.48566881644086</v>
      </c>
      <c r="E935" s="2">
        <v>12.904</v>
      </c>
    </row>
    <row r="936" spans="1:5" x14ac:dyDescent="0.25">
      <c r="A936" s="2">
        <v>27.21562666102319</v>
      </c>
      <c r="E936" s="2">
        <v>8.2899999999999991</v>
      </c>
    </row>
    <row r="937" spans="1:5" x14ac:dyDescent="0.25">
      <c r="A937" s="2">
        <v>21.841843711690402</v>
      </c>
      <c r="E937" s="2">
        <v>5.8789999999999996</v>
      </c>
    </row>
    <row r="938" spans="1:5" x14ac:dyDescent="0.25">
      <c r="A938" s="2">
        <v>29.856256136671082</v>
      </c>
      <c r="E938" s="2">
        <v>12.968</v>
      </c>
    </row>
    <row r="939" spans="1:5" x14ac:dyDescent="0.25">
      <c r="A939" s="2">
        <v>21.900236643279982</v>
      </c>
      <c r="E939" s="2">
        <v>13.962</v>
      </c>
    </row>
    <row r="940" spans="1:5" x14ac:dyDescent="0.25">
      <c r="A940" s="2">
        <v>30.914075281920429</v>
      </c>
      <c r="E940" s="2">
        <v>12.542</v>
      </c>
    </row>
    <row r="941" spans="1:5" x14ac:dyDescent="0.25">
      <c r="A941" s="2">
        <v>27.043452896625428</v>
      </c>
      <c r="E941" s="2">
        <v>12.151999999999999</v>
      </c>
    </row>
    <row r="942" spans="1:5" x14ac:dyDescent="0.25">
      <c r="A942" s="2">
        <v>36.571786462507397</v>
      </c>
      <c r="E942" s="2">
        <v>15.292999999999999</v>
      </c>
    </row>
    <row r="943" spans="1:5" x14ac:dyDescent="0.25">
      <c r="A943" s="2">
        <v>31.64053294716868</v>
      </c>
      <c r="E943" s="2">
        <v>9.07</v>
      </c>
    </row>
    <row r="944" spans="1:5" x14ac:dyDescent="0.25">
      <c r="A944" s="2">
        <v>29.695247039848901</v>
      </c>
      <c r="E944" s="2">
        <v>23.318000000000001</v>
      </c>
    </row>
    <row r="945" spans="1:5" x14ac:dyDescent="0.25">
      <c r="A945" s="2">
        <v>25.04973409961547</v>
      </c>
      <c r="E945" s="2">
        <v>30.667000000000002</v>
      </c>
    </row>
    <row r="946" spans="1:5" x14ac:dyDescent="0.25">
      <c r="A946" s="2">
        <v>16.984790756925371</v>
      </c>
      <c r="E946" s="2">
        <v>19.864999999999998</v>
      </c>
    </row>
    <row r="947" spans="1:5" x14ac:dyDescent="0.25">
      <c r="A947" s="2">
        <v>21.30166709845783</v>
      </c>
      <c r="E947" s="2">
        <v>30.338000000000001</v>
      </c>
    </row>
    <row r="948" spans="1:5" x14ac:dyDescent="0.25">
      <c r="A948" s="2">
        <v>22.4747981947047</v>
      </c>
      <c r="E948" s="2">
        <v>35.915999999999997</v>
      </c>
    </row>
    <row r="949" spans="1:5" x14ac:dyDescent="0.25">
      <c r="A949" s="2">
        <v>21.92427429228627</v>
      </c>
      <c r="E949" s="2">
        <v>31.734000000000002</v>
      </c>
    </row>
    <row r="950" spans="1:5" x14ac:dyDescent="0.25">
      <c r="A950" s="2">
        <v>30.81520624025039</v>
      </c>
      <c r="E950" s="2">
        <v>25.6</v>
      </c>
    </row>
    <row r="951" spans="1:5" x14ac:dyDescent="0.25">
      <c r="A951" s="2">
        <v>21.814190853048249</v>
      </c>
      <c r="E951" s="2">
        <v>13.494999999999999</v>
      </c>
    </row>
    <row r="952" spans="1:5" x14ac:dyDescent="0.25">
      <c r="A952" s="2">
        <v>17.04551857926516</v>
      </c>
      <c r="E952" s="2">
        <v>29.603999999999999</v>
      </c>
    </row>
    <row r="953" spans="1:5" x14ac:dyDescent="0.25">
      <c r="A953" s="2">
        <v>20.89256846784502</v>
      </c>
      <c r="E953" s="2">
        <v>21.434999999999999</v>
      </c>
    </row>
    <row r="954" spans="1:5" x14ac:dyDescent="0.25">
      <c r="A954" s="2">
        <v>12.586362960524481</v>
      </c>
      <c r="E954" s="2">
        <v>26.06</v>
      </c>
    </row>
    <row r="955" spans="1:5" x14ac:dyDescent="0.25">
      <c r="A955" s="2">
        <v>16.025183233920639</v>
      </c>
      <c r="E955" s="2">
        <v>28.055</v>
      </c>
    </row>
    <row r="956" spans="1:5" x14ac:dyDescent="0.25">
      <c r="A956" s="2">
        <v>33.994370789858841</v>
      </c>
      <c r="E956" s="2">
        <v>24.963999999999999</v>
      </c>
    </row>
    <row r="957" spans="1:5" x14ac:dyDescent="0.25">
      <c r="A957" s="2">
        <v>36.103338150515818</v>
      </c>
      <c r="E957" s="2">
        <v>20.024999999999999</v>
      </c>
    </row>
    <row r="958" spans="1:5" x14ac:dyDescent="0.25">
      <c r="A958" s="2">
        <v>38.433189560842088</v>
      </c>
      <c r="E958" s="2">
        <v>21.172999999999998</v>
      </c>
    </row>
    <row r="959" spans="1:5" x14ac:dyDescent="0.25">
      <c r="A959" s="2">
        <v>31.178229490844931</v>
      </c>
      <c r="E959" s="2">
        <v>13.513999999999999</v>
      </c>
    </row>
    <row r="960" spans="1:5" x14ac:dyDescent="0.25">
      <c r="A960" s="2">
        <v>25.576834609030779</v>
      </c>
      <c r="E960" s="2">
        <v>16.946000000000002</v>
      </c>
    </row>
    <row r="961" spans="1:5" x14ac:dyDescent="0.25">
      <c r="A961" s="2">
        <v>21.446727434766821</v>
      </c>
      <c r="E961" s="2">
        <v>12.105</v>
      </c>
    </row>
    <row r="962" spans="1:5" x14ac:dyDescent="0.25">
      <c r="A962" s="2">
        <v>16.65160134582456</v>
      </c>
      <c r="E962" s="2">
        <v>15.819000000000001</v>
      </c>
    </row>
    <row r="963" spans="1:5" x14ac:dyDescent="0.25">
      <c r="A963" s="2">
        <v>9.323719870896289</v>
      </c>
      <c r="E963" s="2">
        <v>18.954999999999998</v>
      </c>
    </row>
    <row r="964" spans="1:5" x14ac:dyDescent="0.25">
      <c r="A964" s="2">
        <v>8.2051671021933021</v>
      </c>
      <c r="E964" s="2">
        <v>16.585000000000001</v>
      </c>
    </row>
    <row r="965" spans="1:5" x14ac:dyDescent="0.25">
      <c r="A965" s="2">
        <v>24.12150127389793</v>
      </c>
      <c r="E965" s="2">
        <v>17.350999999999999</v>
      </c>
    </row>
    <row r="966" spans="1:5" x14ac:dyDescent="0.25">
      <c r="A966" s="2">
        <v>36.228159668956749</v>
      </c>
      <c r="E966" s="2">
        <v>13.506</v>
      </c>
    </row>
    <row r="967" spans="1:5" x14ac:dyDescent="0.25">
      <c r="A967" s="2">
        <v>37.256343272411371</v>
      </c>
      <c r="E967" s="2">
        <v>27.007000000000001</v>
      </c>
    </row>
    <row r="968" spans="1:5" x14ac:dyDescent="0.25">
      <c r="A968" s="2">
        <v>33.89495426250329</v>
      </c>
      <c r="E968" s="2">
        <v>21.449000000000002</v>
      </c>
    </row>
    <row r="969" spans="1:5" x14ac:dyDescent="0.25">
      <c r="A969" s="2">
        <v>27.91995869382745</v>
      </c>
      <c r="E969" s="2">
        <v>15.154999999999999</v>
      </c>
    </row>
    <row r="970" spans="1:5" x14ac:dyDescent="0.25">
      <c r="A970" s="2">
        <v>21.753088692797181</v>
      </c>
      <c r="E970" s="2">
        <v>27.933</v>
      </c>
    </row>
    <row r="971" spans="1:5" x14ac:dyDescent="0.25">
      <c r="A971" s="2">
        <v>14.54753645659545</v>
      </c>
      <c r="E971" s="2">
        <v>27.643999999999998</v>
      </c>
    </row>
    <row r="972" spans="1:5" x14ac:dyDescent="0.25">
      <c r="A972" s="2">
        <v>20.939409838573379</v>
      </c>
      <c r="E972" s="2">
        <v>33.026000000000003</v>
      </c>
    </row>
    <row r="973" spans="1:5" x14ac:dyDescent="0.25">
      <c r="A973" s="2">
        <v>19.856354826656929</v>
      </c>
      <c r="E973" s="2">
        <v>26.495000000000001</v>
      </c>
    </row>
    <row r="974" spans="1:5" x14ac:dyDescent="0.25">
      <c r="A974" s="2">
        <v>32.394781702769471</v>
      </c>
      <c r="E974" s="2">
        <v>13.952999999999999</v>
      </c>
    </row>
    <row r="975" spans="1:5" x14ac:dyDescent="0.25">
      <c r="A975" s="2">
        <v>26.112462555219519</v>
      </c>
      <c r="E975" s="2">
        <v>17.864000000000001</v>
      </c>
    </row>
    <row r="976" spans="1:5" x14ac:dyDescent="0.25">
      <c r="A976" s="2">
        <v>36.122154371990582</v>
      </c>
      <c r="E976" s="2">
        <v>24.11</v>
      </c>
    </row>
    <row r="977" spans="1:5" x14ac:dyDescent="0.25">
      <c r="A977" s="2">
        <v>33.505725875197257</v>
      </c>
      <c r="E977" s="2">
        <v>25.291</v>
      </c>
    </row>
    <row r="978" spans="1:5" x14ac:dyDescent="0.25">
      <c r="A978" s="2">
        <v>33.68774004118491</v>
      </c>
      <c r="E978" s="2">
        <v>11.23</v>
      </c>
    </row>
    <row r="979" spans="1:5" x14ac:dyDescent="0.25">
      <c r="A979" s="2">
        <v>42.976163829643681</v>
      </c>
      <c r="E979" s="2">
        <v>11.558999999999999</v>
      </c>
    </row>
    <row r="980" spans="1:5" x14ac:dyDescent="0.25">
      <c r="A980" s="2">
        <v>20.106910670878651</v>
      </c>
      <c r="E980" s="2">
        <v>10.526</v>
      </c>
    </row>
    <row r="981" spans="1:5" x14ac:dyDescent="0.25">
      <c r="A981" s="2">
        <v>18.585070492359719</v>
      </c>
      <c r="E981" s="2">
        <v>3.41</v>
      </c>
    </row>
    <row r="982" spans="1:5" x14ac:dyDescent="0.25">
      <c r="A982" s="2">
        <v>4.1980905568188467</v>
      </c>
      <c r="E982" s="2">
        <v>20.126999999999999</v>
      </c>
    </row>
    <row r="983" spans="1:5" x14ac:dyDescent="0.25">
      <c r="A983" s="2">
        <v>10.96818850377378</v>
      </c>
      <c r="E983" s="2">
        <v>14.596</v>
      </c>
    </row>
    <row r="984" spans="1:5" x14ac:dyDescent="0.25">
      <c r="A984" s="2">
        <v>11.521859609806469</v>
      </c>
      <c r="E984" s="2">
        <v>9.4860000000000007</v>
      </c>
    </row>
    <row r="985" spans="1:5" x14ac:dyDescent="0.25">
      <c r="A985" s="2">
        <v>7.9027921834021893</v>
      </c>
      <c r="E985" s="2">
        <v>8.8379999999999992</v>
      </c>
    </row>
    <row r="986" spans="1:5" x14ac:dyDescent="0.25">
      <c r="A986" s="2">
        <v>4.2752627576537803</v>
      </c>
      <c r="E986" s="2">
        <v>13.948</v>
      </c>
    </row>
    <row r="987" spans="1:5" x14ac:dyDescent="0.25">
      <c r="A987" s="2">
        <v>7.9674183570376256</v>
      </c>
      <c r="E987" s="2">
        <v>13.335000000000001</v>
      </c>
    </row>
    <row r="988" spans="1:5" x14ac:dyDescent="0.25">
      <c r="A988" s="2">
        <v>14.424933024164609</v>
      </c>
      <c r="E988" s="2">
        <v>12.079000000000001</v>
      </c>
    </row>
    <row r="989" spans="1:5" x14ac:dyDescent="0.25">
      <c r="A989" s="2">
        <v>37.801449290883063</v>
      </c>
      <c r="E989" s="2">
        <v>12.038</v>
      </c>
    </row>
    <row r="990" spans="1:5" x14ac:dyDescent="0.25">
      <c r="A990" s="2">
        <v>27.99411923050036</v>
      </c>
      <c r="E990" s="2">
        <v>16.198</v>
      </c>
    </row>
    <row r="991" spans="1:5" x14ac:dyDescent="0.25">
      <c r="A991" s="2">
        <v>28.572850563311459</v>
      </c>
      <c r="E991" s="2">
        <v>15.853</v>
      </c>
    </row>
    <row r="992" spans="1:5" x14ac:dyDescent="0.25">
      <c r="A992" s="2">
        <v>20.349464587547171</v>
      </c>
      <c r="E992" s="2">
        <v>13.946999999999999</v>
      </c>
    </row>
    <row r="993" spans="1:5" x14ac:dyDescent="0.25">
      <c r="A993" s="2">
        <v>17.455560977104739</v>
      </c>
      <c r="E993" s="2">
        <v>15.319000000000001</v>
      </c>
    </row>
    <row r="994" spans="1:5" x14ac:dyDescent="0.25">
      <c r="A994" s="2">
        <v>20.09380082820638</v>
      </c>
      <c r="E994" s="2">
        <v>19.219000000000001</v>
      </c>
    </row>
    <row r="995" spans="1:5" x14ac:dyDescent="0.25">
      <c r="A995" s="2">
        <v>32.498142485226268</v>
      </c>
      <c r="E995" s="2">
        <v>16.635999999999999</v>
      </c>
    </row>
    <row r="996" spans="1:5" x14ac:dyDescent="0.25">
      <c r="A996" s="2">
        <v>35.36489552740273</v>
      </c>
      <c r="E996" s="2">
        <v>21.579000000000001</v>
      </c>
    </row>
    <row r="997" spans="1:5" x14ac:dyDescent="0.25">
      <c r="A997" s="2">
        <v>33.695258682383617</v>
      </c>
      <c r="E997" s="2">
        <v>29.006</v>
      </c>
    </row>
    <row r="998" spans="1:5" x14ac:dyDescent="0.25">
      <c r="A998" s="2">
        <v>27.816296318215461</v>
      </c>
      <c r="E998" s="2">
        <v>36.037999999999997</v>
      </c>
    </row>
    <row r="999" spans="1:5" x14ac:dyDescent="0.25">
      <c r="A999" s="2">
        <v>35.744500242114427</v>
      </c>
      <c r="E999" s="2">
        <v>28.905999999999999</v>
      </c>
    </row>
    <row r="1000" spans="1:5" x14ac:dyDescent="0.25">
      <c r="A1000" s="2">
        <v>12.23180835648839</v>
      </c>
      <c r="E1000" s="2">
        <v>19.23</v>
      </c>
    </row>
    <row r="1001" spans="1:5" x14ac:dyDescent="0.25">
      <c r="A1001" s="2">
        <v>11.43247122722234</v>
      </c>
      <c r="E1001" s="2">
        <v>28.475999999999999</v>
      </c>
    </row>
    <row r="1002" spans="1:5" x14ac:dyDescent="0.25">
      <c r="A1002" s="2">
        <v>19.899515008686969</v>
      </c>
      <c r="E1002" s="2">
        <v>29.952000000000002</v>
      </c>
    </row>
    <row r="1003" spans="1:5" x14ac:dyDescent="0.25">
      <c r="A1003" s="2">
        <v>32.194402080145501</v>
      </c>
      <c r="E1003" s="2">
        <v>15.407</v>
      </c>
    </row>
    <row r="1004" spans="1:5" x14ac:dyDescent="0.25">
      <c r="A1004" s="2">
        <v>21.79021027093907</v>
      </c>
      <c r="E1004" s="2">
        <v>21.390999999999998</v>
      </c>
    </row>
    <row r="1005" spans="1:5" x14ac:dyDescent="0.25">
      <c r="A1005" s="2">
        <v>6.9259772641840547</v>
      </c>
      <c r="E1005" s="2">
        <v>17.596</v>
      </c>
    </row>
    <row r="1006" spans="1:5" x14ac:dyDescent="0.25">
      <c r="A1006" s="2">
        <v>7.6028493137629214</v>
      </c>
      <c r="E1006" s="2">
        <v>20.591000000000001</v>
      </c>
    </row>
    <row r="1007" spans="1:5" x14ac:dyDescent="0.25">
      <c r="A1007" s="2">
        <v>26.109659600489611</v>
      </c>
      <c r="E1007" s="2">
        <v>11.278</v>
      </c>
    </row>
    <row r="1008" spans="1:5" x14ac:dyDescent="0.25">
      <c r="A1008" s="2">
        <v>21.562870146038119</v>
      </c>
      <c r="E1008" s="2">
        <v>15.234999999999999</v>
      </c>
    </row>
    <row r="1009" spans="1:5" x14ac:dyDescent="0.25">
      <c r="A1009" s="2">
        <v>20.316962617887771</v>
      </c>
      <c r="E1009" s="2">
        <v>13.493</v>
      </c>
    </row>
    <row r="1010" spans="1:5" x14ac:dyDescent="0.25">
      <c r="A1010" s="2">
        <v>43.991732905950229</v>
      </c>
      <c r="E1010" s="2">
        <v>10.696999999999999</v>
      </c>
    </row>
    <row r="1011" spans="1:5" x14ac:dyDescent="0.25">
      <c r="A1011" s="2">
        <v>13.70985980993072</v>
      </c>
      <c r="E1011" s="2">
        <v>16.138999999999999</v>
      </c>
    </row>
    <row r="1012" spans="1:5" x14ac:dyDescent="0.25">
      <c r="A1012" s="2">
        <v>5.1281134168675786</v>
      </c>
      <c r="E1012" s="2">
        <v>11.363</v>
      </c>
    </row>
    <row r="1013" spans="1:5" x14ac:dyDescent="0.25">
      <c r="A1013" s="2">
        <v>28.83596505987656</v>
      </c>
      <c r="E1013" s="2">
        <v>8.9410000000000007</v>
      </c>
    </row>
    <row r="1014" spans="1:5" x14ac:dyDescent="0.25">
      <c r="A1014" s="2">
        <v>21.67041833277213</v>
      </c>
      <c r="E1014" s="2">
        <v>11.151</v>
      </c>
    </row>
    <row r="1015" spans="1:5" x14ac:dyDescent="0.25">
      <c r="A1015" s="2">
        <v>33.427312273804162</v>
      </c>
      <c r="E1015" s="2">
        <v>4.2069999999999999</v>
      </c>
    </row>
    <row r="1016" spans="1:5" x14ac:dyDescent="0.25">
      <c r="A1016" s="2">
        <v>33.87339896760659</v>
      </c>
      <c r="E1016" s="2">
        <v>11.089</v>
      </c>
    </row>
    <row r="1017" spans="1:5" x14ac:dyDescent="0.25">
      <c r="A1017" s="2">
        <v>30.51689882417234</v>
      </c>
      <c r="E1017" s="2">
        <v>17.006</v>
      </c>
    </row>
    <row r="1018" spans="1:5" x14ac:dyDescent="0.25">
      <c r="A1018" s="2">
        <v>36.782306412090811</v>
      </c>
      <c r="E1018" s="2">
        <v>13.423999999999999</v>
      </c>
    </row>
    <row r="1019" spans="1:5" x14ac:dyDescent="0.25">
      <c r="A1019" s="2">
        <v>26.162204122649069</v>
      </c>
      <c r="E1019" s="2">
        <v>21.498999999999999</v>
      </c>
    </row>
    <row r="1020" spans="1:5" x14ac:dyDescent="0.25">
      <c r="A1020" s="2">
        <v>11.226037609337251</v>
      </c>
      <c r="E1020" s="2">
        <v>16.332000000000001</v>
      </c>
    </row>
    <row r="1021" spans="1:5" x14ac:dyDescent="0.25">
      <c r="A1021" s="2">
        <v>7.0311295742950159</v>
      </c>
      <c r="E1021" s="2">
        <v>10.114000000000001</v>
      </c>
    </row>
    <row r="1022" spans="1:5" x14ac:dyDescent="0.25">
      <c r="A1022" s="2">
        <v>17.7413849825829</v>
      </c>
      <c r="E1022" s="2">
        <v>21.492999999999999</v>
      </c>
    </row>
    <row r="1023" spans="1:5" x14ac:dyDescent="0.25">
      <c r="A1023" s="2">
        <v>23.033154119987021</v>
      </c>
      <c r="E1023" s="2">
        <v>24.516999999999999</v>
      </c>
    </row>
    <row r="1024" spans="1:5" x14ac:dyDescent="0.25">
      <c r="A1024" s="2">
        <v>25.150464972504761</v>
      </c>
      <c r="E1024" s="2">
        <v>25.114999999999998</v>
      </c>
    </row>
    <row r="1025" spans="1:5" x14ac:dyDescent="0.25">
      <c r="A1025" s="2">
        <v>10.953945088042341</v>
      </c>
      <c r="E1025" s="2">
        <v>24.445</v>
      </c>
    </row>
    <row r="1026" spans="1:5" x14ac:dyDescent="0.25">
      <c r="A1026" s="2">
        <v>25.690579305601648</v>
      </c>
      <c r="E1026" s="2">
        <v>13.484</v>
      </c>
    </row>
    <row r="1027" spans="1:5" x14ac:dyDescent="0.25">
      <c r="A1027" s="2">
        <v>17.600501163277041</v>
      </c>
      <c r="E1027" s="2">
        <v>13.472</v>
      </c>
    </row>
    <row r="1028" spans="1:5" x14ac:dyDescent="0.25">
      <c r="A1028" s="2">
        <v>22.25250105753743</v>
      </c>
      <c r="E1028" s="2">
        <v>5.2770000000000001</v>
      </c>
    </row>
    <row r="1029" spans="1:5" x14ac:dyDescent="0.25">
      <c r="A1029" s="2">
        <v>4.673845205964831</v>
      </c>
      <c r="E1029" s="2">
        <v>10.816000000000001</v>
      </c>
    </row>
    <row r="1030" spans="1:5" x14ac:dyDescent="0.25">
      <c r="A1030" s="2">
        <v>8.2862431539881438</v>
      </c>
      <c r="E1030" s="2">
        <v>14.015000000000001</v>
      </c>
    </row>
    <row r="1031" spans="1:5" x14ac:dyDescent="0.25">
      <c r="A1031" s="2">
        <v>17.738644224552068</v>
      </c>
      <c r="E1031" s="2">
        <v>8.6349999999999998</v>
      </c>
    </row>
    <row r="1032" spans="1:5" x14ac:dyDescent="0.25">
      <c r="A1032" s="2">
        <v>18.091829121001268</v>
      </c>
      <c r="E1032" s="2">
        <v>9.8670000000000009</v>
      </c>
    </row>
    <row r="1033" spans="1:5" x14ac:dyDescent="0.25">
      <c r="A1033" s="2">
        <v>17.485991547019161</v>
      </c>
      <c r="E1033" s="2">
        <v>10.685</v>
      </c>
    </row>
    <row r="1034" spans="1:5" x14ac:dyDescent="0.25">
      <c r="A1034" s="2">
        <v>25.748683878526521</v>
      </c>
      <c r="E1034" s="2">
        <v>21.59</v>
      </c>
    </row>
    <row r="1035" spans="1:5" x14ac:dyDescent="0.25">
      <c r="A1035" s="2">
        <v>15.84227837823288</v>
      </c>
      <c r="E1035" s="2">
        <v>15.176</v>
      </c>
    </row>
    <row r="1036" spans="1:5" x14ac:dyDescent="0.25">
      <c r="A1036" s="2">
        <v>35.620004416696247</v>
      </c>
      <c r="E1036" s="2">
        <v>29.716999999999999</v>
      </c>
    </row>
    <row r="1037" spans="1:5" x14ac:dyDescent="0.25">
      <c r="A1037" s="2">
        <v>35.430695858162359</v>
      </c>
      <c r="E1037" s="2">
        <v>28.442</v>
      </c>
    </row>
    <row r="1038" spans="1:5" x14ac:dyDescent="0.25">
      <c r="A1038" s="2">
        <v>28.763856342965671</v>
      </c>
      <c r="E1038" s="2">
        <v>20.082000000000001</v>
      </c>
    </row>
    <row r="1039" spans="1:5" x14ac:dyDescent="0.25">
      <c r="A1039" s="2">
        <v>32.423376228042791</v>
      </c>
      <c r="E1039" s="2">
        <v>22.263999999999999</v>
      </c>
    </row>
    <row r="1040" spans="1:5" x14ac:dyDescent="0.25">
      <c r="A1040" s="2">
        <v>23.018282034024072</v>
      </c>
      <c r="E1040" s="2">
        <v>19.632999999999999</v>
      </c>
    </row>
    <row r="1041" spans="1:5" x14ac:dyDescent="0.25">
      <c r="A1041" s="2">
        <v>30.552913882618899</v>
      </c>
      <c r="E1041" s="2">
        <v>25.302</v>
      </c>
    </row>
    <row r="1042" spans="1:5" x14ac:dyDescent="0.25">
      <c r="A1042" s="2">
        <v>36.062251042485677</v>
      </c>
      <c r="E1042" s="2">
        <v>15.731</v>
      </c>
    </row>
    <row r="1043" spans="1:5" x14ac:dyDescent="0.25">
      <c r="A1043" s="2">
        <v>21.095350245158301</v>
      </c>
      <c r="E1043" s="2">
        <v>25</v>
      </c>
    </row>
    <row r="1044" spans="1:5" x14ac:dyDescent="0.25">
      <c r="A1044" s="2">
        <v>25.04295261748366</v>
      </c>
      <c r="E1044" s="2">
        <v>17.526</v>
      </c>
    </row>
    <row r="1045" spans="1:5" x14ac:dyDescent="0.25">
      <c r="A1045" s="2">
        <v>27.52529611153162</v>
      </c>
      <c r="E1045" s="2">
        <v>18.329999999999998</v>
      </c>
    </row>
    <row r="1046" spans="1:5" x14ac:dyDescent="0.25">
      <c r="A1046" s="2">
        <v>34.854062459423503</v>
      </c>
      <c r="E1046" s="2">
        <v>18.734000000000002</v>
      </c>
    </row>
    <row r="1047" spans="1:5" x14ac:dyDescent="0.25">
      <c r="A1047" s="2">
        <v>29.68377860495044</v>
      </c>
      <c r="E1047" s="2">
        <v>34.258000000000003</v>
      </c>
    </row>
    <row r="1048" spans="1:5" x14ac:dyDescent="0.25">
      <c r="A1048" s="2">
        <v>0.84389927302333145</v>
      </c>
      <c r="E1048" s="2">
        <v>43.789000000000001</v>
      </c>
    </row>
    <row r="1049" spans="1:5" x14ac:dyDescent="0.25">
      <c r="A1049" s="2">
        <v>9.7599807171694142</v>
      </c>
      <c r="E1049" s="2">
        <v>51.146999999999998</v>
      </c>
    </row>
    <row r="1050" spans="1:5" x14ac:dyDescent="0.25">
      <c r="A1050" s="2">
        <v>12.745660365377031</v>
      </c>
      <c r="E1050" s="2">
        <v>23.148</v>
      </c>
    </row>
    <row r="1051" spans="1:5" x14ac:dyDescent="0.25">
      <c r="A1051" s="2">
        <v>18.040589996925871</v>
      </c>
      <c r="E1051" s="2">
        <v>25.562000000000001</v>
      </c>
    </row>
    <row r="1052" spans="1:5" x14ac:dyDescent="0.25">
      <c r="A1052" s="2">
        <v>28.340314771741209</v>
      </c>
      <c r="E1052" s="2">
        <v>25.244</v>
      </c>
    </row>
    <row r="1053" spans="1:5" x14ac:dyDescent="0.25">
      <c r="A1053" s="2">
        <v>32.218874965966762</v>
      </c>
      <c r="E1053" s="2">
        <v>6.2750000000000004</v>
      </c>
    </row>
    <row r="1054" spans="1:5" x14ac:dyDescent="0.25">
      <c r="A1054" s="2">
        <v>28.768174536785391</v>
      </c>
      <c r="E1054" s="2">
        <v>21.713000000000001</v>
      </c>
    </row>
    <row r="1055" spans="1:5" x14ac:dyDescent="0.25">
      <c r="A1055" s="2">
        <v>16.443965853405221</v>
      </c>
      <c r="E1055" s="2">
        <v>12.382999999999999</v>
      </c>
    </row>
    <row r="1056" spans="1:5" x14ac:dyDescent="0.25">
      <c r="A1056" s="2">
        <v>17.023705246072431</v>
      </c>
      <c r="E1056" s="2">
        <v>16.341000000000001</v>
      </c>
    </row>
    <row r="1057" spans="1:5" x14ac:dyDescent="0.25">
      <c r="A1057" s="2">
        <v>24.038804256859471</v>
      </c>
      <c r="E1057" s="2">
        <v>16.710999999999999</v>
      </c>
    </row>
    <row r="1058" spans="1:5" x14ac:dyDescent="0.25">
      <c r="A1058" s="2">
        <v>21.746908846041009</v>
      </c>
      <c r="E1058" s="2">
        <v>19.274000000000001</v>
      </c>
    </row>
    <row r="1059" spans="1:5" x14ac:dyDescent="0.25">
      <c r="A1059" s="2">
        <v>20.57601479883774</v>
      </c>
      <c r="E1059" s="2">
        <v>25.879000000000001</v>
      </c>
    </row>
    <row r="1060" spans="1:5" x14ac:dyDescent="0.25">
      <c r="A1060" s="2">
        <v>28.910243837153121</v>
      </c>
      <c r="E1060" s="2">
        <v>25.975000000000001</v>
      </c>
    </row>
    <row r="1061" spans="1:5" x14ac:dyDescent="0.25">
      <c r="A1061" s="2">
        <v>39.895350427642107</v>
      </c>
      <c r="E1061" s="2">
        <v>24.664999999999999</v>
      </c>
    </row>
    <row r="1062" spans="1:5" x14ac:dyDescent="0.25">
      <c r="A1062" s="2">
        <v>14.388646693828839</v>
      </c>
      <c r="E1062" s="2">
        <v>11.618</v>
      </c>
    </row>
    <row r="1063" spans="1:5" x14ac:dyDescent="0.25">
      <c r="A1063" s="2">
        <v>34.778497856747769</v>
      </c>
      <c r="E1063" s="2">
        <v>9.0519999999999996</v>
      </c>
    </row>
    <row r="1064" spans="1:5" x14ac:dyDescent="0.25">
      <c r="A1064" s="2">
        <v>35.534520643549257</v>
      </c>
      <c r="E1064" s="2">
        <v>9.5549999999999997</v>
      </c>
    </row>
    <row r="1065" spans="1:5" x14ac:dyDescent="0.25">
      <c r="A1065" s="2">
        <v>36.0839590778223</v>
      </c>
      <c r="E1065" s="2">
        <v>7.5529999999999999</v>
      </c>
    </row>
    <row r="1066" spans="1:5" x14ac:dyDescent="0.25">
      <c r="A1066" s="2">
        <v>21.86047407911926</v>
      </c>
      <c r="E1066" s="2">
        <v>11.766999999999999</v>
      </c>
    </row>
    <row r="1067" spans="1:5" x14ac:dyDescent="0.25">
      <c r="A1067" s="2">
        <v>3.2542814652436109</v>
      </c>
      <c r="E1067" s="2">
        <v>16.812000000000001</v>
      </c>
    </row>
    <row r="1068" spans="1:5" x14ac:dyDescent="0.25">
      <c r="A1068" s="2">
        <v>2.038359521052845E-2</v>
      </c>
      <c r="E1068" s="2">
        <v>13.669</v>
      </c>
    </row>
    <row r="1069" spans="1:5" x14ac:dyDescent="0.25">
      <c r="A1069" s="2">
        <v>2.042083339983249</v>
      </c>
      <c r="E1069" s="2">
        <v>14.032</v>
      </c>
    </row>
    <row r="1070" spans="1:5" x14ac:dyDescent="0.25">
      <c r="A1070" s="2">
        <v>5.2844759134996009</v>
      </c>
      <c r="E1070" s="2">
        <v>15.11</v>
      </c>
    </row>
    <row r="1071" spans="1:5" x14ac:dyDescent="0.25">
      <c r="A1071" s="2">
        <v>19.64799488821107</v>
      </c>
      <c r="E1071" s="2">
        <v>15.789</v>
      </c>
    </row>
    <row r="1072" spans="1:5" x14ac:dyDescent="0.25">
      <c r="A1072" s="2">
        <v>16.734297201629438</v>
      </c>
      <c r="E1072" s="2">
        <v>9.3109999999999999</v>
      </c>
    </row>
    <row r="1073" spans="1:5" x14ac:dyDescent="0.25">
      <c r="A1073" s="2">
        <v>31.2937974920955</v>
      </c>
      <c r="E1073" s="2">
        <v>19.491</v>
      </c>
    </row>
    <row r="1074" spans="1:5" x14ac:dyDescent="0.25">
      <c r="A1074" s="2">
        <v>28.607571074819401</v>
      </c>
      <c r="E1074" s="2">
        <v>21.943000000000001</v>
      </c>
    </row>
    <row r="1075" spans="1:5" x14ac:dyDescent="0.25">
      <c r="A1075" s="2">
        <v>40.787357395352721</v>
      </c>
      <c r="E1075" s="2">
        <v>17.792000000000002</v>
      </c>
    </row>
    <row r="1076" spans="1:5" x14ac:dyDescent="0.25">
      <c r="A1076" s="2">
        <v>36.129215703289383</v>
      </c>
      <c r="E1076" s="2">
        <v>25.834</v>
      </c>
    </row>
    <row r="1077" spans="1:5" x14ac:dyDescent="0.25">
      <c r="A1077" s="2">
        <v>36.953977424001067</v>
      </c>
      <c r="E1077" s="2">
        <v>17.664999999999999</v>
      </c>
    </row>
    <row r="1078" spans="1:5" x14ac:dyDescent="0.25">
      <c r="A1078" s="2">
        <v>23.9096587988134</v>
      </c>
      <c r="E1078" s="2">
        <v>12.446999999999999</v>
      </c>
    </row>
    <row r="1079" spans="1:5" x14ac:dyDescent="0.25">
      <c r="A1079" s="2">
        <v>18.3694870786418</v>
      </c>
      <c r="E1079" s="2">
        <v>17.395</v>
      </c>
    </row>
    <row r="1080" spans="1:5" x14ac:dyDescent="0.25">
      <c r="A1080" s="2">
        <v>16.43322843699611</v>
      </c>
      <c r="E1080" s="2">
        <v>13.339</v>
      </c>
    </row>
    <row r="1081" spans="1:5" x14ac:dyDescent="0.25">
      <c r="A1081" s="2">
        <v>25.760359402408781</v>
      </c>
      <c r="E1081" s="2">
        <v>14.763999999999999</v>
      </c>
    </row>
    <row r="1082" spans="1:5" x14ac:dyDescent="0.25">
      <c r="A1082" s="2">
        <v>31.34410611567252</v>
      </c>
      <c r="E1082" s="2">
        <v>14.185</v>
      </c>
    </row>
    <row r="1083" spans="1:5" x14ac:dyDescent="0.25">
      <c r="A1083" s="2">
        <v>19.778717972396571</v>
      </c>
      <c r="E1083" s="2">
        <v>20.126000000000001</v>
      </c>
    </row>
    <row r="1084" spans="1:5" x14ac:dyDescent="0.25">
      <c r="A1084" s="2">
        <v>26.644935261987431</v>
      </c>
      <c r="E1084" s="2">
        <v>15.712</v>
      </c>
    </row>
    <row r="1085" spans="1:5" x14ac:dyDescent="0.25">
      <c r="A1085" s="2">
        <v>29.548567612529691</v>
      </c>
      <c r="E1085" s="2">
        <v>9.2609999999999992</v>
      </c>
    </row>
    <row r="1086" spans="1:5" x14ac:dyDescent="0.25">
      <c r="A1086" s="2">
        <v>29.138757419309599</v>
      </c>
      <c r="E1086" s="2">
        <v>17.244</v>
      </c>
    </row>
    <row r="1087" spans="1:5" x14ac:dyDescent="0.25">
      <c r="A1087" s="2">
        <v>29.265461600937918</v>
      </c>
      <c r="E1087" s="2">
        <v>11.366</v>
      </c>
    </row>
    <row r="1088" spans="1:5" x14ac:dyDescent="0.25">
      <c r="A1088" s="2">
        <v>10.22244200236266</v>
      </c>
      <c r="E1088" s="2">
        <v>29.818000000000001</v>
      </c>
    </row>
    <row r="1089" spans="1:5" x14ac:dyDescent="0.25">
      <c r="A1089" s="2">
        <v>14.665328236311479</v>
      </c>
      <c r="E1089" s="2">
        <v>35.457999999999998</v>
      </c>
    </row>
    <row r="1090" spans="1:5" x14ac:dyDescent="0.25">
      <c r="A1090" s="2">
        <v>27.43797375851576</v>
      </c>
      <c r="E1090" s="2">
        <v>27.297999999999998</v>
      </c>
    </row>
    <row r="1091" spans="1:5" x14ac:dyDescent="0.25">
      <c r="A1091" s="2">
        <v>10.368537916141889</v>
      </c>
      <c r="E1091" s="2">
        <v>22.431000000000001</v>
      </c>
    </row>
    <row r="1092" spans="1:5" x14ac:dyDescent="0.25">
      <c r="A1092" s="2">
        <v>6.4511721389110592</v>
      </c>
      <c r="E1092" s="2">
        <v>15.906000000000001</v>
      </c>
    </row>
    <row r="1093" spans="1:5" x14ac:dyDescent="0.25">
      <c r="A1093" s="2">
        <v>0.170753523835209</v>
      </c>
      <c r="E1093" s="2">
        <v>11.926</v>
      </c>
    </row>
    <row r="1094" spans="1:5" x14ac:dyDescent="0.25">
      <c r="A1094" s="2">
        <v>6.1010478880107941</v>
      </c>
      <c r="E1094" s="2">
        <v>10.523999999999999</v>
      </c>
    </row>
    <row r="1095" spans="1:5" x14ac:dyDescent="0.25">
      <c r="A1095" s="2">
        <v>14.82556585031848</v>
      </c>
      <c r="E1095" s="2">
        <v>5.149</v>
      </c>
    </row>
    <row r="1096" spans="1:5" x14ac:dyDescent="0.25">
      <c r="A1096" s="2">
        <v>20.63749254821585</v>
      </c>
      <c r="E1096" s="2">
        <v>9.15</v>
      </c>
    </row>
    <row r="1097" spans="1:5" x14ac:dyDescent="0.25">
      <c r="A1097" s="2">
        <v>20.219778082206918</v>
      </c>
      <c r="E1097" s="2">
        <v>15.763999999999999</v>
      </c>
    </row>
    <row r="1098" spans="1:5" x14ac:dyDescent="0.25">
      <c r="A1098" s="2">
        <v>8.1798399791680723</v>
      </c>
      <c r="E1098" s="2">
        <v>23.23</v>
      </c>
    </row>
    <row r="1099" spans="1:5" x14ac:dyDescent="0.25">
      <c r="A1099" s="2">
        <v>13.81122171554996</v>
      </c>
      <c r="E1099" s="2">
        <v>24.446000000000002</v>
      </c>
    </row>
    <row r="1100" spans="1:5" x14ac:dyDescent="0.25">
      <c r="A1100" s="2">
        <v>37.955891538548379</v>
      </c>
      <c r="E1100" s="2">
        <v>24.539000000000001</v>
      </c>
    </row>
    <row r="1101" spans="1:5" x14ac:dyDescent="0.25">
      <c r="A1101" s="2">
        <v>31.824190292101271</v>
      </c>
      <c r="E1101" s="2">
        <v>19.597000000000001</v>
      </c>
    </row>
    <row r="1102" spans="1:5" x14ac:dyDescent="0.25">
      <c r="A1102" s="2">
        <v>19.88259491997648</v>
      </c>
      <c r="E1102" s="2">
        <v>23.448</v>
      </c>
    </row>
    <row r="1103" spans="1:5" x14ac:dyDescent="0.25">
      <c r="A1103" s="2">
        <v>9.3838038252147555</v>
      </c>
      <c r="E1103" s="2">
        <v>21.628</v>
      </c>
    </row>
    <row r="1104" spans="1:5" x14ac:dyDescent="0.25">
      <c r="A1104" s="2">
        <v>22.07068033038896</v>
      </c>
      <c r="E1104" s="2">
        <v>15.321999999999999</v>
      </c>
    </row>
    <row r="1105" spans="1:5" x14ac:dyDescent="0.25">
      <c r="A1105" s="2">
        <v>20.270898123800471</v>
      </c>
      <c r="E1105" s="2">
        <v>16.423999999999999</v>
      </c>
    </row>
    <row r="1106" spans="1:5" x14ac:dyDescent="0.25">
      <c r="A1106" s="2">
        <v>24.986283199298949</v>
      </c>
      <c r="E1106" s="2">
        <v>18.216000000000001</v>
      </c>
    </row>
    <row r="1107" spans="1:5" x14ac:dyDescent="0.25">
      <c r="A1107" s="2">
        <v>28.74400103293285</v>
      </c>
      <c r="E1107" s="2">
        <v>21.614999999999998</v>
      </c>
    </row>
    <row r="1108" spans="1:5" x14ac:dyDescent="0.25">
      <c r="A1108" s="2">
        <v>36.480388313350787</v>
      </c>
      <c r="E1108" s="2">
        <v>31.085000000000001</v>
      </c>
    </row>
    <row r="1109" spans="1:5" x14ac:dyDescent="0.25">
      <c r="A1109" s="2">
        <v>30.532296203493019</v>
      </c>
      <c r="E1109" s="2">
        <v>22.457000000000001</v>
      </c>
    </row>
    <row r="1110" spans="1:5" x14ac:dyDescent="0.25">
      <c r="A1110" s="2">
        <v>21.438001380909771</v>
      </c>
      <c r="E1110" s="2">
        <v>11.612</v>
      </c>
    </row>
    <row r="1111" spans="1:5" x14ac:dyDescent="0.25">
      <c r="A1111" s="2">
        <v>20.555702361092209</v>
      </c>
      <c r="E1111" s="2">
        <v>13.302</v>
      </c>
    </row>
    <row r="1112" spans="1:5" x14ac:dyDescent="0.25">
      <c r="A1112" s="2">
        <v>18.523506060526419</v>
      </c>
      <c r="E1112" s="2">
        <v>6.07</v>
      </c>
    </row>
    <row r="1113" spans="1:5" x14ac:dyDescent="0.25">
      <c r="A1113" s="2">
        <v>32.693984112943973</v>
      </c>
      <c r="E1113" s="2">
        <v>9.3260000000000005</v>
      </c>
    </row>
    <row r="1114" spans="1:5" x14ac:dyDescent="0.25">
      <c r="A1114" s="2">
        <v>21.083722490460961</v>
      </c>
      <c r="E1114" s="2">
        <v>13.332000000000001</v>
      </c>
    </row>
    <row r="1115" spans="1:5" x14ac:dyDescent="0.25">
      <c r="A1115" s="2">
        <v>16.76641053571597</v>
      </c>
      <c r="E1115" s="2">
        <v>15.625</v>
      </c>
    </row>
    <row r="1116" spans="1:5" x14ac:dyDescent="0.25">
      <c r="A1116" s="2">
        <v>14.112636386090459</v>
      </c>
      <c r="E1116" s="2">
        <v>15.629</v>
      </c>
    </row>
    <row r="1117" spans="1:5" x14ac:dyDescent="0.25">
      <c r="A1117" s="2">
        <v>22.87088794860589</v>
      </c>
      <c r="E1117" s="2">
        <v>12.384</v>
      </c>
    </row>
    <row r="1118" spans="1:5" x14ac:dyDescent="0.25">
      <c r="A1118" s="2">
        <v>14.311216838714969</v>
      </c>
      <c r="E1118" s="2">
        <v>4.3689999999999998</v>
      </c>
    </row>
    <row r="1119" spans="1:5" x14ac:dyDescent="0.25">
      <c r="A1119" s="2">
        <v>6.9228926133457556</v>
      </c>
      <c r="E1119" s="2">
        <v>4.2839999999999998</v>
      </c>
    </row>
    <row r="1120" spans="1:5" x14ac:dyDescent="0.25">
      <c r="A1120" s="2">
        <v>23.324928142108821</v>
      </c>
      <c r="E1120" s="2">
        <v>18.215</v>
      </c>
    </row>
    <row r="1121" spans="1:5" x14ac:dyDescent="0.25">
      <c r="A1121" s="2">
        <v>5.7474127155553223</v>
      </c>
      <c r="E1121" s="2">
        <v>14.071</v>
      </c>
    </row>
    <row r="1122" spans="1:5" x14ac:dyDescent="0.25">
      <c r="A1122" s="2">
        <v>5.6184626344010979</v>
      </c>
      <c r="E1122" s="2">
        <v>4.1139999999999999</v>
      </c>
    </row>
    <row r="1123" spans="1:5" x14ac:dyDescent="0.25">
      <c r="A1123" s="2">
        <v>21.090959691526411</v>
      </c>
      <c r="E1123" s="2">
        <v>10.561999999999999</v>
      </c>
    </row>
    <row r="1124" spans="1:5" x14ac:dyDescent="0.25">
      <c r="A1124" s="2">
        <v>21.827490990196381</v>
      </c>
      <c r="E1124" s="2">
        <v>16.402999999999999</v>
      </c>
    </row>
    <row r="1125" spans="1:5" x14ac:dyDescent="0.25">
      <c r="A1125" s="2">
        <v>17.919238174879091</v>
      </c>
      <c r="E1125" s="2">
        <v>22.4</v>
      </c>
    </row>
    <row r="1126" spans="1:5" x14ac:dyDescent="0.25">
      <c r="A1126" s="2">
        <v>11.49659450505237</v>
      </c>
      <c r="E1126" s="2">
        <v>27.100999999999999</v>
      </c>
    </row>
    <row r="1127" spans="1:5" x14ac:dyDescent="0.25">
      <c r="A1127" s="2">
        <v>12.872185080965361</v>
      </c>
      <c r="E1127" s="2">
        <v>15.185</v>
      </c>
    </row>
    <row r="1128" spans="1:5" x14ac:dyDescent="0.25">
      <c r="A1128" s="2">
        <v>16.531042132250828</v>
      </c>
      <c r="E1128" s="2">
        <v>12.974</v>
      </c>
    </row>
    <row r="1129" spans="1:5" x14ac:dyDescent="0.25">
      <c r="A1129" s="2">
        <v>13.646367628617281</v>
      </c>
      <c r="E1129" s="2">
        <v>21.63</v>
      </c>
    </row>
    <row r="1130" spans="1:5" x14ac:dyDescent="0.25">
      <c r="A1130" s="2">
        <v>11.413986607605899</v>
      </c>
      <c r="E1130" s="2">
        <v>15.234</v>
      </c>
    </row>
    <row r="1131" spans="1:5" x14ac:dyDescent="0.25">
      <c r="A1131" s="2">
        <v>13.53781269307269</v>
      </c>
      <c r="E1131" s="2">
        <v>13.763999999999999</v>
      </c>
    </row>
    <row r="1132" spans="1:5" x14ac:dyDescent="0.25">
      <c r="A1132" s="2">
        <v>12.754293200045041</v>
      </c>
      <c r="E1132" s="2">
        <v>12.228999999999999</v>
      </c>
    </row>
    <row r="1133" spans="1:5" x14ac:dyDescent="0.25">
      <c r="A1133" s="2">
        <v>10.135593547458781</v>
      </c>
      <c r="E1133" s="2">
        <v>17.475999999999999</v>
      </c>
    </row>
    <row r="1134" spans="1:5" x14ac:dyDescent="0.25">
      <c r="A1134" s="2">
        <v>14.53317091156072</v>
      </c>
      <c r="E1134" s="2">
        <v>12.041</v>
      </c>
    </row>
    <row r="1135" spans="1:5" x14ac:dyDescent="0.25">
      <c r="A1135" s="2">
        <v>26.161454092858211</v>
      </c>
      <c r="E1135" s="2">
        <v>11.016</v>
      </c>
    </row>
    <row r="1136" spans="1:5" x14ac:dyDescent="0.25">
      <c r="A1136" s="2">
        <v>17.70156911798988</v>
      </c>
      <c r="E1136" s="2">
        <v>9.1969999999999992</v>
      </c>
    </row>
    <row r="1137" spans="1:5" x14ac:dyDescent="0.25">
      <c r="A1137" s="2">
        <v>23.374828361592101</v>
      </c>
      <c r="E1137" s="2">
        <v>21.666</v>
      </c>
    </row>
    <row r="1138" spans="1:5" x14ac:dyDescent="0.25">
      <c r="A1138" s="2">
        <v>19.1437079465158</v>
      </c>
      <c r="E1138" s="2">
        <v>13.177</v>
      </c>
    </row>
    <row r="1139" spans="1:5" x14ac:dyDescent="0.25">
      <c r="A1139" s="2">
        <v>18.936699650063549</v>
      </c>
      <c r="E1139" s="2">
        <v>16.646000000000001</v>
      </c>
    </row>
    <row r="1140" spans="1:5" x14ac:dyDescent="0.25">
      <c r="A1140" s="2">
        <v>17.71220387839492</v>
      </c>
      <c r="E1140" s="2">
        <v>15.182</v>
      </c>
    </row>
    <row r="1141" spans="1:5" x14ac:dyDescent="0.25">
      <c r="A1141" s="2">
        <v>12.051320008252061</v>
      </c>
      <c r="E1141" s="2">
        <v>24.68</v>
      </c>
    </row>
    <row r="1142" spans="1:5" x14ac:dyDescent="0.25">
      <c r="A1142" s="2">
        <v>9.5740876073728884</v>
      </c>
      <c r="E1142" s="2">
        <v>21.530999999999999</v>
      </c>
    </row>
    <row r="1143" spans="1:5" x14ac:dyDescent="0.25">
      <c r="A1143" s="2">
        <v>11.959127045359841</v>
      </c>
      <c r="E1143" s="2">
        <v>11.092000000000001</v>
      </c>
    </row>
    <row r="1144" spans="1:5" x14ac:dyDescent="0.25">
      <c r="A1144" s="2">
        <v>23.671449713371469</v>
      </c>
      <c r="E1144" s="2">
        <v>6.6630000000000003</v>
      </c>
    </row>
    <row r="1145" spans="1:5" x14ac:dyDescent="0.25">
      <c r="A1145" s="2">
        <v>30.395668907632309</v>
      </c>
      <c r="E1145" s="2">
        <v>9.2449999999999992</v>
      </c>
    </row>
    <row r="1146" spans="1:5" x14ac:dyDescent="0.25">
      <c r="A1146" s="2">
        <v>20.793729948862751</v>
      </c>
      <c r="E1146" s="2">
        <v>19.202000000000002</v>
      </c>
    </row>
    <row r="1147" spans="1:5" x14ac:dyDescent="0.25">
      <c r="A1147" s="2">
        <v>21.860617148871071</v>
      </c>
      <c r="E1147" s="2">
        <v>15.1</v>
      </c>
    </row>
    <row r="1148" spans="1:5" x14ac:dyDescent="0.25">
      <c r="A1148" s="2">
        <v>8.2069173368755575</v>
      </c>
      <c r="E1148" s="2">
        <v>18.497</v>
      </c>
    </row>
    <row r="1149" spans="1:5" x14ac:dyDescent="0.25">
      <c r="A1149" s="2">
        <v>13.026091282395999</v>
      </c>
      <c r="E1149" s="2">
        <v>20.846</v>
      </c>
    </row>
    <row r="1150" spans="1:5" x14ac:dyDescent="0.25">
      <c r="A1150" s="2">
        <v>18.058359737088601</v>
      </c>
      <c r="E1150" s="2">
        <v>12.106999999999999</v>
      </c>
    </row>
    <row r="1151" spans="1:5" x14ac:dyDescent="0.25">
      <c r="A1151" s="2">
        <v>29.146414253463959</v>
      </c>
      <c r="E1151" s="2">
        <v>30.626999999999999</v>
      </c>
    </row>
    <row r="1152" spans="1:5" x14ac:dyDescent="0.25">
      <c r="A1152" s="2">
        <v>8.3002041541164733</v>
      </c>
      <c r="E1152" s="2">
        <v>11.531000000000001</v>
      </c>
    </row>
    <row r="1153" spans="1:5" x14ac:dyDescent="0.25">
      <c r="A1153" s="2">
        <v>8.1620908724925769</v>
      </c>
      <c r="E1153" s="2">
        <v>4.8330000000000002</v>
      </c>
    </row>
    <row r="1154" spans="1:5" x14ac:dyDescent="0.25">
      <c r="A1154" s="2">
        <v>27.039572875917951</v>
      </c>
      <c r="E1154" s="2">
        <v>12.04</v>
      </c>
    </row>
    <row r="1155" spans="1:5" x14ac:dyDescent="0.25">
      <c r="A1155" s="2">
        <v>19.354713728811049</v>
      </c>
      <c r="E1155" s="2">
        <v>24.398</v>
      </c>
    </row>
    <row r="1156" spans="1:5" x14ac:dyDescent="0.25">
      <c r="A1156" s="2">
        <v>7.6679569078594767</v>
      </c>
      <c r="E1156" s="2">
        <v>16.753</v>
      </c>
    </row>
    <row r="1157" spans="1:5" x14ac:dyDescent="0.25">
      <c r="A1157" s="2">
        <v>17.91589875194482</v>
      </c>
      <c r="E1157" s="2">
        <v>12.727</v>
      </c>
    </row>
    <row r="1158" spans="1:5" x14ac:dyDescent="0.25">
      <c r="A1158" s="2">
        <v>21.689351384905532</v>
      </c>
      <c r="E1158" s="2">
        <v>12.175000000000001</v>
      </c>
    </row>
    <row r="1159" spans="1:5" x14ac:dyDescent="0.25">
      <c r="A1159" s="2">
        <v>36.521154661593648</v>
      </c>
      <c r="E1159" s="2">
        <v>9.6189999999999998</v>
      </c>
    </row>
    <row r="1160" spans="1:5" x14ac:dyDescent="0.25">
      <c r="A1160" s="2">
        <v>10.605993880189491</v>
      </c>
      <c r="E1160" s="2">
        <v>8.3179999999999996</v>
      </c>
    </row>
    <row r="1161" spans="1:5" x14ac:dyDescent="0.25">
      <c r="A1161" s="2">
        <v>9.8858778577051005</v>
      </c>
      <c r="E1161" s="2">
        <v>11.177</v>
      </c>
    </row>
    <row r="1162" spans="1:5" x14ac:dyDescent="0.25">
      <c r="A1162" s="2">
        <v>18.951553373293279</v>
      </c>
      <c r="E1162" s="2">
        <v>22.719000000000001</v>
      </c>
    </row>
    <row r="1163" spans="1:5" x14ac:dyDescent="0.25">
      <c r="A1163" s="2">
        <v>19.277634881161319</v>
      </c>
      <c r="E1163" s="2">
        <v>12.252000000000001</v>
      </c>
    </row>
    <row r="1164" spans="1:5" x14ac:dyDescent="0.25">
      <c r="A1164" s="2">
        <v>10.707405500330751</v>
      </c>
      <c r="E1164" s="2">
        <v>13.667999999999999</v>
      </c>
    </row>
    <row r="1165" spans="1:5" x14ac:dyDescent="0.25">
      <c r="A1165" s="2">
        <v>4.3978642672067618</v>
      </c>
      <c r="E1165" s="2">
        <v>7.1539999999999999</v>
      </c>
    </row>
    <row r="1166" spans="1:5" x14ac:dyDescent="0.25">
      <c r="A1166" s="2">
        <v>6.6146191439616633</v>
      </c>
      <c r="E1166" s="2">
        <v>9.8119999999999994</v>
      </c>
    </row>
    <row r="1167" spans="1:5" x14ac:dyDescent="0.25">
      <c r="A1167" s="2">
        <v>12.701289731534279</v>
      </c>
      <c r="E1167" s="2">
        <v>15.457000000000001</v>
      </c>
    </row>
    <row r="1168" spans="1:5" x14ac:dyDescent="0.25">
      <c r="A1168" s="2">
        <v>11.78376721339454</v>
      </c>
      <c r="E1168" s="2">
        <v>7.8739999999999997</v>
      </c>
    </row>
    <row r="1169" spans="1:5" x14ac:dyDescent="0.25">
      <c r="A1169" s="2">
        <v>1.633649670621133</v>
      </c>
      <c r="E1169" s="2">
        <v>9.8369999999999997</v>
      </c>
    </row>
    <row r="1170" spans="1:5" x14ac:dyDescent="0.25">
      <c r="A1170" s="2">
        <v>7.9556884902200826</v>
      </c>
      <c r="E1170" s="2">
        <v>15.228</v>
      </c>
    </row>
    <row r="1171" spans="1:5" x14ac:dyDescent="0.25">
      <c r="A1171" s="2">
        <v>30.07139767505878</v>
      </c>
      <c r="E1171" s="2">
        <v>13.13</v>
      </c>
    </row>
    <row r="1172" spans="1:5" x14ac:dyDescent="0.25">
      <c r="A1172" s="2">
        <v>26.803798016510299</v>
      </c>
      <c r="E1172" s="2">
        <v>11.865</v>
      </c>
    </row>
    <row r="1173" spans="1:5" x14ac:dyDescent="0.25">
      <c r="A1173" s="2">
        <v>11.49290215901169</v>
      </c>
      <c r="E1173" s="2">
        <v>22.535</v>
      </c>
    </row>
    <row r="1174" spans="1:5" x14ac:dyDescent="0.25">
      <c r="A1174" s="2">
        <v>7.3247707159692226</v>
      </c>
      <c r="E1174" s="2">
        <v>13.669</v>
      </c>
    </row>
    <row r="1175" spans="1:5" x14ac:dyDescent="0.25">
      <c r="A1175" s="2">
        <v>17.479151678042381</v>
      </c>
      <c r="E1175" s="2">
        <v>17.503</v>
      </c>
    </row>
    <row r="1176" spans="1:5" x14ac:dyDescent="0.25">
      <c r="A1176" s="2">
        <v>13.985722910509351</v>
      </c>
      <c r="E1176" s="2">
        <v>17.893999999999998</v>
      </c>
    </row>
    <row r="1177" spans="1:5" x14ac:dyDescent="0.25">
      <c r="A1177" s="2">
        <v>15.916868269746081</v>
      </c>
      <c r="E1177" s="2">
        <v>23.125</v>
      </c>
    </row>
    <row r="1178" spans="1:5" x14ac:dyDescent="0.25">
      <c r="A1178" s="2">
        <v>8.5765468685537201</v>
      </c>
      <c r="E1178" s="2">
        <v>15.968</v>
      </c>
    </row>
    <row r="1179" spans="1:5" x14ac:dyDescent="0.25">
      <c r="A1179" s="2">
        <v>23.197814532040169</v>
      </c>
      <c r="E1179" s="2">
        <v>11.897</v>
      </c>
    </row>
    <row r="1180" spans="1:5" x14ac:dyDescent="0.25">
      <c r="A1180" s="2">
        <v>32.992225304043792</v>
      </c>
      <c r="E1180" s="2">
        <v>10.496</v>
      </c>
    </row>
    <row r="1181" spans="1:5" x14ac:dyDescent="0.25">
      <c r="A1181" s="2">
        <v>23.149867535389049</v>
      </c>
      <c r="E1181" s="2">
        <v>11.055</v>
      </c>
    </row>
    <row r="1182" spans="1:5" x14ac:dyDescent="0.25">
      <c r="A1182" s="2">
        <v>14.040143920454231</v>
      </c>
      <c r="E1182" s="2">
        <v>21.379000000000001</v>
      </c>
    </row>
    <row r="1183" spans="1:5" x14ac:dyDescent="0.25">
      <c r="A1183" s="2">
        <v>19.783426418000609</v>
      </c>
      <c r="E1183" s="2">
        <v>13.324</v>
      </c>
    </row>
    <row r="1184" spans="1:5" x14ac:dyDescent="0.25">
      <c r="A1184" s="2">
        <v>15.777368246284061</v>
      </c>
      <c r="E1184" s="2">
        <v>17.869</v>
      </c>
    </row>
    <row r="1185" spans="1:5" x14ac:dyDescent="0.25">
      <c r="A1185" s="2">
        <v>7.4689025892569214</v>
      </c>
      <c r="E1185" s="2">
        <v>23.381</v>
      </c>
    </row>
    <row r="1186" spans="1:5" x14ac:dyDescent="0.25">
      <c r="A1186" s="2">
        <v>10.89139959666306</v>
      </c>
      <c r="E1186" s="2">
        <v>16.497</v>
      </c>
    </row>
    <row r="1187" spans="1:5" x14ac:dyDescent="0.25">
      <c r="A1187" s="2">
        <v>25.158266507668429</v>
      </c>
      <c r="E1187" s="2">
        <v>5.984</v>
      </c>
    </row>
    <row r="1188" spans="1:5" x14ac:dyDescent="0.25">
      <c r="A1188" s="2">
        <v>8.2448820965586389</v>
      </c>
      <c r="E1188" s="2">
        <v>14.97</v>
      </c>
    </row>
    <row r="1189" spans="1:5" x14ac:dyDescent="0.25">
      <c r="A1189" s="2">
        <v>4.3562409382180984</v>
      </c>
      <c r="E1189" s="2">
        <v>8.7040000000000006</v>
      </c>
    </row>
    <row r="1190" spans="1:5" x14ac:dyDescent="0.25">
      <c r="A1190" s="2">
        <v>17.412258486635402</v>
      </c>
      <c r="E1190" s="2">
        <v>11.239000000000001</v>
      </c>
    </row>
    <row r="1191" spans="1:5" x14ac:dyDescent="0.25">
      <c r="A1191" s="2">
        <v>16.80066294668935</v>
      </c>
      <c r="E1191" s="2">
        <v>9.8800000000000008</v>
      </c>
    </row>
    <row r="1192" spans="1:5" x14ac:dyDescent="0.25">
      <c r="A1192" s="2">
        <v>11.53419935510917</v>
      </c>
      <c r="E1192" s="2">
        <v>6.0940000000000003</v>
      </c>
    </row>
    <row r="1193" spans="1:5" x14ac:dyDescent="0.25">
      <c r="A1193" s="2">
        <v>11.41668264515368</v>
      </c>
      <c r="E1193" s="2">
        <v>9.6769999999999996</v>
      </c>
    </row>
    <row r="1194" spans="1:5" x14ac:dyDescent="0.25">
      <c r="A1194" s="2">
        <v>9.7420106830110296</v>
      </c>
      <c r="E1194" s="2">
        <v>15.956</v>
      </c>
    </row>
    <row r="1195" spans="1:5" x14ac:dyDescent="0.25">
      <c r="A1195" s="2">
        <v>18.94878350563063</v>
      </c>
      <c r="E1195" s="2">
        <v>18.013999999999999</v>
      </c>
    </row>
    <row r="1196" spans="1:5" x14ac:dyDescent="0.25">
      <c r="A1196" s="2">
        <v>24.486472156412049</v>
      </c>
      <c r="E1196" s="2">
        <v>20.591999999999999</v>
      </c>
    </row>
    <row r="1197" spans="1:5" x14ac:dyDescent="0.25">
      <c r="A1197" s="2">
        <v>38.241888771649393</v>
      </c>
      <c r="E1197" s="2">
        <v>10.794</v>
      </c>
    </row>
    <row r="1198" spans="1:5" x14ac:dyDescent="0.25">
      <c r="A1198" s="2">
        <v>28.974348545639209</v>
      </c>
      <c r="E1198" s="2">
        <v>6.2619999999999996</v>
      </c>
    </row>
    <row r="1199" spans="1:5" x14ac:dyDescent="0.25">
      <c r="A1199" s="2">
        <v>11.517199165159409</v>
      </c>
      <c r="E1199" s="2">
        <v>10.911</v>
      </c>
    </row>
    <row r="1200" spans="1:5" x14ac:dyDescent="0.25">
      <c r="A1200" s="2">
        <v>26.142938913477021</v>
      </c>
      <c r="E1200" s="2">
        <v>9.2669999999999995</v>
      </c>
    </row>
    <row r="1201" spans="1:5" x14ac:dyDescent="0.25">
      <c r="A1201" s="2">
        <v>17.33998875661667</v>
      </c>
      <c r="E1201" s="2">
        <v>13.314</v>
      </c>
    </row>
    <row r="1202" spans="1:5" x14ac:dyDescent="0.25">
      <c r="A1202" s="2">
        <v>11.63111432750542</v>
      </c>
      <c r="E1202" s="2">
        <v>17.524000000000001</v>
      </c>
    </row>
    <row r="1203" spans="1:5" x14ac:dyDescent="0.25">
      <c r="A1203" s="2">
        <v>5.1890224795642856</v>
      </c>
      <c r="E1203" s="2">
        <v>10.994</v>
      </c>
    </row>
    <row r="1204" spans="1:5" x14ac:dyDescent="0.25">
      <c r="A1204" s="2">
        <v>8.0282454296901484</v>
      </c>
      <c r="E1204" s="2">
        <v>9.6419999999999995</v>
      </c>
    </row>
    <row r="1205" spans="1:5" x14ac:dyDescent="0.25">
      <c r="A1205" s="2">
        <v>13.94594774688033</v>
      </c>
      <c r="E1205" s="2">
        <v>18.84</v>
      </c>
    </row>
    <row r="1206" spans="1:5" x14ac:dyDescent="0.25">
      <c r="A1206" s="2">
        <v>0.76738994904604962</v>
      </c>
      <c r="E1206" s="2">
        <v>7.8550000000000004</v>
      </c>
    </row>
    <row r="1207" spans="1:5" x14ac:dyDescent="0.25">
      <c r="A1207" s="2">
        <v>11.044661304464571</v>
      </c>
      <c r="E1207" s="2">
        <v>5.9390000000000001</v>
      </c>
    </row>
    <row r="1208" spans="1:5" x14ac:dyDescent="0.25">
      <c r="A1208" s="2">
        <v>28.186650124092871</v>
      </c>
      <c r="E1208" s="2">
        <v>7.3170000000000002</v>
      </c>
    </row>
    <row r="1209" spans="1:5" x14ac:dyDescent="0.25">
      <c r="A1209" s="2">
        <v>20.00188687359762</v>
      </c>
      <c r="E1209" s="2">
        <v>8.891</v>
      </c>
    </row>
    <row r="1210" spans="1:5" x14ac:dyDescent="0.25">
      <c r="A1210" s="2">
        <v>14.25727208961464</v>
      </c>
      <c r="E1210" s="2">
        <v>10.157999999999999</v>
      </c>
    </row>
    <row r="1211" spans="1:5" x14ac:dyDescent="0.25">
      <c r="A1211" s="2">
        <v>17.592546657155761</v>
      </c>
      <c r="E1211" s="2">
        <v>9.8789999999999996</v>
      </c>
    </row>
    <row r="1212" spans="1:5" x14ac:dyDescent="0.25">
      <c r="A1212" s="2">
        <v>18.998771109209262</v>
      </c>
      <c r="E1212" s="2">
        <v>13.393000000000001</v>
      </c>
    </row>
    <row r="1213" spans="1:5" x14ac:dyDescent="0.25">
      <c r="A1213" s="2">
        <v>4.6230885174481271</v>
      </c>
      <c r="E1213" s="2">
        <v>17.103000000000002</v>
      </c>
    </row>
    <row r="1214" spans="1:5" x14ac:dyDescent="0.25">
      <c r="A1214" s="2">
        <v>27.024540125151049</v>
      </c>
      <c r="E1214" s="2">
        <v>13.507999999999999</v>
      </c>
    </row>
    <row r="1215" spans="1:5" x14ac:dyDescent="0.25">
      <c r="A1215" s="2">
        <v>24.477822915681269</v>
      </c>
      <c r="E1215" s="2">
        <v>16.437999999999999</v>
      </c>
    </row>
    <row r="1216" spans="1:5" x14ac:dyDescent="0.25">
      <c r="A1216" s="2">
        <v>18.42113631850242</v>
      </c>
      <c r="E1216" s="2">
        <v>13.756</v>
      </c>
    </row>
    <row r="1217" spans="1:5" x14ac:dyDescent="0.25">
      <c r="A1217" s="2">
        <v>16.222470543123212</v>
      </c>
      <c r="E1217" s="2">
        <v>7.4130000000000003</v>
      </c>
    </row>
    <row r="1218" spans="1:5" x14ac:dyDescent="0.25">
      <c r="A1218" s="2">
        <v>16.36427624753134</v>
      </c>
      <c r="E1218" s="2">
        <v>17.016999999999999</v>
      </c>
    </row>
    <row r="1219" spans="1:5" x14ac:dyDescent="0.25">
      <c r="A1219" s="2">
        <v>21.15986043159565</v>
      </c>
      <c r="E1219" s="2">
        <v>16.256</v>
      </c>
    </row>
    <row r="1220" spans="1:5" x14ac:dyDescent="0.25">
      <c r="A1220" s="2">
        <v>23.484067389654012</v>
      </c>
      <c r="E1220" s="2">
        <v>16.363</v>
      </c>
    </row>
    <row r="1221" spans="1:5" x14ac:dyDescent="0.25">
      <c r="A1221" s="2">
        <v>21.154900966861099</v>
      </c>
      <c r="E1221" s="2">
        <v>13.725</v>
      </c>
    </row>
    <row r="1222" spans="1:5" x14ac:dyDescent="0.25">
      <c r="A1222" s="2">
        <v>28.645297235969391</v>
      </c>
      <c r="E1222" s="2">
        <v>15.228</v>
      </c>
    </row>
    <row r="1223" spans="1:5" x14ac:dyDescent="0.25">
      <c r="A1223" s="2">
        <v>37.520157020698832</v>
      </c>
      <c r="E1223" s="2">
        <v>19.957000000000001</v>
      </c>
    </row>
    <row r="1224" spans="1:5" x14ac:dyDescent="0.25">
      <c r="A1224" s="2">
        <v>31.388374187208068</v>
      </c>
      <c r="E1224" s="2">
        <v>11.112</v>
      </c>
    </row>
    <row r="1225" spans="1:5" x14ac:dyDescent="0.25">
      <c r="A1225" s="2">
        <v>24.408093338915631</v>
      </c>
      <c r="E1225" s="2">
        <v>9.2919999999999998</v>
      </c>
    </row>
    <row r="1226" spans="1:5" x14ac:dyDescent="0.25">
      <c r="A1226" s="2">
        <v>24.248864282598841</v>
      </c>
      <c r="E1226" s="2">
        <v>14.992000000000001</v>
      </c>
    </row>
    <row r="1227" spans="1:5" x14ac:dyDescent="0.25">
      <c r="A1227" s="2">
        <v>9.6327015800365601</v>
      </c>
      <c r="E1227" s="2">
        <v>12.823</v>
      </c>
    </row>
    <row r="1228" spans="1:5" x14ac:dyDescent="0.25">
      <c r="A1228" s="2">
        <v>23.585016077479711</v>
      </c>
      <c r="E1228" s="2">
        <v>9.8049999999999997</v>
      </c>
    </row>
    <row r="1229" spans="1:5" x14ac:dyDescent="0.25">
      <c r="A1229" s="2">
        <v>9.6329101479021642</v>
      </c>
      <c r="E1229" s="2">
        <v>9.3490000000000002</v>
      </c>
    </row>
    <row r="1230" spans="1:5" x14ac:dyDescent="0.25">
      <c r="A1230" s="2">
        <v>17.27438765539349</v>
      </c>
      <c r="E1230" s="2">
        <v>19.774000000000001</v>
      </c>
    </row>
    <row r="1231" spans="1:5" x14ac:dyDescent="0.25">
      <c r="A1231" s="2">
        <v>16.632323266910301</v>
      </c>
      <c r="E1231" s="2">
        <v>8.6150000000000002</v>
      </c>
    </row>
    <row r="1232" spans="1:5" x14ac:dyDescent="0.25">
      <c r="A1232" s="2">
        <v>16.488103358186311</v>
      </c>
      <c r="E1232" s="2">
        <v>12.847</v>
      </c>
    </row>
    <row r="1233" spans="1:5" x14ac:dyDescent="0.25">
      <c r="A1233" s="2">
        <v>22.669218155366309</v>
      </c>
      <c r="E1233" s="2">
        <v>18.175999999999998</v>
      </c>
    </row>
    <row r="1234" spans="1:5" x14ac:dyDescent="0.25">
      <c r="A1234" s="2">
        <v>7.0749727077786178</v>
      </c>
      <c r="E1234" s="2">
        <v>33.33</v>
      </c>
    </row>
    <row r="1235" spans="1:5" x14ac:dyDescent="0.25">
      <c r="A1235" s="2">
        <v>9.6807221300057886</v>
      </c>
      <c r="E1235" s="2">
        <v>25.648</v>
      </c>
    </row>
    <row r="1236" spans="1:5" x14ac:dyDescent="0.25">
      <c r="A1236" s="2">
        <v>13.52126901009794</v>
      </c>
      <c r="E1236" s="2">
        <v>32.607999999999997</v>
      </c>
    </row>
    <row r="1237" spans="1:5" x14ac:dyDescent="0.25">
      <c r="A1237" s="2">
        <v>3.702079403312696</v>
      </c>
      <c r="E1237" s="2">
        <v>45.792999999999999</v>
      </c>
    </row>
    <row r="1238" spans="1:5" x14ac:dyDescent="0.25">
      <c r="A1238" s="2">
        <v>21.371591589274779</v>
      </c>
      <c r="E1238" s="2">
        <v>29.016999999999999</v>
      </c>
    </row>
    <row r="1239" spans="1:5" x14ac:dyDescent="0.25">
      <c r="A1239" s="2">
        <v>20.130113486167708</v>
      </c>
      <c r="E1239" s="2">
        <v>17.731999999999999</v>
      </c>
    </row>
    <row r="1240" spans="1:5" x14ac:dyDescent="0.25">
      <c r="A1240" s="2">
        <v>28.810200035033709</v>
      </c>
      <c r="E1240" s="2">
        <v>33.762</v>
      </c>
    </row>
    <row r="1241" spans="1:5" x14ac:dyDescent="0.25">
      <c r="A1241" s="2">
        <v>38.68078526901698</v>
      </c>
      <c r="E1241" s="2">
        <v>40.701999999999998</v>
      </c>
    </row>
    <row r="1242" spans="1:5" x14ac:dyDescent="0.25">
      <c r="A1242" s="2">
        <v>38.379710981823543</v>
      </c>
      <c r="E1242" s="2">
        <v>60.823999999999998</v>
      </c>
    </row>
    <row r="1243" spans="1:5" x14ac:dyDescent="0.25">
      <c r="A1243" s="2">
        <v>23.731565350745349</v>
      </c>
      <c r="E1243" s="2">
        <v>31.530999999999999</v>
      </c>
    </row>
    <row r="1244" spans="1:5" x14ac:dyDescent="0.25">
      <c r="A1244" s="2">
        <v>34.364078816318042</v>
      </c>
      <c r="E1244" s="2">
        <v>21.201000000000001</v>
      </c>
    </row>
    <row r="1245" spans="1:5" x14ac:dyDescent="0.25">
      <c r="A1245" s="2">
        <v>22.126712166722921</v>
      </c>
      <c r="E1245" s="2">
        <v>8.9960000000000004</v>
      </c>
    </row>
    <row r="1246" spans="1:5" x14ac:dyDescent="0.25">
      <c r="A1246" s="2">
        <v>11.1715783894218</v>
      </c>
      <c r="E1246" s="2">
        <v>11.545999999999999</v>
      </c>
    </row>
    <row r="1247" spans="1:5" x14ac:dyDescent="0.25">
      <c r="A1247" s="2">
        <v>12.29260668750368</v>
      </c>
      <c r="E1247" s="2">
        <v>19.812999999999999</v>
      </c>
    </row>
    <row r="1248" spans="1:5" x14ac:dyDescent="0.25">
      <c r="A1248" s="2">
        <v>9.5833838131215945</v>
      </c>
      <c r="E1248" s="2">
        <v>35.661999999999999</v>
      </c>
    </row>
    <row r="1249" spans="1:5" x14ac:dyDescent="0.25">
      <c r="A1249" s="2">
        <v>16.586175916670651</v>
      </c>
      <c r="E1249" s="2">
        <v>42.828000000000003</v>
      </c>
    </row>
    <row r="1250" spans="1:5" x14ac:dyDescent="0.25">
      <c r="A1250" s="2">
        <v>29.749333338755289</v>
      </c>
      <c r="E1250" s="2">
        <v>13.753</v>
      </c>
    </row>
    <row r="1251" spans="1:5" x14ac:dyDescent="0.25">
      <c r="A1251" s="2">
        <v>33.909848625928497</v>
      </c>
      <c r="E1251" s="2">
        <v>16.565000000000001</v>
      </c>
    </row>
    <row r="1252" spans="1:5" x14ac:dyDescent="0.25">
      <c r="A1252" s="2">
        <v>30.816061495739302</v>
      </c>
      <c r="E1252" s="2">
        <v>20.742999999999999</v>
      </c>
    </row>
    <row r="1253" spans="1:5" x14ac:dyDescent="0.25">
      <c r="A1253" s="2">
        <v>31.394015216721421</v>
      </c>
      <c r="E1253" s="2">
        <v>11.127000000000001</v>
      </c>
    </row>
    <row r="1254" spans="1:5" x14ac:dyDescent="0.25">
      <c r="A1254" s="2">
        <v>22.703736936476279</v>
      </c>
      <c r="E1254" s="2">
        <v>18.937999999999999</v>
      </c>
    </row>
    <row r="1255" spans="1:5" x14ac:dyDescent="0.25">
      <c r="A1255" s="2">
        <v>21.56492370573616</v>
      </c>
      <c r="E1255" s="2">
        <v>29.113</v>
      </c>
    </row>
    <row r="1256" spans="1:5" x14ac:dyDescent="0.25">
      <c r="A1256" s="2">
        <v>23.226257208614062</v>
      </c>
      <c r="E1256" s="2">
        <v>18.593</v>
      </c>
    </row>
    <row r="1257" spans="1:5" x14ac:dyDescent="0.25">
      <c r="A1257" s="2">
        <v>25.645356070422</v>
      </c>
      <c r="E1257" s="2">
        <v>15.129</v>
      </c>
    </row>
    <row r="1258" spans="1:5" x14ac:dyDescent="0.25">
      <c r="A1258" s="2">
        <v>30.580320043343121</v>
      </c>
      <c r="E1258" s="2">
        <v>20.216000000000001</v>
      </c>
    </row>
    <row r="1259" spans="1:5" x14ac:dyDescent="0.25">
      <c r="A1259" s="2">
        <v>37.22161807674793</v>
      </c>
      <c r="E1259" s="2">
        <v>4.2450000000000001</v>
      </c>
    </row>
    <row r="1260" spans="1:5" x14ac:dyDescent="0.25">
      <c r="A1260" s="2">
        <v>16.871165894141381</v>
      </c>
      <c r="E1260" s="2">
        <v>10.968</v>
      </c>
    </row>
    <row r="1261" spans="1:5" x14ac:dyDescent="0.25">
      <c r="A1261" s="2">
        <v>10.06115210605892</v>
      </c>
      <c r="E1261" s="2">
        <v>11.913</v>
      </c>
    </row>
    <row r="1262" spans="1:5" x14ac:dyDescent="0.25">
      <c r="A1262" s="2">
        <v>16.059840865584629</v>
      </c>
      <c r="E1262" s="2">
        <v>12.635999999999999</v>
      </c>
    </row>
    <row r="1263" spans="1:5" x14ac:dyDescent="0.25">
      <c r="A1263" s="2">
        <v>12.582984514797531</v>
      </c>
      <c r="E1263" s="2">
        <v>12.778</v>
      </c>
    </row>
    <row r="1264" spans="1:5" x14ac:dyDescent="0.25">
      <c r="A1264" s="2">
        <v>14.51462599339642</v>
      </c>
      <c r="E1264" s="2">
        <v>15.260999999999999</v>
      </c>
    </row>
    <row r="1265" spans="1:5" x14ac:dyDescent="0.25">
      <c r="A1265" s="2">
        <v>27.766998306573679</v>
      </c>
      <c r="E1265" s="2">
        <v>8.7379999999999995</v>
      </c>
    </row>
    <row r="1266" spans="1:5" x14ac:dyDescent="0.25">
      <c r="A1266" s="2">
        <v>35.625848844410449</v>
      </c>
      <c r="E1266" s="2">
        <v>16.309000000000001</v>
      </c>
    </row>
    <row r="1267" spans="1:5" x14ac:dyDescent="0.25">
      <c r="A1267" s="2">
        <v>11.984747033366929</v>
      </c>
      <c r="E1267" s="2">
        <v>19.242999999999999</v>
      </c>
    </row>
    <row r="1268" spans="1:5" x14ac:dyDescent="0.25">
      <c r="A1268" s="2">
        <v>14.164932891150849</v>
      </c>
      <c r="E1268" s="2">
        <v>13.948</v>
      </c>
    </row>
    <row r="1269" spans="1:5" x14ac:dyDescent="0.25">
      <c r="A1269" s="2">
        <v>14.672223385537849</v>
      </c>
      <c r="E1269" s="2">
        <v>17.228000000000002</v>
      </c>
    </row>
    <row r="1270" spans="1:5" x14ac:dyDescent="0.25">
      <c r="A1270" s="2">
        <v>17.841490233038151</v>
      </c>
      <c r="E1270" s="2">
        <v>15.022</v>
      </c>
    </row>
    <row r="1271" spans="1:5" x14ac:dyDescent="0.25">
      <c r="A1271" s="2">
        <v>26.11185411457603</v>
      </c>
      <c r="E1271" s="2">
        <v>12.898</v>
      </c>
    </row>
    <row r="1272" spans="1:5" x14ac:dyDescent="0.25">
      <c r="A1272" s="2">
        <v>10.571243819521669</v>
      </c>
      <c r="E1272" s="2">
        <v>13.811</v>
      </c>
    </row>
    <row r="1273" spans="1:5" x14ac:dyDescent="0.25">
      <c r="A1273" s="2">
        <v>22.61218730008342</v>
      </c>
      <c r="E1273" s="2">
        <v>11.367000000000001</v>
      </c>
    </row>
    <row r="1274" spans="1:5" x14ac:dyDescent="0.25">
      <c r="A1274" s="2">
        <v>18.198338806081139</v>
      </c>
      <c r="E1274" s="2">
        <v>9.6920000000000002</v>
      </c>
    </row>
    <row r="1275" spans="1:5" x14ac:dyDescent="0.25">
      <c r="A1275" s="2">
        <v>5.0774980865594239</v>
      </c>
      <c r="E1275" s="2">
        <v>11.083</v>
      </c>
    </row>
    <row r="1276" spans="1:5" x14ac:dyDescent="0.25">
      <c r="A1276" s="2">
        <v>14.03818793661072</v>
      </c>
      <c r="E1276" s="2">
        <v>9.5860000000000003</v>
      </c>
    </row>
    <row r="1277" spans="1:5" x14ac:dyDescent="0.25">
      <c r="A1277" s="2">
        <v>10.983315973277911</v>
      </c>
      <c r="E1277" s="2">
        <v>11.717000000000001</v>
      </c>
    </row>
    <row r="1278" spans="1:5" x14ac:dyDescent="0.25">
      <c r="A1278" s="2">
        <v>8.2996495679834599</v>
      </c>
      <c r="E1278" s="2">
        <v>20.254999999999999</v>
      </c>
    </row>
    <row r="1279" spans="1:5" x14ac:dyDescent="0.25">
      <c r="A1279" s="2">
        <v>22.154199534133902</v>
      </c>
      <c r="E1279" s="2">
        <v>22.085000000000001</v>
      </c>
    </row>
    <row r="1280" spans="1:5" x14ac:dyDescent="0.25">
      <c r="A1280" s="2">
        <v>28.151241094156219</v>
      </c>
      <c r="E1280" s="2">
        <v>12.414</v>
      </c>
    </row>
    <row r="1281" spans="1:5" x14ac:dyDescent="0.25">
      <c r="A1281" s="2">
        <v>7.244155878299412</v>
      </c>
      <c r="E1281" s="2">
        <v>10.16</v>
      </c>
    </row>
    <row r="1282" spans="1:5" x14ac:dyDescent="0.25">
      <c r="A1282" s="2">
        <v>15.695477055769411</v>
      </c>
      <c r="E1282" s="2">
        <v>17.146000000000001</v>
      </c>
    </row>
    <row r="1283" spans="1:5" x14ac:dyDescent="0.25">
      <c r="A1283" s="2">
        <v>39.359814508621028</v>
      </c>
      <c r="E1283" s="2">
        <v>10.787000000000001</v>
      </c>
    </row>
    <row r="1284" spans="1:5" x14ac:dyDescent="0.25">
      <c r="A1284" s="2">
        <v>46.068541301219803</v>
      </c>
      <c r="E1284" s="2">
        <v>7.2869999999999999</v>
      </c>
    </row>
    <row r="1285" spans="1:5" x14ac:dyDescent="0.25">
      <c r="A1285" s="2">
        <v>18.62375493251427</v>
      </c>
      <c r="E1285" s="2">
        <v>9.3490000000000002</v>
      </c>
    </row>
    <row r="1286" spans="1:5" x14ac:dyDescent="0.25">
      <c r="A1286" s="2">
        <v>29.071180242371931</v>
      </c>
      <c r="E1286" s="2">
        <v>15.055999999999999</v>
      </c>
    </row>
    <row r="1287" spans="1:5" x14ac:dyDescent="0.25">
      <c r="A1287" s="2">
        <v>36.114252806283908</v>
      </c>
      <c r="E1287" s="2">
        <v>11.63</v>
      </c>
    </row>
    <row r="1288" spans="1:5" x14ac:dyDescent="0.25">
      <c r="A1288" s="2">
        <v>20.535872212003319</v>
      </c>
      <c r="E1288" s="2">
        <v>16.387</v>
      </c>
    </row>
    <row r="1289" spans="1:5" x14ac:dyDescent="0.25">
      <c r="A1289" s="2">
        <v>3.181559080729127</v>
      </c>
      <c r="E1289" s="2">
        <v>16.706</v>
      </c>
    </row>
    <row r="1290" spans="1:5" x14ac:dyDescent="0.25">
      <c r="A1290" s="2">
        <v>1.521292223203883</v>
      </c>
      <c r="E1290" s="2">
        <v>9.2070000000000007</v>
      </c>
    </row>
    <row r="1291" spans="1:5" x14ac:dyDescent="0.25">
      <c r="A1291" s="2">
        <v>10.78213816374487</v>
      </c>
      <c r="E1291" s="2">
        <v>18.651</v>
      </c>
    </row>
    <row r="1292" spans="1:5" x14ac:dyDescent="0.25">
      <c r="A1292" s="2">
        <v>26.589893745241259</v>
      </c>
      <c r="E1292" s="2">
        <v>15.717000000000001</v>
      </c>
    </row>
    <row r="1293" spans="1:5" x14ac:dyDescent="0.25">
      <c r="A1293" s="2">
        <v>33.086498367195212</v>
      </c>
      <c r="E1293" s="2">
        <v>12.561999999999999</v>
      </c>
    </row>
    <row r="1294" spans="1:5" x14ac:dyDescent="0.25">
      <c r="A1294" s="2">
        <v>26.834719515600899</v>
      </c>
      <c r="E1294" s="2">
        <v>15.365</v>
      </c>
    </row>
    <row r="1295" spans="1:5" x14ac:dyDescent="0.25">
      <c r="A1295" s="2">
        <v>29.74287986710199</v>
      </c>
      <c r="E1295" s="2">
        <v>10.525</v>
      </c>
    </row>
    <row r="1296" spans="1:5" x14ac:dyDescent="0.25">
      <c r="A1296" s="2">
        <v>17.846076490014589</v>
      </c>
      <c r="E1296" s="2">
        <v>10.069000000000001</v>
      </c>
    </row>
    <row r="1297" spans="1:5" x14ac:dyDescent="0.25">
      <c r="A1297" s="2">
        <v>5.5963018105308642</v>
      </c>
      <c r="E1297" s="2">
        <v>13.569000000000001</v>
      </c>
    </row>
    <row r="1298" spans="1:5" x14ac:dyDescent="0.25">
      <c r="A1298" s="2">
        <v>13.33464570003976</v>
      </c>
      <c r="E1298" s="2">
        <v>12.603</v>
      </c>
    </row>
    <row r="1299" spans="1:5" x14ac:dyDescent="0.25">
      <c r="A1299" s="2">
        <v>31.1122837851286</v>
      </c>
      <c r="E1299" s="2">
        <v>13.605</v>
      </c>
    </row>
    <row r="1300" spans="1:5" x14ac:dyDescent="0.25">
      <c r="A1300" s="2">
        <v>31.996680025739209</v>
      </c>
      <c r="E1300" s="2">
        <v>13.177</v>
      </c>
    </row>
    <row r="1301" spans="1:5" x14ac:dyDescent="0.25">
      <c r="A1301" s="2">
        <v>26.046931009117021</v>
      </c>
      <c r="E1301" s="2">
        <v>9.5129999999999999</v>
      </c>
    </row>
    <row r="1302" spans="1:5" x14ac:dyDescent="0.25">
      <c r="A1302" s="2">
        <v>11.86477727601223</v>
      </c>
      <c r="E1302" s="2">
        <v>11.89</v>
      </c>
    </row>
    <row r="1303" spans="1:5" x14ac:dyDescent="0.25">
      <c r="A1303" s="2">
        <v>7.7979070423220724</v>
      </c>
      <c r="E1303" s="2">
        <v>12.52</v>
      </c>
    </row>
    <row r="1304" spans="1:5" x14ac:dyDescent="0.25">
      <c r="A1304" s="2">
        <v>3.2349549508369999</v>
      </c>
      <c r="E1304" s="2">
        <v>12.712</v>
      </c>
    </row>
    <row r="1305" spans="1:5" x14ac:dyDescent="0.25">
      <c r="A1305" s="2">
        <v>19.0140804203239</v>
      </c>
      <c r="E1305" s="2">
        <v>16.242999999999999</v>
      </c>
    </row>
    <row r="1306" spans="1:5" x14ac:dyDescent="0.25">
      <c r="A1306" s="2">
        <v>31.978495732664911</v>
      </c>
      <c r="E1306" s="2">
        <v>15.843999999999999</v>
      </c>
    </row>
    <row r="1307" spans="1:5" x14ac:dyDescent="0.25">
      <c r="A1307" s="2">
        <v>35.146545225915013</v>
      </c>
      <c r="E1307" s="2">
        <v>16.186</v>
      </c>
    </row>
    <row r="1308" spans="1:5" x14ac:dyDescent="0.25">
      <c r="A1308" s="2">
        <v>39.736968010610532</v>
      </c>
      <c r="E1308" s="2">
        <v>8.6660000000000004</v>
      </c>
    </row>
    <row r="1309" spans="1:5" x14ac:dyDescent="0.25">
      <c r="A1309" s="2">
        <v>29.466562049029569</v>
      </c>
      <c r="E1309" s="2">
        <v>11.609</v>
      </c>
    </row>
    <row r="1310" spans="1:5" x14ac:dyDescent="0.25">
      <c r="A1310" s="2">
        <v>28.390536560386408</v>
      </c>
      <c r="E1310" s="2">
        <v>5.8719999999999999</v>
      </c>
    </row>
    <row r="1311" spans="1:5" x14ac:dyDescent="0.25">
      <c r="A1311" s="2">
        <v>16.33617878859544</v>
      </c>
      <c r="E1311" s="2">
        <v>16.661000000000001</v>
      </c>
    </row>
    <row r="1312" spans="1:5" x14ac:dyDescent="0.25">
      <c r="A1312" s="2">
        <v>17.937013359187681</v>
      </c>
      <c r="E1312" s="2">
        <v>13.555999999999999</v>
      </c>
    </row>
    <row r="1313" spans="1:5" x14ac:dyDescent="0.25">
      <c r="A1313" s="2">
        <v>23.43512814429593</v>
      </c>
      <c r="E1313" s="2">
        <v>6.7510000000000003</v>
      </c>
    </row>
    <row r="1314" spans="1:5" x14ac:dyDescent="0.25">
      <c r="A1314" s="2">
        <v>42.880954495771832</v>
      </c>
      <c r="E1314" s="2">
        <v>12.561999999999999</v>
      </c>
    </row>
    <row r="1315" spans="1:5" x14ac:dyDescent="0.25">
      <c r="A1315" s="2">
        <v>23.589209878221109</v>
      </c>
      <c r="E1315" s="2">
        <v>12.367000000000001</v>
      </c>
    </row>
    <row r="1316" spans="1:5" x14ac:dyDescent="0.25">
      <c r="A1316" s="2">
        <v>2.72518103860186</v>
      </c>
      <c r="E1316" s="2">
        <v>17.07</v>
      </c>
    </row>
    <row r="1317" spans="1:5" x14ac:dyDescent="0.25">
      <c r="A1317" s="2">
        <v>21.669842399091738</v>
      </c>
      <c r="E1317" s="2">
        <v>17.294</v>
      </c>
    </row>
    <row r="1318" spans="1:5" x14ac:dyDescent="0.25">
      <c r="A1318" s="2">
        <v>32.125414918013888</v>
      </c>
      <c r="E1318" s="2">
        <v>17.265999999999998</v>
      </c>
    </row>
    <row r="1319" spans="1:5" x14ac:dyDescent="0.25">
      <c r="A1319" s="2">
        <v>22.46635891911292</v>
      </c>
      <c r="E1319" s="2">
        <v>12.145</v>
      </c>
    </row>
    <row r="1320" spans="1:5" x14ac:dyDescent="0.25">
      <c r="A1320" s="2">
        <v>20.334287028200979</v>
      </c>
      <c r="E1320" s="2">
        <v>5.5369999999999999</v>
      </c>
    </row>
    <row r="1321" spans="1:5" x14ac:dyDescent="0.25">
      <c r="A1321" s="2">
        <v>23.23102165247176</v>
      </c>
      <c r="E1321" s="2">
        <v>15.276999999999999</v>
      </c>
    </row>
    <row r="1322" spans="1:5" x14ac:dyDescent="0.25">
      <c r="A1322" s="2">
        <v>23.064605983542151</v>
      </c>
      <c r="E1322" s="2">
        <v>12.329000000000001</v>
      </c>
    </row>
    <row r="1323" spans="1:5" x14ac:dyDescent="0.25">
      <c r="A1323" s="2">
        <v>9.9200860651067586</v>
      </c>
      <c r="E1323" s="2">
        <v>21.646000000000001</v>
      </c>
    </row>
    <row r="1324" spans="1:5" x14ac:dyDescent="0.25">
      <c r="A1324" s="2">
        <v>38.314710062529016</v>
      </c>
      <c r="E1324" s="2">
        <v>16.157</v>
      </c>
    </row>
    <row r="1325" spans="1:5" x14ac:dyDescent="0.25">
      <c r="A1325" s="2">
        <v>40.761336890974817</v>
      </c>
      <c r="E1325" s="2">
        <v>13.856999999999999</v>
      </c>
    </row>
    <row r="1326" spans="1:5" x14ac:dyDescent="0.25">
      <c r="A1326" s="2">
        <v>36.854370829089383</v>
      </c>
      <c r="E1326" s="2">
        <v>12.875999999999999</v>
      </c>
    </row>
    <row r="1327" spans="1:5" x14ac:dyDescent="0.25">
      <c r="A1327" s="2">
        <v>31.85379779899738</v>
      </c>
      <c r="E1327" s="2">
        <v>12.824999999999999</v>
      </c>
    </row>
    <row r="1328" spans="1:5" x14ac:dyDescent="0.25">
      <c r="A1328" s="2">
        <v>39.024412639018998</v>
      </c>
      <c r="E1328" s="2">
        <v>17.033999999999999</v>
      </c>
    </row>
    <row r="1329" spans="1:5" x14ac:dyDescent="0.25">
      <c r="A1329" s="2">
        <v>22.288100706140199</v>
      </c>
      <c r="E1329" s="2">
        <v>24.968</v>
      </c>
    </row>
    <row r="1330" spans="1:5" x14ac:dyDescent="0.25">
      <c r="A1330" s="2">
        <v>4.6350549963292558</v>
      </c>
      <c r="E1330" s="2">
        <v>18.045999999999999</v>
      </c>
    </row>
    <row r="1331" spans="1:5" x14ac:dyDescent="0.25">
      <c r="A1331" s="2">
        <v>7.2779569275501066</v>
      </c>
      <c r="E1331" s="2">
        <v>13.291</v>
      </c>
    </row>
    <row r="1332" spans="1:5" x14ac:dyDescent="0.25">
      <c r="A1332" s="2">
        <v>16.167292985459671</v>
      </c>
      <c r="E1332" s="2">
        <v>20.794</v>
      </c>
    </row>
    <row r="1333" spans="1:5" x14ac:dyDescent="0.25">
      <c r="A1333" s="2">
        <v>28.818850421202029</v>
      </c>
      <c r="E1333" s="2">
        <v>11.11</v>
      </c>
    </row>
    <row r="1334" spans="1:5" x14ac:dyDescent="0.25">
      <c r="A1334" s="2">
        <v>41.812273694539947</v>
      </c>
      <c r="E1334" s="2">
        <v>12.949</v>
      </c>
    </row>
    <row r="1335" spans="1:5" x14ac:dyDescent="0.25">
      <c r="A1335" s="2">
        <v>35.852492082321071</v>
      </c>
      <c r="E1335" s="2">
        <v>9.0370000000000008</v>
      </c>
    </row>
    <row r="1336" spans="1:5" x14ac:dyDescent="0.25">
      <c r="A1336" s="2">
        <v>20.4119405067668</v>
      </c>
      <c r="E1336" s="2">
        <v>14.09</v>
      </c>
    </row>
    <row r="1337" spans="1:5" x14ac:dyDescent="0.25">
      <c r="A1337" s="2">
        <v>30.13349410694196</v>
      </c>
      <c r="E1337" s="2">
        <v>29.876000000000001</v>
      </c>
    </row>
    <row r="1338" spans="1:5" x14ac:dyDescent="0.25">
      <c r="A1338" s="2">
        <v>23.26243420046664</v>
      </c>
      <c r="E1338" s="2">
        <v>31.155000000000001</v>
      </c>
    </row>
    <row r="1339" spans="1:5" x14ac:dyDescent="0.25">
      <c r="A1339" s="2">
        <v>37.047639412892352</v>
      </c>
      <c r="E1339" s="2">
        <v>24.673999999999999</v>
      </c>
    </row>
    <row r="1340" spans="1:5" x14ac:dyDescent="0.25">
      <c r="A1340" s="2">
        <v>22.907955290504219</v>
      </c>
      <c r="E1340" s="2">
        <v>23.361999999999998</v>
      </c>
    </row>
    <row r="1341" spans="1:5" x14ac:dyDescent="0.25">
      <c r="A1341" s="2">
        <v>28.285044307844839</v>
      </c>
      <c r="E1341" s="2">
        <v>21.065000000000001</v>
      </c>
    </row>
    <row r="1342" spans="1:5" x14ac:dyDescent="0.25">
      <c r="A1342" s="2">
        <v>36.244239117759882</v>
      </c>
      <c r="E1342" s="2">
        <v>14.057</v>
      </c>
    </row>
    <row r="1343" spans="1:5" x14ac:dyDescent="0.25">
      <c r="A1343" s="2">
        <v>34.295250137252928</v>
      </c>
      <c r="E1343" s="2">
        <v>8.6639999999999997</v>
      </c>
    </row>
    <row r="1344" spans="1:5" x14ac:dyDescent="0.25">
      <c r="A1344" s="2">
        <v>41.7098848889366</v>
      </c>
      <c r="E1344" s="2">
        <v>8.4550000000000001</v>
      </c>
    </row>
    <row r="1345" spans="1:5" x14ac:dyDescent="0.25">
      <c r="A1345" s="2">
        <v>10.19541006505905</v>
      </c>
      <c r="E1345" s="2">
        <v>19.704000000000001</v>
      </c>
    </row>
    <row r="1346" spans="1:5" x14ac:dyDescent="0.25">
      <c r="A1346" s="2">
        <v>30.215120276580489</v>
      </c>
      <c r="E1346" s="2">
        <v>23.58</v>
      </c>
    </row>
    <row r="1347" spans="1:5" x14ac:dyDescent="0.25">
      <c r="A1347" s="2">
        <v>27.953661497139461</v>
      </c>
      <c r="E1347" s="2">
        <v>35.735999999999997</v>
      </c>
    </row>
    <row r="1348" spans="1:5" x14ac:dyDescent="0.25">
      <c r="A1348" s="2">
        <v>11.65166143201535</v>
      </c>
      <c r="E1348" s="2">
        <v>37.372</v>
      </c>
    </row>
    <row r="1349" spans="1:5" x14ac:dyDescent="0.25">
      <c r="A1349" s="2">
        <v>4.8427409429526236</v>
      </c>
      <c r="E1349" s="2">
        <v>24.312999999999999</v>
      </c>
    </row>
    <row r="1350" spans="1:5" x14ac:dyDescent="0.25">
      <c r="A1350" s="2">
        <v>26.67688245060506</v>
      </c>
      <c r="E1350" s="2">
        <v>16.626000000000001</v>
      </c>
    </row>
    <row r="1351" spans="1:5" x14ac:dyDescent="0.25">
      <c r="A1351" s="2">
        <v>31.02045314402968</v>
      </c>
      <c r="E1351" s="2">
        <v>14.342000000000001</v>
      </c>
    </row>
    <row r="1352" spans="1:5" x14ac:dyDescent="0.25">
      <c r="A1352" s="2">
        <v>17.096805009842502</v>
      </c>
      <c r="E1352" s="2">
        <v>12.682</v>
      </c>
    </row>
    <row r="1353" spans="1:5" x14ac:dyDescent="0.25">
      <c r="A1353" s="2">
        <v>17.556954898406449</v>
      </c>
      <c r="E1353" s="2">
        <v>11.244999999999999</v>
      </c>
    </row>
    <row r="1354" spans="1:5" x14ac:dyDescent="0.25">
      <c r="A1354" s="2">
        <v>20.593375577875971</v>
      </c>
      <c r="E1354" s="2">
        <v>13.624000000000001</v>
      </c>
    </row>
    <row r="1355" spans="1:5" x14ac:dyDescent="0.25">
      <c r="A1355" s="2">
        <v>22.340243364740999</v>
      </c>
      <c r="E1355" s="2">
        <v>26.248000000000001</v>
      </c>
    </row>
    <row r="1356" spans="1:5" x14ac:dyDescent="0.25">
      <c r="A1356" s="2">
        <v>14.470785037800461</v>
      </c>
      <c r="E1356" s="2">
        <v>30.7</v>
      </c>
    </row>
    <row r="1357" spans="1:5" x14ac:dyDescent="0.25">
      <c r="A1357" s="2">
        <v>32.387905536997707</v>
      </c>
      <c r="E1357" s="2">
        <v>24.881</v>
      </c>
    </row>
    <row r="1358" spans="1:5" x14ac:dyDescent="0.25">
      <c r="A1358" s="2">
        <v>33.915058410419803</v>
      </c>
      <c r="E1358" s="2">
        <v>25.681999999999999</v>
      </c>
    </row>
    <row r="1359" spans="1:5" x14ac:dyDescent="0.25">
      <c r="A1359" s="2">
        <v>37.028068972485372</v>
      </c>
      <c r="E1359" s="2">
        <v>20.431000000000001</v>
      </c>
    </row>
    <row r="1360" spans="1:5" x14ac:dyDescent="0.25">
      <c r="A1360" s="2">
        <v>39.749984948400062</v>
      </c>
      <c r="E1360" s="2">
        <v>13.62</v>
      </c>
    </row>
    <row r="1361" spans="1:5" x14ac:dyDescent="0.25">
      <c r="A1361" s="2">
        <v>40.99806008811283</v>
      </c>
      <c r="E1361" s="2">
        <v>13.337999999999999</v>
      </c>
    </row>
    <row r="1362" spans="1:5" x14ac:dyDescent="0.25">
      <c r="A1362" s="2">
        <v>38.463021344212883</v>
      </c>
      <c r="E1362" s="2">
        <v>14.898</v>
      </c>
    </row>
    <row r="1363" spans="1:5" x14ac:dyDescent="0.25">
      <c r="A1363" s="2">
        <v>21.156090875300009</v>
      </c>
      <c r="E1363" s="2">
        <v>8.9600000000000009</v>
      </c>
    </row>
    <row r="1364" spans="1:5" x14ac:dyDescent="0.25">
      <c r="A1364" s="2">
        <v>8.5591021202175632</v>
      </c>
      <c r="E1364" s="2">
        <v>17.071999999999999</v>
      </c>
    </row>
    <row r="1365" spans="1:5" x14ac:dyDescent="0.25">
      <c r="A1365" s="2">
        <v>8.3116511593023201</v>
      </c>
      <c r="E1365" s="2">
        <v>15.561</v>
      </c>
    </row>
    <row r="1366" spans="1:5" x14ac:dyDescent="0.25">
      <c r="A1366" s="2">
        <v>28.287310098134078</v>
      </c>
      <c r="E1366" s="2">
        <v>29.420999999999999</v>
      </c>
    </row>
    <row r="1367" spans="1:5" x14ac:dyDescent="0.25">
      <c r="A1367" s="2">
        <v>34.229131437150834</v>
      </c>
      <c r="E1367" s="2">
        <v>18.236999999999998</v>
      </c>
    </row>
    <row r="1368" spans="1:5" x14ac:dyDescent="0.25">
      <c r="A1368" s="2">
        <v>24.0167941453306</v>
      </c>
      <c r="E1368" s="2">
        <v>21.446000000000002</v>
      </c>
    </row>
    <row r="1369" spans="1:5" x14ac:dyDescent="0.25">
      <c r="A1369" s="2">
        <v>24.458407083754281</v>
      </c>
      <c r="E1369" s="2">
        <v>19.759</v>
      </c>
    </row>
    <row r="1370" spans="1:5" x14ac:dyDescent="0.25">
      <c r="A1370" s="2">
        <v>28.394261338672589</v>
      </c>
      <c r="E1370" s="2">
        <v>24.965</v>
      </c>
    </row>
    <row r="1371" spans="1:5" x14ac:dyDescent="0.25">
      <c r="A1371" s="2">
        <v>33.318195174807087</v>
      </c>
      <c r="E1371" s="2">
        <v>15.006</v>
      </c>
    </row>
    <row r="1372" spans="1:5" x14ac:dyDescent="0.25">
      <c r="A1372" s="2">
        <v>29.48168171304803</v>
      </c>
      <c r="E1372" s="2">
        <v>12.379</v>
      </c>
    </row>
    <row r="1373" spans="1:5" x14ac:dyDescent="0.25">
      <c r="A1373" s="2">
        <v>29.289490770155879</v>
      </c>
      <c r="E1373" s="2">
        <v>8.8510000000000009</v>
      </c>
    </row>
    <row r="1374" spans="1:5" x14ac:dyDescent="0.25">
      <c r="A1374" s="2">
        <v>9.6933687375951543</v>
      </c>
      <c r="E1374" s="2">
        <v>15.819000000000001</v>
      </c>
    </row>
    <row r="1375" spans="1:5" x14ac:dyDescent="0.25">
      <c r="A1375" s="2">
        <v>36.752502301897067</v>
      </c>
      <c r="E1375" s="2">
        <v>5.8620000000000001</v>
      </c>
    </row>
    <row r="1376" spans="1:5" x14ac:dyDescent="0.25">
      <c r="A1376" s="2">
        <v>35.135647467147457</v>
      </c>
      <c r="E1376" s="2">
        <v>16.957000000000001</v>
      </c>
    </row>
    <row r="1377" spans="1:5" x14ac:dyDescent="0.25">
      <c r="A1377" s="2">
        <v>33.307939128408158</v>
      </c>
      <c r="E1377" s="2">
        <v>22.213000000000001</v>
      </c>
    </row>
    <row r="1378" spans="1:5" x14ac:dyDescent="0.25">
      <c r="A1378" s="2">
        <v>31.08530896867574</v>
      </c>
      <c r="E1378" s="2">
        <v>21.254999999999999</v>
      </c>
    </row>
    <row r="1379" spans="1:5" x14ac:dyDescent="0.25">
      <c r="A1379" s="2">
        <v>21.647047796917921</v>
      </c>
      <c r="E1379" s="2">
        <v>18.675999999999998</v>
      </c>
    </row>
    <row r="1380" spans="1:5" x14ac:dyDescent="0.25">
      <c r="A1380" s="2">
        <v>25.268622026532789</v>
      </c>
      <c r="E1380" s="2">
        <v>21.396000000000001</v>
      </c>
    </row>
    <row r="1381" spans="1:5" x14ac:dyDescent="0.25">
      <c r="A1381" s="2">
        <v>34.618221783749213</v>
      </c>
      <c r="E1381" s="2">
        <v>14.199</v>
      </c>
    </row>
    <row r="1382" spans="1:5" x14ac:dyDescent="0.25">
      <c r="A1382" s="2">
        <v>32.655719874924223</v>
      </c>
      <c r="E1382" s="2">
        <v>21.065000000000001</v>
      </c>
    </row>
    <row r="1383" spans="1:5" x14ac:dyDescent="0.25">
      <c r="A1383" s="2">
        <v>36.152993958495848</v>
      </c>
      <c r="E1383" s="2">
        <v>16.689</v>
      </c>
    </row>
    <row r="1384" spans="1:5" x14ac:dyDescent="0.25">
      <c r="A1384" s="2">
        <v>35.88767365268275</v>
      </c>
      <c r="E1384" s="2">
        <v>16.318000000000001</v>
      </c>
    </row>
    <row r="1385" spans="1:5" x14ac:dyDescent="0.25">
      <c r="A1385" s="2">
        <v>37.711564276008232</v>
      </c>
      <c r="E1385" s="2">
        <v>13.295</v>
      </c>
    </row>
    <row r="1386" spans="1:5" x14ac:dyDescent="0.25">
      <c r="A1386" s="2">
        <v>23.497234873411209</v>
      </c>
      <c r="E1386" s="2">
        <v>11.516999999999999</v>
      </c>
    </row>
    <row r="1387" spans="1:5" x14ac:dyDescent="0.25">
      <c r="A1387" s="2">
        <v>15.916859406560089</v>
      </c>
      <c r="E1387" s="2">
        <v>11.3</v>
      </c>
    </row>
    <row r="1388" spans="1:5" x14ac:dyDescent="0.25">
      <c r="A1388" s="2">
        <v>12.835839998516541</v>
      </c>
      <c r="E1388" s="2">
        <v>11.175000000000001</v>
      </c>
    </row>
    <row r="1389" spans="1:5" x14ac:dyDescent="0.25">
      <c r="A1389" s="2">
        <v>11.605125463346811</v>
      </c>
      <c r="E1389" s="2">
        <v>19.920000000000002</v>
      </c>
    </row>
    <row r="1390" spans="1:5" x14ac:dyDescent="0.25">
      <c r="A1390" s="2">
        <v>14.6664068089719</v>
      </c>
      <c r="E1390" s="2">
        <v>16.393999999999998</v>
      </c>
    </row>
    <row r="1391" spans="1:5" x14ac:dyDescent="0.25">
      <c r="A1391" s="2">
        <v>10.217103250087829</v>
      </c>
      <c r="E1391" s="2">
        <v>14.647</v>
      </c>
    </row>
    <row r="1392" spans="1:5" x14ac:dyDescent="0.25">
      <c r="A1392" s="2">
        <v>24.903805541174531</v>
      </c>
      <c r="E1392" s="2">
        <v>20.687999999999999</v>
      </c>
    </row>
    <row r="1393" spans="1:5" x14ac:dyDescent="0.25">
      <c r="A1393" s="2">
        <v>19.621279597714231</v>
      </c>
      <c r="E1393" s="2">
        <v>12.987</v>
      </c>
    </row>
    <row r="1394" spans="1:5" x14ac:dyDescent="0.25">
      <c r="A1394" s="2">
        <v>31.090274741341091</v>
      </c>
      <c r="E1394" s="2">
        <v>16.323</v>
      </c>
    </row>
    <row r="1395" spans="1:5" x14ac:dyDescent="0.25">
      <c r="A1395" s="2">
        <v>26.02280419043149</v>
      </c>
      <c r="E1395" s="2">
        <v>18.126000000000001</v>
      </c>
    </row>
    <row r="1396" spans="1:5" x14ac:dyDescent="0.25">
      <c r="A1396" s="2">
        <v>27.37885310971787</v>
      </c>
      <c r="E1396" s="2">
        <v>17.73</v>
      </c>
    </row>
    <row r="1397" spans="1:5" x14ac:dyDescent="0.25">
      <c r="A1397" s="2">
        <v>33.393963733224297</v>
      </c>
      <c r="E1397" s="2">
        <v>17.838000000000001</v>
      </c>
    </row>
    <row r="1398" spans="1:5" x14ac:dyDescent="0.25">
      <c r="A1398" s="2">
        <v>40.45036838516441</v>
      </c>
      <c r="E1398" s="2">
        <v>15.372999999999999</v>
      </c>
    </row>
    <row r="1399" spans="1:5" x14ac:dyDescent="0.25">
      <c r="A1399" s="2">
        <v>40.221862328561343</v>
      </c>
      <c r="E1399" s="2">
        <v>6.0190000000000001</v>
      </c>
    </row>
    <row r="1400" spans="1:5" x14ac:dyDescent="0.25">
      <c r="A1400" s="2">
        <v>37.108654939915347</v>
      </c>
      <c r="E1400" s="2">
        <v>8.8249999999999993</v>
      </c>
    </row>
    <row r="1401" spans="1:5" x14ac:dyDescent="0.25">
      <c r="A1401" s="2">
        <v>32.881692245973007</v>
      </c>
      <c r="E1401" s="2">
        <v>8.875</v>
      </c>
    </row>
    <row r="1402" spans="1:5" x14ac:dyDescent="0.25">
      <c r="A1402" s="2">
        <v>37.669981024587607</v>
      </c>
      <c r="E1402" s="2">
        <v>16.802</v>
      </c>
    </row>
    <row r="1403" spans="1:5" x14ac:dyDescent="0.25">
      <c r="A1403" s="2">
        <v>32.024694571413612</v>
      </c>
      <c r="E1403" s="2">
        <v>11.673</v>
      </c>
    </row>
    <row r="1404" spans="1:5" x14ac:dyDescent="0.25">
      <c r="A1404" s="2">
        <v>32.214971940943009</v>
      </c>
      <c r="E1404" s="2">
        <v>11.403</v>
      </c>
    </row>
    <row r="1405" spans="1:5" x14ac:dyDescent="0.25">
      <c r="A1405" s="2">
        <v>41.756995178164487</v>
      </c>
      <c r="E1405" s="2">
        <v>17.974</v>
      </c>
    </row>
    <row r="1406" spans="1:5" x14ac:dyDescent="0.25">
      <c r="A1406" s="2">
        <v>39.849213515141528</v>
      </c>
      <c r="E1406" s="2">
        <v>17.259</v>
      </c>
    </row>
    <row r="1407" spans="1:5" x14ac:dyDescent="0.25">
      <c r="A1407" s="2">
        <v>33.907097527194168</v>
      </c>
      <c r="E1407" s="2">
        <v>14.86</v>
      </c>
    </row>
    <row r="1408" spans="1:5" x14ac:dyDescent="0.25">
      <c r="A1408" s="2">
        <v>28.734218874858609</v>
      </c>
      <c r="E1408" s="2">
        <v>14.567</v>
      </c>
    </row>
    <row r="1409" spans="1:5" x14ac:dyDescent="0.25">
      <c r="A1409" s="2">
        <v>7.0389169365602262</v>
      </c>
      <c r="E1409" s="2">
        <v>14.635</v>
      </c>
    </row>
    <row r="1410" spans="1:5" x14ac:dyDescent="0.25">
      <c r="A1410" s="2">
        <v>9.0836120876014306</v>
      </c>
      <c r="E1410" s="2">
        <v>2.097</v>
      </c>
    </row>
    <row r="1411" spans="1:5" x14ac:dyDescent="0.25">
      <c r="A1411" s="2">
        <v>29.09021407722431</v>
      </c>
      <c r="E1411" s="2">
        <v>0.216</v>
      </c>
    </row>
    <row r="1412" spans="1:5" x14ac:dyDescent="0.25">
      <c r="A1412" s="2">
        <v>23.5881279407953</v>
      </c>
      <c r="E1412" s="2">
        <v>14.759</v>
      </c>
    </row>
    <row r="1413" spans="1:5" x14ac:dyDescent="0.25">
      <c r="A1413" s="2">
        <v>19.036997677837089</v>
      </c>
      <c r="E1413" s="2">
        <v>11.411</v>
      </c>
    </row>
    <row r="1414" spans="1:5" x14ac:dyDescent="0.25">
      <c r="A1414" s="2">
        <v>22.96802712767311</v>
      </c>
      <c r="E1414" s="2">
        <v>17.024000000000001</v>
      </c>
    </row>
    <row r="1415" spans="1:5" x14ac:dyDescent="0.25">
      <c r="A1415" s="2">
        <v>15.387076017657391</v>
      </c>
      <c r="E1415" s="2">
        <v>6.085</v>
      </c>
    </row>
    <row r="1416" spans="1:5" x14ac:dyDescent="0.25">
      <c r="A1416" s="2">
        <v>21.022457100790849</v>
      </c>
      <c r="E1416" s="2">
        <v>10.079000000000001</v>
      </c>
    </row>
    <row r="1417" spans="1:5" x14ac:dyDescent="0.25">
      <c r="A1417" s="2">
        <v>22.44777774184783</v>
      </c>
      <c r="E1417" s="2">
        <v>9.0410000000000004</v>
      </c>
    </row>
    <row r="1418" spans="1:5" x14ac:dyDescent="0.25">
      <c r="A1418" s="2">
        <v>35.250436600920779</v>
      </c>
      <c r="E1418" s="2">
        <v>19.565999999999999</v>
      </c>
    </row>
    <row r="1419" spans="1:5" x14ac:dyDescent="0.25">
      <c r="A1419" s="2">
        <v>40.64196104484494</v>
      </c>
      <c r="E1419" s="2">
        <v>13.11</v>
      </c>
    </row>
    <row r="1420" spans="1:5" x14ac:dyDescent="0.25">
      <c r="A1420" s="2">
        <v>39.46869331595736</v>
      </c>
      <c r="E1420" s="2">
        <v>8.6859999999999999</v>
      </c>
    </row>
    <row r="1421" spans="1:5" x14ac:dyDescent="0.25">
      <c r="A1421" s="2">
        <v>26.744818093322198</v>
      </c>
      <c r="E1421" s="2">
        <v>11.586</v>
      </c>
    </row>
    <row r="1422" spans="1:5" x14ac:dyDescent="0.25">
      <c r="A1422" s="2">
        <v>39.065962888938998</v>
      </c>
      <c r="E1422" s="2">
        <v>0.05</v>
      </c>
    </row>
    <row r="1423" spans="1:5" x14ac:dyDescent="0.25">
      <c r="A1423" s="2">
        <v>32.493132305554767</v>
      </c>
    </row>
    <row r="1424" spans="1:5" x14ac:dyDescent="0.25">
      <c r="A1424" s="2">
        <v>35.539837461419957</v>
      </c>
    </row>
    <row r="1425" spans="1:1" x14ac:dyDescent="0.25">
      <c r="A1425" s="2">
        <v>43.413793200162857</v>
      </c>
    </row>
    <row r="1426" spans="1:1" x14ac:dyDescent="0.25">
      <c r="A1426" s="2">
        <v>35.050877141640903</v>
      </c>
    </row>
    <row r="1427" spans="1:1" x14ac:dyDescent="0.25">
      <c r="A1427" s="2">
        <v>40.486750579918677</v>
      </c>
    </row>
    <row r="1428" spans="1:1" x14ac:dyDescent="0.25">
      <c r="A1428" s="2">
        <v>24.849600990844259</v>
      </c>
    </row>
    <row r="1429" spans="1:1" x14ac:dyDescent="0.25">
      <c r="A1429" s="2">
        <v>6.3624564409488489</v>
      </c>
    </row>
    <row r="1430" spans="1:1" x14ac:dyDescent="0.25">
      <c r="A1430" s="2">
        <v>27.49773839993755</v>
      </c>
    </row>
    <row r="1431" spans="1:1" x14ac:dyDescent="0.25">
      <c r="A1431" s="2">
        <v>34.604670119476559</v>
      </c>
    </row>
    <row r="1432" spans="1:1" x14ac:dyDescent="0.25">
      <c r="A1432" s="2">
        <v>8.7896531251708545</v>
      </c>
    </row>
    <row r="1433" spans="1:1" x14ac:dyDescent="0.25">
      <c r="A1433" s="2">
        <v>13.85110771776978</v>
      </c>
    </row>
    <row r="1434" spans="1:1" x14ac:dyDescent="0.25">
      <c r="A1434" s="2">
        <v>12.605490478936179</v>
      </c>
    </row>
    <row r="1435" spans="1:1" x14ac:dyDescent="0.25">
      <c r="A1435" s="2">
        <v>21.063419162458199</v>
      </c>
    </row>
    <row r="1436" spans="1:1" x14ac:dyDescent="0.25">
      <c r="A1436" s="2">
        <v>39.113936088759978</v>
      </c>
    </row>
    <row r="1437" spans="1:1" x14ac:dyDescent="0.25">
      <c r="A1437" s="2">
        <v>38.19008113483094</v>
      </c>
    </row>
    <row r="1438" spans="1:1" x14ac:dyDescent="0.25">
      <c r="A1438" s="2">
        <v>34.278528112037698</v>
      </c>
    </row>
    <row r="1439" spans="1:1" x14ac:dyDescent="0.25">
      <c r="A1439" s="2">
        <v>36.596352929790733</v>
      </c>
    </row>
    <row r="1440" spans="1:1" x14ac:dyDescent="0.25">
      <c r="A1440" s="2">
        <v>48.428067630111272</v>
      </c>
    </row>
    <row r="1441" spans="1:1" x14ac:dyDescent="0.25">
      <c r="A1441" s="2">
        <v>37.067233622962497</v>
      </c>
    </row>
    <row r="1442" spans="1:1" x14ac:dyDescent="0.25">
      <c r="A1442" s="2">
        <v>9.6106712613604195</v>
      </c>
    </row>
    <row r="1443" spans="1:1" x14ac:dyDescent="0.25">
      <c r="A1443" s="2">
        <v>21.33085945738166</v>
      </c>
    </row>
    <row r="1444" spans="1:1" x14ac:dyDescent="0.25">
      <c r="A1444" s="2">
        <v>26.61158151231292</v>
      </c>
    </row>
    <row r="1445" spans="1:1" x14ac:dyDescent="0.25">
      <c r="A1445" s="2">
        <v>29.356793787152679</v>
      </c>
    </row>
    <row r="1446" spans="1:1" x14ac:dyDescent="0.25">
      <c r="A1446" s="2">
        <v>16.120958327232451</v>
      </c>
    </row>
    <row r="1447" spans="1:1" x14ac:dyDescent="0.25">
      <c r="A1447" s="2">
        <v>8.642220926107127</v>
      </c>
    </row>
    <row r="1448" spans="1:1" x14ac:dyDescent="0.25">
      <c r="A1448" s="2">
        <v>11.585992361545291</v>
      </c>
    </row>
    <row r="1449" spans="1:1" x14ac:dyDescent="0.25">
      <c r="A1449" s="2">
        <v>25.323835206682759</v>
      </c>
    </row>
    <row r="1450" spans="1:1" x14ac:dyDescent="0.25">
      <c r="A1450" s="2">
        <v>33.966993481206913</v>
      </c>
    </row>
    <row r="1451" spans="1:1" x14ac:dyDescent="0.25">
      <c r="A1451" s="2">
        <v>33.698805372247122</v>
      </c>
    </row>
    <row r="1452" spans="1:1" x14ac:dyDescent="0.25">
      <c r="A1452" s="2">
        <v>40.094472499077803</v>
      </c>
    </row>
    <row r="1453" spans="1:1" x14ac:dyDescent="0.25">
      <c r="A1453" s="2">
        <v>34.650723314383839</v>
      </c>
    </row>
    <row r="1454" spans="1:1" x14ac:dyDescent="0.25">
      <c r="A1454" s="2">
        <v>24.379651079385798</v>
      </c>
    </row>
    <row r="1455" spans="1:1" x14ac:dyDescent="0.25">
      <c r="A1455" s="2">
        <v>36.986213782058329</v>
      </c>
    </row>
    <row r="1456" spans="1:1" x14ac:dyDescent="0.25">
      <c r="A1456" s="2">
        <v>39.662736721591052</v>
      </c>
    </row>
    <row r="1457" spans="1:1" x14ac:dyDescent="0.25">
      <c r="A1457" s="2">
        <v>34.249480776436499</v>
      </c>
    </row>
    <row r="1458" spans="1:1" x14ac:dyDescent="0.25">
      <c r="A1458" s="2">
        <v>18.982842193339881</v>
      </c>
    </row>
    <row r="1459" spans="1:1" x14ac:dyDescent="0.25">
      <c r="A1459" s="2">
        <v>36.284213927082483</v>
      </c>
    </row>
    <row r="1460" spans="1:1" x14ac:dyDescent="0.25">
      <c r="A1460" s="2">
        <v>8.1311646826892705</v>
      </c>
    </row>
    <row r="1461" spans="1:1" x14ac:dyDescent="0.25">
      <c r="A1461" s="2">
        <v>27.29961963200078</v>
      </c>
    </row>
    <row r="1462" spans="1:1" x14ac:dyDescent="0.25">
      <c r="A1462" s="2">
        <v>27.027105989036642</v>
      </c>
    </row>
    <row r="1463" spans="1:1" x14ac:dyDescent="0.25">
      <c r="A1463" s="2">
        <v>35.274802150830467</v>
      </c>
    </row>
    <row r="1464" spans="1:1" x14ac:dyDescent="0.25">
      <c r="A1464" s="2">
        <v>38.911707430546294</v>
      </c>
    </row>
    <row r="1465" spans="1:1" x14ac:dyDescent="0.25">
      <c r="A1465" s="2">
        <v>41.902179858593257</v>
      </c>
    </row>
    <row r="1466" spans="1:1" x14ac:dyDescent="0.25">
      <c r="A1466" s="2">
        <v>27.67615177150708</v>
      </c>
    </row>
    <row r="1467" spans="1:1" x14ac:dyDescent="0.25">
      <c r="A1467" s="2">
        <v>18.412172801786621</v>
      </c>
    </row>
    <row r="1468" spans="1:1" x14ac:dyDescent="0.25">
      <c r="A1468" s="2">
        <v>41.32467490481136</v>
      </c>
    </row>
    <row r="1469" spans="1:1" x14ac:dyDescent="0.25">
      <c r="A1469" s="2">
        <v>30.666273654804161</v>
      </c>
    </row>
    <row r="1470" spans="1:1" x14ac:dyDescent="0.25">
      <c r="A1470" s="2">
        <v>34.409375038566367</v>
      </c>
    </row>
    <row r="1471" spans="1:1" x14ac:dyDescent="0.25">
      <c r="A1471" s="2">
        <v>3.2415512226802208</v>
      </c>
    </row>
    <row r="1472" spans="1:1" x14ac:dyDescent="0.25">
      <c r="A1472" s="2">
        <v>20.43067263889013</v>
      </c>
    </row>
    <row r="1473" spans="1:1" x14ac:dyDescent="0.25">
      <c r="A1473" s="2">
        <v>24.34476029584059</v>
      </c>
    </row>
    <row r="1474" spans="1:1" x14ac:dyDescent="0.25">
      <c r="A1474" s="2">
        <v>20.00328778212285</v>
      </c>
    </row>
    <row r="1475" spans="1:1" x14ac:dyDescent="0.25">
      <c r="A1475" s="2">
        <v>21.977679066950049</v>
      </c>
    </row>
    <row r="1476" spans="1:1" x14ac:dyDescent="0.25">
      <c r="A1476" s="2">
        <v>33.205899258185532</v>
      </c>
    </row>
    <row r="1477" spans="1:1" x14ac:dyDescent="0.25">
      <c r="A1477" s="2">
        <v>21.801101206738441</v>
      </c>
    </row>
    <row r="1478" spans="1:1" x14ac:dyDescent="0.25">
      <c r="A1478" s="2">
        <v>32.483997239887493</v>
      </c>
    </row>
    <row r="1479" spans="1:1" x14ac:dyDescent="0.25">
      <c r="A1479" s="2">
        <v>29.998875541632739</v>
      </c>
    </row>
    <row r="1480" spans="1:1" x14ac:dyDescent="0.25">
      <c r="A1480" s="2">
        <v>35.416548366550849</v>
      </c>
    </row>
    <row r="1481" spans="1:1" x14ac:dyDescent="0.25">
      <c r="A1481" s="2">
        <v>35.852104623510051</v>
      </c>
    </row>
    <row r="1482" spans="1:1" x14ac:dyDescent="0.25">
      <c r="A1482" s="2">
        <v>36.762674699884982</v>
      </c>
    </row>
    <row r="1483" spans="1:1" x14ac:dyDescent="0.25">
      <c r="A1483" s="2">
        <v>12.557905457901519</v>
      </c>
    </row>
    <row r="1484" spans="1:1" x14ac:dyDescent="0.25">
      <c r="A1484" s="2">
        <v>29.913524961655462</v>
      </c>
    </row>
    <row r="1485" spans="1:1" x14ac:dyDescent="0.25">
      <c r="A1485" s="2">
        <v>37.075268386956168</v>
      </c>
    </row>
    <row r="1486" spans="1:1" x14ac:dyDescent="0.25">
      <c r="A1486" s="2">
        <v>17.647496342452051</v>
      </c>
    </row>
    <row r="1487" spans="1:1" x14ac:dyDescent="0.25">
      <c r="A1487" s="2">
        <v>22.088338397274772</v>
      </c>
    </row>
    <row r="1488" spans="1:1" x14ac:dyDescent="0.25">
      <c r="A1488" s="2">
        <v>29.884741599483679</v>
      </c>
    </row>
    <row r="1489" spans="1:1" x14ac:dyDescent="0.25">
      <c r="A1489" s="2">
        <v>33.965248307734733</v>
      </c>
    </row>
    <row r="1490" spans="1:1" x14ac:dyDescent="0.25">
      <c r="A1490" s="2">
        <v>14.5283704305951</v>
      </c>
    </row>
    <row r="1491" spans="1:1" x14ac:dyDescent="0.25">
      <c r="A1491" s="2">
        <v>25.313860993138679</v>
      </c>
    </row>
    <row r="1492" spans="1:1" x14ac:dyDescent="0.25">
      <c r="A1492" s="2">
        <v>34.730417963737089</v>
      </c>
    </row>
    <row r="1493" spans="1:1" x14ac:dyDescent="0.25">
      <c r="A1493" s="2">
        <v>42.225723981246389</v>
      </c>
    </row>
    <row r="1494" spans="1:1" x14ac:dyDescent="0.25">
      <c r="A1494" s="2">
        <v>31.918410928702752</v>
      </c>
    </row>
    <row r="1495" spans="1:1" x14ac:dyDescent="0.25">
      <c r="A1495" s="2">
        <v>39.056574938797233</v>
      </c>
    </row>
    <row r="1496" spans="1:1" x14ac:dyDescent="0.25">
      <c r="A1496" s="2">
        <v>38.103252796561733</v>
      </c>
    </row>
    <row r="1497" spans="1:1" x14ac:dyDescent="0.25">
      <c r="A1497" s="2">
        <v>28.865710488132439</v>
      </c>
    </row>
    <row r="1498" spans="1:1" x14ac:dyDescent="0.25">
      <c r="A1498" s="2">
        <v>27.02050256311286</v>
      </c>
    </row>
    <row r="1499" spans="1:1" x14ac:dyDescent="0.25">
      <c r="A1499" s="2">
        <v>12.969780768180531</v>
      </c>
    </row>
    <row r="1500" spans="1:1" x14ac:dyDescent="0.25">
      <c r="A1500" s="2">
        <v>5.7833374514027476</v>
      </c>
    </row>
    <row r="1501" spans="1:1" x14ac:dyDescent="0.25">
      <c r="A1501" s="2">
        <v>37.571645225902152</v>
      </c>
    </row>
    <row r="1502" spans="1:1" x14ac:dyDescent="0.25">
      <c r="A1502" s="2">
        <v>24.721267033984581</v>
      </c>
    </row>
    <row r="1503" spans="1:1" x14ac:dyDescent="0.25">
      <c r="A1503" s="2">
        <v>30.34465589306776</v>
      </c>
    </row>
    <row r="1504" spans="1:1" x14ac:dyDescent="0.25">
      <c r="A1504" s="2">
        <v>33.295898830780409</v>
      </c>
    </row>
    <row r="1505" spans="1:1" x14ac:dyDescent="0.25">
      <c r="A1505" s="2">
        <v>38.776020246071482</v>
      </c>
    </row>
    <row r="1506" spans="1:1" x14ac:dyDescent="0.25">
      <c r="A1506" s="2">
        <v>32.706529642032258</v>
      </c>
    </row>
    <row r="1507" spans="1:1" x14ac:dyDescent="0.25">
      <c r="A1507" s="2">
        <v>20.493967238491379</v>
      </c>
    </row>
    <row r="1508" spans="1:1" x14ac:dyDescent="0.25">
      <c r="A1508" s="2">
        <v>33.902487411520191</v>
      </c>
    </row>
    <row r="1509" spans="1:1" x14ac:dyDescent="0.25">
      <c r="A1509" s="2">
        <v>28.3961510881443</v>
      </c>
    </row>
    <row r="1510" spans="1:1" x14ac:dyDescent="0.25">
      <c r="A1510" s="2">
        <v>37.263938769804319</v>
      </c>
    </row>
    <row r="1511" spans="1:1" x14ac:dyDescent="0.25">
      <c r="A1511" s="2">
        <v>42.00354589202967</v>
      </c>
    </row>
    <row r="1512" spans="1:1" x14ac:dyDescent="0.25">
      <c r="A1512" s="2">
        <v>34.512192142930573</v>
      </c>
    </row>
    <row r="1513" spans="1:1" x14ac:dyDescent="0.25">
      <c r="A1513" s="2">
        <v>48.899070417029407</v>
      </c>
    </row>
    <row r="1514" spans="1:1" x14ac:dyDescent="0.25">
      <c r="A1514" s="2">
        <v>23.86328358399108</v>
      </c>
    </row>
    <row r="1515" spans="1:1" x14ac:dyDescent="0.25">
      <c r="A1515" s="2">
        <v>9.3855787242931505</v>
      </c>
    </row>
    <row r="1516" spans="1:1" x14ac:dyDescent="0.25">
      <c r="A1516" s="2">
        <v>22.284770460816201</v>
      </c>
    </row>
    <row r="1517" spans="1:1" x14ac:dyDescent="0.25">
      <c r="A1517" s="2">
        <v>16.558299728538099</v>
      </c>
    </row>
    <row r="1518" spans="1:1" x14ac:dyDescent="0.25">
      <c r="A1518" s="2">
        <v>27.736482832786042</v>
      </c>
    </row>
    <row r="1519" spans="1:1" x14ac:dyDescent="0.25">
      <c r="A1519" s="2">
        <v>26.266621677005599</v>
      </c>
    </row>
    <row r="1520" spans="1:1" x14ac:dyDescent="0.25">
      <c r="A1520" s="2">
        <v>30.59181752180368</v>
      </c>
    </row>
    <row r="1521" spans="1:1" x14ac:dyDescent="0.25">
      <c r="A1521" s="2">
        <v>37.554032201244198</v>
      </c>
    </row>
    <row r="1522" spans="1:1" x14ac:dyDescent="0.25">
      <c r="A1522" s="2">
        <v>20.862982151871801</v>
      </c>
    </row>
    <row r="1523" spans="1:1" x14ac:dyDescent="0.25">
      <c r="A1523" s="2">
        <v>37.286949702926222</v>
      </c>
    </row>
    <row r="1524" spans="1:1" x14ac:dyDescent="0.25">
      <c r="A1524" s="2">
        <v>33.93090021783302</v>
      </c>
    </row>
    <row r="1525" spans="1:1" x14ac:dyDescent="0.25">
      <c r="A1525" s="2">
        <v>36.817720485859972</v>
      </c>
    </row>
    <row r="1526" spans="1:1" x14ac:dyDescent="0.25">
      <c r="A1526" s="2">
        <v>40.229459701420147</v>
      </c>
    </row>
    <row r="1527" spans="1:1" x14ac:dyDescent="0.25">
      <c r="A1527" s="2">
        <v>33.329565896967729</v>
      </c>
    </row>
    <row r="1528" spans="1:1" x14ac:dyDescent="0.25">
      <c r="A1528" s="2">
        <v>28.74072823870231</v>
      </c>
    </row>
    <row r="1529" spans="1:1" x14ac:dyDescent="0.25">
      <c r="A1529" s="2">
        <v>33.260337231871191</v>
      </c>
    </row>
    <row r="1530" spans="1:1" x14ac:dyDescent="0.25">
      <c r="A1530" s="2">
        <v>16.51209307926899</v>
      </c>
    </row>
    <row r="1531" spans="1:1" x14ac:dyDescent="0.25">
      <c r="A1531" s="2">
        <v>10.07792396176399</v>
      </c>
    </row>
    <row r="1532" spans="1:1" x14ac:dyDescent="0.25">
      <c r="A1532" s="2">
        <v>10.995711844751449</v>
      </c>
    </row>
    <row r="1533" spans="1:1" x14ac:dyDescent="0.25">
      <c r="A1533" s="2">
        <v>21.746850311971169</v>
      </c>
    </row>
    <row r="1534" spans="1:1" x14ac:dyDescent="0.25">
      <c r="A1534" s="2">
        <v>42.242794008049238</v>
      </c>
    </row>
    <row r="1535" spans="1:1" x14ac:dyDescent="0.25">
      <c r="A1535" s="2">
        <v>16.831613433716349</v>
      </c>
    </row>
    <row r="1536" spans="1:1" x14ac:dyDescent="0.25">
      <c r="A1536" s="2">
        <v>35.085684548763389</v>
      </c>
    </row>
    <row r="1537" spans="1:1" x14ac:dyDescent="0.25">
      <c r="A1537" s="2">
        <v>23.076535185713119</v>
      </c>
    </row>
    <row r="1538" spans="1:1" x14ac:dyDescent="0.25">
      <c r="A1538" s="2">
        <v>34.325368242741042</v>
      </c>
    </row>
    <row r="1539" spans="1:1" x14ac:dyDescent="0.25">
      <c r="A1539" s="2">
        <v>32.832585908722827</v>
      </c>
    </row>
    <row r="1540" spans="1:1" x14ac:dyDescent="0.25">
      <c r="A1540" s="2">
        <v>22.538484412354151</v>
      </c>
    </row>
    <row r="1541" spans="1:1" x14ac:dyDescent="0.25">
      <c r="A1541" s="2">
        <v>15.277218635601781</v>
      </c>
    </row>
    <row r="1542" spans="1:1" x14ac:dyDescent="0.25">
      <c r="A1542" s="2">
        <v>14.639346904890481</v>
      </c>
    </row>
    <row r="1543" spans="1:1" x14ac:dyDescent="0.25">
      <c r="A1543" s="2">
        <v>16.185751271457349</v>
      </c>
    </row>
    <row r="1544" spans="1:1" x14ac:dyDescent="0.25">
      <c r="A1544" s="2">
        <v>0.4304997514596644</v>
      </c>
    </row>
    <row r="1545" spans="1:1" x14ac:dyDescent="0.25">
      <c r="A1545" s="2">
        <v>14.68914780093275</v>
      </c>
    </row>
    <row r="1546" spans="1:1" x14ac:dyDescent="0.25">
      <c r="A1546" s="2">
        <v>11.93164008356054</v>
      </c>
    </row>
    <row r="1547" spans="1:1" x14ac:dyDescent="0.25">
      <c r="A1547" s="2">
        <v>16.854087897442511</v>
      </c>
    </row>
    <row r="1548" spans="1:1" x14ac:dyDescent="0.25">
      <c r="A1548" s="2">
        <v>15.85093301981515</v>
      </c>
    </row>
    <row r="1549" spans="1:1" x14ac:dyDescent="0.25">
      <c r="A1549" s="2">
        <v>21.220822105250711</v>
      </c>
    </row>
    <row r="1550" spans="1:1" x14ac:dyDescent="0.25">
      <c r="A1550" s="2">
        <v>21.437321014394321</v>
      </c>
    </row>
    <row r="1551" spans="1:1" x14ac:dyDescent="0.25">
      <c r="A1551" s="2">
        <v>1.96436626042536</v>
      </c>
    </row>
    <row r="1552" spans="1:1" x14ac:dyDescent="0.25">
      <c r="A1552" s="2">
        <v>23.699360240083781</v>
      </c>
    </row>
    <row r="1553" spans="1:1" x14ac:dyDescent="0.25">
      <c r="A1553" s="2">
        <v>15.94304773681514</v>
      </c>
    </row>
    <row r="1554" spans="1:1" x14ac:dyDescent="0.25">
      <c r="A1554" s="2">
        <v>25.398099854965579</v>
      </c>
    </row>
    <row r="1555" spans="1:1" x14ac:dyDescent="0.25">
      <c r="A1555" s="2">
        <v>16.76372483749854</v>
      </c>
    </row>
    <row r="1556" spans="1:1" x14ac:dyDescent="0.25">
      <c r="A1556" s="2">
        <v>15.49140220023337</v>
      </c>
    </row>
    <row r="1557" spans="1:1" x14ac:dyDescent="0.25">
      <c r="A1557" s="2">
        <v>10.06274533065934</v>
      </c>
    </row>
    <row r="1558" spans="1:1" x14ac:dyDescent="0.25">
      <c r="A1558" s="2">
        <v>37.868508292836353</v>
      </c>
    </row>
    <row r="1559" spans="1:1" x14ac:dyDescent="0.25">
      <c r="A1559" s="2">
        <v>23.45774688928995</v>
      </c>
    </row>
    <row r="1560" spans="1:1" x14ac:dyDescent="0.25">
      <c r="A1560" s="2">
        <v>29.609901825395891</v>
      </c>
    </row>
    <row r="1561" spans="1:1" x14ac:dyDescent="0.25">
      <c r="A1561" s="2">
        <v>31.671023309357231</v>
      </c>
    </row>
    <row r="1562" spans="1:1" x14ac:dyDescent="0.25">
      <c r="A1562" s="2">
        <v>32.147155581295273</v>
      </c>
    </row>
    <row r="1563" spans="1:1" x14ac:dyDescent="0.25">
      <c r="A1563" s="2">
        <v>28.671233978669811</v>
      </c>
    </row>
    <row r="1564" spans="1:1" x14ac:dyDescent="0.25">
      <c r="A1564" s="2">
        <v>35.305966583735113</v>
      </c>
    </row>
    <row r="1565" spans="1:1" x14ac:dyDescent="0.25">
      <c r="A1565" s="2">
        <v>32.829154768344409</v>
      </c>
    </row>
    <row r="1566" spans="1:1" x14ac:dyDescent="0.25">
      <c r="A1566" s="2">
        <v>24.980997582351371</v>
      </c>
    </row>
    <row r="1567" spans="1:1" x14ac:dyDescent="0.25">
      <c r="A1567" s="2">
        <v>31.009843810006728</v>
      </c>
    </row>
    <row r="1568" spans="1:1" x14ac:dyDescent="0.25">
      <c r="A1568" s="2">
        <v>19.885401304189351</v>
      </c>
    </row>
    <row r="1569" spans="1:1" x14ac:dyDescent="0.25">
      <c r="A1569" s="2">
        <v>25.170407963036929</v>
      </c>
    </row>
    <row r="1570" spans="1:1" x14ac:dyDescent="0.25">
      <c r="A1570" s="2">
        <v>3.3726659874396021</v>
      </c>
    </row>
    <row r="1571" spans="1:1" x14ac:dyDescent="0.25">
      <c r="A1571" s="2">
        <v>32.348055686908189</v>
      </c>
    </row>
    <row r="1572" spans="1:1" x14ac:dyDescent="0.25">
      <c r="A1572" s="2">
        <v>39.800494378504553</v>
      </c>
    </row>
    <row r="1573" spans="1:1" x14ac:dyDescent="0.25">
      <c r="A1573" s="2">
        <v>45.230813419026653</v>
      </c>
    </row>
    <row r="1574" spans="1:1" x14ac:dyDescent="0.25">
      <c r="A1574" s="2">
        <v>37.566673868995892</v>
      </c>
    </row>
    <row r="1575" spans="1:1" x14ac:dyDescent="0.25">
      <c r="A1575" s="2">
        <v>26.944827363159082</v>
      </c>
    </row>
    <row r="1576" spans="1:1" x14ac:dyDescent="0.25">
      <c r="A1576" s="2">
        <v>27.74673153760148</v>
      </c>
    </row>
    <row r="1577" spans="1:1" x14ac:dyDescent="0.25">
      <c r="A1577" s="2">
        <v>25.136312443757738</v>
      </c>
    </row>
    <row r="1578" spans="1:1" x14ac:dyDescent="0.25">
      <c r="A1578" s="2">
        <v>26.36094690224661</v>
      </c>
    </row>
    <row r="1579" spans="1:1" x14ac:dyDescent="0.25">
      <c r="A1579" s="2">
        <v>21.94065822208011</v>
      </c>
    </row>
    <row r="1580" spans="1:1" x14ac:dyDescent="0.25">
      <c r="A1580" s="2">
        <v>26.806640637557621</v>
      </c>
    </row>
    <row r="1581" spans="1:1" x14ac:dyDescent="0.25">
      <c r="A1581" s="2">
        <v>23.35387547711672</v>
      </c>
    </row>
    <row r="1582" spans="1:1" x14ac:dyDescent="0.25">
      <c r="A1582" s="2">
        <v>33.610507240964722</v>
      </c>
    </row>
    <row r="1583" spans="1:1" x14ac:dyDescent="0.25">
      <c r="A1583" s="2">
        <v>27.3867837211113</v>
      </c>
    </row>
    <row r="1584" spans="1:1" x14ac:dyDescent="0.25">
      <c r="A1584" s="2">
        <v>32.872087236570827</v>
      </c>
    </row>
    <row r="1585" spans="1:1" x14ac:dyDescent="0.25">
      <c r="A1585" s="2">
        <v>30.71252265250261</v>
      </c>
    </row>
    <row r="1586" spans="1:1" x14ac:dyDescent="0.25">
      <c r="A1586" s="2">
        <v>11.91648358088846</v>
      </c>
    </row>
    <row r="1587" spans="1:1" x14ac:dyDescent="0.25">
      <c r="A1587" s="2">
        <v>33.592682484209632</v>
      </c>
    </row>
    <row r="1588" spans="1:1" x14ac:dyDescent="0.25">
      <c r="A1588" s="2">
        <v>42.124708107429669</v>
      </c>
    </row>
    <row r="1589" spans="1:1" x14ac:dyDescent="0.25">
      <c r="A1589" s="2">
        <v>25.860250132852251</v>
      </c>
    </row>
    <row r="1590" spans="1:1" x14ac:dyDescent="0.25">
      <c r="A1590" s="2">
        <v>7.686902098481065</v>
      </c>
    </row>
    <row r="1591" spans="1:1" x14ac:dyDescent="0.25">
      <c r="A1591" s="2">
        <v>31.376176521232221</v>
      </c>
    </row>
    <row r="1592" spans="1:1" x14ac:dyDescent="0.25">
      <c r="A1592" s="2">
        <v>31.987007982607039</v>
      </c>
    </row>
    <row r="1593" spans="1:1" x14ac:dyDescent="0.25">
      <c r="A1593" s="2">
        <v>13.804592601406579</v>
      </c>
    </row>
    <row r="1594" spans="1:1" x14ac:dyDescent="0.25">
      <c r="A1594" s="2">
        <v>33.464588109257853</v>
      </c>
    </row>
    <row r="1595" spans="1:1" x14ac:dyDescent="0.25">
      <c r="A1595" s="2">
        <v>30.475731021715131</v>
      </c>
    </row>
    <row r="1596" spans="1:1" x14ac:dyDescent="0.25">
      <c r="A1596" s="2">
        <v>20.870030048790461</v>
      </c>
    </row>
    <row r="1597" spans="1:1" x14ac:dyDescent="0.25">
      <c r="A1597" s="2">
        <v>25.633263793914811</v>
      </c>
    </row>
    <row r="1598" spans="1:1" x14ac:dyDescent="0.25">
      <c r="A1598" s="2">
        <v>30.006505132171078</v>
      </c>
    </row>
    <row r="1599" spans="1:1" x14ac:dyDescent="0.25">
      <c r="A1599" s="2">
        <v>32.994286383710197</v>
      </c>
    </row>
    <row r="1600" spans="1:1" x14ac:dyDescent="0.25">
      <c r="A1600" s="2">
        <v>27.648447186747589</v>
      </c>
    </row>
    <row r="1601" spans="1:1" x14ac:dyDescent="0.25">
      <c r="A1601" s="2">
        <v>27.485801063487951</v>
      </c>
    </row>
    <row r="1602" spans="1:1" x14ac:dyDescent="0.25">
      <c r="A1602" s="2">
        <v>26.282568903400509</v>
      </c>
    </row>
    <row r="1603" spans="1:1" x14ac:dyDescent="0.25">
      <c r="A1603" s="2">
        <v>32.687375103654936</v>
      </c>
    </row>
    <row r="1604" spans="1:1" x14ac:dyDescent="0.25">
      <c r="A1604" s="2">
        <v>24.916462296551121</v>
      </c>
    </row>
    <row r="1605" spans="1:1" x14ac:dyDescent="0.25">
      <c r="A1605" s="2">
        <v>0.97047484396939554</v>
      </c>
    </row>
    <row r="1606" spans="1:1" x14ac:dyDescent="0.25">
      <c r="A1606" s="2">
        <v>26.455962376857549</v>
      </c>
    </row>
    <row r="1607" spans="1:1" x14ac:dyDescent="0.25">
      <c r="A1607" s="2">
        <v>45.555892601483293</v>
      </c>
    </row>
    <row r="1608" spans="1:1" x14ac:dyDescent="0.25">
      <c r="A1608" s="2">
        <v>21.369219759463061</v>
      </c>
    </row>
    <row r="1609" spans="1:1" x14ac:dyDescent="0.25">
      <c r="A1609" s="2">
        <v>21.603143534291089</v>
      </c>
    </row>
    <row r="1610" spans="1:1" x14ac:dyDescent="0.25">
      <c r="A1610" s="2">
        <v>31.315818856877161</v>
      </c>
    </row>
    <row r="1611" spans="1:1" x14ac:dyDescent="0.25">
      <c r="A1611" s="2">
        <v>20.906953243732659</v>
      </c>
    </row>
    <row r="1612" spans="1:1" x14ac:dyDescent="0.25">
      <c r="A1612" s="2">
        <v>10.24218454111173</v>
      </c>
    </row>
    <row r="1613" spans="1:1" x14ac:dyDescent="0.25">
      <c r="A1613" s="2">
        <v>35.496694940534681</v>
      </c>
    </row>
    <row r="1614" spans="1:1" x14ac:dyDescent="0.25">
      <c r="A1614" s="2">
        <v>44.255976736308263</v>
      </c>
    </row>
    <row r="1615" spans="1:1" x14ac:dyDescent="0.25">
      <c r="A1615" s="2">
        <v>32.399873503672268</v>
      </c>
    </row>
    <row r="1616" spans="1:1" x14ac:dyDescent="0.25">
      <c r="A1616" s="2">
        <v>1.57719066159998</v>
      </c>
    </row>
    <row r="1617" spans="1:1" x14ac:dyDescent="0.25">
      <c r="A1617" s="2">
        <v>12.14352364489635</v>
      </c>
    </row>
    <row r="1618" spans="1:1" x14ac:dyDescent="0.25">
      <c r="A1618" s="2">
        <v>20.38791346223725</v>
      </c>
    </row>
    <row r="1619" spans="1:1" x14ac:dyDescent="0.25">
      <c r="A1619" s="2">
        <v>35.512574314855293</v>
      </c>
    </row>
    <row r="1620" spans="1:1" x14ac:dyDescent="0.25">
      <c r="A1620" s="2">
        <v>35.814771269003828</v>
      </c>
    </row>
    <row r="1621" spans="1:1" x14ac:dyDescent="0.25">
      <c r="A1621" s="2">
        <v>31.86313837648574</v>
      </c>
    </row>
    <row r="1622" spans="1:1" x14ac:dyDescent="0.25">
      <c r="A1622" s="2">
        <v>15.672477400608001</v>
      </c>
    </row>
    <row r="1623" spans="1:1" x14ac:dyDescent="0.25">
      <c r="A1623" s="2">
        <v>24.015367153141771</v>
      </c>
    </row>
    <row r="1624" spans="1:1" x14ac:dyDescent="0.25">
      <c r="A1624" s="2">
        <v>26.244184833378121</v>
      </c>
    </row>
    <row r="1625" spans="1:1" x14ac:dyDescent="0.25">
      <c r="A1625" s="2">
        <v>0.81793330671194031</v>
      </c>
    </row>
    <row r="1626" spans="1:1" x14ac:dyDescent="0.25">
      <c r="A1626" s="2">
        <v>22.94644469849095</v>
      </c>
    </row>
    <row r="1627" spans="1:1" x14ac:dyDescent="0.25">
      <c r="A1627" s="2">
        <v>47.379637239116143</v>
      </c>
    </row>
    <row r="1628" spans="1:1" x14ac:dyDescent="0.25">
      <c r="A1628" s="2">
        <v>17.457351460087931</v>
      </c>
    </row>
    <row r="1629" spans="1:1" x14ac:dyDescent="0.25">
      <c r="A1629" s="2">
        <v>19.984829144279971</v>
      </c>
    </row>
    <row r="1630" spans="1:1" x14ac:dyDescent="0.25">
      <c r="A1630" s="2">
        <v>19.198263927667458</v>
      </c>
    </row>
    <row r="1631" spans="1:1" x14ac:dyDescent="0.25">
      <c r="A1631" s="2">
        <v>25.36364212713902</v>
      </c>
    </row>
    <row r="1632" spans="1:1" x14ac:dyDescent="0.25">
      <c r="A1632" s="2">
        <v>19.15420453267269</v>
      </c>
    </row>
    <row r="1633" spans="1:1" x14ac:dyDescent="0.25">
      <c r="A1633" s="2">
        <v>8.9835555540098415</v>
      </c>
    </row>
    <row r="1634" spans="1:1" x14ac:dyDescent="0.25">
      <c r="A1634" s="2">
        <v>17.087404539899861</v>
      </c>
    </row>
    <row r="1635" spans="1:1" x14ac:dyDescent="0.25">
      <c r="A1635" s="2">
        <v>30.676570803960999</v>
      </c>
    </row>
    <row r="1636" spans="1:1" x14ac:dyDescent="0.25">
      <c r="A1636" s="2">
        <v>25.614799316869401</v>
      </c>
    </row>
    <row r="1637" spans="1:1" x14ac:dyDescent="0.25">
      <c r="A1637" s="2">
        <v>20.943561481113019</v>
      </c>
    </row>
    <row r="1638" spans="1:1" x14ac:dyDescent="0.25">
      <c r="A1638" s="2">
        <v>11.698908636844759</v>
      </c>
    </row>
    <row r="1639" spans="1:1" x14ac:dyDescent="0.25">
      <c r="A1639" s="2">
        <v>9.6042152103673555</v>
      </c>
    </row>
    <row r="1640" spans="1:1" x14ac:dyDescent="0.25">
      <c r="A1640" s="2">
        <v>12.388837418150921</v>
      </c>
    </row>
    <row r="1641" spans="1:1" x14ac:dyDescent="0.25">
      <c r="A1641" s="2">
        <v>15.29056486764321</v>
      </c>
    </row>
    <row r="1642" spans="1:1" x14ac:dyDescent="0.25">
      <c r="A1642" s="2">
        <v>36.646571214822067</v>
      </c>
    </row>
    <row r="1643" spans="1:1" x14ac:dyDescent="0.25">
      <c r="A1643" s="2">
        <v>37.368134957903578</v>
      </c>
    </row>
    <row r="1644" spans="1:1" x14ac:dyDescent="0.25">
      <c r="A1644" s="2">
        <v>13.21761544554786</v>
      </c>
    </row>
    <row r="1645" spans="1:1" x14ac:dyDescent="0.25">
      <c r="A1645" s="2">
        <v>17.13053194303529</v>
      </c>
    </row>
    <row r="1646" spans="1:1" x14ac:dyDescent="0.25">
      <c r="A1646" s="2">
        <v>17.22700589375151</v>
      </c>
    </row>
    <row r="1647" spans="1:1" x14ac:dyDescent="0.25">
      <c r="A1647" s="2">
        <v>31.239693242528709</v>
      </c>
    </row>
    <row r="1648" spans="1:1" x14ac:dyDescent="0.25">
      <c r="A1648" s="2">
        <v>15.69030323636137</v>
      </c>
    </row>
    <row r="1649" spans="1:1" x14ac:dyDescent="0.25">
      <c r="A1649" s="2">
        <v>23.021724962563869</v>
      </c>
    </row>
    <row r="1650" spans="1:1" x14ac:dyDescent="0.25">
      <c r="A1650" s="2">
        <v>22.605558989181489</v>
      </c>
    </row>
    <row r="1651" spans="1:1" x14ac:dyDescent="0.25">
      <c r="A1651" s="2">
        <v>25.79598122339279</v>
      </c>
    </row>
    <row r="1652" spans="1:1" x14ac:dyDescent="0.25">
      <c r="A1652" s="2">
        <v>40.537994782348399</v>
      </c>
    </row>
    <row r="1653" spans="1:1" x14ac:dyDescent="0.25">
      <c r="A1653" s="2">
        <v>13.459984500188961</v>
      </c>
    </row>
    <row r="1654" spans="1:1" x14ac:dyDescent="0.25">
      <c r="A1654" s="2">
        <v>14.829636367327801</v>
      </c>
    </row>
    <row r="1655" spans="1:1" x14ac:dyDescent="0.25">
      <c r="A1655" s="2">
        <v>16.449747436240202</v>
      </c>
    </row>
    <row r="1656" spans="1:1" x14ac:dyDescent="0.25">
      <c r="A1656" s="2">
        <v>31.471808708520111</v>
      </c>
    </row>
    <row r="1657" spans="1:1" x14ac:dyDescent="0.25">
      <c r="A1657" s="2">
        <v>42.01804851461155</v>
      </c>
    </row>
    <row r="1658" spans="1:1" x14ac:dyDescent="0.25">
      <c r="A1658" s="2">
        <v>36.537318451822777</v>
      </c>
    </row>
    <row r="1659" spans="1:1" x14ac:dyDescent="0.25">
      <c r="A1659" s="2">
        <v>42.199874745280773</v>
      </c>
    </row>
    <row r="1660" spans="1:1" x14ac:dyDescent="0.25">
      <c r="A1660" s="2">
        <v>27.06145172395637</v>
      </c>
    </row>
    <row r="1661" spans="1:1" x14ac:dyDescent="0.25">
      <c r="A1661" s="2">
        <v>29.371911188226591</v>
      </c>
    </row>
    <row r="1662" spans="1:1" x14ac:dyDescent="0.25">
      <c r="A1662" s="2">
        <v>23.344291440656281</v>
      </c>
    </row>
    <row r="1663" spans="1:1" x14ac:dyDescent="0.25">
      <c r="A1663" s="2">
        <v>32.116487204394403</v>
      </c>
    </row>
    <row r="1664" spans="1:1" x14ac:dyDescent="0.25">
      <c r="A1664" s="2">
        <v>24.61759006781746</v>
      </c>
    </row>
    <row r="1665" spans="1:1" x14ac:dyDescent="0.25">
      <c r="A1665" s="2">
        <v>20.000357817615551</v>
      </c>
    </row>
    <row r="1666" spans="1:1" x14ac:dyDescent="0.25">
      <c r="A1666" s="2">
        <v>29.742320469228272</v>
      </c>
    </row>
    <row r="1667" spans="1:1" x14ac:dyDescent="0.25">
      <c r="A1667" s="2">
        <v>11.37223146595783</v>
      </c>
    </row>
    <row r="1668" spans="1:1" x14ac:dyDescent="0.25">
      <c r="A1668" s="2">
        <v>10.34876150403511</v>
      </c>
    </row>
    <row r="1669" spans="1:1" x14ac:dyDescent="0.25">
      <c r="A1669" s="2">
        <v>18.2375223974215</v>
      </c>
    </row>
    <row r="1670" spans="1:1" x14ac:dyDescent="0.25">
      <c r="A1670" s="2">
        <v>24.645329674842479</v>
      </c>
    </row>
    <row r="1671" spans="1:1" x14ac:dyDescent="0.25">
      <c r="A1671" s="2">
        <v>18.146444156981119</v>
      </c>
    </row>
    <row r="1672" spans="1:1" x14ac:dyDescent="0.25">
      <c r="A1672" s="2">
        <v>29.310531866495381</v>
      </c>
    </row>
    <row r="1673" spans="1:1" x14ac:dyDescent="0.25">
      <c r="A1673" s="2">
        <v>33.525060643073637</v>
      </c>
    </row>
    <row r="1674" spans="1:1" x14ac:dyDescent="0.25">
      <c r="A1674" s="2">
        <v>37.634640635503082</v>
      </c>
    </row>
    <row r="1675" spans="1:1" x14ac:dyDescent="0.25">
      <c r="A1675" s="2">
        <v>32.29089358241847</v>
      </c>
    </row>
    <row r="1676" spans="1:1" x14ac:dyDescent="0.25">
      <c r="A1676" s="2">
        <v>8.6876488561183933</v>
      </c>
    </row>
    <row r="1677" spans="1:1" x14ac:dyDescent="0.25">
      <c r="A1677" s="2">
        <v>34.679618682826771</v>
      </c>
    </row>
    <row r="1678" spans="1:1" x14ac:dyDescent="0.25">
      <c r="A1678" s="2">
        <v>23.28519471315251</v>
      </c>
    </row>
    <row r="1679" spans="1:1" x14ac:dyDescent="0.25">
      <c r="A1679" s="2">
        <v>18.283493223162829</v>
      </c>
    </row>
    <row r="1680" spans="1:1" x14ac:dyDescent="0.25">
      <c r="A1680" s="2">
        <v>33.724818880770172</v>
      </c>
    </row>
    <row r="1681" spans="1:1" x14ac:dyDescent="0.25">
      <c r="A1681" s="2">
        <v>30.155481004901549</v>
      </c>
    </row>
    <row r="1682" spans="1:1" x14ac:dyDescent="0.25">
      <c r="A1682" s="2">
        <v>29.69987304522618</v>
      </c>
    </row>
    <row r="1683" spans="1:1" x14ac:dyDescent="0.25">
      <c r="A1683" s="2">
        <v>34.496663935603422</v>
      </c>
    </row>
    <row r="1684" spans="1:1" x14ac:dyDescent="0.25">
      <c r="A1684" s="2">
        <v>33.184697999291387</v>
      </c>
    </row>
    <row r="1685" spans="1:1" x14ac:dyDescent="0.25">
      <c r="A1685" s="2">
        <v>23.344447499426099</v>
      </c>
    </row>
    <row r="1686" spans="1:1" x14ac:dyDescent="0.25">
      <c r="A1686" s="2">
        <v>37.983150875909907</v>
      </c>
    </row>
    <row r="1687" spans="1:1" x14ac:dyDescent="0.25">
      <c r="A1687" s="2">
        <v>44.118323515723702</v>
      </c>
    </row>
    <row r="1688" spans="1:1" x14ac:dyDescent="0.25">
      <c r="A1688" s="2">
        <v>31.768179995622528</v>
      </c>
    </row>
    <row r="1689" spans="1:1" x14ac:dyDescent="0.25">
      <c r="A1689" s="2">
        <v>27.875684654652058</v>
      </c>
    </row>
    <row r="1690" spans="1:1" x14ac:dyDescent="0.25">
      <c r="A1690" s="2">
        <v>36.703481610371398</v>
      </c>
    </row>
    <row r="1691" spans="1:1" x14ac:dyDescent="0.25">
      <c r="A1691" s="2">
        <v>30.031437862567081</v>
      </c>
    </row>
    <row r="1692" spans="1:1" x14ac:dyDescent="0.25">
      <c r="A1692" s="2">
        <v>25.681401589365642</v>
      </c>
    </row>
    <row r="1693" spans="1:1" x14ac:dyDescent="0.25">
      <c r="A1693" s="2">
        <v>18.88397383908007</v>
      </c>
    </row>
    <row r="1694" spans="1:1" x14ac:dyDescent="0.25">
      <c r="A1694" s="2">
        <v>21.00904582372192</v>
      </c>
    </row>
    <row r="1695" spans="1:1" x14ac:dyDescent="0.25">
      <c r="A1695" s="2">
        <v>13.130910297639669</v>
      </c>
    </row>
    <row r="1696" spans="1:1" x14ac:dyDescent="0.25">
      <c r="A1696" s="2">
        <v>28.686864572256368</v>
      </c>
    </row>
    <row r="1697" spans="1:1" x14ac:dyDescent="0.25">
      <c r="A1697" s="2">
        <v>35.522192298801308</v>
      </c>
    </row>
    <row r="1698" spans="1:1" x14ac:dyDescent="0.25">
      <c r="A1698" s="2">
        <v>34.427213435443818</v>
      </c>
    </row>
    <row r="1699" spans="1:1" x14ac:dyDescent="0.25">
      <c r="A1699" s="2">
        <v>30.991948218784941</v>
      </c>
    </row>
    <row r="1700" spans="1:1" x14ac:dyDescent="0.25">
      <c r="A1700" s="2">
        <v>24.716837001560659</v>
      </c>
    </row>
    <row r="1701" spans="1:1" x14ac:dyDescent="0.25">
      <c r="A1701" s="2">
        <v>17.859305708479159</v>
      </c>
    </row>
    <row r="1702" spans="1:1" x14ac:dyDescent="0.25">
      <c r="A1702" s="2">
        <v>22.92933617598705</v>
      </c>
    </row>
    <row r="1703" spans="1:1" x14ac:dyDescent="0.25">
      <c r="A1703" s="2">
        <v>32.286084279755457</v>
      </c>
    </row>
    <row r="1704" spans="1:1" x14ac:dyDescent="0.25">
      <c r="A1704" s="2">
        <v>9.3517096432540363</v>
      </c>
    </row>
    <row r="1705" spans="1:1" x14ac:dyDescent="0.25">
      <c r="A1705" s="2">
        <v>26.99434626146304</v>
      </c>
    </row>
    <row r="1706" spans="1:1" x14ac:dyDescent="0.25">
      <c r="A1706" s="2">
        <v>22.372810438484091</v>
      </c>
    </row>
    <row r="1707" spans="1:1" x14ac:dyDescent="0.25">
      <c r="A1707" s="2">
        <v>25.77406487752021</v>
      </c>
    </row>
    <row r="1708" spans="1:1" x14ac:dyDescent="0.25">
      <c r="A1708" s="2">
        <v>24.342407686339499</v>
      </c>
    </row>
    <row r="1709" spans="1:1" x14ac:dyDescent="0.25">
      <c r="A1709" s="2">
        <v>17.188555275299791</v>
      </c>
    </row>
    <row r="1710" spans="1:1" x14ac:dyDescent="0.25">
      <c r="A1710" s="2">
        <v>28.787723022752001</v>
      </c>
    </row>
    <row r="1711" spans="1:1" x14ac:dyDescent="0.25">
      <c r="A1711" s="2">
        <v>40.20286734404403</v>
      </c>
    </row>
    <row r="1712" spans="1:1" x14ac:dyDescent="0.25">
      <c r="A1712" s="2">
        <v>40.197183709558892</v>
      </c>
    </row>
    <row r="1713" spans="1:1" x14ac:dyDescent="0.25">
      <c r="A1713" s="2">
        <v>51.087237105244448</v>
      </c>
    </row>
    <row r="1714" spans="1:1" x14ac:dyDescent="0.25">
      <c r="A1714" s="2">
        <v>35.480009779417372</v>
      </c>
    </row>
    <row r="1715" spans="1:1" x14ac:dyDescent="0.25">
      <c r="A1715" s="2">
        <v>30.76119030589625</v>
      </c>
    </row>
    <row r="1716" spans="1:1" x14ac:dyDescent="0.25">
      <c r="A1716" s="2">
        <v>40.700569731143688</v>
      </c>
    </row>
    <row r="1717" spans="1:1" x14ac:dyDescent="0.25">
      <c r="A1717" s="2">
        <v>20.749831631986371</v>
      </c>
    </row>
    <row r="1718" spans="1:1" x14ac:dyDescent="0.25">
      <c r="A1718" s="2">
        <v>21.05698502531682</v>
      </c>
    </row>
    <row r="1719" spans="1:1" x14ac:dyDescent="0.25">
      <c r="A1719" s="2">
        <v>27.811224231441091</v>
      </c>
    </row>
    <row r="1720" spans="1:1" x14ac:dyDescent="0.25">
      <c r="A1720" s="2">
        <v>37.399680362164212</v>
      </c>
    </row>
    <row r="1721" spans="1:1" x14ac:dyDescent="0.25">
      <c r="A1721" s="2">
        <v>46.59462820217346</v>
      </c>
    </row>
    <row r="1722" spans="1:1" x14ac:dyDescent="0.25">
      <c r="A1722" s="2">
        <v>32.774061701715112</v>
      </c>
    </row>
    <row r="1723" spans="1:1" x14ac:dyDescent="0.25">
      <c r="A1723" s="2">
        <v>34.395244210479163</v>
      </c>
    </row>
    <row r="1724" spans="1:1" x14ac:dyDescent="0.25">
      <c r="A1724" s="2">
        <v>34.465960088451382</v>
      </c>
    </row>
    <row r="1725" spans="1:1" x14ac:dyDescent="0.25">
      <c r="A1725" s="2">
        <v>15.951364628849801</v>
      </c>
    </row>
    <row r="1726" spans="1:1" x14ac:dyDescent="0.25">
      <c r="A1726" s="2">
        <v>7.8405694270704256</v>
      </c>
    </row>
    <row r="1727" spans="1:1" x14ac:dyDescent="0.25">
      <c r="A1727" s="2">
        <v>23.38256784509537</v>
      </c>
    </row>
    <row r="1728" spans="1:1" x14ac:dyDescent="0.25">
      <c r="A1728" s="2">
        <v>35.925665051434741</v>
      </c>
    </row>
    <row r="1729" spans="1:1" x14ac:dyDescent="0.25">
      <c r="A1729" s="2">
        <v>44.703375359096448</v>
      </c>
    </row>
    <row r="1730" spans="1:1" x14ac:dyDescent="0.25">
      <c r="A1730" s="2">
        <v>41.736005099649041</v>
      </c>
    </row>
    <row r="1731" spans="1:1" x14ac:dyDescent="0.25">
      <c r="A1731" s="2">
        <v>41.983553258047877</v>
      </c>
    </row>
    <row r="1732" spans="1:1" x14ac:dyDescent="0.25">
      <c r="A1732" s="2">
        <v>34.118708731835007</v>
      </c>
    </row>
    <row r="1733" spans="1:1" x14ac:dyDescent="0.25">
      <c r="A1733" s="2">
        <v>33.624649684767697</v>
      </c>
    </row>
    <row r="1734" spans="1:1" x14ac:dyDescent="0.25">
      <c r="A1734" s="2">
        <v>30.86446996299339</v>
      </c>
    </row>
    <row r="1735" spans="1:1" x14ac:dyDescent="0.25">
      <c r="A1735" s="2">
        <v>17.9475706644686</v>
      </c>
    </row>
    <row r="1736" spans="1:1" x14ac:dyDescent="0.25">
      <c r="A1736" s="2">
        <v>28.867061988074799</v>
      </c>
    </row>
    <row r="1737" spans="1:1" x14ac:dyDescent="0.25">
      <c r="A1737" s="2">
        <v>26.779364828802759</v>
      </c>
    </row>
    <row r="1738" spans="1:1" x14ac:dyDescent="0.25">
      <c r="A1738" s="2">
        <v>30.4767748386639</v>
      </c>
    </row>
    <row r="1739" spans="1:1" x14ac:dyDescent="0.25">
      <c r="A1739" s="2">
        <v>36.764160398681213</v>
      </c>
    </row>
    <row r="1740" spans="1:1" x14ac:dyDescent="0.25">
      <c r="A1740" s="2">
        <v>33.162376156240143</v>
      </c>
    </row>
    <row r="1741" spans="1:1" x14ac:dyDescent="0.25">
      <c r="A1741" s="2">
        <v>22.457075215844231</v>
      </c>
    </row>
    <row r="1742" spans="1:1" x14ac:dyDescent="0.25">
      <c r="A1742" s="2">
        <v>28.410302364034379</v>
      </c>
    </row>
    <row r="1743" spans="1:1" x14ac:dyDescent="0.25">
      <c r="A1743" s="2">
        <v>13.68691268378724</v>
      </c>
    </row>
    <row r="1744" spans="1:1" x14ac:dyDescent="0.25">
      <c r="A1744" s="2">
        <v>39.592163070016767</v>
      </c>
    </row>
    <row r="1745" spans="1:1" x14ac:dyDescent="0.25">
      <c r="A1745" s="2">
        <v>41.638401053330547</v>
      </c>
    </row>
    <row r="1746" spans="1:1" x14ac:dyDescent="0.25">
      <c r="A1746" s="2">
        <v>34.967833817489009</v>
      </c>
    </row>
    <row r="1747" spans="1:1" x14ac:dyDescent="0.25">
      <c r="A1747" s="2">
        <v>35.186250297148717</v>
      </c>
    </row>
    <row r="1748" spans="1:1" x14ac:dyDescent="0.25">
      <c r="A1748" s="2">
        <v>34.892936112690968</v>
      </c>
    </row>
    <row r="1749" spans="1:1" x14ac:dyDescent="0.25">
      <c r="A1749" s="2">
        <v>31.372259816361911</v>
      </c>
    </row>
    <row r="1750" spans="1:1" x14ac:dyDescent="0.25">
      <c r="A1750" s="2">
        <v>22.866021761139589</v>
      </c>
    </row>
    <row r="1751" spans="1:1" x14ac:dyDescent="0.25">
      <c r="A1751" s="2">
        <v>34.496778626559667</v>
      </c>
    </row>
    <row r="1752" spans="1:1" x14ac:dyDescent="0.25">
      <c r="A1752" s="2">
        <v>14.35739055061701</v>
      </c>
    </row>
    <row r="1753" spans="1:1" x14ac:dyDescent="0.25">
      <c r="A1753" s="2">
        <v>27.283688952087228</v>
      </c>
    </row>
    <row r="1754" spans="1:1" x14ac:dyDescent="0.25">
      <c r="A1754" s="2">
        <v>31.670307825871721</v>
      </c>
    </row>
    <row r="1755" spans="1:1" x14ac:dyDescent="0.25">
      <c r="A1755" s="2">
        <v>15.116594592927751</v>
      </c>
    </row>
    <row r="1756" spans="1:1" x14ac:dyDescent="0.25">
      <c r="A1756" s="2">
        <v>22.349469024001721</v>
      </c>
    </row>
    <row r="1757" spans="1:1" x14ac:dyDescent="0.25">
      <c r="A1757" s="2">
        <v>28.210958151262918</v>
      </c>
    </row>
    <row r="1758" spans="1:1" x14ac:dyDescent="0.25">
      <c r="A1758" s="2">
        <v>21.746504027698059</v>
      </c>
    </row>
    <row r="1759" spans="1:1" x14ac:dyDescent="0.25">
      <c r="A1759" s="2">
        <v>8.5263302196390107</v>
      </c>
    </row>
    <row r="1760" spans="1:1" x14ac:dyDescent="0.25">
      <c r="A1760" s="2">
        <v>24.89697111247612</v>
      </c>
    </row>
    <row r="1761" spans="1:1" x14ac:dyDescent="0.25">
      <c r="A1761" s="2">
        <v>21.7130030965827</v>
      </c>
    </row>
    <row r="1762" spans="1:1" x14ac:dyDescent="0.25">
      <c r="A1762" s="2">
        <v>32.102071115084676</v>
      </c>
    </row>
    <row r="1763" spans="1:1" x14ac:dyDescent="0.25">
      <c r="A1763" s="2">
        <v>33.619837357117788</v>
      </c>
    </row>
    <row r="1764" spans="1:1" x14ac:dyDescent="0.25">
      <c r="A1764" s="2">
        <v>32.882567516228427</v>
      </c>
    </row>
    <row r="1765" spans="1:1" x14ac:dyDescent="0.25">
      <c r="A1765" s="2">
        <v>24.156227511263701</v>
      </c>
    </row>
    <row r="1766" spans="1:1" x14ac:dyDescent="0.25">
      <c r="A1766" s="2">
        <v>10.10581280728516</v>
      </c>
    </row>
    <row r="1767" spans="1:1" x14ac:dyDescent="0.25">
      <c r="A1767" s="2">
        <v>25.570054534756729</v>
      </c>
    </row>
    <row r="1768" spans="1:1" x14ac:dyDescent="0.25">
      <c r="A1768" s="2">
        <v>27.995509080883611</v>
      </c>
    </row>
    <row r="1769" spans="1:1" x14ac:dyDescent="0.25">
      <c r="A1769" s="2">
        <v>22.67366310994008</v>
      </c>
    </row>
    <row r="1770" spans="1:1" x14ac:dyDescent="0.25">
      <c r="A1770" s="2">
        <v>16.428776098365589</v>
      </c>
    </row>
    <row r="1771" spans="1:1" x14ac:dyDescent="0.25">
      <c r="A1771" s="2">
        <v>18.37130474068039</v>
      </c>
    </row>
    <row r="1772" spans="1:1" x14ac:dyDescent="0.25">
      <c r="A1772" s="2">
        <v>20.766403098571011</v>
      </c>
    </row>
    <row r="1773" spans="1:1" x14ac:dyDescent="0.25">
      <c r="A1773" s="2">
        <v>10.300850990867341</v>
      </c>
    </row>
    <row r="1774" spans="1:1" x14ac:dyDescent="0.25">
      <c r="A1774" s="2">
        <v>18.464508850135381</v>
      </c>
    </row>
    <row r="1775" spans="1:1" x14ac:dyDescent="0.25">
      <c r="A1775" s="2">
        <v>20.96138074647925</v>
      </c>
    </row>
    <row r="1776" spans="1:1" x14ac:dyDescent="0.25">
      <c r="A1776" s="2">
        <v>31.813492269787421</v>
      </c>
    </row>
    <row r="1777" spans="1:1" x14ac:dyDescent="0.25">
      <c r="A1777" s="2">
        <v>14.073824591051491</v>
      </c>
    </row>
    <row r="1778" spans="1:1" x14ac:dyDescent="0.25">
      <c r="A1778" s="2">
        <v>28.726070829024842</v>
      </c>
    </row>
    <row r="1779" spans="1:1" x14ac:dyDescent="0.25">
      <c r="A1779" s="2">
        <v>31.818848947877829</v>
      </c>
    </row>
    <row r="1780" spans="1:1" x14ac:dyDescent="0.25">
      <c r="A1780" s="2">
        <v>26.560805805883259</v>
      </c>
    </row>
    <row r="1781" spans="1:1" x14ac:dyDescent="0.25">
      <c r="A1781" s="2">
        <v>23.272484556975432</v>
      </c>
    </row>
    <row r="1782" spans="1:1" x14ac:dyDescent="0.25">
      <c r="A1782" s="2">
        <v>42.123166402819031</v>
      </c>
    </row>
    <row r="1783" spans="1:1" x14ac:dyDescent="0.25">
      <c r="A1783" s="2">
        <v>37.363852507976851</v>
      </c>
    </row>
    <row r="1784" spans="1:1" x14ac:dyDescent="0.25">
      <c r="A1784" s="2">
        <v>60.973461424202753</v>
      </c>
    </row>
    <row r="1785" spans="1:1" x14ac:dyDescent="0.25">
      <c r="A1785" s="2">
        <v>30.54015371924125</v>
      </c>
    </row>
    <row r="1786" spans="1:1" x14ac:dyDescent="0.25">
      <c r="A1786" s="2">
        <v>16.96589251537765</v>
      </c>
    </row>
    <row r="1787" spans="1:1" x14ac:dyDescent="0.25">
      <c r="A1787" s="2">
        <v>18.690744827311821</v>
      </c>
    </row>
    <row r="1788" spans="1:1" x14ac:dyDescent="0.25">
      <c r="A1788" s="2">
        <v>21.100834462649679</v>
      </c>
    </row>
    <row r="1789" spans="1:1" x14ac:dyDescent="0.25">
      <c r="A1789" s="2">
        <v>34.586337636023003</v>
      </c>
    </row>
    <row r="1790" spans="1:1" x14ac:dyDescent="0.25">
      <c r="A1790" s="2">
        <v>23.55231257563187</v>
      </c>
    </row>
    <row r="1791" spans="1:1" x14ac:dyDescent="0.25">
      <c r="A1791" s="2">
        <v>32.116503065932633</v>
      </c>
    </row>
    <row r="1792" spans="1:1" x14ac:dyDescent="0.25">
      <c r="A1792" s="2">
        <v>24.291855148732981</v>
      </c>
    </row>
    <row r="1793" spans="1:1" x14ac:dyDescent="0.25">
      <c r="A1793" s="2">
        <v>29.793525217669561</v>
      </c>
    </row>
    <row r="1794" spans="1:1" x14ac:dyDescent="0.25">
      <c r="A1794" s="2">
        <v>49.451999370865593</v>
      </c>
    </row>
    <row r="1795" spans="1:1" x14ac:dyDescent="0.25">
      <c r="A1795" s="2">
        <v>37.726117078364041</v>
      </c>
    </row>
    <row r="1796" spans="1:1" x14ac:dyDescent="0.25">
      <c r="A1796" s="2">
        <v>39.703842424649316</v>
      </c>
    </row>
    <row r="1797" spans="1:1" x14ac:dyDescent="0.25">
      <c r="A1797" s="2">
        <v>5.7102111265584483</v>
      </c>
    </row>
    <row r="1798" spans="1:1" x14ac:dyDescent="0.25">
      <c r="A1798" s="2">
        <v>24.722077484161769</v>
      </c>
    </row>
    <row r="1799" spans="1:1" x14ac:dyDescent="0.25">
      <c r="A1799" s="2">
        <v>23.985573729026179</v>
      </c>
    </row>
    <row r="1800" spans="1:1" x14ac:dyDescent="0.25">
      <c r="A1800" s="2">
        <v>30.858512094331701</v>
      </c>
    </row>
    <row r="1801" spans="1:1" x14ac:dyDescent="0.25">
      <c r="A1801" s="2">
        <v>21.995683539906022</v>
      </c>
    </row>
    <row r="1802" spans="1:1" x14ac:dyDescent="0.25">
      <c r="A1802" s="2">
        <v>45.643335252928111</v>
      </c>
    </row>
    <row r="1803" spans="1:1" x14ac:dyDescent="0.25">
      <c r="A1803" s="2">
        <v>40.431349335250538</v>
      </c>
    </row>
    <row r="1804" spans="1:1" x14ac:dyDescent="0.25">
      <c r="A1804" s="2">
        <v>44.236847228982221</v>
      </c>
    </row>
    <row r="1805" spans="1:1" x14ac:dyDescent="0.25">
      <c r="A1805" s="2">
        <v>14.520358208034139</v>
      </c>
    </row>
    <row r="1806" spans="1:1" x14ac:dyDescent="0.25">
      <c r="A1806" s="2">
        <v>2.1569779044461002</v>
      </c>
    </row>
    <row r="1807" spans="1:1" x14ac:dyDescent="0.25">
      <c r="A1807" s="2">
        <v>47.465342321378088</v>
      </c>
    </row>
    <row r="1808" spans="1:1" x14ac:dyDescent="0.25">
      <c r="A1808" s="2">
        <v>45.036917109929782</v>
      </c>
    </row>
    <row r="1809" spans="1:1" x14ac:dyDescent="0.25">
      <c r="A1809" s="2">
        <v>28.467465073171841</v>
      </c>
    </row>
    <row r="1810" spans="1:1" x14ac:dyDescent="0.25">
      <c r="A1810" s="2">
        <v>5.4273595903563834</v>
      </c>
    </row>
    <row r="1811" spans="1:1" x14ac:dyDescent="0.25">
      <c r="A1811" s="2">
        <v>17.68320869365624</v>
      </c>
    </row>
    <row r="1812" spans="1:1" x14ac:dyDescent="0.25">
      <c r="A1812" s="2">
        <v>45.373358763946399</v>
      </c>
    </row>
    <row r="1813" spans="1:1" x14ac:dyDescent="0.25">
      <c r="A1813" s="2">
        <v>28.235397764348349</v>
      </c>
    </row>
    <row r="1814" spans="1:1" x14ac:dyDescent="0.25">
      <c r="A1814" s="2">
        <v>36.634001960530362</v>
      </c>
    </row>
    <row r="1815" spans="1:1" x14ac:dyDescent="0.25">
      <c r="A1815" s="2">
        <v>8.2421805158688368</v>
      </c>
    </row>
    <row r="1816" spans="1:1" x14ac:dyDescent="0.25">
      <c r="A1816" s="2">
        <v>12.78403648127577</v>
      </c>
    </row>
    <row r="1817" spans="1:1" x14ac:dyDescent="0.25">
      <c r="A1817" s="2">
        <v>40.208673718814687</v>
      </c>
    </row>
    <row r="1818" spans="1:1" x14ac:dyDescent="0.25">
      <c r="A1818" s="2">
        <v>43.111031099909873</v>
      </c>
    </row>
    <row r="1819" spans="1:1" x14ac:dyDescent="0.25">
      <c r="A1819" s="2">
        <v>47.045630089452771</v>
      </c>
    </row>
    <row r="1820" spans="1:1" x14ac:dyDescent="0.25">
      <c r="A1820" s="2">
        <v>26.722515702422282</v>
      </c>
    </row>
    <row r="1821" spans="1:1" x14ac:dyDescent="0.25">
      <c r="A1821" s="2">
        <v>26.103750712575771</v>
      </c>
    </row>
    <row r="1822" spans="1:1" x14ac:dyDescent="0.25">
      <c r="A1822" s="2">
        <v>25.24897893068627</v>
      </c>
    </row>
    <row r="1823" spans="1:1" x14ac:dyDescent="0.25">
      <c r="A1823" s="2">
        <v>30.193108086188332</v>
      </c>
    </row>
    <row r="1824" spans="1:1" x14ac:dyDescent="0.25">
      <c r="A1824" s="2">
        <v>43.450377005129774</v>
      </c>
    </row>
    <row r="1825" spans="1:1" x14ac:dyDescent="0.25">
      <c r="A1825" s="2">
        <v>33.143499315814438</v>
      </c>
    </row>
    <row r="1826" spans="1:1" x14ac:dyDescent="0.25">
      <c r="A1826" s="2">
        <v>39.399039389901148</v>
      </c>
    </row>
    <row r="1827" spans="1:1" x14ac:dyDescent="0.25">
      <c r="A1827" s="2">
        <v>37.172788290021792</v>
      </c>
    </row>
    <row r="1828" spans="1:1" x14ac:dyDescent="0.25">
      <c r="A1828" s="2">
        <v>12.56767369153134</v>
      </c>
    </row>
    <row r="1829" spans="1:1" x14ac:dyDescent="0.25">
      <c r="A1829" s="2">
        <v>6.8144902540193977</v>
      </c>
    </row>
    <row r="1830" spans="1:1" x14ac:dyDescent="0.25">
      <c r="A1830" s="2">
        <v>21.829501381364089</v>
      </c>
    </row>
    <row r="1831" spans="1:1" x14ac:dyDescent="0.25">
      <c r="A1831" s="2">
        <v>29.577110871016281</v>
      </c>
    </row>
    <row r="1832" spans="1:1" x14ac:dyDescent="0.25">
      <c r="A1832" s="2">
        <v>50.33019795731564</v>
      </c>
    </row>
    <row r="1833" spans="1:1" x14ac:dyDescent="0.25">
      <c r="A1833" s="2">
        <v>34.956678716541518</v>
      </c>
    </row>
    <row r="1834" spans="1:1" x14ac:dyDescent="0.25">
      <c r="A1834" s="2">
        <v>12.916499500817499</v>
      </c>
    </row>
    <row r="1835" spans="1:1" x14ac:dyDescent="0.25">
      <c r="A1835" s="2">
        <v>13.89124627013743</v>
      </c>
    </row>
    <row r="1836" spans="1:1" x14ac:dyDescent="0.25">
      <c r="A1836" s="2">
        <v>31.70178202727697</v>
      </c>
    </row>
    <row r="1837" spans="1:1" x14ac:dyDescent="0.25">
      <c r="A1837" s="2">
        <v>43.494851028158529</v>
      </c>
    </row>
    <row r="1838" spans="1:1" x14ac:dyDescent="0.25">
      <c r="A1838" s="2">
        <v>24.159468401343869</v>
      </c>
    </row>
    <row r="1839" spans="1:1" x14ac:dyDescent="0.25">
      <c r="A1839" s="2">
        <v>20.64545720417869</v>
      </c>
    </row>
    <row r="1840" spans="1:1" x14ac:dyDescent="0.25">
      <c r="A1840" s="2">
        <v>20.403758817760401</v>
      </c>
    </row>
    <row r="1841" spans="1:1" x14ac:dyDescent="0.25">
      <c r="A1841" s="2">
        <v>37.417724356677937</v>
      </c>
    </row>
    <row r="1842" spans="1:1" x14ac:dyDescent="0.25">
      <c r="A1842" s="2">
        <v>21.57402794074342</v>
      </c>
    </row>
    <row r="1843" spans="1:1" x14ac:dyDescent="0.25">
      <c r="A1843" s="2">
        <v>29.379511276568479</v>
      </c>
    </row>
    <row r="1844" spans="1:1" x14ac:dyDescent="0.25">
      <c r="A1844" s="2">
        <v>28.70341788801554</v>
      </c>
    </row>
    <row r="1845" spans="1:1" x14ac:dyDescent="0.25">
      <c r="A1845" s="2">
        <v>14.17941716230151</v>
      </c>
    </row>
    <row r="1846" spans="1:1" x14ac:dyDescent="0.25">
      <c r="A1846" s="2">
        <v>19.550726646783161</v>
      </c>
    </row>
    <row r="1847" spans="1:1" x14ac:dyDescent="0.25">
      <c r="A1847" s="2">
        <v>27.68266001833339</v>
      </c>
    </row>
    <row r="1848" spans="1:1" x14ac:dyDescent="0.25">
      <c r="A1848" s="2">
        <v>30.501257511544221</v>
      </c>
    </row>
    <row r="1849" spans="1:1" x14ac:dyDescent="0.25">
      <c r="A1849" s="2">
        <v>20.341960234892319</v>
      </c>
    </row>
    <row r="1850" spans="1:1" x14ac:dyDescent="0.25">
      <c r="A1850" s="2">
        <v>7.0202376798847057</v>
      </c>
    </row>
    <row r="1851" spans="1:1" x14ac:dyDescent="0.25">
      <c r="A1851" s="2">
        <v>13.228574620073131</v>
      </c>
    </row>
    <row r="1852" spans="1:1" x14ac:dyDescent="0.25">
      <c r="A1852" s="2">
        <v>26.514303089199199</v>
      </c>
    </row>
    <row r="1853" spans="1:1" x14ac:dyDescent="0.25">
      <c r="A1853" s="2">
        <v>28.421839561087509</v>
      </c>
    </row>
    <row r="1854" spans="1:1" x14ac:dyDescent="0.25">
      <c r="A1854" s="2">
        <v>43.173100089304462</v>
      </c>
    </row>
    <row r="1855" spans="1:1" x14ac:dyDescent="0.25">
      <c r="A1855" s="2">
        <v>18.81563392640285</v>
      </c>
    </row>
    <row r="1856" spans="1:1" x14ac:dyDescent="0.25">
      <c r="A1856" s="2">
        <v>21.671828836206039</v>
      </c>
    </row>
    <row r="1857" spans="1:1" x14ac:dyDescent="0.25">
      <c r="A1857" s="2">
        <v>25.709987422198271</v>
      </c>
    </row>
    <row r="1858" spans="1:1" x14ac:dyDescent="0.25">
      <c r="A1858" s="2">
        <v>29.069399485210539</v>
      </c>
    </row>
    <row r="1859" spans="1:1" x14ac:dyDescent="0.25">
      <c r="A1859" s="2">
        <v>19.226360213625501</v>
      </c>
    </row>
    <row r="1860" spans="1:1" x14ac:dyDescent="0.25">
      <c r="A1860" s="2">
        <v>36.958204297665667</v>
      </c>
    </row>
    <row r="1861" spans="1:1" x14ac:dyDescent="0.25">
      <c r="A1861" s="2">
        <v>42.639899750161803</v>
      </c>
    </row>
    <row r="1862" spans="1:1" x14ac:dyDescent="0.25">
      <c r="A1862" s="2">
        <v>41.948801830961443</v>
      </c>
    </row>
    <row r="1863" spans="1:1" x14ac:dyDescent="0.25">
      <c r="A1863" s="2">
        <v>40.533847041699758</v>
      </c>
    </row>
    <row r="1864" spans="1:1" x14ac:dyDescent="0.25">
      <c r="A1864" s="2">
        <v>32.540989881304029</v>
      </c>
    </row>
    <row r="1865" spans="1:1" x14ac:dyDescent="0.25">
      <c r="A1865" s="2">
        <v>22.62047674155728</v>
      </c>
    </row>
    <row r="1866" spans="1:1" x14ac:dyDescent="0.25">
      <c r="A1866" s="2">
        <v>39.148430900054123</v>
      </c>
    </row>
    <row r="1867" spans="1:1" x14ac:dyDescent="0.25">
      <c r="A1867" s="2">
        <v>41.432293793450988</v>
      </c>
    </row>
    <row r="1868" spans="1:1" x14ac:dyDescent="0.25">
      <c r="A1868" s="2">
        <v>35.866594684548438</v>
      </c>
    </row>
    <row r="1869" spans="1:1" x14ac:dyDescent="0.25">
      <c r="A1869" s="2">
        <v>38.270788897413112</v>
      </c>
    </row>
    <row r="1870" spans="1:1" x14ac:dyDescent="0.25">
      <c r="A1870" s="2">
        <v>28.884478050898871</v>
      </c>
    </row>
    <row r="1871" spans="1:1" x14ac:dyDescent="0.25">
      <c r="A1871" s="2">
        <v>29.903176041741879</v>
      </c>
    </row>
    <row r="1872" spans="1:1" x14ac:dyDescent="0.25">
      <c r="A1872" s="2">
        <v>21.525320798393171</v>
      </c>
    </row>
    <row r="1873" spans="1:1" x14ac:dyDescent="0.25">
      <c r="A1873" s="2">
        <v>17.645179233675439</v>
      </c>
    </row>
    <row r="1874" spans="1:1" x14ac:dyDescent="0.25">
      <c r="A1874" s="2">
        <v>25.644864652074361</v>
      </c>
    </row>
    <row r="1875" spans="1:1" x14ac:dyDescent="0.25">
      <c r="A1875" s="2">
        <v>32.17729497742819</v>
      </c>
    </row>
    <row r="1876" spans="1:1" x14ac:dyDescent="0.25">
      <c r="A1876" s="2">
        <v>43.201228682719012</v>
      </c>
    </row>
    <row r="1877" spans="1:1" x14ac:dyDescent="0.25">
      <c r="A1877" s="2">
        <v>27.66177067808886</v>
      </c>
    </row>
    <row r="1878" spans="1:1" x14ac:dyDescent="0.25">
      <c r="A1878" s="2">
        <v>25.347565342729869</v>
      </c>
    </row>
    <row r="1879" spans="1:1" x14ac:dyDescent="0.25">
      <c r="A1879" s="2">
        <v>20.865885479768529</v>
      </c>
    </row>
    <row r="1880" spans="1:1" x14ac:dyDescent="0.25">
      <c r="A1880" s="2">
        <v>20.222048490429099</v>
      </c>
    </row>
    <row r="1881" spans="1:1" x14ac:dyDescent="0.25">
      <c r="A1881" s="2">
        <v>24.360367727225992</v>
      </c>
    </row>
    <row r="1882" spans="1:1" x14ac:dyDescent="0.25">
      <c r="A1882" s="2">
        <v>18.527096913457541</v>
      </c>
    </row>
    <row r="1883" spans="1:1" x14ac:dyDescent="0.25">
      <c r="A1883" s="2">
        <v>25.89062689829284</v>
      </c>
    </row>
    <row r="1884" spans="1:1" x14ac:dyDescent="0.25">
      <c r="A1884" s="2">
        <v>23.711735839586321</v>
      </c>
    </row>
    <row r="1885" spans="1:1" x14ac:dyDescent="0.25">
      <c r="A1885" s="2">
        <v>16.39633433187333</v>
      </c>
    </row>
    <row r="1886" spans="1:1" x14ac:dyDescent="0.25">
      <c r="A1886" s="2">
        <v>22.67562776204521</v>
      </c>
    </row>
    <row r="1887" spans="1:1" x14ac:dyDescent="0.25">
      <c r="A1887" s="2">
        <v>32.499348768144507</v>
      </c>
    </row>
    <row r="1888" spans="1:1" x14ac:dyDescent="0.25">
      <c r="A1888" s="2">
        <v>23.814335668880268</v>
      </c>
    </row>
    <row r="1889" spans="1:1" x14ac:dyDescent="0.25">
      <c r="A1889" s="2">
        <v>23.503971981025799</v>
      </c>
    </row>
    <row r="1890" spans="1:1" x14ac:dyDescent="0.25">
      <c r="A1890" s="2">
        <v>37.287868366016973</v>
      </c>
    </row>
    <row r="1891" spans="1:1" x14ac:dyDescent="0.25">
      <c r="A1891" s="2">
        <v>22.250320149555289</v>
      </c>
    </row>
    <row r="1892" spans="1:1" x14ac:dyDescent="0.25">
      <c r="A1892" s="2">
        <v>27.3934620879098</v>
      </c>
    </row>
    <row r="1893" spans="1:1" x14ac:dyDescent="0.25">
      <c r="A1893" s="2">
        <v>27.938583995444159</v>
      </c>
    </row>
    <row r="1894" spans="1:1" x14ac:dyDescent="0.25">
      <c r="A1894" s="2">
        <v>23.614960452473198</v>
      </c>
    </row>
    <row r="1895" spans="1:1" x14ac:dyDescent="0.25">
      <c r="A1895" s="2">
        <v>28.965428464443999</v>
      </c>
    </row>
    <row r="1896" spans="1:1" x14ac:dyDescent="0.25">
      <c r="A1896" s="2">
        <v>44.601286465996218</v>
      </c>
    </row>
    <row r="1897" spans="1:1" x14ac:dyDescent="0.25">
      <c r="A1897" s="2">
        <v>39.113612321161398</v>
      </c>
    </row>
    <row r="1898" spans="1:1" x14ac:dyDescent="0.25">
      <c r="A1898" s="2">
        <v>26.364135933194039</v>
      </c>
    </row>
    <row r="1899" spans="1:1" x14ac:dyDescent="0.25">
      <c r="A1899" s="2">
        <v>28.38985323702418</v>
      </c>
    </row>
    <row r="1900" spans="1:1" x14ac:dyDescent="0.25">
      <c r="A1900" s="2">
        <v>31.88856019676254</v>
      </c>
    </row>
    <row r="1901" spans="1:1" x14ac:dyDescent="0.25">
      <c r="A1901" s="2">
        <v>17.72858494465223</v>
      </c>
    </row>
    <row r="1902" spans="1:1" x14ac:dyDescent="0.25">
      <c r="A1902" s="2">
        <v>25.299440232575101</v>
      </c>
    </row>
    <row r="1903" spans="1:1" x14ac:dyDescent="0.25">
      <c r="A1903" s="2">
        <v>30.23556048846892</v>
      </c>
    </row>
    <row r="1904" spans="1:1" x14ac:dyDescent="0.25">
      <c r="A1904" s="2">
        <v>37.891599912869218</v>
      </c>
    </row>
    <row r="1905" spans="1:1" x14ac:dyDescent="0.25">
      <c r="A1905" s="2">
        <v>32.77454314069147</v>
      </c>
    </row>
    <row r="1906" spans="1:1" x14ac:dyDescent="0.25">
      <c r="A1906" s="2">
        <v>18.592296432619921</v>
      </c>
    </row>
    <row r="1907" spans="1:1" x14ac:dyDescent="0.25">
      <c r="A1907" s="2">
        <v>29.094856558914969</v>
      </c>
    </row>
    <row r="1908" spans="1:1" x14ac:dyDescent="0.25">
      <c r="A1908" s="2">
        <v>36.759735086127442</v>
      </c>
    </row>
    <row r="1909" spans="1:1" x14ac:dyDescent="0.25">
      <c r="A1909" s="2">
        <v>32.661443961765322</v>
      </c>
    </row>
    <row r="1910" spans="1:1" x14ac:dyDescent="0.25">
      <c r="A1910" s="2">
        <v>35.475608386580198</v>
      </c>
    </row>
    <row r="1911" spans="1:1" x14ac:dyDescent="0.25">
      <c r="A1911" s="2">
        <v>35.046121589786317</v>
      </c>
    </row>
    <row r="1912" spans="1:1" x14ac:dyDescent="0.25">
      <c r="A1912" s="2">
        <v>24.882862116636542</v>
      </c>
    </row>
    <row r="1913" spans="1:1" x14ac:dyDescent="0.25">
      <c r="A1913" s="2">
        <v>35.103732018445349</v>
      </c>
    </row>
    <row r="1914" spans="1:1" x14ac:dyDescent="0.25">
      <c r="A1914" s="2">
        <v>18.47672702578209</v>
      </c>
    </row>
    <row r="1915" spans="1:1" x14ac:dyDescent="0.25">
      <c r="A1915" s="2">
        <v>32.446658710243987</v>
      </c>
    </row>
    <row r="1916" spans="1:1" x14ac:dyDescent="0.25">
      <c r="A1916" s="2">
        <v>35.797419911593842</v>
      </c>
    </row>
    <row r="1917" spans="1:1" x14ac:dyDescent="0.25">
      <c r="A1917" s="2">
        <v>31.675201794738982</v>
      </c>
    </row>
    <row r="1918" spans="1:1" x14ac:dyDescent="0.25">
      <c r="A1918" s="2">
        <v>28.776483485982329</v>
      </c>
    </row>
    <row r="1919" spans="1:1" x14ac:dyDescent="0.25">
      <c r="A1919" s="2">
        <v>33.976568010543907</v>
      </c>
    </row>
    <row r="1920" spans="1:1" x14ac:dyDescent="0.25">
      <c r="A1920" s="2">
        <v>34.75914671801668</v>
      </c>
    </row>
    <row r="1921" spans="1:1" x14ac:dyDescent="0.25">
      <c r="A1921" s="2">
        <v>16.952032496678601</v>
      </c>
    </row>
    <row r="1922" spans="1:1" x14ac:dyDescent="0.25">
      <c r="A1922" s="2">
        <v>26.10006672155874</v>
      </c>
    </row>
    <row r="1923" spans="1:1" x14ac:dyDescent="0.25">
      <c r="A1923" s="2">
        <v>21.696133941032471</v>
      </c>
    </row>
    <row r="1924" spans="1:1" x14ac:dyDescent="0.25">
      <c r="A1924" s="2">
        <v>27.298566251649511</v>
      </c>
    </row>
    <row r="1925" spans="1:1" x14ac:dyDescent="0.25">
      <c r="A1925" s="2">
        <v>37.252348936152103</v>
      </c>
    </row>
    <row r="1926" spans="1:1" x14ac:dyDescent="0.25">
      <c r="A1926" s="2">
        <v>25.07576866890723</v>
      </c>
    </row>
    <row r="1927" spans="1:1" x14ac:dyDescent="0.25">
      <c r="A1927" s="2">
        <v>14.90720262796412</v>
      </c>
    </row>
    <row r="1928" spans="1:1" x14ac:dyDescent="0.25">
      <c r="A1928" s="2">
        <v>15.857118500300791</v>
      </c>
    </row>
    <row r="1929" spans="1:1" x14ac:dyDescent="0.25">
      <c r="A1929" s="2">
        <v>24.556222653148421</v>
      </c>
    </row>
    <row r="1930" spans="1:1" x14ac:dyDescent="0.25">
      <c r="A1930" s="2">
        <v>17.700085973348031</v>
      </c>
    </row>
    <row r="1931" spans="1:1" x14ac:dyDescent="0.25">
      <c r="A1931" s="2">
        <v>23.385775162023211</v>
      </c>
    </row>
    <row r="1932" spans="1:1" x14ac:dyDescent="0.25">
      <c r="A1932" s="2">
        <v>28.138987559586301</v>
      </c>
    </row>
    <row r="1933" spans="1:1" x14ac:dyDescent="0.25">
      <c r="A1933" s="2">
        <v>35.654595081437087</v>
      </c>
    </row>
    <row r="1934" spans="1:1" x14ac:dyDescent="0.25">
      <c r="A1934" s="2">
        <v>35.64100078917965</v>
      </c>
    </row>
    <row r="1935" spans="1:1" x14ac:dyDescent="0.25">
      <c r="A1935" s="2">
        <v>29.39466338147567</v>
      </c>
    </row>
    <row r="1936" spans="1:1" x14ac:dyDescent="0.25">
      <c r="A1936" s="2">
        <v>18.519655571705808</v>
      </c>
    </row>
    <row r="1937" spans="1:1" x14ac:dyDescent="0.25">
      <c r="A1937" s="2">
        <v>22.36526043892561</v>
      </c>
    </row>
    <row r="1938" spans="1:1" x14ac:dyDescent="0.25">
      <c r="A1938" s="2">
        <v>19.689981619601269</v>
      </c>
    </row>
    <row r="1939" spans="1:1" x14ac:dyDescent="0.25">
      <c r="A1939" s="2">
        <v>27.05024897434911</v>
      </c>
    </row>
    <row r="1940" spans="1:1" x14ac:dyDescent="0.25">
      <c r="A1940" s="2">
        <v>39.451939394983611</v>
      </c>
    </row>
    <row r="1941" spans="1:1" x14ac:dyDescent="0.25">
      <c r="A1941" s="2">
        <v>34.785758872920098</v>
      </c>
    </row>
    <row r="1942" spans="1:1" x14ac:dyDescent="0.25">
      <c r="A1942" s="2">
        <v>33.944038181829782</v>
      </c>
    </row>
    <row r="1943" spans="1:1" x14ac:dyDescent="0.25">
      <c r="A1943" s="2">
        <v>24.952384605373219</v>
      </c>
    </row>
    <row r="1944" spans="1:1" x14ac:dyDescent="0.25">
      <c r="A1944" s="2">
        <v>16.98954553147281</v>
      </c>
    </row>
    <row r="1945" spans="1:1" x14ac:dyDescent="0.25">
      <c r="A1945" s="2">
        <v>15.085852110352221</v>
      </c>
    </row>
    <row r="1946" spans="1:1" x14ac:dyDescent="0.25">
      <c r="A1946" s="2">
        <v>10.80824200754931</v>
      </c>
    </row>
    <row r="1947" spans="1:1" x14ac:dyDescent="0.25">
      <c r="A1947" s="2">
        <v>23.841293804599871</v>
      </c>
    </row>
    <row r="1948" spans="1:1" x14ac:dyDescent="0.25">
      <c r="A1948" s="2">
        <v>28.041021739535431</v>
      </c>
    </row>
    <row r="1949" spans="1:1" x14ac:dyDescent="0.25">
      <c r="A1949" s="2">
        <v>31.30687699345302</v>
      </c>
    </row>
    <row r="1950" spans="1:1" x14ac:dyDescent="0.25">
      <c r="A1950" s="2">
        <v>30.793464889847019</v>
      </c>
    </row>
    <row r="1951" spans="1:1" x14ac:dyDescent="0.25">
      <c r="A1951" s="2">
        <v>11.73304660646445</v>
      </c>
    </row>
    <row r="1952" spans="1:1" x14ac:dyDescent="0.25">
      <c r="A1952" s="2">
        <v>8.2380053929961363</v>
      </c>
    </row>
    <row r="1953" spans="1:1" x14ac:dyDescent="0.25">
      <c r="A1953" s="2">
        <v>16.355748830421611</v>
      </c>
    </row>
    <row r="1954" spans="1:1" x14ac:dyDescent="0.25">
      <c r="A1954" s="2">
        <v>16.451823958270211</v>
      </c>
    </row>
    <row r="1955" spans="1:1" x14ac:dyDescent="0.25">
      <c r="A1955" s="2">
        <v>18.805906818092499</v>
      </c>
    </row>
    <row r="1956" spans="1:1" x14ac:dyDescent="0.25">
      <c r="A1956" s="2">
        <v>21.808577885398229</v>
      </c>
    </row>
    <row r="1957" spans="1:1" x14ac:dyDescent="0.25">
      <c r="A1957" s="2">
        <v>30.690204519645889</v>
      </c>
    </row>
    <row r="1958" spans="1:1" x14ac:dyDescent="0.25">
      <c r="A1958" s="2">
        <v>17.514126192065039</v>
      </c>
    </row>
    <row r="1959" spans="1:1" x14ac:dyDescent="0.25">
      <c r="A1959" s="2">
        <v>31.6088881046539</v>
      </c>
    </row>
    <row r="1960" spans="1:1" x14ac:dyDescent="0.25">
      <c r="A1960" s="2">
        <v>11.84238870988665</v>
      </c>
    </row>
    <row r="1961" spans="1:1" x14ac:dyDescent="0.25">
      <c r="A1961" s="2">
        <v>12.27281891377659</v>
      </c>
    </row>
    <row r="1962" spans="1:1" x14ac:dyDescent="0.25">
      <c r="A1962" s="2">
        <v>22.260397163088161</v>
      </c>
    </row>
    <row r="1963" spans="1:1" x14ac:dyDescent="0.25">
      <c r="A1963" s="2">
        <v>27.40030296631231</v>
      </c>
    </row>
    <row r="1964" spans="1:1" x14ac:dyDescent="0.25">
      <c r="A1964" s="2">
        <v>29.79419590499915</v>
      </c>
    </row>
    <row r="1965" spans="1:1" x14ac:dyDescent="0.25">
      <c r="A1965" s="2">
        <v>23.37087356240454</v>
      </c>
    </row>
    <row r="1966" spans="1:1" x14ac:dyDescent="0.25">
      <c r="A1966" s="2">
        <v>34.449524815179387</v>
      </c>
    </row>
    <row r="1967" spans="1:1" x14ac:dyDescent="0.25">
      <c r="A1967" s="2">
        <v>25.44204898285815</v>
      </c>
    </row>
    <row r="1968" spans="1:1" x14ac:dyDescent="0.25">
      <c r="A1968" s="2">
        <v>35.950830380452423</v>
      </c>
    </row>
    <row r="1969" spans="1:1" x14ac:dyDescent="0.25">
      <c r="A1969" s="2">
        <v>36.694959709731457</v>
      </c>
    </row>
    <row r="1970" spans="1:1" x14ac:dyDescent="0.25">
      <c r="A1970" s="2">
        <v>28.767190146061228</v>
      </c>
    </row>
    <row r="1971" spans="1:1" x14ac:dyDescent="0.25">
      <c r="A1971" s="2">
        <v>31.58803751615979</v>
      </c>
    </row>
    <row r="1972" spans="1:1" x14ac:dyDescent="0.25">
      <c r="A1972" s="2">
        <v>33.375171640055797</v>
      </c>
    </row>
    <row r="1973" spans="1:1" x14ac:dyDescent="0.25">
      <c r="A1973" s="2">
        <v>27.05857473640777</v>
      </c>
    </row>
    <row r="1974" spans="1:1" x14ac:dyDescent="0.25">
      <c r="A1974" s="2">
        <v>18.26309301845486</v>
      </c>
    </row>
    <row r="1975" spans="1:1" x14ac:dyDescent="0.25">
      <c r="A1975" s="2">
        <v>25.980950073962561</v>
      </c>
    </row>
    <row r="1976" spans="1:1" x14ac:dyDescent="0.25">
      <c r="A1976" s="2">
        <v>26.76629381436063</v>
      </c>
    </row>
    <row r="1977" spans="1:1" x14ac:dyDescent="0.25">
      <c r="A1977" s="2">
        <v>29.958128227997609</v>
      </c>
    </row>
    <row r="1978" spans="1:1" x14ac:dyDescent="0.25">
      <c r="A1978" s="2">
        <v>31.454726339703541</v>
      </c>
    </row>
    <row r="1979" spans="1:1" x14ac:dyDescent="0.25">
      <c r="A1979" s="2">
        <v>37.913701674600723</v>
      </c>
    </row>
    <row r="1980" spans="1:1" x14ac:dyDescent="0.25">
      <c r="A1980" s="2">
        <v>42.284339532198437</v>
      </c>
    </row>
    <row r="1981" spans="1:1" x14ac:dyDescent="0.25">
      <c r="A1981" s="2">
        <v>30.67017364993324</v>
      </c>
    </row>
    <row r="1982" spans="1:1" x14ac:dyDescent="0.25">
      <c r="A1982" s="2">
        <v>37.642154365999687</v>
      </c>
    </row>
    <row r="1983" spans="1:1" x14ac:dyDescent="0.25">
      <c r="A1983" s="2">
        <v>34.983988514673207</v>
      </c>
    </row>
    <row r="1984" spans="1:1" x14ac:dyDescent="0.25">
      <c r="A1984" s="2">
        <v>23.35938402416555</v>
      </c>
    </row>
    <row r="1985" spans="1:1" x14ac:dyDescent="0.25">
      <c r="A1985" s="2">
        <v>27.665706906415188</v>
      </c>
    </row>
    <row r="1986" spans="1:1" x14ac:dyDescent="0.25">
      <c r="A1986" s="2">
        <v>21.53806021634098</v>
      </c>
    </row>
    <row r="1987" spans="1:1" x14ac:dyDescent="0.25">
      <c r="A1987" s="2">
        <v>26.371746674465012</v>
      </c>
    </row>
    <row r="1988" spans="1:1" x14ac:dyDescent="0.25">
      <c r="A1988" s="2">
        <v>14.56238402008985</v>
      </c>
    </row>
    <row r="1989" spans="1:1" x14ac:dyDescent="0.25">
      <c r="A1989" s="2">
        <v>27.19290615602478</v>
      </c>
    </row>
    <row r="1990" spans="1:1" x14ac:dyDescent="0.25">
      <c r="A1990" s="2">
        <v>31.023170132479301</v>
      </c>
    </row>
    <row r="1991" spans="1:1" x14ac:dyDescent="0.25">
      <c r="A1991" s="2">
        <v>47.72165310270389</v>
      </c>
    </row>
    <row r="1992" spans="1:1" x14ac:dyDescent="0.25">
      <c r="A1992" s="2">
        <v>37.754253442894431</v>
      </c>
    </row>
    <row r="1993" spans="1:1" x14ac:dyDescent="0.25">
      <c r="A1993" s="2">
        <v>35.907315208704702</v>
      </c>
    </row>
    <row r="1994" spans="1:1" x14ac:dyDescent="0.25">
      <c r="A1994" s="2">
        <v>46.261248957592727</v>
      </c>
    </row>
    <row r="1995" spans="1:1" x14ac:dyDescent="0.25">
      <c r="A1995" s="2">
        <v>35.385670186066321</v>
      </c>
    </row>
    <row r="1996" spans="1:1" x14ac:dyDescent="0.25">
      <c r="A1996" s="2">
        <v>31.415349894595948</v>
      </c>
    </row>
    <row r="1997" spans="1:1" x14ac:dyDescent="0.25">
      <c r="A1997" s="2">
        <v>15.35243840632865</v>
      </c>
    </row>
    <row r="1998" spans="1:1" x14ac:dyDescent="0.25">
      <c r="A1998" s="2">
        <v>17.33888884859795</v>
      </c>
    </row>
    <row r="1999" spans="1:1" x14ac:dyDescent="0.25">
      <c r="A1999" s="2">
        <v>24.904588582553721</v>
      </c>
    </row>
    <row r="2000" spans="1:1" x14ac:dyDescent="0.25">
      <c r="A2000" s="2">
        <v>20.721468519480162</v>
      </c>
    </row>
    <row r="2001" spans="1:1" x14ac:dyDescent="0.25">
      <c r="A2001" s="2">
        <v>30.263011533416378</v>
      </c>
    </row>
    <row r="2002" spans="1:1" x14ac:dyDescent="0.25">
      <c r="A2002" s="2">
        <v>34.445923608279031</v>
      </c>
    </row>
    <row r="2003" spans="1:1" x14ac:dyDescent="0.25">
      <c r="A2003" s="2">
        <v>31.145579577721989</v>
      </c>
    </row>
    <row r="2004" spans="1:1" x14ac:dyDescent="0.25">
      <c r="A2004" s="2">
        <v>34.542249734435188</v>
      </c>
    </row>
    <row r="2005" spans="1:1" x14ac:dyDescent="0.25">
      <c r="A2005" s="2">
        <v>32.499757122044556</v>
      </c>
    </row>
    <row r="2006" spans="1:1" x14ac:dyDescent="0.25">
      <c r="A2006" s="2">
        <v>47.014488005590202</v>
      </c>
    </row>
    <row r="2007" spans="1:1" x14ac:dyDescent="0.25">
      <c r="A2007" s="2">
        <v>39.094176783681441</v>
      </c>
    </row>
    <row r="2008" spans="1:1" x14ac:dyDescent="0.25">
      <c r="A2008" s="2">
        <v>23.507726793590361</v>
      </c>
    </row>
    <row r="2009" spans="1:1" x14ac:dyDescent="0.25">
      <c r="A2009" s="2">
        <v>13.00748977946764</v>
      </c>
    </row>
    <row r="2010" spans="1:1" x14ac:dyDescent="0.25">
      <c r="A2010" s="2">
        <v>18.690539299776798</v>
      </c>
    </row>
    <row r="2011" spans="1:1" x14ac:dyDescent="0.25">
      <c r="A2011" s="2">
        <v>30.841133471142321</v>
      </c>
    </row>
    <row r="2012" spans="1:1" x14ac:dyDescent="0.25">
      <c r="A2012" s="2">
        <v>33.515882783664622</v>
      </c>
    </row>
    <row r="2013" spans="1:1" x14ac:dyDescent="0.25">
      <c r="A2013" s="2">
        <v>16.184176013579151</v>
      </c>
    </row>
    <row r="2014" spans="1:1" x14ac:dyDescent="0.25">
      <c r="A2014" s="2">
        <v>21.004517263895149</v>
      </c>
    </row>
    <row r="2015" spans="1:1" x14ac:dyDescent="0.25">
      <c r="A2015" s="2">
        <v>31.587604129777962</v>
      </c>
    </row>
    <row r="2016" spans="1:1" x14ac:dyDescent="0.25">
      <c r="A2016" s="2">
        <v>28.101828163091739</v>
      </c>
    </row>
    <row r="2017" spans="1:1" x14ac:dyDescent="0.25">
      <c r="A2017" s="2">
        <v>30.86367882569963</v>
      </c>
    </row>
    <row r="2018" spans="1:1" x14ac:dyDescent="0.25">
      <c r="A2018" s="2">
        <v>22.801225743449269</v>
      </c>
    </row>
    <row r="2019" spans="1:1" x14ac:dyDescent="0.25">
      <c r="A2019" s="2">
        <v>22.817919985559492</v>
      </c>
    </row>
    <row r="2020" spans="1:1" x14ac:dyDescent="0.25">
      <c r="A2020" s="2">
        <v>23.619053547930541</v>
      </c>
    </row>
    <row r="2021" spans="1:1" x14ac:dyDescent="0.25">
      <c r="A2021" s="2">
        <v>21.74452705331613</v>
      </c>
    </row>
    <row r="2022" spans="1:1" x14ac:dyDescent="0.25">
      <c r="A2022" s="2">
        <v>29.58088831897183</v>
      </c>
    </row>
    <row r="2023" spans="1:1" x14ac:dyDescent="0.25">
      <c r="A2023" s="2">
        <v>26.92673587284385</v>
      </c>
    </row>
    <row r="2024" spans="1:1" x14ac:dyDescent="0.25">
      <c r="A2024" s="2">
        <v>30.708224109652381</v>
      </c>
    </row>
    <row r="2025" spans="1:1" x14ac:dyDescent="0.25">
      <c r="A2025" s="2">
        <v>30.405554039163221</v>
      </c>
    </row>
    <row r="2026" spans="1:1" x14ac:dyDescent="0.25">
      <c r="A2026" s="2">
        <v>24.675960840968919</v>
      </c>
    </row>
    <row r="2027" spans="1:1" x14ac:dyDescent="0.25">
      <c r="A2027" s="2">
        <v>22.830667233716699</v>
      </c>
    </row>
    <row r="2028" spans="1:1" x14ac:dyDescent="0.25">
      <c r="A2028" s="2">
        <v>27.945706153966821</v>
      </c>
    </row>
    <row r="2029" spans="1:1" x14ac:dyDescent="0.25">
      <c r="A2029" s="2">
        <v>34.069158708978357</v>
      </c>
    </row>
    <row r="2030" spans="1:1" x14ac:dyDescent="0.25">
      <c r="A2030" s="2">
        <v>29.303672223059031</v>
      </c>
    </row>
    <row r="2031" spans="1:1" x14ac:dyDescent="0.25">
      <c r="A2031" s="2">
        <v>12.300520483449411</v>
      </c>
    </row>
    <row r="2032" spans="1:1" x14ac:dyDescent="0.25">
      <c r="A2032" s="2">
        <v>21.054694851479571</v>
      </c>
    </row>
    <row r="2033" spans="1:1" x14ac:dyDescent="0.25">
      <c r="A2033" s="2">
        <v>31.9598716357883</v>
      </c>
    </row>
    <row r="2034" spans="1:1" x14ac:dyDescent="0.25">
      <c r="A2034" s="2">
        <v>29.22610894420589</v>
      </c>
    </row>
    <row r="2035" spans="1:1" x14ac:dyDescent="0.25">
      <c r="A2035" s="2">
        <v>28.36981327620186</v>
      </c>
    </row>
    <row r="2036" spans="1:1" x14ac:dyDescent="0.25">
      <c r="A2036" s="2">
        <v>6.9660038618032818</v>
      </c>
    </row>
    <row r="2037" spans="1:1" x14ac:dyDescent="0.25">
      <c r="A2037" s="2">
        <v>18.0966673972463</v>
      </c>
    </row>
    <row r="2038" spans="1:1" x14ac:dyDescent="0.25">
      <c r="A2038" s="2">
        <v>19.845553161917241</v>
      </c>
    </row>
    <row r="2039" spans="1:1" x14ac:dyDescent="0.25">
      <c r="A2039" s="2">
        <v>7.2417815946215116</v>
      </c>
    </row>
    <row r="2040" spans="1:1" x14ac:dyDescent="0.25">
      <c r="A2040" s="2">
        <v>8.5325415906455628</v>
      </c>
    </row>
    <row r="2041" spans="1:1" x14ac:dyDescent="0.25">
      <c r="A2041" s="2">
        <v>25.85821604719025</v>
      </c>
    </row>
    <row r="2042" spans="1:1" x14ac:dyDescent="0.25">
      <c r="A2042" s="2">
        <v>28.073053061684568</v>
      </c>
    </row>
    <row r="2043" spans="1:1" x14ac:dyDescent="0.25">
      <c r="A2043" s="2">
        <v>15.602146197575809</v>
      </c>
    </row>
    <row r="2044" spans="1:1" x14ac:dyDescent="0.25">
      <c r="A2044" s="2">
        <v>24.165476476564429</v>
      </c>
    </row>
    <row r="2045" spans="1:1" x14ac:dyDescent="0.25">
      <c r="A2045" s="2">
        <v>17.041157065161212</v>
      </c>
    </row>
    <row r="2046" spans="1:1" x14ac:dyDescent="0.25">
      <c r="A2046" s="2">
        <v>25.375051898486721</v>
      </c>
    </row>
    <row r="2047" spans="1:1" x14ac:dyDescent="0.25">
      <c r="A2047" s="2">
        <v>32.462305603139882</v>
      </c>
    </row>
    <row r="2048" spans="1:1" x14ac:dyDescent="0.25">
      <c r="A2048" s="2">
        <v>20.408606906202468</v>
      </c>
    </row>
    <row r="2049" spans="1:1" x14ac:dyDescent="0.25">
      <c r="A2049" s="2">
        <v>33.888215885762648</v>
      </c>
    </row>
    <row r="2050" spans="1:1" x14ac:dyDescent="0.25">
      <c r="A2050" s="2">
        <v>25.06857435806538</v>
      </c>
    </row>
    <row r="2051" spans="1:1" x14ac:dyDescent="0.25">
      <c r="A2051" s="2">
        <v>26.31999554202002</v>
      </c>
    </row>
    <row r="2052" spans="1:1" x14ac:dyDescent="0.25">
      <c r="A2052" s="2">
        <v>21.649879276133731</v>
      </c>
    </row>
    <row r="2053" spans="1:1" x14ac:dyDescent="0.25">
      <c r="A2053" s="2">
        <v>22.432074465930381</v>
      </c>
    </row>
    <row r="2054" spans="1:1" x14ac:dyDescent="0.25">
      <c r="A2054" s="2">
        <v>13.73450667460822</v>
      </c>
    </row>
    <row r="2055" spans="1:1" x14ac:dyDescent="0.25">
      <c r="A2055" s="2">
        <v>23.965187020596559</v>
      </c>
    </row>
    <row r="2056" spans="1:1" x14ac:dyDescent="0.25">
      <c r="A2056" s="2">
        <v>25.713097310626811</v>
      </c>
    </row>
    <row r="2057" spans="1:1" x14ac:dyDescent="0.25">
      <c r="A2057" s="2">
        <v>29.48277645181534</v>
      </c>
    </row>
    <row r="2058" spans="1:1" x14ac:dyDescent="0.25">
      <c r="A2058" s="2">
        <v>28.455660817974529</v>
      </c>
    </row>
    <row r="2059" spans="1:1" x14ac:dyDescent="0.25">
      <c r="A2059" s="2">
        <v>32.80961155418963</v>
      </c>
    </row>
    <row r="2060" spans="1:1" x14ac:dyDescent="0.25">
      <c r="A2060" s="2">
        <v>31.650088324199469</v>
      </c>
    </row>
    <row r="2061" spans="1:1" x14ac:dyDescent="0.25">
      <c r="A2061" s="2">
        <v>38.187873307226972</v>
      </c>
    </row>
    <row r="2062" spans="1:1" x14ac:dyDescent="0.25">
      <c r="A2062" s="2">
        <v>35.000908076879441</v>
      </c>
    </row>
    <row r="2063" spans="1:1" x14ac:dyDescent="0.25">
      <c r="A2063" s="2">
        <v>20.842487043685999</v>
      </c>
    </row>
    <row r="2064" spans="1:1" x14ac:dyDescent="0.25">
      <c r="A2064" s="2">
        <v>36.671131397180723</v>
      </c>
    </row>
    <row r="2065" spans="1:1" x14ac:dyDescent="0.25">
      <c r="A2065" s="2">
        <v>22.341610440339629</v>
      </c>
    </row>
    <row r="2066" spans="1:1" x14ac:dyDescent="0.25">
      <c r="A2066" s="2">
        <v>41.199061835454337</v>
      </c>
    </row>
    <row r="2067" spans="1:1" x14ac:dyDescent="0.25">
      <c r="A2067" s="2">
        <v>49.902790895573283</v>
      </c>
    </row>
    <row r="2068" spans="1:1" x14ac:dyDescent="0.25">
      <c r="A2068" s="2">
        <v>41.974180979409418</v>
      </c>
    </row>
    <row r="2069" spans="1:1" x14ac:dyDescent="0.25">
      <c r="A2069" s="2">
        <v>22.564447781846081</v>
      </c>
    </row>
    <row r="2070" spans="1:1" x14ac:dyDescent="0.25">
      <c r="A2070" s="2">
        <v>34.467387334899897</v>
      </c>
    </row>
    <row r="2071" spans="1:1" x14ac:dyDescent="0.25">
      <c r="A2071" s="2">
        <v>30.409202116241499</v>
      </c>
    </row>
    <row r="2072" spans="1:1" x14ac:dyDescent="0.25">
      <c r="A2072" s="2">
        <v>24.764680875486299</v>
      </c>
    </row>
    <row r="2073" spans="1:1" x14ac:dyDescent="0.25">
      <c r="A2073" s="2">
        <v>32.457346303721792</v>
      </c>
    </row>
    <row r="2074" spans="1:1" x14ac:dyDescent="0.25">
      <c r="A2074" s="2">
        <v>39.440765702893827</v>
      </c>
    </row>
    <row r="2075" spans="1:1" x14ac:dyDescent="0.25">
      <c r="A2075" s="2">
        <v>36.471588229676478</v>
      </c>
    </row>
    <row r="2076" spans="1:1" x14ac:dyDescent="0.25">
      <c r="A2076" s="2">
        <v>43.41433416852437</v>
      </c>
    </row>
    <row r="2077" spans="1:1" x14ac:dyDescent="0.25">
      <c r="A2077" s="2">
        <v>5.8741995834192204</v>
      </c>
    </row>
    <row r="2078" spans="1:1" x14ac:dyDescent="0.25">
      <c r="A2078" s="2">
        <v>18.795522642200002</v>
      </c>
    </row>
    <row r="2079" spans="1:1" x14ac:dyDescent="0.25">
      <c r="A2079" s="2">
        <v>34.20830160660455</v>
      </c>
    </row>
    <row r="2080" spans="1:1" x14ac:dyDescent="0.25">
      <c r="A2080" s="2">
        <v>24.74648927219447</v>
      </c>
    </row>
    <row r="2081" spans="1:1" x14ac:dyDescent="0.25">
      <c r="A2081" s="2">
        <v>24.271893216474702</v>
      </c>
    </row>
    <row r="2082" spans="1:1" x14ac:dyDescent="0.25">
      <c r="A2082" s="2">
        <v>29.028814058584729</v>
      </c>
    </row>
    <row r="2083" spans="1:1" x14ac:dyDescent="0.25">
      <c r="A2083" s="2">
        <v>35.131116310060293</v>
      </c>
    </row>
    <row r="2084" spans="1:1" x14ac:dyDescent="0.25">
      <c r="A2084" s="2">
        <v>35.110229359572848</v>
      </c>
    </row>
    <row r="2085" spans="1:1" x14ac:dyDescent="0.25">
      <c r="A2085" s="2">
        <v>34.238672257526062</v>
      </c>
    </row>
    <row r="2086" spans="1:1" x14ac:dyDescent="0.25">
      <c r="A2086" s="2">
        <v>22.414985896163181</v>
      </c>
    </row>
    <row r="2087" spans="1:1" x14ac:dyDescent="0.25">
      <c r="A2087" s="2">
        <v>17.267809309505839</v>
      </c>
    </row>
    <row r="2088" spans="1:1" x14ac:dyDescent="0.25">
      <c r="A2088" s="2">
        <v>27.342000408175931</v>
      </c>
    </row>
    <row r="2089" spans="1:1" x14ac:dyDescent="0.25">
      <c r="A2089" s="2">
        <v>31.259774192527711</v>
      </c>
    </row>
    <row r="2090" spans="1:1" x14ac:dyDescent="0.25">
      <c r="A2090" s="2">
        <v>32.707099584087928</v>
      </c>
    </row>
    <row r="2091" spans="1:1" x14ac:dyDescent="0.25">
      <c r="A2091" s="2">
        <v>17.597773850524</v>
      </c>
    </row>
    <row r="2092" spans="1:1" x14ac:dyDescent="0.25">
      <c r="A2092" s="2">
        <v>22.571780405570991</v>
      </c>
    </row>
    <row r="2093" spans="1:1" x14ac:dyDescent="0.25">
      <c r="A2093" s="2">
        <v>19.6479154019849</v>
      </c>
    </row>
    <row r="2094" spans="1:1" x14ac:dyDescent="0.25">
      <c r="A2094" s="2">
        <v>32.737455628347497</v>
      </c>
    </row>
    <row r="2095" spans="1:1" x14ac:dyDescent="0.25">
      <c r="A2095" s="2">
        <v>16.937582712677269</v>
      </c>
    </row>
    <row r="2096" spans="1:1" x14ac:dyDescent="0.25">
      <c r="A2096" s="2">
        <v>34.033800165945657</v>
      </c>
    </row>
    <row r="2097" spans="1:1" x14ac:dyDescent="0.25">
      <c r="A2097" s="2">
        <v>25.712514775803161</v>
      </c>
    </row>
    <row r="2098" spans="1:1" x14ac:dyDescent="0.25">
      <c r="A2098" s="2">
        <v>23.6120892733395</v>
      </c>
    </row>
    <row r="2099" spans="1:1" x14ac:dyDescent="0.25">
      <c r="A2099" s="2">
        <v>13.08339224417341</v>
      </c>
    </row>
    <row r="2100" spans="1:1" x14ac:dyDescent="0.25">
      <c r="A2100" s="2">
        <v>19.232326993573171</v>
      </c>
    </row>
    <row r="2101" spans="1:1" x14ac:dyDescent="0.25">
      <c r="A2101" s="2">
        <v>37.802140664136651</v>
      </c>
    </row>
    <row r="2102" spans="1:1" x14ac:dyDescent="0.25">
      <c r="A2102" s="2">
        <v>25.637106523212012</v>
      </c>
    </row>
    <row r="2103" spans="1:1" x14ac:dyDescent="0.25">
      <c r="A2103" s="2">
        <v>27.653936712828461</v>
      </c>
    </row>
    <row r="2104" spans="1:1" x14ac:dyDescent="0.25">
      <c r="A2104" s="2">
        <v>26.004538333279989</v>
      </c>
    </row>
    <row r="2105" spans="1:1" x14ac:dyDescent="0.25">
      <c r="A2105" s="2">
        <v>32.030321772083312</v>
      </c>
    </row>
    <row r="2106" spans="1:1" x14ac:dyDescent="0.25">
      <c r="A2106" s="2">
        <v>15.158946542650209</v>
      </c>
    </row>
    <row r="2107" spans="1:1" x14ac:dyDescent="0.25">
      <c r="A2107" s="2">
        <v>20.38111246691231</v>
      </c>
    </row>
    <row r="2108" spans="1:1" x14ac:dyDescent="0.25">
      <c r="A2108" s="2">
        <v>24.62897619604697</v>
      </c>
    </row>
    <row r="2109" spans="1:1" x14ac:dyDescent="0.25">
      <c r="A2109" s="2">
        <v>9.4222131116338108</v>
      </c>
    </row>
    <row r="2110" spans="1:1" x14ac:dyDescent="0.25">
      <c r="A2110" s="2">
        <v>29.136738844109519</v>
      </c>
    </row>
    <row r="2111" spans="1:1" x14ac:dyDescent="0.25">
      <c r="A2111" s="2">
        <v>30.873748577536979</v>
      </c>
    </row>
    <row r="2112" spans="1:1" x14ac:dyDescent="0.25">
      <c r="A2112" s="2">
        <v>16.312510178971451</v>
      </c>
    </row>
    <row r="2113" spans="1:1" x14ac:dyDescent="0.25">
      <c r="A2113" s="2">
        <v>17.16753643254124</v>
      </c>
    </row>
    <row r="2114" spans="1:1" x14ac:dyDescent="0.25">
      <c r="A2114" s="2">
        <v>14.094437529199601</v>
      </c>
    </row>
    <row r="2115" spans="1:1" x14ac:dyDescent="0.25">
      <c r="A2115" s="2">
        <v>9.490627215884972</v>
      </c>
    </row>
    <row r="2116" spans="1:1" x14ac:dyDescent="0.25">
      <c r="A2116" s="2">
        <v>16.297220322167789</v>
      </c>
    </row>
    <row r="2117" spans="1:1" x14ac:dyDescent="0.25">
      <c r="A2117" s="2">
        <v>30.78129563420454</v>
      </c>
    </row>
    <row r="2118" spans="1:1" x14ac:dyDescent="0.25">
      <c r="A2118" s="2">
        <v>38.029238673691189</v>
      </c>
    </row>
    <row r="2119" spans="1:1" x14ac:dyDescent="0.25">
      <c r="A2119" s="2">
        <v>24.668538184363332</v>
      </c>
    </row>
    <row r="2120" spans="1:1" x14ac:dyDescent="0.25">
      <c r="A2120" s="2">
        <v>13.916373707375961</v>
      </c>
    </row>
    <row r="2121" spans="1:1" x14ac:dyDescent="0.25">
      <c r="A2121" s="2">
        <v>13.73059860215014</v>
      </c>
    </row>
    <row r="2122" spans="1:1" x14ac:dyDescent="0.25">
      <c r="A2122" s="2">
        <v>11.04533881255537</v>
      </c>
    </row>
    <row r="2123" spans="1:1" x14ac:dyDescent="0.25">
      <c r="A2123" s="2">
        <v>13.467987379748889</v>
      </c>
    </row>
    <row r="2124" spans="1:1" x14ac:dyDescent="0.25">
      <c r="A2124" s="2">
        <v>17.693238360428332</v>
      </c>
    </row>
    <row r="2125" spans="1:1" x14ac:dyDescent="0.25">
      <c r="A2125" s="2">
        <v>36.785282575758991</v>
      </c>
    </row>
    <row r="2126" spans="1:1" x14ac:dyDescent="0.25">
      <c r="A2126" s="2">
        <v>32.506813923968323</v>
      </c>
    </row>
    <row r="2127" spans="1:1" x14ac:dyDescent="0.25">
      <c r="A2127" s="2">
        <v>16.43809847153857</v>
      </c>
    </row>
    <row r="2128" spans="1:1" x14ac:dyDescent="0.25">
      <c r="A2128" s="2">
        <v>9.61679586970976</v>
      </c>
    </row>
    <row r="2129" spans="1:1" x14ac:dyDescent="0.25">
      <c r="A2129" s="2">
        <v>8.4398249890488835</v>
      </c>
    </row>
    <row r="2130" spans="1:1" x14ac:dyDescent="0.25">
      <c r="A2130" s="2">
        <v>17.39724698804179</v>
      </c>
    </row>
    <row r="2131" spans="1:1" x14ac:dyDescent="0.25">
      <c r="A2131" s="2">
        <v>16.802507346946069</v>
      </c>
    </row>
    <row r="2132" spans="1:1" x14ac:dyDescent="0.25">
      <c r="A2132" s="2">
        <v>16.35565029612513</v>
      </c>
    </row>
    <row r="2133" spans="1:1" x14ac:dyDescent="0.25">
      <c r="A2133" s="2">
        <v>22.2586524099926</v>
      </c>
    </row>
    <row r="2134" spans="1:1" x14ac:dyDescent="0.25">
      <c r="A2134" s="2">
        <v>33.109604311544622</v>
      </c>
    </row>
    <row r="2135" spans="1:1" x14ac:dyDescent="0.25">
      <c r="A2135" s="2">
        <v>36.913862797809969</v>
      </c>
    </row>
    <row r="2136" spans="1:1" x14ac:dyDescent="0.25">
      <c r="A2136" s="2">
        <v>33.106821475722832</v>
      </c>
    </row>
    <row r="2137" spans="1:1" x14ac:dyDescent="0.25">
      <c r="A2137" s="2">
        <v>27.827326670153251</v>
      </c>
    </row>
    <row r="2138" spans="1:1" x14ac:dyDescent="0.25">
      <c r="A2138" s="2">
        <v>15.50674561064238</v>
      </c>
    </row>
    <row r="2139" spans="1:1" x14ac:dyDescent="0.25">
      <c r="A2139" s="2">
        <v>7.6599887826860433</v>
      </c>
    </row>
    <row r="2140" spans="1:1" x14ac:dyDescent="0.25">
      <c r="A2140" s="2">
        <v>13.2769101037402</v>
      </c>
    </row>
    <row r="2141" spans="1:1" x14ac:dyDescent="0.25">
      <c r="A2141" s="2">
        <v>26.297163749270439</v>
      </c>
    </row>
    <row r="2142" spans="1:1" x14ac:dyDescent="0.25">
      <c r="A2142" s="2">
        <v>28.742827558685811</v>
      </c>
    </row>
    <row r="2143" spans="1:1" x14ac:dyDescent="0.25">
      <c r="A2143" s="2">
        <v>19.959840063721959</v>
      </c>
    </row>
    <row r="2144" spans="1:1" x14ac:dyDescent="0.25">
      <c r="A2144" s="2">
        <v>16.70784202671237</v>
      </c>
    </row>
    <row r="2145" spans="1:1" x14ac:dyDescent="0.25">
      <c r="A2145" s="2">
        <v>27.30027678811901</v>
      </c>
    </row>
    <row r="2146" spans="1:1" x14ac:dyDescent="0.25">
      <c r="A2146" s="2">
        <v>28.963977818524921</v>
      </c>
    </row>
    <row r="2147" spans="1:1" x14ac:dyDescent="0.25">
      <c r="A2147" s="2">
        <v>30.51989254775707</v>
      </c>
    </row>
    <row r="2148" spans="1:1" x14ac:dyDescent="0.25">
      <c r="A2148" s="2">
        <v>23.30958781567125</v>
      </c>
    </row>
    <row r="2149" spans="1:1" x14ac:dyDescent="0.25">
      <c r="A2149" s="2">
        <v>17.84587052227344</v>
      </c>
    </row>
    <row r="2150" spans="1:1" x14ac:dyDescent="0.25">
      <c r="A2150" s="2">
        <v>15.07029105327546</v>
      </c>
    </row>
    <row r="2151" spans="1:1" x14ac:dyDescent="0.25">
      <c r="A2151" s="2">
        <v>10.64851669094635</v>
      </c>
    </row>
    <row r="2152" spans="1:1" x14ac:dyDescent="0.25">
      <c r="A2152" s="2">
        <v>19.242371373741889</v>
      </c>
    </row>
    <row r="2153" spans="1:1" x14ac:dyDescent="0.25">
      <c r="A2153" s="2">
        <v>33.632457495555762</v>
      </c>
    </row>
    <row r="2154" spans="1:1" x14ac:dyDescent="0.25">
      <c r="A2154" s="2">
        <v>28.342817130827651</v>
      </c>
    </row>
    <row r="2155" spans="1:1" x14ac:dyDescent="0.25">
      <c r="A2155" s="2">
        <v>29.217337460753409</v>
      </c>
    </row>
    <row r="2156" spans="1:1" x14ac:dyDescent="0.25">
      <c r="A2156" s="2">
        <v>23.878557503760138</v>
      </c>
    </row>
    <row r="2157" spans="1:1" x14ac:dyDescent="0.25">
      <c r="A2157" s="2">
        <v>9.7295723264902687</v>
      </c>
    </row>
    <row r="2158" spans="1:1" x14ac:dyDescent="0.25">
      <c r="A2158" s="2">
        <v>19.00471820781992</v>
      </c>
    </row>
    <row r="2159" spans="1:1" x14ac:dyDescent="0.25">
      <c r="A2159" s="2">
        <v>15.03931022130061</v>
      </c>
    </row>
    <row r="2160" spans="1:1" x14ac:dyDescent="0.25">
      <c r="A2160" s="2">
        <v>15.070024006972011</v>
      </c>
    </row>
    <row r="2161" spans="1:1" x14ac:dyDescent="0.25">
      <c r="A2161" s="2">
        <v>18.159327982285539</v>
      </c>
    </row>
    <row r="2162" spans="1:1" x14ac:dyDescent="0.25">
      <c r="A2162" s="2">
        <v>16.14666625808583</v>
      </c>
    </row>
    <row r="2163" spans="1:1" x14ac:dyDescent="0.25">
      <c r="A2163" s="2">
        <v>25.13866809142986</v>
      </c>
    </row>
    <row r="2164" spans="1:1" x14ac:dyDescent="0.25">
      <c r="A2164" s="2">
        <v>14.27541713374486</v>
      </c>
    </row>
    <row r="2165" spans="1:1" x14ac:dyDescent="0.25">
      <c r="A2165" s="2">
        <v>26.266996243963941</v>
      </c>
    </row>
    <row r="2166" spans="1:1" x14ac:dyDescent="0.25">
      <c r="A2166" s="2">
        <v>18.226459463705471</v>
      </c>
    </row>
    <row r="2167" spans="1:1" x14ac:dyDescent="0.25">
      <c r="A2167" s="2">
        <v>28.604585393004172</v>
      </c>
    </row>
    <row r="2168" spans="1:1" x14ac:dyDescent="0.25">
      <c r="A2168" s="2">
        <v>21.699081129446</v>
      </c>
    </row>
    <row r="2169" spans="1:1" x14ac:dyDescent="0.25">
      <c r="A2169" s="2">
        <v>9.6859474720318914</v>
      </c>
    </row>
    <row r="2170" spans="1:1" x14ac:dyDescent="0.25">
      <c r="A2170" s="2">
        <v>16.303273906615619</v>
      </c>
    </row>
    <row r="2171" spans="1:1" x14ac:dyDescent="0.25">
      <c r="A2171" s="2">
        <v>24.505709948454751</v>
      </c>
    </row>
    <row r="2172" spans="1:1" x14ac:dyDescent="0.25">
      <c r="A2172" s="2">
        <v>22.137011645190888</v>
      </c>
    </row>
    <row r="2173" spans="1:1" x14ac:dyDescent="0.25">
      <c r="A2173" s="2">
        <v>13.981883000200879</v>
      </c>
    </row>
    <row r="2174" spans="1:1" x14ac:dyDescent="0.25">
      <c r="A2174" s="2">
        <v>31.620999662341159</v>
      </c>
    </row>
    <row r="2175" spans="1:1" x14ac:dyDescent="0.25">
      <c r="A2175" s="2">
        <v>20.5983711691288</v>
      </c>
    </row>
    <row r="2176" spans="1:1" x14ac:dyDescent="0.25">
      <c r="A2176" s="2">
        <v>31.993979171114528</v>
      </c>
    </row>
    <row r="2177" spans="1:1" x14ac:dyDescent="0.25">
      <c r="A2177" s="2">
        <v>24.982145133886618</v>
      </c>
    </row>
    <row r="2178" spans="1:1" x14ac:dyDescent="0.25">
      <c r="A2178" s="2">
        <v>20.860286771197099</v>
      </c>
    </row>
    <row r="2179" spans="1:1" x14ac:dyDescent="0.25">
      <c r="A2179" s="2">
        <v>10.18921917989616</v>
      </c>
    </row>
    <row r="2180" spans="1:1" x14ac:dyDescent="0.25">
      <c r="A2180" s="2">
        <v>26.75827912547642</v>
      </c>
    </row>
    <row r="2181" spans="1:1" x14ac:dyDescent="0.25">
      <c r="A2181" s="2">
        <v>22.483644699047488</v>
      </c>
    </row>
    <row r="2182" spans="1:1" x14ac:dyDescent="0.25">
      <c r="A2182" s="2">
        <v>19.462794545293271</v>
      </c>
    </row>
    <row r="2183" spans="1:1" x14ac:dyDescent="0.25">
      <c r="A2183" s="2">
        <v>19.314872400085669</v>
      </c>
    </row>
    <row r="2184" spans="1:1" x14ac:dyDescent="0.25">
      <c r="A2184" s="2">
        <v>20.308256752964638</v>
      </c>
    </row>
    <row r="2185" spans="1:1" x14ac:dyDescent="0.25">
      <c r="A2185" s="2">
        <v>22.768645291474758</v>
      </c>
    </row>
    <row r="2186" spans="1:1" x14ac:dyDescent="0.25">
      <c r="A2186" s="2">
        <v>17.825316620538331</v>
      </c>
    </row>
    <row r="2187" spans="1:1" x14ac:dyDescent="0.25">
      <c r="A2187" s="2">
        <v>21.16653018285076</v>
      </c>
    </row>
    <row r="2188" spans="1:1" x14ac:dyDescent="0.25">
      <c r="A2188" s="2">
        <v>23.624717377365769</v>
      </c>
    </row>
    <row r="2189" spans="1:1" x14ac:dyDescent="0.25">
      <c r="A2189" s="2">
        <v>27.386022371171741</v>
      </c>
    </row>
    <row r="2190" spans="1:1" x14ac:dyDescent="0.25">
      <c r="A2190" s="2">
        <v>25.672282310346521</v>
      </c>
    </row>
    <row r="2191" spans="1:1" x14ac:dyDescent="0.25">
      <c r="A2191" s="2">
        <v>24.579906140022011</v>
      </c>
    </row>
    <row r="2192" spans="1:1" x14ac:dyDescent="0.25">
      <c r="A2192" s="2">
        <v>29.673288541547489</v>
      </c>
    </row>
    <row r="2193" spans="1:1" x14ac:dyDescent="0.25">
      <c r="A2193" s="2">
        <v>13.30590208712948</v>
      </c>
    </row>
    <row r="2194" spans="1:1" x14ac:dyDescent="0.25">
      <c r="A2194" s="2">
        <v>36.574189136614422</v>
      </c>
    </row>
    <row r="2195" spans="1:1" x14ac:dyDescent="0.25">
      <c r="A2195" s="2">
        <v>19.58083993163153</v>
      </c>
    </row>
    <row r="2196" spans="1:1" x14ac:dyDescent="0.25">
      <c r="A2196" s="2">
        <v>6.1603291150138109</v>
      </c>
    </row>
    <row r="2197" spans="1:1" x14ac:dyDescent="0.25">
      <c r="A2197" s="2">
        <v>18.713179107825461</v>
      </c>
    </row>
    <row r="2198" spans="1:1" x14ac:dyDescent="0.25">
      <c r="A2198" s="2">
        <v>19.96492206900653</v>
      </c>
    </row>
    <row r="2199" spans="1:1" x14ac:dyDescent="0.25">
      <c r="A2199" s="2">
        <v>17.788738224688771</v>
      </c>
    </row>
    <row r="2200" spans="1:1" x14ac:dyDescent="0.25">
      <c r="A2200" s="2">
        <v>23.87136226660601</v>
      </c>
    </row>
    <row r="2201" spans="1:1" x14ac:dyDescent="0.25">
      <c r="A2201" s="2">
        <v>20.903065066630461</v>
      </c>
    </row>
    <row r="2202" spans="1:1" x14ac:dyDescent="0.25">
      <c r="A2202" s="2">
        <v>23.852228469967979</v>
      </c>
    </row>
    <row r="2203" spans="1:1" x14ac:dyDescent="0.25">
      <c r="A2203" s="2">
        <v>28.098988027884509</v>
      </c>
    </row>
    <row r="2204" spans="1:1" x14ac:dyDescent="0.25">
      <c r="A2204" s="2">
        <v>30.6651674898553</v>
      </c>
    </row>
    <row r="2205" spans="1:1" x14ac:dyDescent="0.25">
      <c r="A2205" s="2">
        <v>33.033406621131022</v>
      </c>
    </row>
    <row r="2206" spans="1:1" x14ac:dyDescent="0.25">
      <c r="A2206" s="2">
        <v>41.944724234401328</v>
      </c>
    </row>
    <row r="2207" spans="1:1" x14ac:dyDescent="0.25">
      <c r="A2207" s="2">
        <v>11.86286434782121</v>
      </c>
    </row>
    <row r="2208" spans="1:1" x14ac:dyDescent="0.25">
      <c r="A2208" s="2">
        <v>31.141628046266401</v>
      </c>
    </row>
    <row r="2209" spans="1:1" x14ac:dyDescent="0.25">
      <c r="A2209" s="2">
        <v>28.289497765580229</v>
      </c>
    </row>
    <row r="2210" spans="1:1" x14ac:dyDescent="0.25">
      <c r="A2210" s="2">
        <v>37.762506602155803</v>
      </c>
    </row>
    <row r="2211" spans="1:1" x14ac:dyDescent="0.25">
      <c r="A2211" s="2">
        <v>32.562708767920682</v>
      </c>
    </row>
    <row r="2212" spans="1:1" x14ac:dyDescent="0.25">
      <c r="A2212" s="2">
        <v>5.6080555335409201</v>
      </c>
    </row>
    <row r="2213" spans="1:1" x14ac:dyDescent="0.25">
      <c r="A2213" s="2">
        <v>22.22050198310772</v>
      </c>
    </row>
    <row r="2214" spans="1:1" x14ac:dyDescent="0.25">
      <c r="A2214" s="2">
        <v>23.43289513605329</v>
      </c>
    </row>
    <row r="2215" spans="1:1" x14ac:dyDescent="0.25">
      <c r="A2215" s="2">
        <v>19.148804985731751</v>
      </c>
    </row>
    <row r="2216" spans="1:1" x14ac:dyDescent="0.25">
      <c r="A2216" s="2">
        <v>14.20058367024135</v>
      </c>
    </row>
    <row r="2217" spans="1:1" x14ac:dyDescent="0.25">
      <c r="A2217" s="2">
        <v>14.945863788174259</v>
      </c>
    </row>
    <row r="2218" spans="1:1" x14ac:dyDescent="0.25">
      <c r="A2218" s="2">
        <v>11.163485303859909</v>
      </c>
    </row>
    <row r="2219" spans="1:1" x14ac:dyDescent="0.25">
      <c r="A2219" s="2">
        <v>17.166626662687481</v>
      </c>
    </row>
    <row r="2220" spans="1:1" x14ac:dyDescent="0.25">
      <c r="A2220" s="2">
        <v>28.951265824849191</v>
      </c>
    </row>
    <row r="2221" spans="1:1" x14ac:dyDescent="0.25">
      <c r="A2221" s="2">
        <v>30.764522539288631</v>
      </c>
    </row>
    <row r="2222" spans="1:1" x14ac:dyDescent="0.25">
      <c r="A2222" s="2">
        <v>27.016197500318359</v>
      </c>
    </row>
    <row r="2223" spans="1:1" x14ac:dyDescent="0.25">
      <c r="A2223" s="2">
        <v>32.909335796073357</v>
      </c>
    </row>
    <row r="2224" spans="1:1" x14ac:dyDescent="0.25">
      <c r="A2224" s="2">
        <v>15.028124334333841</v>
      </c>
    </row>
    <row r="2225" spans="1:1" x14ac:dyDescent="0.25">
      <c r="A2225" s="2">
        <v>32.13000704630916</v>
      </c>
    </row>
    <row r="2226" spans="1:1" x14ac:dyDescent="0.25">
      <c r="A2226" s="2">
        <v>15.856683620777879</v>
      </c>
    </row>
    <row r="2227" spans="1:1" x14ac:dyDescent="0.25">
      <c r="A2227" s="2">
        <v>22.992637318031129</v>
      </c>
    </row>
    <row r="2228" spans="1:1" x14ac:dyDescent="0.25">
      <c r="A2228" s="2">
        <v>28.80730580200067</v>
      </c>
    </row>
    <row r="2229" spans="1:1" x14ac:dyDescent="0.25">
      <c r="A2229" s="2">
        <v>18.31431958689743</v>
      </c>
    </row>
    <row r="2230" spans="1:1" x14ac:dyDescent="0.25">
      <c r="A2230" s="2">
        <v>5.0517742647856201</v>
      </c>
    </row>
    <row r="2231" spans="1:1" x14ac:dyDescent="0.25">
      <c r="A2231" s="2">
        <v>14.00843584473362</v>
      </c>
    </row>
    <row r="2232" spans="1:1" x14ac:dyDescent="0.25">
      <c r="A2232" s="2">
        <v>25.71782296114775</v>
      </c>
    </row>
    <row r="2233" spans="1:1" x14ac:dyDescent="0.25">
      <c r="A2233" s="2">
        <v>17.538536893060201</v>
      </c>
    </row>
    <row r="2234" spans="1:1" x14ac:dyDescent="0.25">
      <c r="A2234" s="2">
        <v>21.134904446554199</v>
      </c>
    </row>
    <row r="2235" spans="1:1" x14ac:dyDescent="0.25">
      <c r="A2235" s="2">
        <v>17.248816797248679</v>
      </c>
    </row>
    <row r="2236" spans="1:1" x14ac:dyDescent="0.25">
      <c r="A2236" s="2">
        <v>18.105154489871271</v>
      </c>
    </row>
    <row r="2237" spans="1:1" x14ac:dyDescent="0.25">
      <c r="A2237" s="2">
        <v>23.052191731673201</v>
      </c>
    </row>
    <row r="2238" spans="1:1" x14ac:dyDescent="0.25">
      <c r="A2238" s="2">
        <v>17.95454173814246</v>
      </c>
    </row>
    <row r="2239" spans="1:1" x14ac:dyDescent="0.25">
      <c r="A2239" s="2">
        <v>18.834953177127769</v>
      </c>
    </row>
    <row r="2240" spans="1:1" x14ac:dyDescent="0.25">
      <c r="A2240" s="2">
        <v>18.765986765539211</v>
      </c>
    </row>
    <row r="2241" spans="1:1" x14ac:dyDescent="0.25">
      <c r="A2241" s="2">
        <v>31.805556135116781</v>
      </c>
    </row>
    <row r="2242" spans="1:1" x14ac:dyDescent="0.25">
      <c r="A2242" s="2">
        <v>34.036991185378383</v>
      </c>
    </row>
    <row r="2243" spans="1:1" x14ac:dyDescent="0.25">
      <c r="A2243" s="2">
        <v>38.337913766807652</v>
      </c>
    </row>
    <row r="2244" spans="1:1" x14ac:dyDescent="0.25">
      <c r="A2244" s="2">
        <v>16.31348445756192</v>
      </c>
    </row>
    <row r="2245" spans="1:1" x14ac:dyDescent="0.25">
      <c r="A2245" s="2">
        <v>29.423734614823619</v>
      </c>
    </row>
    <row r="2246" spans="1:1" x14ac:dyDescent="0.25">
      <c r="A2246" s="2">
        <v>26.36299546916629</v>
      </c>
    </row>
    <row r="2247" spans="1:1" x14ac:dyDescent="0.25">
      <c r="A2247" s="2">
        <v>26.932998116649081</v>
      </c>
    </row>
    <row r="2248" spans="1:1" x14ac:dyDescent="0.25">
      <c r="A2248" s="2">
        <v>26.906610473337341</v>
      </c>
    </row>
    <row r="2249" spans="1:1" x14ac:dyDescent="0.25">
      <c r="A2249" s="2">
        <v>25.340994644247459</v>
      </c>
    </row>
    <row r="2250" spans="1:1" x14ac:dyDescent="0.25">
      <c r="A2250" s="2">
        <v>23.638827126128689</v>
      </c>
    </row>
    <row r="2251" spans="1:1" x14ac:dyDescent="0.25">
      <c r="A2251" s="2">
        <v>8.3108024182864835</v>
      </c>
    </row>
    <row r="2252" spans="1:1" x14ac:dyDescent="0.25">
      <c r="A2252" s="2">
        <v>19.623425517326741</v>
      </c>
    </row>
    <row r="2253" spans="1:1" x14ac:dyDescent="0.25">
      <c r="A2253" s="2">
        <v>36.889121215021412</v>
      </c>
    </row>
    <row r="2254" spans="1:1" x14ac:dyDescent="0.25">
      <c r="A2254" s="2">
        <v>38.296500393136583</v>
      </c>
    </row>
    <row r="2255" spans="1:1" x14ac:dyDescent="0.25">
      <c r="A2255" s="2">
        <v>28.45369297144617</v>
      </c>
    </row>
    <row r="2256" spans="1:1" x14ac:dyDescent="0.25">
      <c r="A2256" s="2">
        <v>46.278305635365157</v>
      </c>
    </row>
    <row r="2257" spans="1:1" x14ac:dyDescent="0.25">
      <c r="A2257" s="2">
        <v>26.959902737782912</v>
      </c>
    </row>
    <row r="2258" spans="1:1" x14ac:dyDescent="0.25">
      <c r="A2258" s="2">
        <v>33.225649803393033</v>
      </c>
    </row>
    <row r="2259" spans="1:1" x14ac:dyDescent="0.25">
      <c r="A2259" s="2">
        <v>21.769480835419021</v>
      </c>
    </row>
    <row r="2260" spans="1:1" x14ac:dyDescent="0.25">
      <c r="A2260" s="2">
        <v>23.905148420017209</v>
      </c>
    </row>
    <row r="2261" spans="1:1" x14ac:dyDescent="0.25">
      <c r="A2261" s="2">
        <v>21.33564510542756</v>
      </c>
    </row>
    <row r="2262" spans="1:1" x14ac:dyDescent="0.25">
      <c r="A2262" s="2">
        <v>32.413942864065547</v>
      </c>
    </row>
    <row r="2263" spans="1:1" x14ac:dyDescent="0.25">
      <c r="A2263" s="2">
        <v>11.633158565825269</v>
      </c>
    </row>
    <row r="2264" spans="1:1" x14ac:dyDescent="0.25">
      <c r="A2264" s="2">
        <v>6.6340512094070041</v>
      </c>
    </row>
    <row r="2265" spans="1:1" x14ac:dyDescent="0.25">
      <c r="A2265" s="2">
        <v>8.7858056447961275</v>
      </c>
    </row>
    <row r="2266" spans="1:1" x14ac:dyDescent="0.25">
      <c r="A2266" s="2">
        <v>28.34213275428997</v>
      </c>
    </row>
    <row r="2267" spans="1:1" x14ac:dyDescent="0.25">
      <c r="A2267" s="2">
        <v>18.296325005768701</v>
      </c>
    </row>
    <row r="2268" spans="1:1" x14ac:dyDescent="0.25">
      <c r="A2268" s="2">
        <v>35.367979258164951</v>
      </c>
    </row>
    <row r="2269" spans="1:1" x14ac:dyDescent="0.25">
      <c r="A2269" s="2">
        <v>24.608081590972549</v>
      </c>
    </row>
    <row r="2270" spans="1:1" x14ac:dyDescent="0.25">
      <c r="A2270" s="2">
        <v>30.662312796590129</v>
      </c>
    </row>
    <row r="2271" spans="1:1" x14ac:dyDescent="0.25">
      <c r="A2271" s="2">
        <v>25.260843482189909</v>
      </c>
    </row>
    <row r="2272" spans="1:1" x14ac:dyDescent="0.25">
      <c r="A2272" s="2">
        <v>28.859654385490568</v>
      </c>
    </row>
    <row r="2273" spans="1:1" x14ac:dyDescent="0.25">
      <c r="A2273" s="2">
        <v>21.966995731619381</v>
      </c>
    </row>
    <row r="2274" spans="1:1" x14ac:dyDescent="0.25">
      <c r="A2274" s="2">
        <v>21.904860525331809</v>
      </c>
    </row>
    <row r="2275" spans="1:1" x14ac:dyDescent="0.25">
      <c r="A2275" s="2">
        <v>24.81690464125445</v>
      </c>
    </row>
    <row r="2276" spans="1:1" x14ac:dyDescent="0.25">
      <c r="A2276" s="2">
        <v>24.591839965184271</v>
      </c>
    </row>
    <row r="2277" spans="1:1" x14ac:dyDescent="0.25">
      <c r="A2277" s="2">
        <v>24.557912480122599</v>
      </c>
    </row>
    <row r="2278" spans="1:1" x14ac:dyDescent="0.25">
      <c r="A2278" s="2">
        <v>7.2489697597408993</v>
      </c>
    </row>
    <row r="2279" spans="1:1" x14ac:dyDescent="0.25">
      <c r="A2279" s="2">
        <v>15.984396017521901</v>
      </c>
    </row>
    <row r="2280" spans="1:1" x14ac:dyDescent="0.25">
      <c r="A2280" s="2">
        <v>27.075320647227251</v>
      </c>
    </row>
    <row r="2281" spans="1:1" x14ac:dyDescent="0.25">
      <c r="A2281" s="2">
        <v>31.406805319763439</v>
      </c>
    </row>
    <row r="2282" spans="1:1" x14ac:dyDescent="0.25">
      <c r="A2282" s="2">
        <v>14.816760177401431</v>
      </c>
    </row>
    <row r="2283" spans="1:1" x14ac:dyDescent="0.25">
      <c r="A2283" s="2">
        <v>7.0482070424312351</v>
      </c>
    </row>
    <row r="2284" spans="1:1" x14ac:dyDescent="0.25">
      <c r="A2284" s="2">
        <v>18.97846527470417</v>
      </c>
    </row>
    <row r="2285" spans="1:1" x14ac:dyDescent="0.25">
      <c r="A2285" s="2">
        <v>31.675279644338961</v>
      </c>
    </row>
    <row r="2286" spans="1:1" x14ac:dyDescent="0.25">
      <c r="A2286" s="2">
        <v>26.76833401283249</v>
      </c>
    </row>
    <row r="2287" spans="1:1" x14ac:dyDescent="0.25">
      <c r="A2287" s="2">
        <v>26.703054246895029</v>
      </c>
    </row>
    <row r="2288" spans="1:1" x14ac:dyDescent="0.25">
      <c r="A2288" s="2">
        <v>31.42069905283844</v>
      </c>
    </row>
    <row r="2289" spans="1:1" x14ac:dyDescent="0.25">
      <c r="A2289" s="2">
        <v>26.728671699723218</v>
      </c>
    </row>
    <row r="2290" spans="1:1" x14ac:dyDescent="0.25">
      <c r="A2290" s="2">
        <v>34.433092924978183</v>
      </c>
    </row>
    <row r="2291" spans="1:1" x14ac:dyDescent="0.25">
      <c r="A2291" s="2">
        <v>35.576634939040787</v>
      </c>
    </row>
    <row r="2292" spans="1:1" x14ac:dyDescent="0.25">
      <c r="A2292" s="2">
        <v>21.800616779708751</v>
      </c>
    </row>
    <row r="2293" spans="1:1" x14ac:dyDescent="0.25">
      <c r="A2293" s="2">
        <v>24.14641547061623</v>
      </c>
    </row>
    <row r="2294" spans="1:1" x14ac:dyDescent="0.25">
      <c r="A2294" s="2">
        <v>18.673176317914791</v>
      </c>
    </row>
    <row r="2295" spans="1:1" x14ac:dyDescent="0.25">
      <c r="A2295" s="2">
        <v>5.0631174376671106</v>
      </c>
    </row>
    <row r="2296" spans="1:1" x14ac:dyDescent="0.25">
      <c r="A2296" s="2">
        <v>1.8909628600905941</v>
      </c>
    </row>
    <row r="2297" spans="1:1" x14ac:dyDescent="0.25">
      <c r="A2297" s="2">
        <v>9.5392888108302145</v>
      </c>
    </row>
    <row r="2298" spans="1:1" x14ac:dyDescent="0.25">
      <c r="A2298" s="2">
        <v>23.639187073430769</v>
      </c>
    </row>
    <row r="2299" spans="1:1" x14ac:dyDescent="0.25">
      <c r="A2299" s="2">
        <v>42.739817208390818</v>
      </c>
    </row>
    <row r="2300" spans="1:1" x14ac:dyDescent="0.25">
      <c r="A2300" s="2">
        <v>23.5138416437293</v>
      </c>
    </row>
    <row r="2301" spans="1:1" x14ac:dyDescent="0.25">
      <c r="A2301" s="2">
        <v>27.317964779877141</v>
      </c>
    </row>
    <row r="2302" spans="1:1" x14ac:dyDescent="0.25">
      <c r="A2302" s="2">
        <v>25.656366994649549</v>
      </c>
    </row>
    <row r="2303" spans="1:1" x14ac:dyDescent="0.25">
      <c r="A2303" s="2">
        <v>26.289208770884869</v>
      </c>
    </row>
    <row r="2304" spans="1:1" x14ac:dyDescent="0.25">
      <c r="A2304" s="2">
        <v>28.65934605530957</v>
      </c>
    </row>
    <row r="2305" spans="1:1" x14ac:dyDescent="0.25">
      <c r="A2305" s="2">
        <v>27.743101220421671</v>
      </c>
    </row>
    <row r="2306" spans="1:1" x14ac:dyDescent="0.25">
      <c r="A2306" s="2">
        <v>35.458212652079759</v>
      </c>
    </row>
    <row r="2307" spans="1:1" x14ac:dyDescent="0.25">
      <c r="A2307" s="2">
        <v>20.929319739689731</v>
      </c>
    </row>
    <row r="2308" spans="1:1" x14ac:dyDescent="0.25">
      <c r="A2308" s="2">
        <v>28.35013126832585</v>
      </c>
    </row>
    <row r="2309" spans="1:1" x14ac:dyDescent="0.25">
      <c r="A2309" s="2">
        <v>12.478208323656199</v>
      </c>
    </row>
    <row r="2310" spans="1:1" x14ac:dyDescent="0.25">
      <c r="A2310" s="2">
        <v>1.1846694596812</v>
      </c>
    </row>
    <row r="2311" spans="1:1" x14ac:dyDescent="0.25">
      <c r="A2311" s="2">
        <v>9.452248638087978</v>
      </c>
    </row>
    <row r="2312" spans="1:1" x14ac:dyDescent="0.25">
      <c r="A2312" s="2">
        <v>15.610699731892129</v>
      </c>
    </row>
    <row r="2313" spans="1:1" x14ac:dyDescent="0.25">
      <c r="A2313" s="2">
        <v>12.14368017045437</v>
      </c>
    </row>
    <row r="2314" spans="1:1" x14ac:dyDescent="0.25">
      <c r="A2314" s="2">
        <v>33.068649215435947</v>
      </c>
    </row>
    <row r="2315" spans="1:1" x14ac:dyDescent="0.25">
      <c r="A2315" s="2">
        <v>25.707497904043031</v>
      </c>
    </row>
    <row r="2316" spans="1:1" x14ac:dyDescent="0.25">
      <c r="A2316" s="2">
        <v>20.98184402803701</v>
      </c>
    </row>
    <row r="2317" spans="1:1" x14ac:dyDescent="0.25">
      <c r="A2317" s="2">
        <v>17.87012710246276</v>
      </c>
    </row>
    <row r="2318" spans="1:1" x14ac:dyDescent="0.25">
      <c r="A2318" s="2">
        <v>23.381395385083021</v>
      </c>
    </row>
    <row r="2319" spans="1:1" x14ac:dyDescent="0.25">
      <c r="A2319" s="2">
        <v>31.09886095006264</v>
      </c>
    </row>
    <row r="2320" spans="1:1" x14ac:dyDescent="0.25">
      <c r="A2320" s="2">
        <v>32.430844993732173</v>
      </c>
    </row>
    <row r="2321" spans="1:1" x14ac:dyDescent="0.25">
      <c r="A2321" s="2">
        <v>34.034992793268962</v>
      </c>
    </row>
    <row r="2322" spans="1:1" x14ac:dyDescent="0.25">
      <c r="A2322" s="2">
        <v>41.715392243645347</v>
      </c>
    </row>
    <row r="2323" spans="1:1" x14ac:dyDescent="0.25">
      <c r="A2323" s="2">
        <v>29.22498144664133</v>
      </c>
    </row>
    <row r="2324" spans="1:1" x14ac:dyDescent="0.25">
      <c r="A2324" s="2">
        <v>22.51097250223998</v>
      </c>
    </row>
    <row r="2325" spans="1:1" x14ac:dyDescent="0.25">
      <c r="A2325" s="2">
        <v>34.069473277510887</v>
      </c>
    </row>
    <row r="2326" spans="1:1" x14ac:dyDescent="0.25">
      <c r="A2326" s="2">
        <v>16.286514563158828</v>
      </c>
    </row>
    <row r="2327" spans="1:1" x14ac:dyDescent="0.25">
      <c r="A2327" s="2">
        <v>11.134812983815269</v>
      </c>
    </row>
    <row r="2328" spans="1:1" x14ac:dyDescent="0.25">
      <c r="A2328" s="2">
        <v>26.173572543595949</v>
      </c>
    </row>
    <row r="2329" spans="1:1" x14ac:dyDescent="0.25">
      <c r="A2329" s="2">
        <v>29.478862106408119</v>
      </c>
    </row>
    <row r="2330" spans="1:1" x14ac:dyDescent="0.25">
      <c r="A2330" s="2">
        <v>18.072381901457241</v>
      </c>
    </row>
    <row r="2331" spans="1:1" x14ac:dyDescent="0.25">
      <c r="A2331" s="2">
        <v>23.231017678379139</v>
      </c>
    </row>
    <row r="2332" spans="1:1" x14ac:dyDescent="0.25">
      <c r="A2332" s="2">
        <v>32.033538516049987</v>
      </c>
    </row>
    <row r="2333" spans="1:1" x14ac:dyDescent="0.25">
      <c r="A2333" s="2">
        <v>36.715333039370499</v>
      </c>
    </row>
    <row r="2334" spans="1:1" x14ac:dyDescent="0.25">
      <c r="A2334" s="2">
        <v>37.816177045160629</v>
      </c>
    </row>
    <row r="2335" spans="1:1" x14ac:dyDescent="0.25">
      <c r="A2335" s="2">
        <v>37.254341077410018</v>
      </c>
    </row>
    <row r="2336" spans="1:1" x14ac:dyDescent="0.25">
      <c r="A2336" s="2">
        <v>26.76333552198621</v>
      </c>
    </row>
    <row r="2337" spans="1:1" x14ac:dyDescent="0.25">
      <c r="A2337" s="2">
        <v>9.624027183656537</v>
      </c>
    </row>
    <row r="2338" spans="1:1" x14ac:dyDescent="0.25">
      <c r="A2338" s="2">
        <v>15.46552074742605</v>
      </c>
    </row>
    <row r="2339" spans="1:1" x14ac:dyDescent="0.25">
      <c r="A2339" s="2">
        <v>18.93140518532088</v>
      </c>
    </row>
    <row r="2340" spans="1:1" x14ac:dyDescent="0.25">
      <c r="A2340" s="2">
        <v>11.692595541658489</v>
      </c>
    </row>
    <row r="2341" spans="1:1" x14ac:dyDescent="0.25">
      <c r="A2341" s="2">
        <v>13.616946271900829</v>
      </c>
    </row>
    <row r="2342" spans="1:1" x14ac:dyDescent="0.25">
      <c r="A2342" s="2">
        <v>30.275508625512781</v>
      </c>
    </row>
    <row r="2343" spans="1:1" x14ac:dyDescent="0.25">
      <c r="A2343" s="2">
        <v>40.410156577460349</v>
      </c>
    </row>
    <row r="2344" spans="1:1" x14ac:dyDescent="0.25">
      <c r="A2344" s="2">
        <v>28.191729595984089</v>
      </c>
    </row>
    <row r="2345" spans="1:1" x14ac:dyDescent="0.25">
      <c r="A2345" s="2">
        <v>31.062420233868089</v>
      </c>
    </row>
    <row r="2346" spans="1:1" x14ac:dyDescent="0.25">
      <c r="A2346" s="2">
        <v>24.12619075330544</v>
      </c>
    </row>
    <row r="2347" spans="1:1" x14ac:dyDescent="0.25">
      <c r="A2347" s="2">
        <v>21.341257648434521</v>
      </c>
    </row>
    <row r="2348" spans="1:1" x14ac:dyDescent="0.25">
      <c r="A2348" s="2">
        <v>24.259326867034929</v>
      </c>
    </row>
    <row r="2349" spans="1:1" x14ac:dyDescent="0.25">
      <c r="A2349" s="2">
        <v>21.700051146642171</v>
      </c>
    </row>
    <row r="2350" spans="1:1" x14ac:dyDescent="0.25">
      <c r="A2350" s="2">
        <v>21.620769615337181</v>
      </c>
    </row>
    <row r="2351" spans="1:1" x14ac:dyDescent="0.25">
      <c r="A2351" s="2">
        <v>17.484872478483929</v>
      </c>
    </row>
    <row r="2352" spans="1:1" x14ac:dyDescent="0.25">
      <c r="A2352" s="2">
        <v>12.18113661962939</v>
      </c>
    </row>
    <row r="2353" spans="1:1" x14ac:dyDescent="0.25">
      <c r="A2353" s="2">
        <v>12.472990237056029</v>
      </c>
    </row>
    <row r="2354" spans="1:1" x14ac:dyDescent="0.25">
      <c r="A2354" s="2">
        <v>25.026833742053618</v>
      </c>
    </row>
    <row r="2355" spans="1:1" x14ac:dyDescent="0.25">
      <c r="A2355" s="2">
        <v>34.35206820751808</v>
      </c>
    </row>
    <row r="2356" spans="1:1" x14ac:dyDescent="0.25">
      <c r="A2356" s="2">
        <v>35.464136525934222</v>
      </c>
    </row>
    <row r="2357" spans="1:1" x14ac:dyDescent="0.25">
      <c r="A2357" s="2">
        <v>18.768841080185659</v>
      </c>
    </row>
    <row r="2358" spans="1:1" x14ac:dyDescent="0.25">
      <c r="A2358" s="2">
        <v>24.142795808323779</v>
      </c>
    </row>
    <row r="2359" spans="1:1" x14ac:dyDescent="0.25">
      <c r="A2359" s="2">
        <v>21.62455843437618</v>
      </c>
    </row>
    <row r="2360" spans="1:1" x14ac:dyDescent="0.25">
      <c r="A2360" s="2">
        <v>31.863282375548209</v>
      </c>
    </row>
    <row r="2361" spans="1:1" x14ac:dyDescent="0.25">
      <c r="A2361" s="2">
        <v>21.444982609531429</v>
      </c>
    </row>
    <row r="2362" spans="1:1" x14ac:dyDescent="0.25">
      <c r="A2362" s="2">
        <v>19.08744034612322</v>
      </c>
    </row>
    <row r="2363" spans="1:1" x14ac:dyDescent="0.25">
      <c r="A2363" s="2">
        <v>20.61025865521124</v>
      </c>
    </row>
    <row r="2364" spans="1:1" x14ac:dyDescent="0.25">
      <c r="A2364" s="2">
        <v>17.779286451615199</v>
      </c>
    </row>
    <row r="2365" spans="1:1" x14ac:dyDescent="0.25">
      <c r="A2365" s="2">
        <v>28.57004209787782</v>
      </c>
    </row>
    <row r="2366" spans="1:1" x14ac:dyDescent="0.25">
      <c r="A2366" s="2">
        <v>26.960944601790011</v>
      </c>
    </row>
    <row r="2367" spans="1:1" x14ac:dyDescent="0.25">
      <c r="A2367" s="2">
        <v>22.31505966478958</v>
      </c>
    </row>
    <row r="2368" spans="1:1" x14ac:dyDescent="0.25">
      <c r="A2368" s="2">
        <v>17.395493449973891</v>
      </c>
    </row>
    <row r="2369" spans="1:1" x14ac:dyDescent="0.25">
      <c r="A2369" s="2">
        <v>23.362528076003091</v>
      </c>
    </row>
    <row r="2370" spans="1:1" x14ac:dyDescent="0.25">
      <c r="A2370" s="2">
        <v>25.396546004275091</v>
      </c>
    </row>
    <row r="2371" spans="1:1" x14ac:dyDescent="0.25">
      <c r="A2371" s="2">
        <v>16.80993373986016</v>
      </c>
    </row>
    <row r="2372" spans="1:1" x14ac:dyDescent="0.25">
      <c r="A2372" s="2">
        <v>30.57997741176365</v>
      </c>
    </row>
    <row r="2373" spans="1:1" x14ac:dyDescent="0.25">
      <c r="A2373" s="2">
        <v>17.548271140547829</v>
      </c>
    </row>
    <row r="2374" spans="1:1" x14ac:dyDescent="0.25">
      <c r="A2374" s="2">
        <v>25.204727821535581</v>
      </c>
    </row>
    <row r="2375" spans="1:1" x14ac:dyDescent="0.25">
      <c r="A2375" s="2">
        <v>26.098764804786342</v>
      </c>
    </row>
    <row r="2376" spans="1:1" x14ac:dyDescent="0.25">
      <c r="A2376" s="2">
        <v>23.036532921579258</v>
      </c>
    </row>
    <row r="2377" spans="1:1" x14ac:dyDescent="0.25">
      <c r="A2377" s="2">
        <v>11.009809003051449</v>
      </c>
    </row>
    <row r="2378" spans="1:1" x14ac:dyDescent="0.25">
      <c r="A2378" s="2">
        <v>13.48893697003618</v>
      </c>
    </row>
    <row r="2379" spans="1:1" x14ac:dyDescent="0.25">
      <c r="A2379" s="2">
        <v>28.503932135302371</v>
      </c>
    </row>
    <row r="2380" spans="1:1" x14ac:dyDescent="0.25">
      <c r="A2380" s="2">
        <v>22.621345147977191</v>
      </c>
    </row>
    <row r="2381" spans="1:1" x14ac:dyDescent="0.25">
      <c r="A2381" s="2">
        <v>21.714292514952671</v>
      </c>
    </row>
    <row r="2382" spans="1:1" x14ac:dyDescent="0.25">
      <c r="A2382" s="2">
        <v>16.835366001520931</v>
      </c>
    </row>
    <row r="2383" spans="1:1" x14ac:dyDescent="0.25">
      <c r="A2383" s="2">
        <v>23.873236643996009</v>
      </c>
    </row>
    <row r="2384" spans="1:1" x14ac:dyDescent="0.25">
      <c r="A2384" s="2">
        <v>20.302651380421921</v>
      </c>
    </row>
    <row r="2385" spans="1:1" x14ac:dyDescent="0.25">
      <c r="A2385" s="2">
        <v>6.9302862788510726</v>
      </c>
    </row>
    <row r="2386" spans="1:1" x14ac:dyDescent="0.25">
      <c r="A2386" s="2">
        <v>24.871689087425001</v>
      </c>
    </row>
    <row r="2387" spans="1:1" x14ac:dyDescent="0.25">
      <c r="A2387" s="2">
        <v>36.341726991933569</v>
      </c>
    </row>
    <row r="2388" spans="1:1" x14ac:dyDescent="0.25">
      <c r="A2388" s="2">
        <v>40.322492854424951</v>
      </c>
    </row>
    <row r="2389" spans="1:1" x14ac:dyDescent="0.25">
      <c r="A2389" s="2">
        <v>27.176773887355019</v>
      </c>
    </row>
    <row r="2390" spans="1:1" x14ac:dyDescent="0.25">
      <c r="A2390" s="2">
        <v>24.65560546886427</v>
      </c>
    </row>
    <row r="2391" spans="1:1" x14ac:dyDescent="0.25">
      <c r="A2391" s="2">
        <v>23.3436142233205</v>
      </c>
    </row>
    <row r="2392" spans="1:1" x14ac:dyDescent="0.25">
      <c r="A2392" s="2">
        <v>27.265970436681641</v>
      </c>
    </row>
    <row r="2393" spans="1:1" x14ac:dyDescent="0.25">
      <c r="A2393" s="2">
        <v>31.547582324574169</v>
      </c>
    </row>
    <row r="2394" spans="1:1" x14ac:dyDescent="0.25">
      <c r="A2394" s="2">
        <v>29.341748138937081</v>
      </c>
    </row>
    <row r="2395" spans="1:1" x14ac:dyDescent="0.25">
      <c r="A2395" s="2">
        <v>17.459626318053481</v>
      </c>
    </row>
    <row r="2396" spans="1:1" x14ac:dyDescent="0.25">
      <c r="A2396" s="2">
        <v>22.071260060090861</v>
      </c>
    </row>
    <row r="2397" spans="1:1" x14ac:dyDescent="0.25">
      <c r="A2397" s="2">
        <v>23.332510662523141</v>
      </c>
    </row>
    <row r="2398" spans="1:1" x14ac:dyDescent="0.25">
      <c r="A2398" s="2">
        <v>22.821905958524159</v>
      </c>
    </row>
    <row r="2399" spans="1:1" x14ac:dyDescent="0.25">
      <c r="A2399" s="2">
        <v>22.73245762035511</v>
      </c>
    </row>
    <row r="2400" spans="1:1" x14ac:dyDescent="0.25">
      <c r="A2400" s="2">
        <v>19.475003412695429</v>
      </c>
    </row>
    <row r="2401" spans="1:1" x14ac:dyDescent="0.25">
      <c r="A2401" s="2">
        <v>16.623353817274278</v>
      </c>
    </row>
    <row r="2402" spans="1:1" x14ac:dyDescent="0.25">
      <c r="A2402" s="2">
        <v>28.334794230619899</v>
      </c>
    </row>
    <row r="2403" spans="1:1" x14ac:dyDescent="0.25">
      <c r="A2403" s="2">
        <v>24.512976392242809</v>
      </c>
    </row>
    <row r="2404" spans="1:1" x14ac:dyDescent="0.25">
      <c r="A2404" s="2">
        <v>34.54764454950795</v>
      </c>
    </row>
    <row r="2405" spans="1:1" x14ac:dyDescent="0.25">
      <c r="A2405" s="2">
        <v>34.987504099072588</v>
      </c>
    </row>
    <row r="2406" spans="1:1" x14ac:dyDescent="0.25">
      <c r="A2406" s="2">
        <v>34.016344702085419</v>
      </c>
    </row>
    <row r="2407" spans="1:1" x14ac:dyDescent="0.25">
      <c r="A2407" s="2">
        <v>24.615608205527639</v>
      </c>
    </row>
    <row r="2408" spans="1:1" x14ac:dyDescent="0.25">
      <c r="A2408" s="2">
        <v>13.28712089110696</v>
      </c>
    </row>
    <row r="2409" spans="1:1" x14ac:dyDescent="0.25">
      <c r="A2409" s="2">
        <v>29.487745852689649</v>
      </c>
    </row>
    <row r="2410" spans="1:1" x14ac:dyDescent="0.25">
      <c r="A2410" s="2">
        <v>25.270371263836939</v>
      </c>
    </row>
    <row r="2411" spans="1:1" x14ac:dyDescent="0.25">
      <c r="A2411" s="2">
        <v>32.505658779101488</v>
      </c>
    </row>
    <row r="2412" spans="1:1" x14ac:dyDescent="0.25">
      <c r="A2412" s="2">
        <v>18.558673488473321</v>
      </c>
    </row>
    <row r="2413" spans="1:1" x14ac:dyDescent="0.25">
      <c r="A2413" s="2">
        <v>7.2568873344256257</v>
      </c>
    </row>
    <row r="2414" spans="1:1" x14ac:dyDescent="0.25">
      <c r="A2414" s="2">
        <v>18.745044394442061</v>
      </c>
    </row>
    <row r="2415" spans="1:1" x14ac:dyDescent="0.25">
      <c r="A2415" s="2">
        <v>17.006569443295412</v>
      </c>
    </row>
    <row r="2416" spans="1:1" x14ac:dyDescent="0.25">
      <c r="A2416" s="2">
        <v>23.31378945832158</v>
      </c>
    </row>
    <row r="2417" spans="1:1" x14ac:dyDescent="0.25">
      <c r="A2417" s="2">
        <v>19.905610615025971</v>
      </c>
    </row>
    <row r="2418" spans="1:1" x14ac:dyDescent="0.25">
      <c r="A2418" s="2">
        <v>31.40283065535337</v>
      </c>
    </row>
    <row r="2419" spans="1:1" x14ac:dyDescent="0.25">
      <c r="A2419" s="2">
        <v>32.649742902114092</v>
      </c>
    </row>
    <row r="2420" spans="1:1" x14ac:dyDescent="0.25">
      <c r="A2420" s="2">
        <v>21.20026372666614</v>
      </c>
    </row>
    <row r="2421" spans="1:1" x14ac:dyDescent="0.25">
      <c r="A2421" s="2">
        <v>31.655827442755761</v>
      </c>
    </row>
    <row r="2422" spans="1:1" x14ac:dyDescent="0.25">
      <c r="A2422" s="2">
        <v>32.651894550755941</v>
      </c>
    </row>
    <row r="2423" spans="1:1" x14ac:dyDescent="0.25">
      <c r="A2423" s="2">
        <v>27.95017579125297</v>
      </c>
    </row>
    <row r="2424" spans="1:1" x14ac:dyDescent="0.25">
      <c r="A2424" s="2">
        <v>17.569680791652441</v>
      </c>
    </row>
    <row r="2425" spans="1:1" x14ac:dyDescent="0.25">
      <c r="A2425" s="2">
        <v>17.414402456027961</v>
      </c>
    </row>
    <row r="2426" spans="1:1" x14ac:dyDescent="0.25">
      <c r="A2426" s="2">
        <v>20.97124630675177</v>
      </c>
    </row>
    <row r="2427" spans="1:1" x14ac:dyDescent="0.25">
      <c r="A2427" s="2">
        <v>21.45833255648213</v>
      </c>
    </row>
    <row r="2428" spans="1:1" x14ac:dyDescent="0.25">
      <c r="A2428" s="2">
        <v>23.07810344557188</v>
      </c>
    </row>
    <row r="2429" spans="1:1" x14ac:dyDescent="0.25">
      <c r="A2429" s="2">
        <v>20.854898225704929</v>
      </c>
    </row>
    <row r="2430" spans="1:1" x14ac:dyDescent="0.25">
      <c r="A2430" s="2">
        <v>8.6322990856497874</v>
      </c>
    </row>
    <row r="2431" spans="1:1" x14ac:dyDescent="0.25">
      <c r="A2431" s="2">
        <v>14.431891636546119</v>
      </c>
    </row>
    <row r="2432" spans="1:1" x14ac:dyDescent="0.25">
      <c r="A2432" s="2">
        <v>13.40321621752987</v>
      </c>
    </row>
    <row r="2433" spans="1:1" x14ac:dyDescent="0.25">
      <c r="A2433" s="2">
        <v>21.51495346026806</v>
      </c>
    </row>
    <row r="2434" spans="1:1" x14ac:dyDescent="0.25">
      <c r="A2434" s="2">
        <v>17.655177340944832</v>
      </c>
    </row>
    <row r="2435" spans="1:1" x14ac:dyDescent="0.25">
      <c r="A2435" s="2">
        <v>19.20803691663269</v>
      </c>
    </row>
    <row r="2436" spans="1:1" x14ac:dyDescent="0.25">
      <c r="A2436" s="2">
        <v>20.209658970723599</v>
      </c>
    </row>
    <row r="2437" spans="1:1" x14ac:dyDescent="0.25">
      <c r="A2437" s="2">
        <v>13.81507701538232</v>
      </c>
    </row>
    <row r="2438" spans="1:1" x14ac:dyDescent="0.25">
      <c r="A2438" s="2">
        <v>14.731443943188831</v>
      </c>
    </row>
    <row r="2439" spans="1:1" x14ac:dyDescent="0.25">
      <c r="A2439" s="2">
        <v>28.196807717412511</v>
      </c>
    </row>
    <row r="2440" spans="1:1" x14ac:dyDescent="0.25">
      <c r="A2440" s="2">
        <v>14.489652061635329</v>
      </c>
    </row>
    <row r="2441" spans="1:1" x14ac:dyDescent="0.25">
      <c r="A2441" s="2">
        <v>18.833974089486439</v>
      </c>
    </row>
    <row r="2442" spans="1:1" x14ac:dyDescent="0.25">
      <c r="A2442" s="2">
        <v>27.741055817581159</v>
      </c>
    </row>
    <row r="2443" spans="1:1" x14ac:dyDescent="0.25">
      <c r="A2443" s="2">
        <v>30.26377420830589</v>
      </c>
    </row>
    <row r="2444" spans="1:1" x14ac:dyDescent="0.25">
      <c r="A2444" s="2">
        <v>25.14995311478587</v>
      </c>
    </row>
    <row r="2445" spans="1:1" x14ac:dyDescent="0.25">
      <c r="A2445" s="2">
        <v>26.117698925929801</v>
      </c>
    </row>
    <row r="2446" spans="1:1" x14ac:dyDescent="0.25">
      <c r="A2446" s="2">
        <v>18.012383813069771</v>
      </c>
    </row>
    <row r="2447" spans="1:1" x14ac:dyDescent="0.25">
      <c r="A2447" s="2">
        <v>10.84336384188547</v>
      </c>
    </row>
    <row r="2448" spans="1:1" x14ac:dyDescent="0.25">
      <c r="A2448" s="2">
        <v>15.425567314048839</v>
      </c>
    </row>
    <row r="2449" spans="1:1" x14ac:dyDescent="0.25">
      <c r="A2449" s="2">
        <v>15.072240481317991</v>
      </c>
    </row>
    <row r="2450" spans="1:1" x14ac:dyDescent="0.25">
      <c r="A2450" s="2">
        <v>9.5978166817521178</v>
      </c>
    </row>
    <row r="2451" spans="1:1" x14ac:dyDescent="0.25">
      <c r="A2451" s="2">
        <v>2.709464691855751</v>
      </c>
    </row>
    <row r="2452" spans="1:1" x14ac:dyDescent="0.25">
      <c r="A2452" s="2">
        <v>9.9673068518748309</v>
      </c>
    </row>
    <row r="2453" spans="1:1" x14ac:dyDescent="0.25">
      <c r="A2453" s="2">
        <v>15.191938059789519</v>
      </c>
    </row>
    <row r="2454" spans="1:1" x14ac:dyDescent="0.25">
      <c r="A2454" s="2">
        <v>21.80186420639253</v>
      </c>
    </row>
    <row r="2455" spans="1:1" x14ac:dyDescent="0.25">
      <c r="A2455" s="2">
        <v>16.04250166261955</v>
      </c>
    </row>
    <row r="2456" spans="1:1" x14ac:dyDescent="0.25">
      <c r="A2456" s="2">
        <v>24.30824734557784</v>
      </c>
    </row>
    <row r="2457" spans="1:1" x14ac:dyDescent="0.25">
      <c r="A2457" s="2">
        <v>31.033105903347391</v>
      </c>
    </row>
    <row r="2458" spans="1:1" x14ac:dyDescent="0.25">
      <c r="A2458" s="2">
        <v>32.379397664439587</v>
      </c>
    </row>
    <row r="2459" spans="1:1" x14ac:dyDescent="0.25">
      <c r="A2459" s="2">
        <v>21.395653210502999</v>
      </c>
    </row>
    <row r="2460" spans="1:1" x14ac:dyDescent="0.25">
      <c r="A2460" s="2">
        <v>25.03834292990474</v>
      </c>
    </row>
    <row r="2461" spans="1:1" x14ac:dyDescent="0.25">
      <c r="A2461" s="2">
        <v>21.86485999566592</v>
      </c>
    </row>
    <row r="2462" spans="1:1" x14ac:dyDescent="0.25">
      <c r="A2462" s="2">
        <v>14.73517659839205</v>
      </c>
    </row>
    <row r="2463" spans="1:1" x14ac:dyDescent="0.25">
      <c r="A2463" s="2">
        <v>12.90415269045705</v>
      </c>
    </row>
    <row r="2464" spans="1:1" x14ac:dyDescent="0.25">
      <c r="A2464" s="2">
        <v>29.172440812697172</v>
      </c>
    </row>
    <row r="2465" spans="1:1" x14ac:dyDescent="0.25">
      <c r="A2465" s="2">
        <v>25.556119682136089</v>
      </c>
    </row>
    <row r="2466" spans="1:1" x14ac:dyDescent="0.25">
      <c r="A2466" s="2">
        <v>11.00340545002118</v>
      </c>
    </row>
    <row r="2467" spans="1:1" x14ac:dyDescent="0.25">
      <c r="A2467" s="2">
        <v>13.898655936050551</v>
      </c>
    </row>
    <row r="2468" spans="1:1" x14ac:dyDescent="0.25">
      <c r="A2468" s="2">
        <v>17.96136973804396</v>
      </c>
    </row>
    <row r="2469" spans="1:1" x14ac:dyDescent="0.25">
      <c r="A2469" s="2">
        <v>23.21499851083307</v>
      </c>
    </row>
    <row r="2470" spans="1:1" x14ac:dyDescent="0.25">
      <c r="A2470" s="2">
        <v>17.264691668629919</v>
      </c>
    </row>
    <row r="2471" spans="1:1" x14ac:dyDescent="0.25">
      <c r="A2471" s="2">
        <v>20.28036253248224</v>
      </c>
    </row>
    <row r="2472" spans="1:1" x14ac:dyDescent="0.25">
      <c r="A2472" s="2">
        <v>22.985449055032468</v>
      </c>
    </row>
    <row r="2473" spans="1:1" x14ac:dyDescent="0.25">
      <c r="A2473" s="2">
        <v>19.17009308601364</v>
      </c>
    </row>
    <row r="2474" spans="1:1" x14ac:dyDescent="0.25">
      <c r="A2474" s="2">
        <v>20.659485585882589</v>
      </c>
    </row>
    <row r="2475" spans="1:1" x14ac:dyDescent="0.25">
      <c r="A2475" s="2">
        <v>18.163316579981021</v>
      </c>
    </row>
    <row r="2476" spans="1:1" x14ac:dyDescent="0.25">
      <c r="A2476" s="2">
        <v>29.038513625987399</v>
      </c>
    </row>
    <row r="2477" spans="1:1" x14ac:dyDescent="0.25">
      <c r="A2477" s="2">
        <v>26.92213859397269</v>
      </c>
    </row>
    <row r="2478" spans="1:1" x14ac:dyDescent="0.25">
      <c r="A2478" s="2">
        <v>27.11347948715985</v>
      </c>
    </row>
    <row r="2479" spans="1:1" x14ac:dyDescent="0.25">
      <c r="A2479" s="2">
        <v>17.645894076316079</v>
      </c>
    </row>
    <row r="2480" spans="1:1" x14ac:dyDescent="0.25">
      <c r="A2480" s="2">
        <v>0.21343360381441751</v>
      </c>
    </row>
    <row r="2481" spans="1:1" x14ac:dyDescent="0.25">
      <c r="A2481" s="2">
        <v>0.61199890631954867</v>
      </c>
    </row>
    <row r="2482" spans="1:1" x14ac:dyDescent="0.25">
      <c r="A2482" s="2">
        <v>0.44546325738216341</v>
      </c>
    </row>
    <row r="2483" spans="1:1" x14ac:dyDescent="0.25">
      <c r="A2483" s="2">
        <v>17.210390325804148</v>
      </c>
    </row>
    <row r="2484" spans="1:1" x14ac:dyDescent="0.25">
      <c r="A2484" s="2">
        <v>22.246094315717471</v>
      </c>
    </row>
    <row r="2485" spans="1:1" x14ac:dyDescent="0.25">
      <c r="A2485" s="2">
        <v>15.82158128108343</v>
      </c>
    </row>
    <row r="2486" spans="1:1" x14ac:dyDescent="0.25">
      <c r="A2486" s="2">
        <v>24.727058777820009</v>
      </c>
    </row>
    <row r="2487" spans="1:1" x14ac:dyDescent="0.25">
      <c r="A2487" s="2">
        <v>17.945839393885159</v>
      </c>
    </row>
    <row r="2488" spans="1:1" x14ac:dyDescent="0.25">
      <c r="A2488" s="2">
        <v>14.20015242800495</v>
      </c>
    </row>
    <row r="2489" spans="1:1" x14ac:dyDescent="0.25">
      <c r="A2489" s="2">
        <v>14.52681741024349</v>
      </c>
    </row>
    <row r="2490" spans="1:1" x14ac:dyDescent="0.25">
      <c r="A2490" s="2">
        <v>13.372675164678631</v>
      </c>
    </row>
    <row r="2491" spans="1:1" x14ac:dyDescent="0.25">
      <c r="A2491" s="2">
        <v>40.239811812066272</v>
      </c>
    </row>
    <row r="2492" spans="1:1" x14ac:dyDescent="0.25">
      <c r="A2492" s="2">
        <v>27.973346366955731</v>
      </c>
    </row>
    <row r="2493" spans="1:1" x14ac:dyDescent="0.25">
      <c r="A2493" s="2">
        <v>29.39453860935636</v>
      </c>
    </row>
    <row r="2494" spans="1:1" x14ac:dyDescent="0.25">
      <c r="A2494" s="2">
        <v>26.609769915972141</v>
      </c>
    </row>
    <row r="2495" spans="1:1" x14ac:dyDescent="0.25">
      <c r="A2495" s="2">
        <v>23.96532862431366</v>
      </c>
    </row>
    <row r="2496" spans="1:1" x14ac:dyDescent="0.25">
      <c r="A2496" s="2">
        <v>21.572620620140839</v>
      </c>
    </row>
    <row r="2497" spans="1:1" x14ac:dyDescent="0.25">
      <c r="A2497" s="2">
        <v>21.018976315011191</v>
      </c>
    </row>
    <row r="2498" spans="1:1" x14ac:dyDescent="0.25">
      <c r="A2498" s="2">
        <v>18.178502283047411</v>
      </c>
    </row>
    <row r="2499" spans="1:1" x14ac:dyDescent="0.25">
      <c r="A2499" s="2">
        <v>13.723555630519099</v>
      </c>
    </row>
    <row r="2500" spans="1:1" x14ac:dyDescent="0.25">
      <c r="A2500" s="2">
        <v>20.209805796707759</v>
      </c>
    </row>
    <row r="2501" spans="1:1" x14ac:dyDescent="0.25">
      <c r="A2501" s="2">
        <v>30.676108131060921</v>
      </c>
    </row>
    <row r="2502" spans="1:1" x14ac:dyDescent="0.25">
      <c r="A2502" s="2">
        <v>27.655632197897479</v>
      </c>
    </row>
    <row r="2503" spans="1:1" x14ac:dyDescent="0.25">
      <c r="A2503" s="2">
        <v>24.791849497704689</v>
      </c>
    </row>
    <row r="2504" spans="1:1" x14ac:dyDescent="0.25">
      <c r="A2504" s="2">
        <v>26.560923759956239</v>
      </c>
    </row>
    <row r="2505" spans="1:1" x14ac:dyDescent="0.25">
      <c r="A2505" s="2">
        <v>27.955312197917159</v>
      </c>
    </row>
    <row r="2506" spans="1:1" x14ac:dyDescent="0.25">
      <c r="A2506" s="2">
        <v>22.881470481952181</v>
      </c>
    </row>
    <row r="2507" spans="1:1" x14ac:dyDescent="0.25">
      <c r="A2507" s="2">
        <v>11.681974313598261</v>
      </c>
    </row>
    <row r="2508" spans="1:1" x14ac:dyDescent="0.25">
      <c r="A2508" s="2">
        <v>16.266240247367179</v>
      </c>
    </row>
    <row r="2509" spans="1:1" x14ac:dyDescent="0.25">
      <c r="A2509" s="2">
        <v>19.668092642612699</v>
      </c>
    </row>
    <row r="2510" spans="1:1" x14ac:dyDescent="0.25">
      <c r="A2510" s="2">
        <v>25.95161390344871</v>
      </c>
    </row>
    <row r="2511" spans="1:1" x14ac:dyDescent="0.25">
      <c r="A2511" s="2">
        <v>21.794053482950069</v>
      </c>
    </row>
    <row r="2512" spans="1:1" x14ac:dyDescent="0.25">
      <c r="A2512" s="2">
        <v>0.2456217672031562</v>
      </c>
    </row>
    <row r="2513" spans="1:1" x14ac:dyDescent="0.25">
      <c r="A2513" s="2">
        <v>0.77164454744145738</v>
      </c>
    </row>
    <row r="2514" spans="1:1" x14ac:dyDescent="0.25">
      <c r="A2514" s="2">
        <v>3.0797666755053279</v>
      </c>
    </row>
    <row r="2515" spans="1:1" x14ac:dyDescent="0.25">
      <c r="A2515" s="2">
        <v>7.8630112198717343</v>
      </c>
    </row>
    <row r="2516" spans="1:1" x14ac:dyDescent="0.25">
      <c r="A2516" s="2">
        <v>10.445884533320809</v>
      </c>
    </row>
    <row r="2517" spans="1:1" x14ac:dyDescent="0.25">
      <c r="A2517" s="2">
        <v>8.4642665333970193</v>
      </c>
    </row>
    <row r="2518" spans="1:1" x14ac:dyDescent="0.25">
      <c r="A2518" s="2">
        <v>22.02665701155172</v>
      </c>
    </row>
    <row r="2519" spans="1:1" x14ac:dyDescent="0.25">
      <c r="A2519" s="2">
        <v>25.66937508535371</v>
      </c>
    </row>
    <row r="2520" spans="1:1" x14ac:dyDescent="0.25">
      <c r="A2520" s="2">
        <v>29.458745596695099</v>
      </c>
    </row>
    <row r="2521" spans="1:1" x14ac:dyDescent="0.25">
      <c r="A2521" s="2">
        <v>21.594223231590131</v>
      </c>
    </row>
    <row r="2522" spans="1:1" x14ac:dyDescent="0.25">
      <c r="A2522" s="2">
        <v>19.507335670183409</v>
      </c>
    </row>
    <row r="2523" spans="1:1" x14ac:dyDescent="0.25">
      <c r="A2523" s="2">
        <v>22.948277105997761</v>
      </c>
    </row>
    <row r="2524" spans="1:1" x14ac:dyDescent="0.25">
      <c r="A2524" s="2">
        <v>25.181992249994771</v>
      </c>
    </row>
    <row r="2525" spans="1:1" x14ac:dyDescent="0.25">
      <c r="A2525" s="2">
        <v>30.12963269517088</v>
      </c>
    </row>
    <row r="2526" spans="1:1" x14ac:dyDescent="0.25">
      <c r="A2526" s="2">
        <v>22.325016371869971</v>
      </c>
    </row>
    <row r="2527" spans="1:1" x14ac:dyDescent="0.25">
      <c r="A2527" s="2">
        <v>0.69921775873532688</v>
      </c>
    </row>
    <row r="2528" spans="1:1" x14ac:dyDescent="0.25">
      <c r="A2528" s="2">
        <v>16.66017477672899</v>
      </c>
    </row>
    <row r="2529" spans="1:1" x14ac:dyDescent="0.25">
      <c r="A2529" s="2">
        <v>25.247726094772851</v>
      </c>
    </row>
    <row r="2530" spans="1:1" x14ac:dyDescent="0.25">
      <c r="A2530" s="2">
        <v>18.57008793935654</v>
      </c>
    </row>
    <row r="2531" spans="1:1" x14ac:dyDescent="0.25">
      <c r="A2531" s="2">
        <v>36.67517305322211</v>
      </c>
    </row>
    <row r="2532" spans="1:1" x14ac:dyDescent="0.25">
      <c r="A2532" s="2">
        <v>35.375022574116372</v>
      </c>
    </row>
    <row r="2533" spans="1:1" x14ac:dyDescent="0.25">
      <c r="A2533" s="2">
        <v>19.282301798862871</v>
      </c>
    </row>
    <row r="2534" spans="1:1" x14ac:dyDescent="0.25">
      <c r="A2534" s="2">
        <v>16.018318864812191</v>
      </c>
    </row>
    <row r="2535" spans="1:1" x14ac:dyDescent="0.25">
      <c r="A2535" s="2">
        <v>31.943464998926171</v>
      </c>
    </row>
    <row r="2536" spans="1:1" x14ac:dyDescent="0.25">
      <c r="A2536" s="2">
        <v>30.136481126120351</v>
      </c>
    </row>
    <row r="2537" spans="1:1" x14ac:dyDescent="0.25">
      <c r="A2537" s="2">
        <v>32.575441708831811</v>
      </c>
    </row>
    <row r="2538" spans="1:1" x14ac:dyDescent="0.25">
      <c r="A2538" s="2">
        <v>28.23906222095199</v>
      </c>
    </row>
    <row r="2539" spans="1:1" x14ac:dyDescent="0.25">
      <c r="A2539" s="2">
        <v>21.448885159029182</v>
      </c>
    </row>
    <row r="2540" spans="1:1" x14ac:dyDescent="0.25">
      <c r="A2540" s="2">
        <v>31.7977708737074</v>
      </c>
    </row>
    <row r="2541" spans="1:1" x14ac:dyDescent="0.25">
      <c r="A2541" s="2">
        <v>28.449872965642651</v>
      </c>
    </row>
    <row r="2542" spans="1:1" x14ac:dyDescent="0.25">
      <c r="A2542" s="2">
        <v>29.870568500080392</v>
      </c>
    </row>
    <row r="2543" spans="1:1" x14ac:dyDescent="0.25">
      <c r="A2543" s="2">
        <v>14.693920974558759</v>
      </c>
    </row>
    <row r="2544" spans="1:1" x14ac:dyDescent="0.25">
      <c r="A2544" s="2">
        <v>20.27423245358009</v>
      </c>
    </row>
    <row r="2545" spans="1:1" x14ac:dyDescent="0.25">
      <c r="A2545" s="2">
        <v>18.85443004815788</v>
      </c>
    </row>
    <row r="2546" spans="1:1" x14ac:dyDescent="0.25">
      <c r="A2546" s="2">
        <v>24.264933031111219</v>
      </c>
    </row>
    <row r="2547" spans="1:1" x14ac:dyDescent="0.25">
      <c r="A2547" s="2">
        <v>11.61943111607477</v>
      </c>
    </row>
    <row r="2548" spans="1:1" x14ac:dyDescent="0.25">
      <c r="A2548" s="2">
        <v>20.670392575944248</v>
      </c>
    </row>
    <row r="2549" spans="1:1" x14ac:dyDescent="0.25">
      <c r="A2549" s="2">
        <v>34.43796455236042</v>
      </c>
    </row>
    <row r="2550" spans="1:1" x14ac:dyDescent="0.25">
      <c r="A2550" s="2">
        <v>30.570035235091272</v>
      </c>
    </row>
    <row r="2551" spans="1:1" x14ac:dyDescent="0.25">
      <c r="A2551" s="2">
        <v>21.768491753409851</v>
      </c>
    </row>
    <row r="2552" spans="1:1" x14ac:dyDescent="0.25">
      <c r="A2552" s="2">
        <v>25.97210232703787</v>
      </c>
    </row>
    <row r="2553" spans="1:1" x14ac:dyDescent="0.25">
      <c r="A2553" s="2">
        <v>31.25318499222892</v>
      </c>
    </row>
    <row r="2554" spans="1:1" x14ac:dyDescent="0.25">
      <c r="A2554" s="2">
        <v>32.43861765634248</v>
      </c>
    </row>
    <row r="2555" spans="1:1" x14ac:dyDescent="0.25">
      <c r="A2555" s="2">
        <v>30.506343300242229</v>
      </c>
    </row>
    <row r="2556" spans="1:1" x14ac:dyDescent="0.25">
      <c r="A2556" s="2">
        <v>15.953642801707099</v>
      </c>
    </row>
    <row r="2557" spans="1:1" x14ac:dyDescent="0.25">
      <c r="A2557" s="2">
        <v>22.107118012298098</v>
      </c>
    </row>
    <row r="2558" spans="1:1" x14ac:dyDescent="0.25">
      <c r="A2558" s="2">
        <v>21.10871925815346</v>
      </c>
    </row>
    <row r="2559" spans="1:1" x14ac:dyDescent="0.25">
      <c r="A2559" s="2">
        <v>15.05201227717091</v>
      </c>
    </row>
    <row r="2560" spans="1:1" x14ac:dyDescent="0.25">
      <c r="A2560" s="2">
        <v>29.387814220093041</v>
      </c>
    </row>
    <row r="2561" spans="1:1" x14ac:dyDescent="0.25">
      <c r="A2561" s="2">
        <v>33.537203572561637</v>
      </c>
    </row>
    <row r="2562" spans="1:1" x14ac:dyDescent="0.25">
      <c r="A2562" s="2">
        <v>28.686825705443109</v>
      </c>
    </row>
    <row r="2563" spans="1:1" x14ac:dyDescent="0.25">
      <c r="A2563" s="2">
        <v>19.591635107569651</v>
      </c>
    </row>
    <row r="2564" spans="1:1" x14ac:dyDescent="0.25">
      <c r="A2564" s="2">
        <v>21.533454970815011</v>
      </c>
    </row>
    <row r="2565" spans="1:1" x14ac:dyDescent="0.25">
      <c r="A2565" s="2">
        <v>26.7003100742999</v>
      </c>
    </row>
    <row r="2566" spans="1:1" x14ac:dyDescent="0.25">
      <c r="A2566" s="2">
        <v>37.472186453913807</v>
      </c>
    </row>
    <row r="2567" spans="1:1" x14ac:dyDescent="0.25">
      <c r="A2567" s="2">
        <v>23.795603330606252</v>
      </c>
    </row>
    <row r="2568" spans="1:1" x14ac:dyDescent="0.25">
      <c r="A2568" s="2">
        <v>25.867598453796909</v>
      </c>
    </row>
    <row r="2569" spans="1:1" x14ac:dyDescent="0.25">
      <c r="A2569" s="2">
        <v>29.858831270174012</v>
      </c>
    </row>
    <row r="2570" spans="1:1" x14ac:dyDescent="0.25">
      <c r="A2570" s="2">
        <v>30.484666023660981</v>
      </c>
    </row>
    <row r="2571" spans="1:1" x14ac:dyDescent="0.25">
      <c r="A2571" s="2">
        <v>34.441186188217998</v>
      </c>
    </row>
    <row r="2572" spans="1:1" x14ac:dyDescent="0.25">
      <c r="A2572" s="2">
        <v>33.239400446219172</v>
      </c>
    </row>
    <row r="2573" spans="1:1" x14ac:dyDescent="0.25">
      <c r="A2573" s="2">
        <v>34.281251576138807</v>
      </c>
    </row>
    <row r="2574" spans="1:1" x14ac:dyDescent="0.25">
      <c r="A2574" s="2">
        <v>27.22176906338931</v>
      </c>
    </row>
    <row r="2575" spans="1:1" x14ac:dyDescent="0.25">
      <c r="A2575" s="2">
        <v>36.425871713235537</v>
      </c>
    </row>
    <row r="2576" spans="1:1" x14ac:dyDescent="0.25">
      <c r="A2576" s="2">
        <v>36.098965681553302</v>
      </c>
    </row>
    <row r="2577" spans="1:1" x14ac:dyDescent="0.25">
      <c r="A2577" s="2">
        <v>38.848371926835767</v>
      </c>
    </row>
    <row r="2578" spans="1:1" x14ac:dyDescent="0.25">
      <c r="A2578" s="2">
        <v>36.214126179053288</v>
      </c>
    </row>
    <row r="2579" spans="1:1" x14ac:dyDescent="0.25">
      <c r="A2579" s="2">
        <v>37.483779101315768</v>
      </c>
    </row>
    <row r="2580" spans="1:1" x14ac:dyDescent="0.25">
      <c r="A2580" s="2">
        <v>23.68967877927831</v>
      </c>
    </row>
    <row r="2581" spans="1:1" x14ac:dyDescent="0.25">
      <c r="A2581" s="2">
        <v>30.064967364867758</v>
      </c>
    </row>
    <row r="2582" spans="1:1" x14ac:dyDescent="0.25">
      <c r="A2582" s="2">
        <v>28.38914493574805</v>
      </c>
    </row>
    <row r="2583" spans="1:1" x14ac:dyDescent="0.25">
      <c r="A2583" s="2">
        <v>35.305881234760228</v>
      </c>
    </row>
    <row r="2584" spans="1:1" x14ac:dyDescent="0.25">
      <c r="A2584" s="2">
        <v>36.642880141193913</v>
      </c>
    </row>
    <row r="2585" spans="1:1" x14ac:dyDescent="0.25">
      <c r="A2585" s="2">
        <v>25.220431146157729</v>
      </c>
    </row>
    <row r="2586" spans="1:1" x14ac:dyDescent="0.25">
      <c r="A2586" s="2">
        <v>30.421835912724031</v>
      </c>
    </row>
    <row r="2587" spans="1:1" x14ac:dyDescent="0.25">
      <c r="A2587" s="2">
        <v>28.079524893704601</v>
      </c>
    </row>
    <row r="2588" spans="1:1" x14ac:dyDescent="0.25">
      <c r="A2588" s="2">
        <v>20.671421386034019</v>
      </c>
    </row>
    <row r="2589" spans="1:1" x14ac:dyDescent="0.25">
      <c r="A2589" s="2">
        <v>25.984449800156941</v>
      </c>
    </row>
    <row r="2590" spans="1:1" x14ac:dyDescent="0.25">
      <c r="A2590" s="2">
        <v>33.423582527260628</v>
      </c>
    </row>
    <row r="2591" spans="1:1" x14ac:dyDescent="0.25">
      <c r="A2591" s="2">
        <v>24.35735901947832</v>
      </c>
    </row>
    <row r="2592" spans="1:1" x14ac:dyDescent="0.25">
      <c r="A2592" s="2">
        <v>21.74863237766715</v>
      </c>
    </row>
    <row r="2593" spans="1:1" x14ac:dyDescent="0.25">
      <c r="A2593" s="2">
        <v>29.105460949690439</v>
      </c>
    </row>
    <row r="2594" spans="1:1" x14ac:dyDescent="0.25">
      <c r="A2594" s="2">
        <v>39.333593989517752</v>
      </c>
    </row>
    <row r="2595" spans="1:1" x14ac:dyDescent="0.25">
      <c r="A2595" s="2">
        <v>15.98514522516799</v>
      </c>
    </row>
    <row r="2596" spans="1:1" x14ac:dyDescent="0.25">
      <c r="A2596" s="2">
        <v>22.474395436834349</v>
      </c>
    </row>
    <row r="2597" spans="1:1" x14ac:dyDescent="0.25">
      <c r="A2597" s="2">
        <v>19.18126842581383</v>
      </c>
    </row>
    <row r="2598" spans="1:1" x14ac:dyDescent="0.25">
      <c r="A2598" s="2">
        <v>27.428062097968489</v>
      </c>
    </row>
    <row r="2599" spans="1:1" x14ac:dyDescent="0.25">
      <c r="A2599" s="2">
        <v>18.675845421967061</v>
      </c>
    </row>
    <row r="2600" spans="1:1" x14ac:dyDescent="0.25">
      <c r="A2600" s="2">
        <v>16.559637715324751</v>
      </c>
    </row>
    <row r="2601" spans="1:1" x14ac:dyDescent="0.25">
      <c r="A2601" s="2">
        <v>25.752219370059411</v>
      </c>
    </row>
    <row r="2602" spans="1:1" x14ac:dyDescent="0.25">
      <c r="A2602" s="2">
        <v>9.2763029078918304</v>
      </c>
    </row>
    <row r="2603" spans="1:1" x14ac:dyDescent="0.25">
      <c r="A2603" s="2">
        <v>24.677416077270831</v>
      </c>
    </row>
    <row r="2604" spans="1:1" x14ac:dyDescent="0.25">
      <c r="A2604" s="2">
        <v>22.416972663112631</v>
      </c>
    </row>
    <row r="2605" spans="1:1" x14ac:dyDescent="0.25">
      <c r="A2605" s="2">
        <v>22.796523018752531</v>
      </c>
    </row>
    <row r="2606" spans="1:1" x14ac:dyDescent="0.25">
      <c r="A2606" s="2">
        <v>19.759389817531751</v>
      </c>
    </row>
    <row r="2607" spans="1:1" x14ac:dyDescent="0.25">
      <c r="A2607" s="2">
        <v>16.678732312027108</v>
      </c>
    </row>
    <row r="2608" spans="1:1" x14ac:dyDescent="0.25">
      <c r="A2608" s="2">
        <v>25.10478508554721</v>
      </c>
    </row>
    <row r="2609" spans="1:1" x14ac:dyDescent="0.25">
      <c r="A2609" s="2">
        <v>19.254293415977411</v>
      </c>
    </row>
    <row r="2610" spans="1:1" x14ac:dyDescent="0.25">
      <c r="A2610" s="2">
        <v>11.77969226648073</v>
      </c>
    </row>
    <row r="2611" spans="1:1" x14ac:dyDescent="0.25">
      <c r="A2611" s="2">
        <v>6.4928981744476264</v>
      </c>
    </row>
    <row r="2612" spans="1:1" x14ac:dyDescent="0.25">
      <c r="A2612" s="2">
        <v>15.409916701473939</v>
      </c>
    </row>
    <row r="2613" spans="1:1" x14ac:dyDescent="0.25">
      <c r="A2613" s="2">
        <v>12.345405624598991</v>
      </c>
    </row>
    <row r="2614" spans="1:1" x14ac:dyDescent="0.25">
      <c r="A2614" s="2">
        <v>10.610093775068981</v>
      </c>
    </row>
    <row r="2615" spans="1:1" x14ac:dyDescent="0.25">
      <c r="A2615" s="2">
        <v>7.1971535974850367</v>
      </c>
    </row>
    <row r="2616" spans="1:1" x14ac:dyDescent="0.25">
      <c r="A2616" s="2">
        <v>29.025346625336191</v>
      </c>
    </row>
    <row r="2617" spans="1:1" x14ac:dyDescent="0.25">
      <c r="A2617" s="2">
        <v>22.33352942186049</v>
      </c>
    </row>
    <row r="2618" spans="1:1" x14ac:dyDescent="0.25">
      <c r="A2618" s="2">
        <v>9.7888512556047491</v>
      </c>
    </row>
    <row r="2619" spans="1:1" x14ac:dyDescent="0.25">
      <c r="A2619" s="2">
        <v>31.533152268322979</v>
      </c>
    </row>
    <row r="2620" spans="1:1" x14ac:dyDescent="0.25">
      <c r="A2620" s="2">
        <v>12.136464651746261</v>
      </c>
    </row>
    <row r="2621" spans="1:1" x14ac:dyDescent="0.25">
      <c r="A2621" s="2">
        <v>30.939499451246341</v>
      </c>
    </row>
    <row r="2622" spans="1:1" x14ac:dyDescent="0.25">
      <c r="A2622" s="2">
        <v>36.522420950868607</v>
      </c>
    </row>
    <row r="2623" spans="1:1" x14ac:dyDescent="0.25">
      <c r="A2623" s="2">
        <v>32.357211438591108</v>
      </c>
    </row>
    <row r="2624" spans="1:1" x14ac:dyDescent="0.25">
      <c r="A2624" s="2">
        <v>25.195878346978748</v>
      </c>
    </row>
    <row r="2625" spans="1:1" x14ac:dyDescent="0.25">
      <c r="A2625" s="2">
        <v>16.68390247268518</v>
      </c>
    </row>
    <row r="2626" spans="1:1" x14ac:dyDescent="0.25">
      <c r="A2626" s="2">
        <v>24.641085599335071</v>
      </c>
    </row>
    <row r="2627" spans="1:1" x14ac:dyDescent="0.25">
      <c r="A2627" s="2">
        <v>28.863946389664282</v>
      </c>
    </row>
    <row r="2628" spans="1:1" x14ac:dyDescent="0.25">
      <c r="A2628" s="2">
        <v>34.032711951940868</v>
      </c>
    </row>
    <row r="2629" spans="1:1" x14ac:dyDescent="0.25">
      <c r="A2629" s="2">
        <v>28.659742119557482</v>
      </c>
    </row>
    <row r="2630" spans="1:1" x14ac:dyDescent="0.25">
      <c r="A2630" s="2">
        <v>18.282478372351751</v>
      </c>
    </row>
    <row r="2631" spans="1:1" x14ac:dyDescent="0.25">
      <c r="A2631" s="2">
        <v>27.268467892134549</v>
      </c>
    </row>
    <row r="2632" spans="1:1" x14ac:dyDescent="0.25">
      <c r="A2632" s="2">
        <v>29.55907967115812</v>
      </c>
    </row>
    <row r="2633" spans="1:1" x14ac:dyDescent="0.25">
      <c r="A2633" s="2">
        <v>22.196460859579741</v>
      </c>
    </row>
    <row r="2634" spans="1:1" x14ac:dyDescent="0.25">
      <c r="A2634" s="2">
        <v>31.329215013012529</v>
      </c>
    </row>
    <row r="2635" spans="1:1" x14ac:dyDescent="0.25">
      <c r="A2635" s="2">
        <v>24.697277107275131</v>
      </c>
    </row>
    <row r="2636" spans="1:1" x14ac:dyDescent="0.25">
      <c r="A2636" s="2">
        <v>18.34290251681643</v>
      </c>
    </row>
    <row r="2637" spans="1:1" x14ac:dyDescent="0.25">
      <c r="A2637" s="2">
        <v>27.254388862332071</v>
      </c>
    </row>
    <row r="2638" spans="1:1" x14ac:dyDescent="0.25">
      <c r="A2638" s="2">
        <v>19.696526101049471</v>
      </c>
    </row>
    <row r="2639" spans="1:1" x14ac:dyDescent="0.25">
      <c r="A2639" s="2">
        <v>20.28573044095209</v>
      </c>
    </row>
    <row r="2640" spans="1:1" x14ac:dyDescent="0.25">
      <c r="A2640" s="2">
        <v>14.687320662899401</v>
      </c>
    </row>
    <row r="2641" spans="1:1" x14ac:dyDescent="0.25">
      <c r="A2641" s="2">
        <v>20.945581329718252</v>
      </c>
    </row>
    <row r="2642" spans="1:1" x14ac:dyDescent="0.25">
      <c r="A2642" s="2">
        <v>25.932971865759441</v>
      </c>
    </row>
    <row r="2643" spans="1:1" x14ac:dyDescent="0.25">
      <c r="A2643" s="2">
        <v>20.567002796311591</v>
      </c>
    </row>
    <row r="2644" spans="1:1" x14ac:dyDescent="0.25">
      <c r="A2644" s="2">
        <v>25.275572582787991</v>
      </c>
    </row>
    <row r="2645" spans="1:1" x14ac:dyDescent="0.25">
      <c r="A2645" s="2">
        <v>28.424214529829388</v>
      </c>
    </row>
    <row r="2646" spans="1:1" x14ac:dyDescent="0.25">
      <c r="A2646" s="2">
        <v>22.584834149511799</v>
      </c>
    </row>
    <row r="2647" spans="1:1" x14ac:dyDescent="0.25">
      <c r="A2647" s="2">
        <v>28.136748898433261</v>
      </c>
    </row>
    <row r="2648" spans="1:1" x14ac:dyDescent="0.25">
      <c r="A2648" s="2">
        <v>29.970397089586619</v>
      </c>
    </row>
    <row r="2649" spans="1:1" x14ac:dyDescent="0.25">
      <c r="A2649" s="2">
        <v>27.20028263879145</v>
      </c>
    </row>
    <row r="2650" spans="1:1" x14ac:dyDescent="0.25">
      <c r="A2650" s="2">
        <v>33.195385422682257</v>
      </c>
    </row>
    <row r="2651" spans="1:1" x14ac:dyDescent="0.25">
      <c r="A2651" s="2">
        <v>30.726561226015981</v>
      </c>
    </row>
    <row r="2652" spans="1:1" x14ac:dyDescent="0.25">
      <c r="A2652" s="2">
        <v>12.730494173305839</v>
      </c>
    </row>
    <row r="2653" spans="1:1" x14ac:dyDescent="0.25">
      <c r="A2653" s="2">
        <v>16.848813209964671</v>
      </c>
    </row>
    <row r="2654" spans="1:1" x14ac:dyDescent="0.25">
      <c r="A2654" s="2">
        <v>25.716767929839062</v>
      </c>
    </row>
    <row r="2655" spans="1:1" x14ac:dyDescent="0.25">
      <c r="A2655" s="2">
        <v>35.457967466315317</v>
      </c>
    </row>
    <row r="2656" spans="1:1" x14ac:dyDescent="0.25">
      <c r="A2656" s="2">
        <v>29.31891251129051</v>
      </c>
    </row>
    <row r="2657" spans="1:1" x14ac:dyDescent="0.25">
      <c r="A2657" s="2">
        <v>23.22056065416184</v>
      </c>
    </row>
    <row r="2658" spans="1:1" x14ac:dyDescent="0.25">
      <c r="A2658" s="2">
        <v>17.59079520050005</v>
      </c>
    </row>
    <row r="2659" spans="1:1" x14ac:dyDescent="0.25">
      <c r="A2659" s="2">
        <v>12.145730132216331</v>
      </c>
    </row>
    <row r="2660" spans="1:1" x14ac:dyDescent="0.25">
      <c r="A2660" s="2">
        <v>27.488284146510338</v>
      </c>
    </row>
    <row r="2661" spans="1:1" x14ac:dyDescent="0.25">
      <c r="A2661" s="2">
        <v>33.786109323494422</v>
      </c>
    </row>
    <row r="2662" spans="1:1" x14ac:dyDescent="0.25">
      <c r="A2662" s="2">
        <v>31.44869974094911</v>
      </c>
    </row>
    <row r="2663" spans="1:1" x14ac:dyDescent="0.25">
      <c r="A2663" s="2">
        <v>17.25191232241044</v>
      </c>
    </row>
    <row r="2664" spans="1:1" x14ac:dyDescent="0.25">
      <c r="A2664" s="2">
        <v>26.789431080299401</v>
      </c>
    </row>
    <row r="2665" spans="1:1" x14ac:dyDescent="0.25">
      <c r="A2665" s="2">
        <v>25.134175741503519</v>
      </c>
    </row>
    <row r="2666" spans="1:1" x14ac:dyDescent="0.25">
      <c r="A2666" s="2">
        <v>23.628576861112421</v>
      </c>
    </row>
    <row r="2667" spans="1:1" x14ac:dyDescent="0.25">
      <c r="A2667" s="2">
        <v>28.83833647159484</v>
      </c>
    </row>
    <row r="2668" spans="1:1" x14ac:dyDescent="0.25">
      <c r="A2668" s="2">
        <v>27.875222553215231</v>
      </c>
    </row>
    <row r="2669" spans="1:1" x14ac:dyDescent="0.25">
      <c r="A2669" s="2">
        <v>30.57234903357234</v>
      </c>
    </row>
    <row r="2670" spans="1:1" x14ac:dyDescent="0.25">
      <c r="A2670" s="2">
        <v>16.327854556632602</v>
      </c>
    </row>
    <row r="2671" spans="1:1" x14ac:dyDescent="0.25">
      <c r="A2671" s="2">
        <v>24.021114209608449</v>
      </c>
    </row>
    <row r="2672" spans="1:1" x14ac:dyDescent="0.25">
      <c r="A2672" s="2">
        <v>16.105952703417479</v>
      </c>
    </row>
    <row r="2673" spans="1:1" x14ac:dyDescent="0.25">
      <c r="A2673" s="2">
        <v>35.779782752601243</v>
      </c>
    </row>
    <row r="2674" spans="1:1" x14ac:dyDescent="0.25">
      <c r="A2674" s="2">
        <v>17.866858748455179</v>
      </c>
    </row>
    <row r="2675" spans="1:1" x14ac:dyDescent="0.25">
      <c r="A2675" s="2">
        <v>13.81005801090518</v>
      </c>
    </row>
    <row r="2676" spans="1:1" x14ac:dyDescent="0.25">
      <c r="A2676" s="2">
        <v>32.468852224862736</v>
      </c>
    </row>
    <row r="2677" spans="1:1" x14ac:dyDescent="0.25">
      <c r="A2677" s="2">
        <v>25.006656767443118</v>
      </c>
    </row>
    <row r="2678" spans="1:1" x14ac:dyDescent="0.25">
      <c r="A2678" s="2">
        <v>15.349660665181529</v>
      </c>
    </row>
    <row r="2679" spans="1:1" x14ac:dyDescent="0.25">
      <c r="A2679" s="2">
        <v>23.7492646442028</v>
      </c>
    </row>
    <row r="2680" spans="1:1" x14ac:dyDescent="0.25">
      <c r="A2680" s="2">
        <v>10.253467270481851</v>
      </c>
    </row>
    <row r="2681" spans="1:1" x14ac:dyDescent="0.25">
      <c r="A2681" s="2">
        <v>34.157825021901992</v>
      </c>
    </row>
    <row r="2682" spans="1:1" x14ac:dyDescent="0.25">
      <c r="A2682" s="2">
        <v>34.161248241318802</v>
      </c>
    </row>
    <row r="2683" spans="1:1" x14ac:dyDescent="0.25">
      <c r="A2683" s="2">
        <v>26.245589100687649</v>
      </c>
    </row>
    <row r="2684" spans="1:1" x14ac:dyDescent="0.25">
      <c r="A2684" s="2">
        <v>22.80709410625936</v>
      </c>
    </row>
    <row r="2685" spans="1:1" x14ac:dyDescent="0.25">
      <c r="A2685" s="2">
        <v>23.517561644019981</v>
      </c>
    </row>
    <row r="2686" spans="1:1" x14ac:dyDescent="0.25">
      <c r="A2686" s="2">
        <v>19.369051749647792</v>
      </c>
    </row>
    <row r="2687" spans="1:1" x14ac:dyDescent="0.25">
      <c r="A2687" s="2">
        <v>26.203708749756569</v>
      </c>
    </row>
    <row r="2688" spans="1:1" x14ac:dyDescent="0.25">
      <c r="A2688" s="2">
        <v>32.430798106781168</v>
      </c>
    </row>
    <row r="2689" spans="1:1" x14ac:dyDescent="0.25">
      <c r="A2689" s="2">
        <v>26.374079836093131</v>
      </c>
    </row>
    <row r="2690" spans="1:1" x14ac:dyDescent="0.25">
      <c r="A2690" s="2">
        <v>28.233602629214559</v>
      </c>
    </row>
    <row r="2691" spans="1:1" x14ac:dyDescent="0.25">
      <c r="A2691" s="2">
        <v>29.523154170285519</v>
      </c>
    </row>
    <row r="2692" spans="1:1" x14ac:dyDescent="0.25">
      <c r="A2692" s="2">
        <v>21.87634508214823</v>
      </c>
    </row>
    <row r="2693" spans="1:1" x14ac:dyDescent="0.25">
      <c r="A2693" s="2">
        <v>22.422454668557489</v>
      </c>
    </row>
    <row r="2694" spans="1:1" x14ac:dyDescent="0.25">
      <c r="A2694" s="2">
        <v>28.179398765117021</v>
      </c>
    </row>
    <row r="2695" spans="1:1" x14ac:dyDescent="0.25">
      <c r="A2695" s="2">
        <v>34.908038428729149</v>
      </c>
    </row>
    <row r="2696" spans="1:1" x14ac:dyDescent="0.25">
      <c r="A2696" s="2">
        <v>30.468181991945659</v>
      </c>
    </row>
    <row r="2697" spans="1:1" x14ac:dyDescent="0.25">
      <c r="A2697" s="2">
        <v>38.172132590304749</v>
      </c>
    </row>
    <row r="2698" spans="1:1" x14ac:dyDescent="0.25">
      <c r="A2698" s="2">
        <v>35.04495252535613</v>
      </c>
    </row>
    <row r="2699" spans="1:1" x14ac:dyDescent="0.25">
      <c r="A2699" s="2">
        <v>17.153486034815739</v>
      </c>
    </row>
    <row r="2700" spans="1:1" x14ac:dyDescent="0.25">
      <c r="A2700" s="2">
        <v>29.5653840043401</v>
      </c>
    </row>
    <row r="2701" spans="1:1" x14ac:dyDescent="0.25">
      <c r="A2701" s="2">
        <v>23.36654675768871</v>
      </c>
    </row>
    <row r="2702" spans="1:1" x14ac:dyDescent="0.25">
      <c r="A2702" s="2">
        <v>31.189342701464419</v>
      </c>
    </row>
    <row r="2703" spans="1:1" x14ac:dyDescent="0.25">
      <c r="A2703" s="2">
        <v>31.040799498546988</v>
      </c>
    </row>
    <row r="2704" spans="1:1" x14ac:dyDescent="0.25">
      <c r="A2704" s="2">
        <v>18.603031577144929</v>
      </c>
    </row>
    <row r="2705" spans="1:1" x14ac:dyDescent="0.25">
      <c r="A2705" s="2">
        <v>9.4415353267859778</v>
      </c>
    </row>
    <row r="2706" spans="1:1" x14ac:dyDescent="0.25">
      <c r="A2706" s="2">
        <v>19.494750890844099</v>
      </c>
    </row>
    <row r="2707" spans="1:1" x14ac:dyDescent="0.25">
      <c r="A2707" s="2">
        <v>25.863748274595821</v>
      </c>
    </row>
    <row r="2708" spans="1:1" x14ac:dyDescent="0.25">
      <c r="A2708" s="2">
        <v>22.199153189252449</v>
      </c>
    </row>
    <row r="2709" spans="1:1" x14ac:dyDescent="0.25">
      <c r="A2709" s="2">
        <v>15.880306670706281</v>
      </c>
    </row>
    <row r="2710" spans="1:1" x14ac:dyDescent="0.25">
      <c r="A2710" s="2">
        <v>17.016712072004172</v>
      </c>
    </row>
    <row r="2711" spans="1:1" x14ac:dyDescent="0.25">
      <c r="A2711" s="2">
        <v>25.501607918033489</v>
      </c>
    </row>
    <row r="2712" spans="1:1" x14ac:dyDescent="0.25">
      <c r="A2712" s="2">
        <v>10.62370452256744</v>
      </c>
    </row>
    <row r="2713" spans="1:1" x14ac:dyDescent="0.25">
      <c r="A2713" s="2">
        <v>23.71892964347213</v>
      </c>
    </row>
    <row r="2714" spans="1:1" x14ac:dyDescent="0.25">
      <c r="A2714" s="2">
        <v>10.13737843838882</v>
      </c>
    </row>
    <row r="2715" spans="1:1" x14ac:dyDescent="0.25">
      <c r="A2715" s="2">
        <v>16.01126337956131</v>
      </c>
    </row>
    <row r="2716" spans="1:1" x14ac:dyDescent="0.25">
      <c r="A2716" s="2">
        <v>22.174843549506718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Dn_30</vt:lpstr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Saleem</cp:lastModifiedBy>
  <cp:revision>0</cp:revision>
  <dcterms:created xsi:type="dcterms:W3CDTF">2021-01-18T16:47:45Z</dcterms:created>
  <dcterms:modified xsi:type="dcterms:W3CDTF">2021-01-28T16:39:16Z</dcterms:modified>
</cp:coreProperties>
</file>