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42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<sst xmlns="http://schemas.openxmlformats.org/spreadsheetml/2006/main" count="206">
  <si>
    <t>拉合尔换流站极Ⅰ阀冷系统抄表记录（PoleⅠ Cooling System Data Record）</t>
  </si>
  <si>
    <t>日期
Date</t>
  </si>
  <si>
    <t>阀内水冷系统（主回路）
Meter Reading Record Of Water Cooling System（Main Loop）In Valve</t>
  </si>
  <si>
    <t>阀内水冷系统（补水回路）抄表记录
Meter Reading Record Of Water Cooling System（Make-up Circuit）In Valve</t>
  </si>
  <si>
    <t>阀外水冷系统（冷却回路）抄表记录
Meter Reading Record Of Water Cooling System（Cooling Circuit）Outside Valve</t>
  </si>
  <si>
    <t>阀外水冷系统（补水回路）抄表记录
Meter Reading Record Of Water Cooling System（Make-up Circuit）Outside Valve</t>
  </si>
  <si>
    <t>环境温度
TEMP</t>
  </si>
  <si>
    <t>直流系统功率（MW)</t>
  </si>
  <si>
    <t>主泵运行</t>
  </si>
  <si>
    <t>主泵出水压力</t>
  </si>
  <si>
    <t>主泵运行时间</t>
  </si>
  <si>
    <t>进阀压力</t>
  </si>
  <si>
    <t>进阀温度</t>
  </si>
  <si>
    <t>冷却水流量</t>
  </si>
  <si>
    <t>出阀温度</t>
  </si>
  <si>
    <t>回水压力</t>
  </si>
  <si>
    <t>电机温度</t>
  </si>
  <si>
    <t>机端温度</t>
  </si>
  <si>
    <t>泵端温度</t>
  </si>
  <si>
    <t>溶解氧</t>
  </si>
  <si>
    <t>主过滤器压力</t>
  </si>
  <si>
    <t>原水罐液位</t>
  </si>
  <si>
    <t>去离子水流量</t>
  </si>
  <si>
    <t>去离子水电导率</t>
  </si>
  <si>
    <t>冷却水电导率</t>
  </si>
  <si>
    <t>膨胀罐压力</t>
  </si>
  <si>
    <t>膨胀罐液位</t>
  </si>
  <si>
    <t>阀厅温度</t>
  </si>
  <si>
    <t>阀厅湿度</t>
  </si>
  <si>
    <t>阀厅露点</t>
  </si>
  <si>
    <t>氮气瓶压力</t>
  </si>
  <si>
    <t>减压阀压力</t>
  </si>
  <si>
    <t>G01风机频率（HZ）</t>
  </si>
  <si>
    <t>G02风机频率（HZ）</t>
  </si>
  <si>
    <t>G03风机频率（HZ）</t>
  </si>
  <si>
    <t>G04风机频率（HZ）</t>
  </si>
  <si>
    <t>G05风机频率（HZ）</t>
  </si>
  <si>
    <t>第一组喷淋泵出水压力</t>
  </si>
  <si>
    <t>第二组喷淋泵出水压力</t>
  </si>
  <si>
    <t>第三组喷淋泵出水压力</t>
  </si>
  <si>
    <t>喷淋水温度</t>
  </si>
  <si>
    <t>喷淋水池液位</t>
  </si>
  <si>
    <t>软化水池液位</t>
  </si>
  <si>
    <t>室外温度</t>
  </si>
  <si>
    <t>室外湿度</t>
  </si>
  <si>
    <t>补充水流量</t>
  </si>
  <si>
    <t>工业补水压力</t>
  </si>
  <si>
    <t>保安过滤器进水压力</t>
  </si>
  <si>
    <t>高压泵进水电导率</t>
  </si>
  <si>
    <t>高压泵进水压力</t>
  </si>
  <si>
    <t>高压泵进水流量</t>
  </si>
  <si>
    <t>高压泵出水压力</t>
  </si>
  <si>
    <t>反渗透膜出水电导率</t>
  </si>
  <si>
    <t>反渗透膜出水流量</t>
  </si>
  <si>
    <t>浓水出水流量</t>
  </si>
  <si>
    <t>反洗泵出水压力</t>
  </si>
  <si>
    <t>喷淋水池液位%</t>
  </si>
  <si>
    <t>清洗水温度</t>
  </si>
  <si>
    <t>P01&amp;P02</t>
  </si>
  <si>
    <t>PT01/02</t>
  </si>
  <si>
    <t>Time</t>
  </si>
  <si>
    <t>PT03/04/05</t>
  </si>
  <si>
    <t>TT01/02/03</t>
  </si>
  <si>
    <t>FT01/02/03</t>
  </si>
  <si>
    <t>TT04/05/06</t>
  </si>
  <si>
    <t>PT06/PT07</t>
  </si>
  <si>
    <t>TT07</t>
  </si>
  <si>
    <t>TT09</t>
  </si>
  <si>
    <t>TT11</t>
  </si>
  <si>
    <t>OI01</t>
  </si>
  <si>
    <t>dps01/dps02</t>
  </si>
  <si>
    <t>LT14</t>
  </si>
  <si>
    <t>FT11</t>
  </si>
  <si>
    <t>QT11/12</t>
  </si>
  <si>
    <t>QT0102</t>
  </si>
  <si>
    <t>PT11/12</t>
  </si>
  <si>
    <t>LT11/12/13</t>
  </si>
  <si>
    <t>TRT01/02</t>
  </si>
  <si>
    <t>Dew Point</t>
  </si>
  <si>
    <t>C41</t>
  </si>
  <si>
    <t>C42</t>
  </si>
  <si>
    <t>PS11</t>
  </si>
  <si>
    <t>PS12</t>
  </si>
  <si>
    <t>PT31/32</t>
  </si>
  <si>
    <t>PT33/34</t>
  </si>
  <si>
    <t>PT35/36</t>
  </si>
  <si>
    <t>TT31/32</t>
  </si>
  <si>
    <t>LT31/32</t>
  </si>
  <si>
    <t>LT33</t>
  </si>
  <si>
    <t>TRT31/32</t>
  </si>
  <si>
    <t>FT40</t>
  </si>
  <si>
    <t>PT40/41</t>
  </si>
  <si>
    <t>PT48</t>
  </si>
  <si>
    <t>QT40/41</t>
  </si>
  <si>
    <t>PT42/43</t>
  </si>
  <si>
    <t>FT41</t>
  </si>
  <si>
    <t>PT44/45</t>
  </si>
  <si>
    <t>QT42/43</t>
  </si>
  <si>
    <t>FT43</t>
  </si>
  <si>
    <t>FT42</t>
  </si>
  <si>
    <t>PT46/47</t>
  </si>
  <si>
    <t>LT</t>
  </si>
  <si>
    <t>TT40</t>
  </si>
  <si>
    <t>11.24</t>
  </si>
  <si>
    <t>P02</t>
  </si>
  <si>
    <t>0.81/0.81</t>
  </si>
  <si>
    <t>0.74/0.74/0.74</t>
  </si>
  <si>
    <t>22.7/22.5/22.7</t>
  </si>
  <si>
    <t>107.2/106.42/106.86</t>
  </si>
  <si>
    <t>23/23.1/22.9</t>
  </si>
  <si>
    <t>0.32/0.32</t>
  </si>
  <si>
    <t>0.06/0.06</t>
  </si>
  <si>
    <t>0.05/0.06</t>
  </si>
  <si>
    <t>44.7/44.4/44.2</t>
  </si>
  <si>
    <t>20.2/20.2</t>
  </si>
  <si>
    <t>56.2/56.7</t>
  </si>
  <si>
    <t>0.13/0.12</t>
  </si>
  <si>
    <t>0.13/0.13</t>
  </si>
  <si>
    <t>22.7/22.7</t>
  </si>
  <si>
    <t>71.9/72.1</t>
  </si>
  <si>
    <t>18/18.3</t>
  </si>
  <si>
    <t>62.7/61.3</t>
  </si>
  <si>
    <t>0.04/0.04</t>
  </si>
  <si>
    <t>-0.02</t>
  </si>
  <si>
    <t>503/498</t>
  </si>
  <si>
    <t>-0.01/-0.01</t>
  </si>
  <si>
    <t>-0.01</t>
  </si>
  <si>
    <t>-3.65/-3.65</t>
  </si>
  <si>
    <t>0.02/0.02</t>
  </si>
  <si>
    <t>12.24</t>
  </si>
  <si>
    <t xml:space="preserve">P02 </t>
  </si>
  <si>
    <t>0.74/0.74/0.73</t>
  </si>
  <si>
    <t>21.1/20.8/21</t>
  </si>
  <si>
    <t>105.99/105.47/106.08</t>
  </si>
  <si>
    <t>21.4/21.4/21.3</t>
  </si>
  <si>
    <t>44.3/43.9/43.4</t>
  </si>
  <si>
    <t>22.4/22.5</t>
  </si>
  <si>
    <t>45.6/45.6</t>
  </si>
  <si>
    <t>0.12/0.13</t>
  </si>
  <si>
    <t>21/21</t>
  </si>
  <si>
    <t>69.8/69.4</t>
  </si>
  <si>
    <t>22/21.9</t>
  </si>
  <si>
    <t>49.2/52.8</t>
  </si>
  <si>
    <t>527/524</t>
  </si>
  <si>
    <t>-0.02/-0.02</t>
  </si>
  <si>
    <t>停</t>
  </si>
  <si>
    <t>2.24.21</t>
  </si>
  <si>
    <t>0/181</t>
  </si>
  <si>
    <t>651/648</t>
  </si>
  <si>
    <t>3.24.21</t>
  </si>
  <si>
    <t>0.82/0.82</t>
  </si>
  <si>
    <t>0.74/0.75/0.74</t>
  </si>
  <si>
    <t>24.6/24.3/24.6</t>
  </si>
  <si>
    <t>108.6/106.29/107.55</t>
  </si>
  <si>
    <t>24.9/25/24.8</t>
  </si>
  <si>
    <t>44.8/44.8/44.6</t>
  </si>
  <si>
    <t>24.5/24.6</t>
  </si>
  <si>
    <t>69.7/49.9</t>
  </si>
  <si>
    <t>24.5/24.5</t>
  </si>
  <si>
    <t>75.1/75.1</t>
  </si>
  <si>
    <t>22.1/22.1</t>
  </si>
  <si>
    <t>68.5/70.8</t>
  </si>
  <si>
    <t>0.1/0.1</t>
  </si>
  <si>
    <t>648/639</t>
  </si>
  <si>
    <t>0.01/0.01</t>
  </si>
  <si>
    <t>0/0</t>
  </si>
  <si>
    <t>47.57/9.58</t>
  </si>
  <si>
    <t>4.24.21</t>
  </si>
  <si>
    <t>0。83</t>
  </si>
  <si>
    <t>0。76</t>
  </si>
  <si>
    <t>0。33</t>
  </si>
  <si>
    <t>5.27.21</t>
  </si>
  <si>
    <t>6.24.21</t>
  </si>
  <si>
    <t>PO1</t>
  </si>
  <si>
    <t>0.82/0.81</t>
  </si>
  <si>
    <t>0.73/0.74/0.74</t>
  </si>
  <si>
    <t>31.2/30.9/31.2</t>
  </si>
  <si>
    <t>108.42/108.16/108.59</t>
  </si>
  <si>
    <t>34.6/34.7/34.6</t>
  </si>
  <si>
    <t>0.07/0.07</t>
  </si>
  <si>
    <t>0.07/0.08</t>
  </si>
  <si>
    <t>48.4/48.6/47.9</t>
  </si>
  <si>
    <t>23.4/23.3</t>
  </si>
  <si>
    <t>47.2/47.7</t>
  </si>
  <si>
    <t>30.5/30.4</t>
  </si>
  <si>
    <t>67.9/67.6</t>
  </si>
  <si>
    <t>35.7/35.4</t>
  </si>
  <si>
    <t>44.3/44.7</t>
  </si>
  <si>
    <t>729/726</t>
  </si>
  <si>
    <t>7.25.21</t>
  </si>
  <si>
    <t>P01</t>
  </si>
  <si>
    <t>33/32.7/32.9</t>
  </si>
  <si>
    <t>107.12/107.29/107.77</t>
  </si>
  <si>
    <t>36/36.1/35.9</t>
  </si>
  <si>
    <t>0.33/0.33</t>
  </si>
  <si>
    <t>0/0.025</t>
  </si>
  <si>
    <t>0.08/0.08</t>
  </si>
  <si>
    <t>50.3/49.9/49.4</t>
  </si>
  <si>
    <t>23.4/23.4</t>
  </si>
  <si>
    <t>50.3/50.7</t>
  </si>
  <si>
    <t>0.12/0.12</t>
  </si>
  <si>
    <t>32.2/32.1</t>
  </si>
  <si>
    <t>69.9/70.2</t>
  </si>
  <si>
    <t>35.5/35.6</t>
  </si>
  <si>
    <t>64.1/65.2</t>
  </si>
  <si>
    <t>741/738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</si>
</sst>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6"/>
      <color theme="1"/>
      <name val="方正小标宋_GBK"/>
      <charset val="134"/>
    </font>
    <font>
      <b/>
      <sz val="11"/>
      <color theme="1"/>
      <name val="方正仿宋_GBK"/>
      <charset val="134"/>
    </font>
    <font>
      <b/>
      <sz val="14"/>
      <color theme="1"/>
      <name val="方正仿宋_GBK"/>
      <charset val="134"/>
    </font>
    <font>
      <b/>
      <sz val="9"/>
      <color theme="1"/>
      <name val="方正仿宋_GBK"/>
      <charset val="134"/>
    </font>
    <font>
      <sz val="11"/>
      <color theme="1"/>
      <name val="方正仿宋_GBK"/>
      <charset val="134"/>
    </font>
    <font>
      <b/>
      <sz val="9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2" fillId="3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0" borderId="13" applyNumberFormat="0" applyFon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5" fillId="14" borderId="10" applyNumberFormat="0" applyAlignment="0" applyProtection="0">
      <alignment vertical="center"/>
    </xf>
    <xf numFmtId="0" fontId="10" fillId="14" borderId="7" applyNumberFormat="0" applyAlignment="0" applyProtection="0">
      <alignment vertical="center"/>
    </xf>
    <xf numFmtId="0" fontId="14" fillId="17" borderId="9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 quotePrefix="1">
      <alignment horizontal="center" vertical="center"/>
    </xf>
    <xf numFmtId="0" fontId="1" fillId="6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X36"/>
  <sheetViews>
    <sheetView tabSelected="1" workbookViewId="0">
      <pane ySplit="4" topLeftCell="A5" activePane="bottomLeft" state="frozen"/>
      <selection/>
      <selection pane="bottomLeft" activeCell="B15" sqref="B15"/>
    </sheetView>
  </sheetViews>
  <sheetFormatPr defaultColWidth="9" defaultRowHeight="13.5"/>
  <cols>
    <col min="1" max="1" width="9" style="3"/>
    <col min="2" max="2" width="11.225" style="4" customWidth="1"/>
    <col min="3" max="4" width="14.8916666666667" style="4" customWidth="1"/>
    <col min="5" max="5" width="18" style="4" customWidth="1"/>
    <col min="6" max="6" width="21.125" style="4" customWidth="1"/>
    <col min="7" max="7" width="24.875" style="4" customWidth="1"/>
    <col min="8" max="8" width="23.625" style="4" customWidth="1"/>
    <col min="9" max="9" width="11.4416666666667" style="4" customWidth="1"/>
    <col min="10" max="13" width="10.225" style="4" customWidth="1"/>
    <col min="14" max="14" width="8.10833333333333" style="4" customWidth="1"/>
    <col min="15" max="15" width="12.5583333333333" style="5" customWidth="1"/>
    <col min="16" max="16" width="14.8916666666667" style="5" customWidth="1"/>
    <col min="17" max="17" width="17.1083333333333" style="5" customWidth="1"/>
    <col min="18" max="18" width="14.8916666666667" style="5" customWidth="1"/>
    <col min="19" max="19" width="12.5583333333333" style="5" customWidth="1"/>
    <col min="20" max="20" width="17.375" style="5" customWidth="1"/>
    <col min="21" max="22" width="10.5583333333333" style="5" customWidth="1"/>
    <col min="23" max="23" width="11.4416666666667" style="5" customWidth="1"/>
    <col min="24" max="27" width="12.5583333333333" style="5" customWidth="1"/>
    <col min="28" max="28" width="14.225" style="6" customWidth="1"/>
    <col min="29" max="30" width="13.8916666666667" style="6" customWidth="1"/>
    <col min="31" max="31" width="14" style="6" customWidth="1"/>
    <col min="32" max="32" width="13.8916666666667" style="6" customWidth="1"/>
    <col min="33" max="33" width="14.225" style="6" customWidth="1"/>
    <col min="34" max="36" width="24.1083333333333" style="6" customWidth="1"/>
    <col min="37" max="37" width="12.5583333333333" style="6" customWidth="1"/>
    <col min="38" max="39" width="14.8916666666667" style="6" customWidth="1"/>
    <col min="40" max="40" width="10.5583333333333" style="6" customWidth="1"/>
    <col min="41" max="41" width="10.5583333333333" style="7" customWidth="1"/>
    <col min="42" max="42" width="11.1083333333333" style="8" customWidth="1"/>
    <col min="43" max="43" width="13.1083333333333" style="8" customWidth="1"/>
    <col min="44" max="44" width="19.3333333333333" style="8" customWidth="1"/>
    <col min="45" max="45" width="17.3333333333333" style="8" customWidth="1"/>
    <col min="46" max="48" width="15.225" style="8" customWidth="1"/>
    <col min="49" max="49" width="19.3333333333333" style="8" customWidth="1"/>
    <col min="50" max="50" width="17.3333333333333" style="8" customWidth="1"/>
    <col min="51" max="51" width="13.1083333333333" style="8" customWidth="1"/>
    <col min="52" max="52" width="15.225" style="8" customWidth="1"/>
    <col min="53" max="53" width="14.225" style="8" customWidth="1"/>
    <col min="54" max="54" width="11.1083333333333" style="8" customWidth="1"/>
    <col min="55" max="55" width="12.1083333333333" style="9" customWidth="1"/>
    <col min="56" max="56" width="14.8916666666667" style="10" customWidth="1"/>
    <col min="57" max="76" width="9" style="11"/>
    <col min="77" max="16384" width="9" style="2"/>
  </cols>
  <sheetData>
    <row r="1" s="1" customFormat="1" ht="31.05" customHeight="1" spans="1:56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38"/>
    </row>
    <row r="2" ht="42" customHeight="1" spans="1:56">
      <c r="A2" s="14" t="s">
        <v>1</v>
      </c>
      <c r="B2" s="15" t="s">
        <v>2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22" t="s">
        <v>3</v>
      </c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8" t="s">
        <v>4</v>
      </c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33" t="s">
        <v>5</v>
      </c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9" t="s">
        <v>6</v>
      </c>
      <c r="BD2" s="40" t="s">
        <v>7</v>
      </c>
    </row>
    <row r="3" ht="24.6" customHeight="1" spans="1:56">
      <c r="A3" s="16"/>
      <c r="B3" s="17" t="s">
        <v>8</v>
      </c>
      <c r="C3" s="17" t="s">
        <v>9</v>
      </c>
      <c r="D3" s="17" t="s">
        <v>10</v>
      </c>
      <c r="E3" s="17" t="s">
        <v>11</v>
      </c>
      <c r="F3" s="17" t="s">
        <v>12</v>
      </c>
      <c r="G3" s="17" t="s">
        <v>13</v>
      </c>
      <c r="H3" s="17" t="s">
        <v>14</v>
      </c>
      <c r="I3" s="17" t="s">
        <v>15</v>
      </c>
      <c r="J3" s="17" t="s">
        <v>16</v>
      </c>
      <c r="K3" s="17" t="s">
        <v>17</v>
      </c>
      <c r="L3" s="17" t="s">
        <v>18</v>
      </c>
      <c r="M3" s="17" t="s">
        <v>19</v>
      </c>
      <c r="N3" s="17" t="s">
        <v>20</v>
      </c>
      <c r="O3" s="24" t="s">
        <v>21</v>
      </c>
      <c r="P3" s="24" t="s">
        <v>22</v>
      </c>
      <c r="Q3" s="24" t="s">
        <v>23</v>
      </c>
      <c r="R3" s="24" t="s">
        <v>24</v>
      </c>
      <c r="S3" s="24" t="s">
        <v>25</v>
      </c>
      <c r="T3" s="24" t="s">
        <v>26</v>
      </c>
      <c r="U3" s="24" t="s">
        <v>27</v>
      </c>
      <c r="V3" s="24" t="s">
        <v>28</v>
      </c>
      <c r="W3" s="24" t="s">
        <v>29</v>
      </c>
      <c r="X3" s="24" t="s">
        <v>30</v>
      </c>
      <c r="Y3" s="24" t="s">
        <v>30</v>
      </c>
      <c r="Z3" s="24" t="s">
        <v>31</v>
      </c>
      <c r="AA3" s="30" t="s">
        <v>31</v>
      </c>
      <c r="AB3" s="31" t="s">
        <v>32</v>
      </c>
      <c r="AC3" s="31" t="s">
        <v>33</v>
      </c>
      <c r="AD3" s="31" t="s">
        <v>34</v>
      </c>
      <c r="AE3" s="31" t="s">
        <v>35</v>
      </c>
      <c r="AF3" s="31" t="s">
        <v>36</v>
      </c>
      <c r="AG3" s="31" t="s">
        <v>32</v>
      </c>
      <c r="AH3" s="31" t="s">
        <v>37</v>
      </c>
      <c r="AI3" s="31" t="s">
        <v>38</v>
      </c>
      <c r="AJ3" s="31" t="s">
        <v>39</v>
      </c>
      <c r="AK3" s="31" t="s">
        <v>40</v>
      </c>
      <c r="AL3" s="31" t="s">
        <v>41</v>
      </c>
      <c r="AM3" s="31" t="s">
        <v>42</v>
      </c>
      <c r="AN3" s="31" t="s">
        <v>43</v>
      </c>
      <c r="AO3" s="35" t="s">
        <v>44</v>
      </c>
      <c r="AP3" s="36" t="s">
        <v>45</v>
      </c>
      <c r="AQ3" s="36" t="s">
        <v>46</v>
      </c>
      <c r="AR3" s="36" t="s">
        <v>47</v>
      </c>
      <c r="AS3" s="36" t="s">
        <v>48</v>
      </c>
      <c r="AT3" s="36" t="s">
        <v>49</v>
      </c>
      <c r="AU3" s="36" t="s">
        <v>50</v>
      </c>
      <c r="AV3" s="36" t="s">
        <v>51</v>
      </c>
      <c r="AW3" s="36" t="s">
        <v>52</v>
      </c>
      <c r="AX3" s="36" t="s">
        <v>53</v>
      </c>
      <c r="AY3" s="36" t="s">
        <v>54</v>
      </c>
      <c r="AZ3" s="36" t="s">
        <v>55</v>
      </c>
      <c r="BA3" s="36" t="s">
        <v>56</v>
      </c>
      <c r="BB3" s="36" t="s">
        <v>57</v>
      </c>
      <c r="BC3" s="39"/>
      <c r="BD3" s="40"/>
    </row>
    <row r="4" ht="27" spans="1:56">
      <c r="A4" s="16"/>
      <c r="B4" s="17" t="s">
        <v>58</v>
      </c>
      <c r="C4" s="17" t="s">
        <v>59</v>
      </c>
      <c r="D4" s="17" t="s">
        <v>60</v>
      </c>
      <c r="E4" s="17" t="s">
        <v>61</v>
      </c>
      <c r="F4" s="17" t="s">
        <v>62</v>
      </c>
      <c r="G4" s="17" t="s">
        <v>63</v>
      </c>
      <c r="H4" s="17" t="s">
        <v>64</v>
      </c>
      <c r="I4" s="17" t="s">
        <v>65</v>
      </c>
      <c r="J4" s="17" t="s">
        <v>66</v>
      </c>
      <c r="K4" s="17" t="s">
        <v>67</v>
      </c>
      <c r="L4" s="17" t="s">
        <v>68</v>
      </c>
      <c r="M4" s="17" t="s">
        <v>69</v>
      </c>
      <c r="N4" s="25" t="s">
        <v>70</v>
      </c>
      <c r="O4" s="24" t="s">
        <v>71</v>
      </c>
      <c r="P4" s="24" t="s">
        <v>72</v>
      </c>
      <c r="Q4" s="24" t="s">
        <v>73</v>
      </c>
      <c r="R4" s="24" t="s">
        <v>74</v>
      </c>
      <c r="S4" s="24" t="s">
        <v>75</v>
      </c>
      <c r="T4" s="24" t="s">
        <v>76</v>
      </c>
      <c r="U4" s="24" t="s">
        <v>77</v>
      </c>
      <c r="V4" s="24" t="s">
        <v>77</v>
      </c>
      <c r="W4" s="24" t="s">
        <v>78</v>
      </c>
      <c r="X4" s="24" t="s">
        <v>79</v>
      </c>
      <c r="Y4" s="24" t="s">
        <v>80</v>
      </c>
      <c r="Z4" s="24" t="s">
        <v>81</v>
      </c>
      <c r="AA4" s="30" t="s">
        <v>82</v>
      </c>
      <c r="AB4" s="31"/>
      <c r="AC4" s="31"/>
      <c r="AD4" s="31"/>
      <c r="AE4" s="31"/>
      <c r="AF4" s="31"/>
      <c r="AG4" s="31"/>
      <c r="AH4" s="31" t="s">
        <v>83</v>
      </c>
      <c r="AI4" s="31" t="s">
        <v>84</v>
      </c>
      <c r="AJ4" s="31" t="s">
        <v>85</v>
      </c>
      <c r="AK4" s="31" t="s">
        <v>86</v>
      </c>
      <c r="AL4" s="31" t="s">
        <v>87</v>
      </c>
      <c r="AM4" s="31" t="s">
        <v>88</v>
      </c>
      <c r="AN4" s="31" t="s">
        <v>89</v>
      </c>
      <c r="AO4" s="35" t="s">
        <v>89</v>
      </c>
      <c r="AP4" s="36" t="s">
        <v>90</v>
      </c>
      <c r="AQ4" s="36" t="s">
        <v>91</v>
      </c>
      <c r="AR4" s="36" t="s">
        <v>92</v>
      </c>
      <c r="AS4" s="36" t="s">
        <v>93</v>
      </c>
      <c r="AT4" s="36" t="s">
        <v>94</v>
      </c>
      <c r="AU4" s="36" t="s">
        <v>95</v>
      </c>
      <c r="AV4" s="36" t="s">
        <v>96</v>
      </c>
      <c r="AW4" s="36" t="s">
        <v>97</v>
      </c>
      <c r="AX4" s="36" t="s">
        <v>98</v>
      </c>
      <c r="AY4" s="36" t="s">
        <v>99</v>
      </c>
      <c r="AZ4" s="36" t="s">
        <v>100</v>
      </c>
      <c r="BA4" s="36" t="s">
        <v>101</v>
      </c>
      <c r="BB4" s="36" t="s">
        <v>102</v>
      </c>
      <c r="BC4" s="39"/>
      <c r="BD4" s="40"/>
    </row>
    <row r="5" s="2" customFormat="1" spans="1:76">
      <c r="A5" s="18" t="s">
        <v>103</v>
      </c>
      <c r="B5" s="19" t="s">
        <v>104</v>
      </c>
      <c r="C5" s="19" t="s">
        <v>105</v>
      </c>
      <c r="D5" s="19">
        <v>102.4</v>
      </c>
      <c r="E5" s="19" t="s">
        <v>106</v>
      </c>
      <c r="F5" s="19" t="s">
        <v>107</v>
      </c>
      <c r="G5" s="19" t="s">
        <v>108</v>
      </c>
      <c r="H5" s="19" t="s">
        <v>109</v>
      </c>
      <c r="I5" s="19" t="s">
        <v>110</v>
      </c>
      <c r="J5" s="19">
        <v>48.4</v>
      </c>
      <c r="K5" s="19">
        <v>42.4</v>
      </c>
      <c r="L5" s="19">
        <v>37.1</v>
      </c>
      <c r="M5" s="19">
        <v>2.13</v>
      </c>
      <c r="N5" s="19"/>
      <c r="O5" s="26">
        <v>76.7</v>
      </c>
      <c r="P5" s="26">
        <v>3.11</v>
      </c>
      <c r="Q5" s="26" t="s">
        <v>111</v>
      </c>
      <c r="R5" s="26" t="s">
        <v>112</v>
      </c>
      <c r="S5" s="26" t="s">
        <v>110</v>
      </c>
      <c r="T5" s="26" t="s">
        <v>113</v>
      </c>
      <c r="U5" s="26" t="s">
        <v>114</v>
      </c>
      <c r="V5" s="26" t="s">
        <v>115</v>
      </c>
      <c r="W5" s="26">
        <v>12</v>
      </c>
      <c r="X5" s="26">
        <v>13.2</v>
      </c>
      <c r="Y5" s="26">
        <v>1.5</v>
      </c>
      <c r="Z5" s="26">
        <v>0.42</v>
      </c>
      <c r="AA5" s="26">
        <v>0.6</v>
      </c>
      <c r="AB5" s="32">
        <v>0</v>
      </c>
      <c r="AC5" s="32">
        <v>0</v>
      </c>
      <c r="AD5" s="32">
        <v>0</v>
      </c>
      <c r="AE5" s="32">
        <v>0</v>
      </c>
      <c r="AF5" s="32">
        <v>0</v>
      </c>
      <c r="AG5" s="32">
        <v>0</v>
      </c>
      <c r="AH5" s="32" t="s">
        <v>116</v>
      </c>
      <c r="AI5" s="32" t="s">
        <v>117</v>
      </c>
      <c r="AJ5" s="32" t="s">
        <v>117</v>
      </c>
      <c r="AK5" s="32" t="s">
        <v>118</v>
      </c>
      <c r="AL5" s="32" t="s">
        <v>119</v>
      </c>
      <c r="AM5" s="32">
        <v>90</v>
      </c>
      <c r="AN5" s="32" t="s">
        <v>120</v>
      </c>
      <c r="AO5" s="32" t="s">
        <v>121</v>
      </c>
      <c r="AP5" s="37">
        <v>0</v>
      </c>
      <c r="AQ5" s="37" t="s">
        <v>122</v>
      </c>
      <c r="AR5" s="41" t="s">
        <v>123</v>
      </c>
      <c r="AS5" s="37" t="s">
        <v>124</v>
      </c>
      <c r="AT5" s="41" t="s">
        <v>125</v>
      </c>
      <c r="AU5" s="37">
        <v>0</v>
      </c>
      <c r="AV5" s="41" t="s">
        <v>126</v>
      </c>
      <c r="AW5" s="41" t="s">
        <v>127</v>
      </c>
      <c r="AX5" s="37">
        <v>0</v>
      </c>
      <c r="AY5" s="37">
        <v>0</v>
      </c>
      <c r="AZ5" s="37" t="s">
        <v>128</v>
      </c>
      <c r="BA5" s="37">
        <v>71.7</v>
      </c>
      <c r="BB5" s="37">
        <v>25.3</v>
      </c>
      <c r="BC5" s="19">
        <v>18</v>
      </c>
      <c r="BD5" s="10">
        <v>0</v>
      </c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</row>
    <row r="6" spans="1:56">
      <c r="A6" s="18" t="s">
        <v>129</v>
      </c>
      <c r="B6" s="19" t="s">
        <v>130</v>
      </c>
      <c r="C6" s="19" t="s">
        <v>105</v>
      </c>
      <c r="D6" s="19">
        <v>48.7</v>
      </c>
      <c r="E6" s="19" t="s">
        <v>131</v>
      </c>
      <c r="F6" s="19" t="s">
        <v>132</v>
      </c>
      <c r="G6" s="19" t="s">
        <v>133</v>
      </c>
      <c r="H6" s="19" t="s">
        <v>134</v>
      </c>
      <c r="I6" s="19" t="s">
        <v>110</v>
      </c>
      <c r="J6" s="19">
        <v>47.6</v>
      </c>
      <c r="K6" s="19">
        <v>41.6</v>
      </c>
      <c r="L6" s="19">
        <v>36</v>
      </c>
      <c r="M6" s="19">
        <v>5.96</v>
      </c>
      <c r="O6" s="26">
        <v>84</v>
      </c>
      <c r="P6" s="26">
        <v>3.08</v>
      </c>
      <c r="Q6" s="26" t="s">
        <v>112</v>
      </c>
      <c r="R6" s="26" t="s">
        <v>112</v>
      </c>
      <c r="S6" s="26" t="s">
        <v>110</v>
      </c>
      <c r="T6" s="26" t="s">
        <v>135</v>
      </c>
      <c r="U6" s="26" t="s">
        <v>136</v>
      </c>
      <c r="V6" s="26" t="s">
        <v>137</v>
      </c>
      <c r="W6" s="26">
        <v>11.1</v>
      </c>
      <c r="X6" s="26">
        <v>12.5</v>
      </c>
      <c r="Y6" s="26">
        <v>9.5</v>
      </c>
      <c r="Z6" s="26">
        <v>0.75</v>
      </c>
      <c r="AA6" s="26">
        <v>0.5</v>
      </c>
      <c r="AB6" s="32">
        <v>0</v>
      </c>
      <c r="AC6" s="32">
        <v>0</v>
      </c>
      <c r="AD6" s="32">
        <v>0</v>
      </c>
      <c r="AE6" s="32">
        <v>0</v>
      </c>
      <c r="AF6" s="32">
        <v>0</v>
      </c>
      <c r="AG6" s="32">
        <v>0</v>
      </c>
      <c r="AH6" s="32" t="s">
        <v>117</v>
      </c>
      <c r="AI6" s="32" t="s">
        <v>138</v>
      </c>
      <c r="AJ6" s="32" t="s">
        <v>138</v>
      </c>
      <c r="AK6" s="32" t="s">
        <v>139</v>
      </c>
      <c r="AL6" s="32" t="s">
        <v>140</v>
      </c>
      <c r="AM6" s="32">
        <v>92.1</v>
      </c>
      <c r="AN6" s="32" t="s">
        <v>141</v>
      </c>
      <c r="AO6" s="32" t="s">
        <v>142</v>
      </c>
      <c r="AP6" s="37">
        <v>0</v>
      </c>
      <c r="AQ6" s="37" t="s">
        <v>122</v>
      </c>
      <c r="AR6" s="41" t="s">
        <v>123</v>
      </c>
      <c r="AS6" s="37" t="s">
        <v>143</v>
      </c>
      <c r="AT6" s="41" t="s">
        <v>125</v>
      </c>
      <c r="AU6" s="37">
        <v>0</v>
      </c>
      <c r="AV6" s="41" t="s">
        <v>144</v>
      </c>
      <c r="AW6" s="41" t="s">
        <v>127</v>
      </c>
      <c r="AX6" s="37">
        <v>0</v>
      </c>
      <c r="AY6" s="37">
        <v>0</v>
      </c>
      <c r="AZ6" s="37" t="s">
        <v>128</v>
      </c>
      <c r="BA6" s="37">
        <v>69.6</v>
      </c>
      <c r="BB6" s="37">
        <v>24.7</v>
      </c>
      <c r="BC6" s="19">
        <v>11</v>
      </c>
      <c r="BD6" s="10">
        <v>0</v>
      </c>
    </row>
    <row r="7" spans="1:53">
      <c r="A7" s="18">
        <v>1.24</v>
      </c>
      <c r="B7" s="4" t="s">
        <v>145</v>
      </c>
      <c r="C7" s="4">
        <v>0.32</v>
      </c>
      <c r="D7" s="4">
        <v>0</v>
      </c>
      <c r="E7" s="4">
        <v>0.33</v>
      </c>
      <c r="F7" s="4">
        <v>15.5</v>
      </c>
      <c r="G7" s="4">
        <v>0</v>
      </c>
      <c r="H7" s="4">
        <v>16.09</v>
      </c>
      <c r="I7" s="4">
        <v>0.34</v>
      </c>
      <c r="J7" s="4">
        <v>20.7</v>
      </c>
      <c r="K7" s="4">
        <v>20</v>
      </c>
      <c r="L7" s="4">
        <v>19.8</v>
      </c>
      <c r="M7" s="4">
        <v>4.61</v>
      </c>
      <c r="O7" s="5">
        <v>84</v>
      </c>
      <c r="P7" s="5">
        <v>0</v>
      </c>
      <c r="Q7" s="5">
        <v>0.08</v>
      </c>
      <c r="R7" s="5">
        <v>0.1</v>
      </c>
      <c r="S7" s="5">
        <v>0.33</v>
      </c>
      <c r="T7" s="5">
        <v>50.49</v>
      </c>
      <c r="U7" s="5">
        <v>21.7</v>
      </c>
      <c r="V7" s="5">
        <v>43.1</v>
      </c>
      <c r="W7" s="5">
        <v>9.59</v>
      </c>
      <c r="X7" s="5">
        <v>1.5</v>
      </c>
      <c r="Y7" s="5">
        <v>1.5</v>
      </c>
      <c r="Z7" s="5">
        <v>0.47</v>
      </c>
      <c r="AA7" s="5">
        <v>0.64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0.04</v>
      </c>
      <c r="AI7" s="6">
        <v>0.06</v>
      </c>
      <c r="AJ7" s="6">
        <v>0.06</v>
      </c>
      <c r="AK7" s="6">
        <v>18.5</v>
      </c>
      <c r="AL7" s="6">
        <v>67.9</v>
      </c>
      <c r="AM7" s="6">
        <v>95.9</v>
      </c>
      <c r="AN7" s="6">
        <v>8.4</v>
      </c>
      <c r="AO7" s="7">
        <v>89.5</v>
      </c>
      <c r="AP7" s="8">
        <v>0</v>
      </c>
      <c r="AQ7" s="8">
        <v>0.04</v>
      </c>
      <c r="AR7" s="8">
        <v>-0.02</v>
      </c>
      <c r="AS7" s="8">
        <v>639</v>
      </c>
      <c r="AT7" s="8">
        <v>-0.02</v>
      </c>
      <c r="AU7" s="8">
        <v>0</v>
      </c>
      <c r="AV7" s="8">
        <v>-0.02</v>
      </c>
      <c r="AW7" s="8">
        <v>-3.65</v>
      </c>
      <c r="AX7" s="8">
        <v>0</v>
      </c>
      <c r="AY7" s="8">
        <v>0</v>
      </c>
      <c r="AZ7" s="8">
        <v>0.02</v>
      </c>
      <c r="BA7" s="8">
        <v>67.9</v>
      </c>
    </row>
    <row r="8" ht="15" spans="1:56">
      <c r="A8" s="20" t="s">
        <v>146</v>
      </c>
      <c r="B8" s="4" t="s">
        <v>147</v>
      </c>
      <c r="C8" s="4">
        <v>0.81</v>
      </c>
      <c r="D8" s="4">
        <v>60</v>
      </c>
      <c r="E8" s="4">
        <v>0.74</v>
      </c>
      <c r="F8" s="4">
        <v>24.2</v>
      </c>
      <c r="G8" s="4">
        <v>107.29</v>
      </c>
      <c r="H8" s="4">
        <v>24.4</v>
      </c>
      <c r="I8" s="4">
        <v>0.32</v>
      </c>
      <c r="J8" s="4">
        <v>27.6</v>
      </c>
      <c r="K8" s="4">
        <v>45.9</v>
      </c>
      <c r="L8" s="4">
        <v>35.3</v>
      </c>
      <c r="M8" s="4">
        <v>3.97</v>
      </c>
      <c r="O8" s="5">
        <v>84</v>
      </c>
      <c r="P8" s="5">
        <v>3.74</v>
      </c>
      <c r="Q8" s="5">
        <v>0.06</v>
      </c>
      <c r="R8" s="5">
        <v>0.06</v>
      </c>
      <c r="S8" s="5">
        <v>0.32</v>
      </c>
      <c r="T8" s="5">
        <v>45</v>
      </c>
      <c r="U8" s="5">
        <v>24.2</v>
      </c>
      <c r="V8" s="5">
        <v>51.5</v>
      </c>
      <c r="W8" s="5">
        <v>14.5</v>
      </c>
      <c r="X8" s="5">
        <v>11.2</v>
      </c>
      <c r="Y8" s="5">
        <v>5.3</v>
      </c>
      <c r="Z8" s="5">
        <v>0.45</v>
      </c>
      <c r="AA8" s="5">
        <v>0.63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0.12</v>
      </c>
      <c r="AI8" s="6">
        <v>0.12</v>
      </c>
      <c r="AJ8" s="6">
        <v>0.13</v>
      </c>
      <c r="AK8" s="6">
        <v>24.1</v>
      </c>
      <c r="AL8" s="6">
        <v>69.6</v>
      </c>
      <c r="AM8" s="6">
        <v>95.3</v>
      </c>
      <c r="AN8" s="6">
        <v>20.4</v>
      </c>
      <c r="AO8" s="7">
        <v>68.7</v>
      </c>
      <c r="AP8" s="8">
        <v>0</v>
      </c>
      <c r="AQ8" s="8" t="s">
        <v>122</v>
      </c>
      <c r="AR8" s="8">
        <v>-0.04</v>
      </c>
      <c r="AS8" s="8" t="s">
        <v>148</v>
      </c>
      <c r="AT8" s="8" t="str">
        <f>-0.02&amp;-0.02</f>
        <v>-0.02-0.02</v>
      </c>
      <c r="AU8" s="8">
        <v>0</v>
      </c>
      <c r="AV8" s="8">
        <v>0</v>
      </c>
      <c r="AW8" s="8" t="str">
        <f>-3.65&amp;-3.65</f>
        <v>-3.65-3.65</v>
      </c>
      <c r="AX8" s="8">
        <v>0</v>
      </c>
      <c r="AY8" s="8">
        <v>0</v>
      </c>
      <c r="AZ8" s="8">
        <v>0.02</v>
      </c>
      <c r="BA8" s="8">
        <v>69.7</v>
      </c>
      <c r="BB8" s="8">
        <v>21.7</v>
      </c>
      <c r="BC8" s="9">
        <v>17</v>
      </c>
      <c r="BD8" s="10">
        <v>0</v>
      </c>
    </row>
    <row r="9" ht="21" customHeight="1" spans="1:56">
      <c r="A9" s="20" t="s">
        <v>149</v>
      </c>
      <c r="B9" s="4" t="s">
        <v>104</v>
      </c>
      <c r="C9" s="4" t="s">
        <v>150</v>
      </c>
      <c r="D9" s="4">
        <v>29.3</v>
      </c>
      <c r="E9" s="21" t="s">
        <v>151</v>
      </c>
      <c r="F9" s="21" t="s">
        <v>152</v>
      </c>
      <c r="G9" s="21" t="s">
        <v>153</v>
      </c>
      <c r="H9" s="21" t="s">
        <v>154</v>
      </c>
      <c r="I9" s="4" t="s">
        <v>110</v>
      </c>
      <c r="J9" s="4">
        <v>50.6</v>
      </c>
      <c r="K9" s="4">
        <v>43.8</v>
      </c>
      <c r="L9" s="4">
        <v>38.8</v>
      </c>
      <c r="M9" s="4">
        <v>2.58</v>
      </c>
      <c r="O9" s="5">
        <v>83.9</v>
      </c>
      <c r="P9" s="5">
        <v>3.07</v>
      </c>
      <c r="Q9" s="5" t="s">
        <v>111</v>
      </c>
      <c r="R9" s="5" t="s">
        <v>111</v>
      </c>
      <c r="S9" s="5" t="s">
        <v>110</v>
      </c>
      <c r="T9" s="27" t="s">
        <v>155</v>
      </c>
      <c r="U9" s="5" t="s">
        <v>156</v>
      </c>
      <c r="V9" s="5" t="s">
        <v>157</v>
      </c>
      <c r="W9" s="5">
        <v>14.4</v>
      </c>
      <c r="X9" s="5">
        <v>11</v>
      </c>
      <c r="Y9" s="5">
        <v>1.5</v>
      </c>
      <c r="Z9" s="5">
        <v>0.45</v>
      </c>
      <c r="AA9" s="5">
        <v>0.72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 t="s">
        <v>117</v>
      </c>
      <c r="AI9" s="6" t="s">
        <v>116</v>
      </c>
      <c r="AJ9" s="6" t="s">
        <v>138</v>
      </c>
      <c r="AK9" s="6" t="s">
        <v>158</v>
      </c>
      <c r="AL9" s="6" t="s">
        <v>159</v>
      </c>
      <c r="AM9" s="6">
        <v>95.7</v>
      </c>
      <c r="AN9" s="6" t="s">
        <v>160</v>
      </c>
      <c r="AO9" s="7" t="s">
        <v>161</v>
      </c>
      <c r="AP9" s="8">
        <v>0</v>
      </c>
      <c r="AQ9" s="8" t="s">
        <v>162</v>
      </c>
      <c r="AR9" s="8">
        <v>-0.01</v>
      </c>
      <c r="AS9" s="8" t="s">
        <v>163</v>
      </c>
      <c r="AT9" s="8" t="s">
        <v>164</v>
      </c>
      <c r="AU9" s="8">
        <v>0</v>
      </c>
      <c r="AV9" s="8" t="s">
        <v>165</v>
      </c>
      <c r="AW9" s="8" t="s">
        <v>166</v>
      </c>
      <c r="AX9" s="8">
        <v>0</v>
      </c>
      <c r="AY9" s="8">
        <v>0</v>
      </c>
      <c r="AZ9" s="8" t="s">
        <v>128</v>
      </c>
      <c r="BA9" s="8">
        <v>75.1</v>
      </c>
      <c r="BB9" s="8">
        <v>27.5</v>
      </c>
      <c r="BC9" s="9">
        <v>27</v>
      </c>
      <c r="BD9" s="10">
        <v>0</v>
      </c>
    </row>
    <row r="10" ht="21" customHeight="1" spans="1:56">
      <c r="A10" s="20" t="s">
        <v>167</v>
      </c>
      <c r="B10" s="4" t="s">
        <v>104</v>
      </c>
      <c r="C10" s="4" t="s">
        <v>168</v>
      </c>
      <c r="D10" s="4">
        <v>28.3</v>
      </c>
      <c r="E10" s="4" t="s">
        <v>169</v>
      </c>
      <c r="F10" s="4">
        <v>30.4</v>
      </c>
      <c r="G10" s="4">
        <v>108.94</v>
      </c>
      <c r="H10" s="4">
        <v>32.1</v>
      </c>
      <c r="I10" s="4" t="s">
        <v>170</v>
      </c>
      <c r="J10" s="4">
        <v>30.7</v>
      </c>
      <c r="K10" s="4">
        <v>31.2</v>
      </c>
      <c r="L10" s="4">
        <v>31.2</v>
      </c>
      <c r="M10" s="4">
        <v>1.5</v>
      </c>
      <c r="O10" s="5">
        <v>83.9</v>
      </c>
      <c r="P10" s="5">
        <v>3.11</v>
      </c>
      <c r="Q10" s="5">
        <v>0.07</v>
      </c>
      <c r="R10" s="5">
        <v>0.07</v>
      </c>
      <c r="S10" s="5">
        <v>0.34</v>
      </c>
      <c r="T10" s="5">
        <v>49</v>
      </c>
      <c r="U10" s="5">
        <v>22</v>
      </c>
      <c r="V10" s="5">
        <v>50.8</v>
      </c>
      <c r="W10" s="5">
        <v>12.2</v>
      </c>
      <c r="Z10" s="5">
        <v>1.5</v>
      </c>
      <c r="AA10" s="5">
        <v>1.5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0.12</v>
      </c>
      <c r="AI10" s="6">
        <v>0.12</v>
      </c>
      <c r="AJ10" s="6">
        <v>0.13</v>
      </c>
      <c r="AK10" s="6">
        <v>30.1</v>
      </c>
      <c r="AL10" s="6">
        <v>75.1</v>
      </c>
      <c r="AM10" s="6">
        <v>93.6</v>
      </c>
      <c r="AN10" s="6">
        <v>25.5</v>
      </c>
      <c r="AO10" s="7">
        <v>43.3</v>
      </c>
      <c r="AP10" s="8">
        <v>0</v>
      </c>
      <c r="AQ10" s="8">
        <v>0.04</v>
      </c>
      <c r="AR10" s="8">
        <v>-0.01</v>
      </c>
      <c r="AS10" s="8">
        <v>691</v>
      </c>
      <c r="AT10" s="8">
        <v>0</v>
      </c>
      <c r="AU10" s="8">
        <v>0</v>
      </c>
      <c r="AV10" s="8">
        <v>0</v>
      </c>
      <c r="AW10" s="8">
        <v>9.23</v>
      </c>
      <c r="AX10" s="8">
        <v>0</v>
      </c>
      <c r="AY10" s="8">
        <v>0</v>
      </c>
      <c r="AZ10" s="8">
        <v>0.02</v>
      </c>
      <c r="BA10" s="8">
        <v>75</v>
      </c>
      <c r="BB10" s="8">
        <v>25.1</v>
      </c>
      <c r="BC10" s="9">
        <v>24</v>
      </c>
      <c r="BD10" s="10">
        <v>400</v>
      </c>
    </row>
    <row r="11" ht="15" spans="1:56">
      <c r="A11" s="20" t="s">
        <v>171</v>
      </c>
      <c r="B11" s="4" t="s">
        <v>104</v>
      </c>
      <c r="C11" s="4">
        <v>0.83</v>
      </c>
      <c r="D11" s="4">
        <v>100.3</v>
      </c>
      <c r="E11" s="4">
        <v>0.75</v>
      </c>
      <c r="F11" s="4">
        <v>30</v>
      </c>
      <c r="G11" s="4">
        <v>108.51</v>
      </c>
      <c r="H11" s="4">
        <v>32.5</v>
      </c>
      <c r="I11" s="4">
        <v>0.33</v>
      </c>
      <c r="J11" s="4">
        <v>32.5</v>
      </c>
      <c r="K11" s="4">
        <v>33</v>
      </c>
      <c r="L11" s="4">
        <v>33.3</v>
      </c>
      <c r="M11" s="4">
        <v>1.41</v>
      </c>
      <c r="O11" s="5">
        <v>83.9</v>
      </c>
      <c r="P11" s="5">
        <v>3.11</v>
      </c>
      <c r="Q11" s="5">
        <v>0.07</v>
      </c>
      <c r="R11" s="5">
        <v>0.07</v>
      </c>
      <c r="S11" s="5">
        <v>0.33</v>
      </c>
      <c r="T11" s="5">
        <v>48.4</v>
      </c>
      <c r="U11" s="5">
        <v>22.1</v>
      </c>
      <c r="V11" s="5">
        <v>49.6</v>
      </c>
      <c r="W11" s="5">
        <v>12</v>
      </c>
      <c r="Z11" s="5">
        <v>9</v>
      </c>
      <c r="AA11" s="5">
        <v>1.25</v>
      </c>
      <c r="AB11" s="6">
        <v>0</v>
      </c>
      <c r="AC11" s="6">
        <v>50</v>
      </c>
      <c r="AD11" s="6">
        <v>0</v>
      </c>
      <c r="AE11" s="6">
        <v>50</v>
      </c>
      <c r="AF11" s="6">
        <v>0</v>
      </c>
      <c r="AG11" s="6">
        <v>50</v>
      </c>
      <c r="AH11" s="6">
        <v>0.12</v>
      </c>
      <c r="AI11" s="6">
        <v>0.13</v>
      </c>
      <c r="AJ11" s="6">
        <v>0.13</v>
      </c>
      <c r="AK11" s="6">
        <v>29.6</v>
      </c>
      <c r="AL11" s="6">
        <v>69.2</v>
      </c>
      <c r="AM11" s="6">
        <v>92.4</v>
      </c>
      <c r="AN11" s="6">
        <v>33</v>
      </c>
      <c r="AO11" s="7">
        <v>32.9</v>
      </c>
      <c r="AP11" s="8">
        <v>6.26</v>
      </c>
      <c r="AQ11" s="8">
        <v>0.42</v>
      </c>
      <c r="AR11" s="8">
        <v>0.25</v>
      </c>
      <c r="AS11" s="8">
        <v>709</v>
      </c>
      <c r="AT11" s="8">
        <v>0.23</v>
      </c>
      <c r="AU11" s="8">
        <v>6.29</v>
      </c>
      <c r="AV11" s="8">
        <v>1.09</v>
      </c>
      <c r="AW11" s="8">
        <v>14.21</v>
      </c>
      <c r="AX11" s="8">
        <v>3.61</v>
      </c>
      <c r="AY11" s="8">
        <v>2.18</v>
      </c>
      <c r="AZ11" s="8">
        <v>0.02</v>
      </c>
      <c r="BA11" s="8">
        <v>68.3</v>
      </c>
      <c r="BB11" s="8">
        <v>26.8</v>
      </c>
      <c r="BC11" s="9">
        <v>29</v>
      </c>
      <c r="BD11" s="10">
        <v>800</v>
      </c>
    </row>
    <row r="12" ht="15" spans="1:55">
      <c r="A12" s="20" t="s">
        <v>172</v>
      </c>
      <c r="B12" s="4" t="s">
        <v>173</v>
      </c>
      <c r="C12" s="4" t="s">
        <v>174</v>
      </c>
      <c r="D12" s="4">
        <v>61.4</v>
      </c>
      <c r="E12" s="4" t="s">
        <v>175</v>
      </c>
      <c r="F12" s="4" t="s">
        <v>176</v>
      </c>
      <c r="G12" s="4" t="s">
        <v>177</v>
      </c>
      <c r="H12" s="4" t="s">
        <v>178</v>
      </c>
      <c r="I12" s="4" t="s">
        <v>110</v>
      </c>
      <c r="J12" s="4">
        <v>54.9</v>
      </c>
      <c r="K12" s="4">
        <v>49.4</v>
      </c>
      <c r="L12" s="4">
        <v>43.8</v>
      </c>
      <c r="M12" s="4">
        <v>0.37</v>
      </c>
      <c r="O12" s="5">
        <v>84.2</v>
      </c>
      <c r="P12" s="5">
        <v>3.02</v>
      </c>
      <c r="Q12" s="5" t="s">
        <v>179</v>
      </c>
      <c r="R12" s="5" t="s">
        <v>180</v>
      </c>
      <c r="S12" s="5" t="s">
        <v>110</v>
      </c>
      <c r="T12" s="5" t="s">
        <v>181</v>
      </c>
      <c r="U12" s="5" t="s">
        <v>182</v>
      </c>
      <c r="V12" s="5" t="s">
        <v>183</v>
      </c>
      <c r="W12" s="5">
        <v>12.5</v>
      </c>
      <c r="Z12" s="5">
        <v>8.5</v>
      </c>
      <c r="AA12" s="5">
        <v>2.7</v>
      </c>
      <c r="AB12" s="6">
        <v>50</v>
      </c>
      <c r="AC12" s="6">
        <v>0</v>
      </c>
      <c r="AD12" s="6">
        <v>50</v>
      </c>
      <c r="AE12" s="6">
        <v>0</v>
      </c>
      <c r="AF12" s="6">
        <v>50</v>
      </c>
      <c r="AG12" s="6">
        <v>0</v>
      </c>
      <c r="AH12" s="6" t="s">
        <v>117</v>
      </c>
      <c r="AI12" s="6" t="s">
        <v>117</v>
      </c>
      <c r="AJ12" s="6" t="s">
        <v>117</v>
      </c>
      <c r="AK12" s="6" t="s">
        <v>184</v>
      </c>
      <c r="AL12" s="6" t="s">
        <v>185</v>
      </c>
      <c r="AM12" s="6">
        <v>91.8</v>
      </c>
      <c r="AN12" s="6" t="s">
        <v>186</v>
      </c>
      <c r="AO12" s="7" t="s">
        <v>187</v>
      </c>
      <c r="AP12" s="8">
        <v>0</v>
      </c>
      <c r="AQ12" s="8" t="s">
        <v>122</v>
      </c>
      <c r="AR12" s="8">
        <v>-0.02</v>
      </c>
      <c r="AS12" s="8" t="s">
        <v>188</v>
      </c>
      <c r="AT12" s="8">
        <v>0</v>
      </c>
      <c r="AU12" s="8">
        <v>0</v>
      </c>
      <c r="AV12" s="42" t="s">
        <v>125</v>
      </c>
      <c r="AW12" s="42" t="s">
        <v>127</v>
      </c>
      <c r="AX12" s="8">
        <v>0</v>
      </c>
      <c r="AY12" s="8">
        <v>0</v>
      </c>
      <c r="AZ12" s="8" t="s">
        <v>128</v>
      </c>
      <c r="BA12" s="8">
        <v>67.7</v>
      </c>
      <c r="BB12" s="8">
        <v>31.1</v>
      </c>
      <c r="BC12" s="9">
        <v>35.7</v>
      </c>
    </row>
    <row r="13" ht="15" spans="1:56">
      <c r="A13" s="20" t="s">
        <v>189</v>
      </c>
      <c r="B13" s="4" t="s">
        <v>190</v>
      </c>
      <c r="C13" s="4" t="s">
        <v>150</v>
      </c>
      <c r="D13" s="4">
        <v>132.8</v>
      </c>
      <c r="E13" s="4" t="s">
        <v>151</v>
      </c>
      <c r="F13" s="4" t="s">
        <v>191</v>
      </c>
      <c r="G13" s="4" t="s">
        <v>192</v>
      </c>
      <c r="H13" s="4" t="s">
        <v>193</v>
      </c>
      <c r="I13" s="4" t="s">
        <v>194</v>
      </c>
      <c r="J13" s="4">
        <v>48.2</v>
      </c>
      <c r="K13" s="4">
        <v>43.6</v>
      </c>
      <c r="L13" s="4">
        <v>38.6</v>
      </c>
      <c r="M13" s="4">
        <v>0.12</v>
      </c>
      <c r="N13" s="4" t="s">
        <v>195</v>
      </c>
      <c r="O13" s="5">
        <v>84</v>
      </c>
      <c r="P13" s="5">
        <v>2.98</v>
      </c>
      <c r="Q13" s="5" t="s">
        <v>196</v>
      </c>
      <c r="R13" s="5" t="s">
        <v>196</v>
      </c>
      <c r="S13" s="5" t="s">
        <v>194</v>
      </c>
      <c r="T13" s="5" t="s">
        <v>197</v>
      </c>
      <c r="U13" s="5" t="s">
        <v>198</v>
      </c>
      <c r="V13" s="5" t="s">
        <v>199</v>
      </c>
      <c r="W13" s="5">
        <v>13.5</v>
      </c>
      <c r="X13" s="5">
        <v>5.3</v>
      </c>
      <c r="Y13" s="5">
        <v>15.3</v>
      </c>
      <c r="Z13" s="5">
        <v>0.64</v>
      </c>
      <c r="AA13" s="5">
        <v>0.51</v>
      </c>
      <c r="AB13" s="6">
        <v>50</v>
      </c>
      <c r="AC13" s="6">
        <v>0</v>
      </c>
      <c r="AD13" s="6">
        <v>50</v>
      </c>
      <c r="AE13" s="6">
        <v>0</v>
      </c>
      <c r="AF13" s="6">
        <v>50</v>
      </c>
      <c r="AG13" s="6">
        <v>0</v>
      </c>
      <c r="AH13" s="6" t="s">
        <v>200</v>
      </c>
      <c r="AI13" s="6" t="s">
        <v>117</v>
      </c>
      <c r="AJ13" s="6" t="s">
        <v>117</v>
      </c>
      <c r="AK13" s="6" t="s">
        <v>201</v>
      </c>
      <c r="AL13" s="6" t="s">
        <v>202</v>
      </c>
      <c r="AM13" s="6">
        <v>91.5</v>
      </c>
      <c r="AN13" s="6" t="s">
        <v>203</v>
      </c>
      <c r="AO13" s="7" t="s">
        <v>204</v>
      </c>
      <c r="AP13" s="8">
        <v>0</v>
      </c>
      <c r="AQ13" s="8" t="s">
        <v>122</v>
      </c>
      <c r="AR13" s="8">
        <v>-0.02</v>
      </c>
      <c r="AS13" s="8" t="s">
        <v>205</v>
      </c>
      <c r="AT13" s="8">
        <f>-0.01/-0.01</f>
        <v>1</v>
      </c>
      <c r="AU13" s="8">
        <v>0</v>
      </c>
      <c r="AV13" s="8">
        <f>-0.01/-0.01</f>
        <v>1</v>
      </c>
      <c r="AW13" s="8">
        <f>-3.65/-3.65</f>
        <v>1</v>
      </c>
      <c r="AX13" s="8">
        <v>0</v>
      </c>
      <c r="AY13" s="8">
        <v>0</v>
      </c>
      <c r="AZ13" s="8" t="s">
        <v>128</v>
      </c>
      <c r="BA13" s="8">
        <v>69.9</v>
      </c>
      <c r="BB13" s="8">
        <v>24.9</v>
      </c>
      <c r="BC13" s="9">
        <v>36</v>
      </c>
      <c r="BD13" s="10">
        <v>1200</v>
      </c>
    </row>
    <row r="14" ht="15" spans="1:1">
      <c r="A14" s="20"/>
    </row>
    <row r="15" ht="15" spans="1:1">
      <c r="A15" s="20"/>
    </row>
    <row r="16" ht="15" spans="1:1">
      <c r="A16" s="20"/>
    </row>
    <row r="17" ht="15" spans="1:1">
      <c r="A17" s="20"/>
    </row>
    <row r="18" ht="15" spans="1:1">
      <c r="A18" s="20"/>
    </row>
    <row r="19" ht="15" spans="1:1">
      <c r="A19" s="20"/>
    </row>
    <row r="20" ht="15" spans="1:1">
      <c r="A20" s="20"/>
    </row>
    <row r="21" ht="15" spans="1:1">
      <c r="A21" s="20"/>
    </row>
    <row r="22" ht="15" spans="1:1">
      <c r="A22" s="20"/>
    </row>
    <row r="23" ht="15" spans="1:1">
      <c r="A23" s="20"/>
    </row>
    <row r="24" ht="15" spans="1:1">
      <c r="A24" s="20"/>
    </row>
    <row r="25" ht="15" spans="1:1">
      <c r="A25" s="20"/>
    </row>
    <row r="26" ht="15" spans="1:1">
      <c r="A26" s="20"/>
    </row>
    <row r="27" ht="15" spans="1:1">
      <c r="A27" s="20"/>
    </row>
    <row r="28" ht="15" spans="1:1">
      <c r="A28" s="20"/>
    </row>
    <row r="29" ht="15" spans="1:1">
      <c r="A29" s="20"/>
    </row>
    <row r="30" ht="15" spans="1:1">
      <c r="A30" s="20"/>
    </row>
    <row r="31" ht="15" spans="1:1">
      <c r="A31" s="20"/>
    </row>
    <row r="32" ht="15" spans="1:1">
      <c r="A32" s="20"/>
    </row>
    <row r="33" ht="15" spans="1:1">
      <c r="A33" s="20"/>
    </row>
    <row r="34" ht="15" spans="1:1">
      <c r="A34" s="20"/>
    </row>
    <row r="35" ht="15" spans="1:1">
      <c r="A35" s="20"/>
    </row>
    <row r="36" ht="15" spans="1:1">
      <c r="A36" s="20"/>
    </row>
  </sheetData>
  <mergeCells count="14">
    <mergeCell ref="A1:BD1"/>
    <mergeCell ref="B2:N2"/>
    <mergeCell ref="O2:AA2"/>
    <mergeCell ref="AB2:AO2"/>
    <mergeCell ref="AP2:BB2"/>
    <mergeCell ref="A2:A4"/>
    <mergeCell ref="AB3:AB4"/>
    <mergeCell ref="AC3:AC4"/>
    <mergeCell ref="AD3:AD4"/>
    <mergeCell ref="AE3:AE4"/>
    <mergeCell ref="AF3:AF4"/>
    <mergeCell ref="AG3:AG4"/>
    <mergeCell ref="BC2:BC4"/>
    <mergeCell ref="BD2:BD4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CET</cp:lastModifiedBy>
  <dcterms:created xsi:type="dcterms:W3CDTF">2018-07-25T13:32:00Z</dcterms:created>
  <dcterms:modified xsi:type="dcterms:W3CDTF">2021-07-25T07:45:19Z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