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\Desktop\"/>
    </mc:Choice>
  </mc:AlternateContent>
  <xr:revisionPtr revIDLastSave="0" documentId="8_{CE989C3C-A0FF-4CE4-A615-E53F792DC5E0}" xr6:coauthVersionLast="47" xr6:coauthVersionMax="47" xr10:uidLastSave="{00000000-0000-0000-0000-000000000000}"/>
  <bookViews>
    <workbookView xWindow="-110" yWindow="-110" windowWidth="19420" windowHeight="11020" tabRatio="861" activeTab="10" xr2:uid="{A53BAB29-4033-4A7C-AF98-B3AC87B077B5}"/>
  </bookViews>
  <sheets>
    <sheet name="data" sheetId="3" r:id="rId1"/>
    <sheet name="ex. 1" sheetId="4" r:id="rId2"/>
    <sheet name="ex. 2" sheetId="5" r:id="rId3"/>
    <sheet name="ex. 3" sheetId="6" r:id="rId4"/>
    <sheet name="ex. 4" sheetId="8" r:id="rId5"/>
    <sheet name="ex. 5" sheetId="9" r:id="rId6"/>
    <sheet name="ex. 6" sheetId="10" r:id="rId7"/>
    <sheet name="ex. 7" sheetId="11" r:id="rId8"/>
    <sheet name="ex. 8" sheetId="12" r:id="rId9"/>
    <sheet name="ex. 9" sheetId="13" r:id="rId10"/>
    <sheet name="ex. 10" sheetId="14" r:id="rId11"/>
  </sheets>
  <definedNames>
    <definedName name="_xlnm._FilterDatabase" localSheetId="0" hidden="1">data!$B$2:$L$276</definedName>
  </definedNames>
  <calcPr calcId="191029"/>
  <pivotCaches>
    <pivotCache cacheId="1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6" i="3" l="1"/>
  <c r="L276" i="3" s="1"/>
  <c r="K275" i="3"/>
  <c r="L275" i="3" s="1"/>
  <c r="K274" i="3"/>
  <c r="L274" i="3" s="1"/>
  <c r="K273" i="3"/>
  <c r="L273" i="3" s="1"/>
  <c r="K272" i="3"/>
  <c r="L272" i="3" s="1"/>
  <c r="K271" i="3"/>
  <c r="L271" i="3" s="1"/>
  <c r="K270" i="3"/>
  <c r="L270" i="3" s="1"/>
  <c r="K269" i="3"/>
  <c r="L269" i="3" s="1"/>
  <c r="K268" i="3"/>
  <c r="L268" i="3" s="1"/>
  <c r="K267" i="3"/>
  <c r="L267" i="3" s="1"/>
  <c r="K266" i="3"/>
  <c r="L266" i="3" s="1"/>
  <c r="K265" i="3"/>
  <c r="L265" i="3" s="1"/>
  <c r="K264" i="3"/>
  <c r="L264" i="3" s="1"/>
  <c r="K263" i="3"/>
  <c r="L263" i="3" s="1"/>
  <c r="K262" i="3"/>
  <c r="L262" i="3" s="1"/>
  <c r="K261" i="3"/>
  <c r="L261" i="3" s="1"/>
  <c r="K260" i="3"/>
  <c r="L260" i="3" s="1"/>
  <c r="K259" i="3"/>
  <c r="L259" i="3" s="1"/>
  <c r="K258" i="3"/>
  <c r="L258" i="3" s="1"/>
  <c r="K257" i="3"/>
  <c r="L257" i="3" s="1"/>
  <c r="K256" i="3"/>
  <c r="L256" i="3" s="1"/>
  <c r="K255" i="3"/>
  <c r="L255" i="3" s="1"/>
  <c r="K254" i="3"/>
  <c r="L254" i="3" s="1"/>
  <c r="K253" i="3"/>
  <c r="L253" i="3" s="1"/>
  <c r="K252" i="3"/>
  <c r="L252" i="3" s="1"/>
  <c r="K251" i="3"/>
  <c r="L251" i="3" s="1"/>
  <c r="K250" i="3"/>
  <c r="L250" i="3" s="1"/>
  <c r="K249" i="3"/>
  <c r="L249" i="3" s="1"/>
  <c r="K248" i="3"/>
  <c r="L248" i="3" s="1"/>
  <c r="K247" i="3"/>
  <c r="L247" i="3" s="1"/>
  <c r="K246" i="3"/>
  <c r="L246" i="3" s="1"/>
  <c r="K245" i="3"/>
  <c r="L245" i="3" s="1"/>
  <c r="K244" i="3"/>
  <c r="L244" i="3" s="1"/>
  <c r="K243" i="3"/>
  <c r="L243" i="3" s="1"/>
  <c r="K242" i="3"/>
  <c r="L242" i="3" s="1"/>
  <c r="K241" i="3"/>
  <c r="L241" i="3" s="1"/>
  <c r="K240" i="3"/>
  <c r="L240" i="3" s="1"/>
  <c r="K239" i="3"/>
  <c r="L239" i="3" s="1"/>
  <c r="K238" i="3"/>
  <c r="L238" i="3" s="1"/>
  <c r="K237" i="3"/>
  <c r="L237" i="3" s="1"/>
  <c r="K236" i="3"/>
  <c r="L236" i="3" s="1"/>
  <c r="K235" i="3"/>
  <c r="L235" i="3" s="1"/>
  <c r="K234" i="3"/>
  <c r="L234" i="3" s="1"/>
  <c r="K233" i="3"/>
  <c r="L233" i="3" s="1"/>
  <c r="K232" i="3"/>
  <c r="L232" i="3" s="1"/>
  <c r="K231" i="3"/>
  <c r="L231" i="3" s="1"/>
  <c r="K230" i="3"/>
  <c r="L230" i="3" s="1"/>
  <c r="K229" i="3"/>
  <c r="L229" i="3" s="1"/>
  <c r="K228" i="3"/>
  <c r="L228" i="3" s="1"/>
  <c r="K227" i="3"/>
  <c r="L227" i="3" s="1"/>
  <c r="K226" i="3"/>
  <c r="L226" i="3" s="1"/>
  <c r="K225" i="3"/>
  <c r="L225" i="3" s="1"/>
  <c r="K224" i="3"/>
  <c r="L224" i="3" s="1"/>
  <c r="K223" i="3"/>
  <c r="L223" i="3" s="1"/>
  <c r="K222" i="3"/>
  <c r="L222" i="3" s="1"/>
  <c r="K221" i="3"/>
  <c r="L221" i="3" s="1"/>
  <c r="K220" i="3"/>
  <c r="L220" i="3" s="1"/>
  <c r="K219" i="3"/>
  <c r="L219" i="3" s="1"/>
  <c r="K218" i="3"/>
  <c r="L218" i="3" s="1"/>
  <c r="K217" i="3"/>
  <c r="L217" i="3" s="1"/>
  <c r="K216" i="3"/>
  <c r="L216" i="3" s="1"/>
  <c r="K215" i="3"/>
  <c r="L215" i="3" s="1"/>
  <c r="K214" i="3"/>
  <c r="L214" i="3" s="1"/>
  <c r="K213" i="3"/>
  <c r="L213" i="3" s="1"/>
  <c r="K212" i="3"/>
  <c r="L212" i="3" s="1"/>
  <c r="K211" i="3"/>
  <c r="L211" i="3" s="1"/>
  <c r="K210" i="3"/>
  <c r="L210" i="3" s="1"/>
  <c r="K209" i="3"/>
  <c r="L209" i="3" s="1"/>
  <c r="K208" i="3"/>
  <c r="L208" i="3" s="1"/>
  <c r="K207" i="3"/>
  <c r="L207" i="3" s="1"/>
  <c r="K206" i="3"/>
  <c r="L206" i="3" s="1"/>
  <c r="K205" i="3"/>
  <c r="L205" i="3" s="1"/>
  <c r="K204" i="3"/>
  <c r="L204" i="3" s="1"/>
  <c r="K203" i="3"/>
  <c r="L203" i="3" s="1"/>
  <c r="K202" i="3"/>
  <c r="L202" i="3" s="1"/>
  <c r="K201" i="3"/>
  <c r="L201" i="3" s="1"/>
  <c r="K200" i="3"/>
  <c r="L200" i="3" s="1"/>
  <c r="K199" i="3"/>
  <c r="L199" i="3" s="1"/>
  <c r="K198" i="3"/>
  <c r="L198" i="3" s="1"/>
  <c r="K197" i="3"/>
  <c r="L197" i="3" s="1"/>
  <c r="K196" i="3"/>
  <c r="L196" i="3" s="1"/>
  <c r="K195" i="3"/>
  <c r="L195" i="3" s="1"/>
  <c r="K194" i="3"/>
  <c r="L194" i="3" s="1"/>
  <c r="K193" i="3"/>
  <c r="L193" i="3" s="1"/>
  <c r="K192" i="3"/>
  <c r="L192" i="3" s="1"/>
  <c r="K191" i="3"/>
  <c r="L191" i="3" s="1"/>
  <c r="K190" i="3"/>
  <c r="L190" i="3" s="1"/>
  <c r="K189" i="3"/>
  <c r="L189" i="3" s="1"/>
  <c r="K188" i="3"/>
  <c r="L188" i="3" s="1"/>
  <c r="K187" i="3"/>
  <c r="L187" i="3" s="1"/>
  <c r="K186" i="3"/>
  <c r="L186" i="3" s="1"/>
  <c r="K185" i="3"/>
  <c r="L185" i="3" s="1"/>
  <c r="K184" i="3"/>
  <c r="L184" i="3" s="1"/>
  <c r="K183" i="3"/>
  <c r="L183" i="3" s="1"/>
  <c r="K182" i="3"/>
  <c r="L182" i="3" s="1"/>
  <c r="K181" i="3"/>
  <c r="L181" i="3" s="1"/>
  <c r="K180" i="3"/>
  <c r="L180" i="3" s="1"/>
  <c r="K179" i="3"/>
  <c r="L179" i="3" s="1"/>
  <c r="K178" i="3"/>
  <c r="L178" i="3" s="1"/>
  <c r="K177" i="3"/>
  <c r="L177" i="3" s="1"/>
  <c r="K176" i="3"/>
  <c r="L176" i="3" s="1"/>
  <c r="K175" i="3"/>
  <c r="L175" i="3" s="1"/>
  <c r="K174" i="3"/>
  <c r="L174" i="3" s="1"/>
  <c r="K173" i="3"/>
  <c r="L173" i="3" s="1"/>
  <c r="K172" i="3"/>
  <c r="L172" i="3" s="1"/>
  <c r="K171" i="3"/>
  <c r="L171" i="3" s="1"/>
  <c r="K170" i="3"/>
  <c r="L170" i="3" s="1"/>
  <c r="K169" i="3"/>
  <c r="L169" i="3" s="1"/>
  <c r="K168" i="3"/>
  <c r="L168" i="3" s="1"/>
  <c r="K167" i="3"/>
  <c r="L167" i="3" s="1"/>
  <c r="K166" i="3"/>
  <c r="L166" i="3" s="1"/>
  <c r="K165" i="3"/>
  <c r="L165" i="3" s="1"/>
  <c r="K164" i="3"/>
  <c r="L164" i="3" s="1"/>
  <c r="K163" i="3"/>
  <c r="L163" i="3" s="1"/>
  <c r="K162" i="3"/>
  <c r="L162" i="3" s="1"/>
  <c r="K161" i="3"/>
  <c r="L161" i="3" s="1"/>
  <c r="K160" i="3"/>
  <c r="L160" i="3" s="1"/>
  <c r="K159" i="3"/>
  <c r="L159" i="3" s="1"/>
  <c r="K158" i="3"/>
  <c r="L158" i="3" s="1"/>
  <c r="K157" i="3"/>
  <c r="L157" i="3" s="1"/>
  <c r="K156" i="3"/>
  <c r="L156" i="3" s="1"/>
  <c r="K155" i="3"/>
  <c r="L155" i="3" s="1"/>
  <c r="K154" i="3"/>
  <c r="L154" i="3" s="1"/>
  <c r="K153" i="3"/>
  <c r="L153" i="3" s="1"/>
  <c r="K152" i="3"/>
  <c r="L152" i="3" s="1"/>
  <c r="K151" i="3"/>
  <c r="L151" i="3" s="1"/>
  <c r="K150" i="3"/>
  <c r="L150" i="3" s="1"/>
  <c r="K149" i="3"/>
  <c r="L149" i="3" s="1"/>
  <c r="K148" i="3"/>
  <c r="L148" i="3" s="1"/>
  <c r="K147" i="3"/>
  <c r="L147" i="3" s="1"/>
  <c r="K146" i="3"/>
  <c r="L146" i="3" s="1"/>
  <c r="K145" i="3"/>
  <c r="L145" i="3" s="1"/>
  <c r="K144" i="3"/>
  <c r="L144" i="3" s="1"/>
  <c r="K143" i="3"/>
  <c r="L143" i="3" s="1"/>
  <c r="K142" i="3"/>
  <c r="L142" i="3" s="1"/>
  <c r="K141" i="3"/>
  <c r="L141" i="3" s="1"/>
  <c r="K140" i="3"/>
  <c r="L140" i="3" s="1"/>
  <c r="K139" i="3"/>
  <c r="L139" i="3" s="1"/>
  <c r="K138" i="3"/>
  <c r="L138" i="3" s="1"/>
  <c r="K137" i="3"/>
  <c r="L137" i="3" s="1"/>
  <c r="K136" i="3"/>
  <c r="L136" i="3" s="1"/>
  <c r="K135" i="3"/>
  <c r="L135" i="3" s="1"/>
  <c r="K134" i="3"/>
  <c r="L134" i="3" s="1"/>
  <c r="K133" i="3"/>
  <c r="L133" i="3" s="1"/>
  <c r="K132" i="3"/>
  <c r="L132" i="3" s="1"/>
  <c r="K131" i="3"/>
  <c r="L131" i="3" s="1"/>
  <c r="K130" i="3"/>
  <c r="L130" i="3" s="1"/>
  <c r="K129" i="3"/>
  <c r="L129" i="3" s="1"/>
  <c r="K128" i="3"/>
  <c r="L128" i="3" s="1"/>
  <c r="K127" i="3"/>
  <c r="L127" i="3" s="1"/>
  <c r="K126" i="3"/>
  <c r="L126" i="3" s="1"/>
  <c r="K125" i="3"/>
  <c r="L125" i="3" s="1"/>
  <c r="K124" i="3"/>
  <c r="L124" i="3" s="1"/>
  <c r="K123" i="3"/>
  <c r="L123" i="3" s="1"/>
  <c r="K122" i="3"/>
  <c r="L122" i="3" s="1"/>
  <c r="K121" i="3"/>
  <c r="L121" i="3" s="1"/>
  <c r="K120" i="3"/>
  <c r="L120" i="3" s="1"/>
  <c r="K119" i="3"/>
  <c r="L119" i="3" s="1"/>
  <c r="K118" i="3"/>
  <c r="L118" i="3" s="1"/>
  <c r="K117" i="3"/>
  <c r="L117" i="3" s="1"/>
  <c r="K116" i="3"/>
  <c r="L116" i="3" s="1"/>
  <c r="K115" i="3"/>
  <c r="L115" i="3" s="1"/>
  <c r="K114" i="3"/>
  <c r="L114" i="3" s="1"/>
  <c r="K113" i="3"/>
  <c r="L113" i="3" s="1"/>
  <c r="K112" i="3"/>
  <c r="L112" i="3" s="1"/>
  <c r="K111" i="3"/>
  <c r="L111" i="3" s="1"/>
  <c r="K110" i="3"/>
  <c r="L110" i="3" s="1"/>
  <c r="K109" i="3"/>
  <c r="L109" i="3" s="1"/>
  <c r="K108" i="3"/>
  <c r="L108" i="3" s="1"/>
  <c r="K107" i="3"/>
  <c r="L107" i="3" s="1"/>
  <c r="K106" i="3"/>
  <c r="L106" i="3" s="1"/>
  <c r="K105" i="3"/>
  <c r="L105" i="3" s="1"/>
  <c r="K104" i="3"/>
  <c r="L104" i="3" s="1"/>
  <c r="K103" i="3"/>
  <c r="L103" i="3" s="1"/>
  <c r="K102" i="3"/>
  <c r="L102" i="3" s="1"/>
  <c r="K101" i="3"/>
  <c r="L101" i="3" s="1"/>
  <c r="K100" i="3"/>
  <c r="L100" i="3" s="1"/>
  <c r="K99" i="3"/>
  <c r="L99" i="3" s="1"/>
  <c r="K98" i="3"/>
  <c r="L98" i="3" s="1"/>
  <c r="K97" i="3"/>
  <c r="L97" i="3" s="1"/>
  <c r="K96" i="3"/>
  <c r="L96" i="3" s="1"/>
  <c r="K95" i="3"/>
  <c r="L95" i="3" s="1"/>
  <c r="K94" i="3"/>
  <c r="L94" i="3" s="1"/>
  <c r="K93" i="3"/>
  <c r="L93" i="3" s="1"/>
  <c r="K92" i="3"/>
  <c r="L92" i="3" s="1"/>
  <c r="K91" i="3"/>
  <c r="L91" i="3" s="1"/>
  <c r="K90" i="3"/>
  <c r="L90" i="3" s="1"/>
  <c r="K89" i="3"/>
  <c r="L89" i="3" s="1"/>
  <c r="K88" i="3"/>
  <c r="L88" i="3" s="1"/>
  <c r="K87" i="3"/>
  <c r="L87" i="3" s="1"/>
  <c r="K86" i="3"/>
  <c r="L86" i="3" s="1"/>
  <c r="K85" i="3"/>
  <c r="L85" i="3" s="1"/>
  <c r="K84" i="3"/>
  <c r="L84" i="3" s="1"/>
  <c r="K83" i="3"/>
  <c r="L83" i="3" s="1"/>
  <c r="K82" i="3"/>
  <c r="L82" i="3" s="1"/>
  <c r="K81" i="3"/>
  <c r="L81" i="3" s="1"/>
  <c r="K80" i="3"/>
  <c r="L80" i="3" s="1"/>
  <c r="K79" i="3"/>
  <c r="L79" i="3" s="1"/>
  <c r="K78" i="3"/>
  <c r="L78" i="3" s="1"/>
  <c r="K77" i="3"/>
  <c r="L77" i="3" s="1"/>
  <c r="K76" i="3"/>
  <c r="L76" i="3" s="1"/>
  <c r="K75" i="3"/>
  <c r="L75" i="3" s="1"/>
  <c r="K74" i="3"/>
  <c r="L74" i="3" s="1"/>
  <c r="K73" i="3"/>
  <c r="L73" i="3" s="1"/>
  <c r="K72" i="3"/>
  <c r="L72" i="3" s="1"/>
  <c r="K71" i="3"/>
  <c r="L71" i="3" s="1"/>
  <c r="K70" i="3"/>
  <c r="L70" i="3" s="1"/>
  <c r="K69" i="3"/>
  <c r="L69" i="3" s="1"/>
  <c r="K68" i="3"/>
  <c r="L68" i="3" s="1"/>
  <c r="K67" i="3"/>
  <c r="L67" i="3" s="1"/>
  <c r="K66" i="3"/>
  <c r="L66" i="3" s="1"/>
  <c r="K65" i="3"/>
  <c r="L65" i="3" s="1"/>
  <c r="K64" i="3"/>
  <c r="L64" i="3" s="1"/>
  <c r="K63" i="3"/>
  <c r="L63" i="3" s="1"/>
  <c r="K62" i="3"/>
  <c r="L62" i="3" s="1"/>
  <c r="K61" i="3"/>
  <c r="L61" i="3" s="1"/>
  <c r="K60" i="3"/>
  <c r="L60" i="3" s="1"/>
  <c r="K59" i="3"/>
  <c r="L59" i="3" s="1"/>
  <c r="K58" i="3"/>
  <c r="L58" i="3" s="1"/>
  <c r="K57" i="3"/>
  <c r="L57" i="3" s="1"/>
  <c r="K56" i="3"/>
  <c r="L56" i="3" s="1"/>
  <c r="K55" i="3"/>
  <c r="L55" i="3" s="1"/>
  <c r="K54" i="3"/>
  <c r="L54" i="3" s="1"/>
  <c r="K53" i="3"/>
  <c r="L53" i="3" s="1"/>
  <c r="K52" i="3"/>
  <c r="L52" i="3" s="1"/>
  <c r="K51" i="3"/>
  <c r="L51" i="3" s="1"/>
  <c r="K50" i="3"/>
  <c r="L50" i="3" s="1"/>
  <c r="K49" i="3"/>
  <c r="L49" i="3" s="1"/>
  <c r="K48" i="3"/>
  <c r="L48" i="3" s="1"/>
  <c r="K47" i="3"/>
  <c r="L47" i="3" s="1"/>
  <c r="K46" i="3"/>
  <c r="L46" i="3" s="1"/>
  <c r="K45" i="3"/>
  <c r="L45" i="3" s="1"/>
  <c r="K44" i="3"/>
  <c r="L44" i="3" s="1"/>
  <c r="K43" i="3"/>
  <c r="L43" i="3" s="1"/>
  <c r="K42" i="3"/>
  <c r="L42" i="3" s="1"/>
  <c r="K41" i="3"/>
  <c r="L41" i="3" s="1"/>
  <c r="K40" i="3"/>
  <c r="L40" i="3" s="1"/>
  <c r="K39" i="3"/>
  <c r="L39" i="3" s="1"/>
  <c r="K38" i="3"/>
  <c r="L38" i="3" s="1"/>
  <c r="K37" i="3"/>
  <c r="L37" i="3" s="1"/>
  <c r="K36" i="3"/>
  <c r="L36" i="3" s="1"/>
  <c r="K35" i="3"/>
  <c r="L35" i="3" s="1"/>
  <c r="K34" i="3"/>
  <c r="L34" i="3" s="1"/>
  <c r="K33" i="3"/>
  <c r="L33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</calcChain>
</file>

<file path=xl/sharedStrings.xml><?xml version="1.0" encoding="utf-8"?>
<sst xmlns="http://schemas.openxmlformats.org/spreadsheetml/2006/main" count="1297" uniqueCount="62">
  <si>
    <t>Region</t>
  </si>
  <si>
    <t>east</t>
  </si>
  <si>
    <t>west</t>
  </si>
  <si>
    <t>south</t>
  </si>
  <si>
    <t>north</t>
  </si>
  <si>
    <t>Category</t>
  </si>
  <si>
    <t>video game</t>
  </si>
  <si>
    <t>mic.</t>
  </si>
  <si>
    <t>office chair</t>
  </si>
  <si>
    <t>grocery</t>
  </si>
  <si>
    <t>set top box stand</t>
  </si>
  <si>
    <t>wooden wall shelves</t>
  </si>
  <si>
    <t>foldable side table</t>
  </si>
  <si>
    <t>tv stand</t>
  </si>
  <si>
    <t>stools for living room</t>
  </si>
  <si>
    <t>camera canon mark ii</t>
  </si>
  <si>
    <t>desktop (i3, 256 SSD)</t>
  </si>
  <si>
    <t>laptop</t>
  </si>
  <si>
    <t>mobile &amp; electronics</t>
  </si>
  <si>
    <t>iphone 15</t>
  </si>
  <si>
    <t>iphone 15 plus</t>
  </si>
  <si>
    <t>earphones</t>
  </si>
  <si>
    <t>airpods pro</t>
  </si>
  <si>
    <t>furniture &amp; décor</t>
  </si>
  <si>
    <t>fashion &amp; clothing</t>
  </si>
  <si>
    <t>footwear</t>
  </si>
  <si>
    <t>bags</t>
  </si>
  <si>
    <t>watches</t>
  </si>
  <si>
    <t>sports &amp; fitness</t>
  </si>
  <si>
    <t>health drinks</t>
  </si>
  <si>
    <t>sports shoes</t>
  </si>
  <si>
    <t>tredmills</t>
  </si>
  <si>
    <t>yoga mats</t>
  </si>
  <si>
    <t>multi-gym trainers</t>
  </si>
  <si>
    <t>Price</t>
  </si>
  <si>
    <t>pasta 1 kg</t>
  </si>
  <si>
    <t>noodles 1 kg</t>
  </si>
  <si>
    <t>snacks 500 grams</t>
  </si>
  <si>
    <t>dried fruits 500 grams</t>
  </si>
  <si>
    <t>coffee 250 grams</t>
  </si>
  <si>
    <t>rice 1kg</t>
  </si>
  <si>
    <t>sarees</t>
  </si>
  <si>
    <t>sweatshirts</t>
  </si>
  <si>
    <t>jackets</t>
  </si>
  <si>
    <t>shirts</t>
  </si>
  <si>
    <t>fitness bikes</t>
  </si>
  <si>
    <t>Tax ( 5% )</t>
  </si>
  <si>
    <t>Pincode</t>
  </si>
  <si>
    <t>value store</t>
  </si>
  <si>
    <t>Order ID</t>
  </si>
  <si>
    <t>Order Date</t>
  </si>
  <si>
    <t>Items</t>
  </si>
  <si>
    <t>Seller Name</t>
  </si>
  <si>
    <t>Row Labels</t>
  </si>
  <si>
    <t>Grand Total</t>
  </si>
  <si>
    <t>Revenue</t>
  </si>
  <si>
    <t>Column Labels</t>
  </si>
  <si>
    <t>Unit Sold</t>
  </si>
  <si>
    <t>g traders</t>
  </si>
  <si>
    <t>fashion store</t>
  </si>
  <si>
    <t>r.k. funitures</t>
  </si>
  <si>
    <t>Sum of Unit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</si>
</sst>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3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0" fontId="0" fillId="0" borderId="0" xfId="0" applyNumberFormat="1"/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" refreshedDate="45226.396725347222" createdVersion="8" refreshedVersion="8" minRefreshableVersion="3" recordCount="274" xr:uid="{A0F04D62-F938-40A6-8E42-9205718DBC4C}">
  <cacheSource type="worksheet">
    <worksheetSource ref="B2:L276" sheet="data"/>
  </cacheSource>
  <cacheFields count="14">
    <cacheField name="Order ID" numFmtId="0">
      <sharedItems containsSemiMixedTypes="0" containsString="0" containsNumber="1" containsInteger="1" minValue="10101" maxValue="10374"/>
    </cacheField>
    <cacheField name="Order Date" numFmtId="14">
      <sharedItems containsSemiMixedTypes="0" containsNonDate="0" containsDate="1" containsString="0" minDate="2020-01-01T00:00:00" maxDate="2022-12-29T00:00:00" count="274">
        <d v="2020-01-01T00:00:00"/>
        <d v="2020-01-05T00:00:00"/>
        <d v="2020-01-09T00:00:00"/>
        <d v="2020-01-13T00:00:00"/>
        <d v="2020-01-17T00:00:00"/>
        <d v="2020-01-21T00:00:00"/>
        <d v="2020-01-25T00:00:00"/>
        <d v="2020-01-29T00:00:00"/>
        <d v="2020-02-02T00:00:00"/>
        <d v="2020-02-06T00:00:00"/>
        <d v="2020-02-10T00:00:00"/>
        <d v="2020-02-14T00:00:00"/>
        <d v="2020-02-18T00:00:00"/>
        <d v="2020-02-22T00:00:00"/>
        <d v="2020-02-26T00:00:00"/>
        <d v="2020-03-01T00:00:00"/>
        <d v="2020-03-05T00:00:00"/>
        <d v="2020-03-09T00:00:00"/>
        <d v="2020-03-13T00:00:00"/>
        <d v="2020-03-17T00:00:00"/>
        <d v="2020-03-21T00:00:00"/>
        <d v="2020-03-25T00:00:00"/>
        <d v="2020-03-29T00:00:00"/>
        <d v="2020-04-02T00:00:00"/>
        <d v="2020-04-06T00:00:00"/>
        <d v="2020-04-10T00:00:00"/>
        <d v="2020-04-14T00:00:00"/>
        <d v="2020-04-18T00:00:00"/>
        <d v="2020-04-22T00:00:00"/>
        <d v="2020-04-26T00:00:00"/>
        <d v="2020-04-30T00:00:00"/>
        <d v="2020-05-04T00:00:00"/>
        <d v="2020-05-08T00:00:00"/>
        <d v="2020-05-12T00:00:00"/>
        <d v="2020-05-16T00:00:00"/>
        <d v="2020-05-20T00:00:00"/>
        <d v="2020-05-24T00:00:00"/>
        <d v="2020-05-28T00:00:00"/>
        <d v="2020-06-01T00:00:00"/>
        <d v="2020-06-05T00:00:00"/>
        <d v="2020-06-09T00:00:00"/>
        <d v="2020-06-13T00:00:00"/>
        <d v="2020-06-17T00:00:00"/>
        <d v="2020-06-21T00:00:00"/>
        <d v="2020-06-25T00:00:00"/>
        <d v="2020-06-29T00:00:00"/>
        <d v="2020-07-03T00:00:00"/>
        <d v="2020-07-07T00:00:00"/>
        <d v="2020-07-11T00:00:00"/>
        <d v="2020-07-15T00:00:00"/>
        <d v="2020-07-19T00:00:00"/>
        <d v="2020-07-23T00:00:00"/>
        <d v="2020-07-27T00:00:00"/>
        <d v="2020-07-31T00:00:00"/>
        <d v="2020-08-04T00:00:00"/>
        <d v="2020-08-08T00:00:00"/>
        <d v="2020-08-12T00:00:00"/>
        <d v="2020-08-16T00:00:00"/>
        <d v="2020-08-20T00:00:00"/>
        <d v="2020-08-24T00:00:00"/>
        <d v="2020-08-28T00:00:00"/>
        <d v="2020-09-01T00:00:00"/>
        <d v="2020-09-05T00:00:00"/>
        <d v="2020-09-09T00:00:00"/>
        <d v="2020-09-13T00:00:00"/>
        <d v="2020-09-17T00:00:00"/>
        <d v="2020-09-21T00:00:00"/>
        <d v="2020-09-25T00:00:00"/>
        <d v="2020-09-29T00:00:00"/>
        <d v="2020-10-03T00:00:00"/>
        <d v="2020-10-07T00:00:00"/>
        <d v="2020-10-11T00:00:00"/>
        <d v="2020-10-15T00:00:00"/>
        <d v="2020-10-19T00:00:00"/>
        <d v="2020-10-23T00:00:00"/>
        <d v="2020-10-27T00:00:00"/>
        <d v="2020-10-31T00:00:00"/>
        <d v="2020-11-04T00:00:00"/>
        <d v="2020-11-08T00:00:00"/>
        <d v="2020-11-12T00:00:00"/>
        <d v="2020-11-16T00:00:00"/>
        <d v="2020-11-20T00:00:00"/>
        <d v="2020-11-24T00:00:00"/>
        <d v="2020-11-28T00:00:00"/>
        <d v="2020-12-02T00:00:00"/>
        <d v="2020-12-06T00:00:00"/>
        <d v="2020-12-10T00:00:00"/>
        <d v="2020-12-14T00:00:00"/>
        <d v="2020-12-18T00:00:00"/>
        <d v="2020-12-22T00:00:00"/>
        <d v="2020-12-26T00:00:00"/>
        <d v="2020-12-30T00:00:00"/>
        <d v="2021-01-03T00:00:00"/>
        <d v="2021-01-07T00:00:00"/>
        <d v="2021-01-11T00:00:00"/>
        <d v="2021-01-15T00:00:00"/>
        <d v="2021-01-19T00:00:00"/>
        <d v="2021-01-23T00:00:00"/>
        <d v="2021-01-27T00:00:00"/>
        <d v="2021-01-31T00:00:00"/>
        <d v="2021-02-04T00:00:00"/>
        <d v="2021-02-08T00:00:00"/>
        <d v="2021-02-12T00:00:00"/>
        <d v="2021-02-16T00:00:00"/>
        <d v="2021-02-20T00:00:00"/>
        <d v="2021-02-24T00:00:00"/>
        <d v="2021-02-28T00:00:00"/>
        <d v="2021-03-04T00:00:00"/>
        <d v="2021-03-08T00:00:00"/>
        <d v="2021-03-12T00:00:00"/>
        <d v="2021-03-16T00:00:00"/>
        <d v="2021-03-20T00:00:00"/>
        <d v="2021-03-24T00:00:00"/>
        <d v="2021-03-28T00:00:00"/>
        <d v="2021-04-01T00:00:00"/>
        <d v="2021-04-05T00:00:00"/>
        <d v="2021-04-09T00:00:00"/>
        <d v="2021-04-13T00:00:00"/>
        <d v="2021-04-17T00:00:00"/>
        <d v="2021-04-21T00:00:00"/>
        <d v="2021-04-25T00:00:00"/>
        <d v="2021-04-29T00:00:00"/>
        <d v="2021-05-03T00:00:00"/>
        <d v="2021-05-07T00:00:00"/>
        <d v="2021-05-11T00:00:00"/>
        <d v="2021-05-15T00:00:00"/>
        <d v="2021-05-19T00:00:00"/>
        <d v="2021-05-23T00:00:00"/>
        <d v="2021-05-27T00:00:00"/>
        <d v="2021-05-31T00:00:00"/>
        <d v="2021-06-04T00:00:00"/>
        <d v="2021-06-08T00:00:00"/>
        <d v="2021-06-12T00:00:00"/>
        <d v="2021-06-16T00:00:00"/>
        <d v="2021-06-20T00:00:00"/>
        <d v="2021-06-24T00:00:00"/>
        <d v="2021-06-28T00:00:00"/>
        <d v="2021-07-02T00:00:00"/>
        <d v="2021-07-06T00:00:00"/>
        <d v="2021-07-10T00:00:00"/>
        <d v="2021-07-14T00:00:00"/>
        <d v="2021-07-18T00:00:00"/>
        <d v="2021-07-22T00:00:00"/>
        <d v="2021-07-26T00:00:00"/>
        <d v="2021-07-30T00:00:00"/>
        <d v="2021-08-03T00:00:00"/>
        <d v="2021-08-07T00:00:00"/>
        <d v="2021-08-11T00:00:00"/>
        <d v="2021-08-15T00:00:00"/>
        <d v="2021-08-19T00:00:00"/>
        <d v="2021-08-23T00:00:00"/>
        <d v="2021-08-27T00:00:00"/>
        <d v="2021-08-31T00:00:00"/>
        <d v="2021-09-04T00:00:00"/>
        <d v="2021-09-08T00:00:00"/>
        <d v="2021-09-12T00:00:00"/>
        <d v="2021-09-16T00:00:00"/>
        <d v="2021-09-20T00:00:00"/>
        <d v="2021-09-24T00:00:00"/>
        <d v="2021-09-28T00:00:00"/>
        <d v="2021-10-02T00:00:00"/>
        <d v="2021-10-06T00:00:00"/>
        <d v="2021-10-10T00:00:00"/>
        <d v="2021-10-14T00:00:00"/>
        <d v="2021-10-18T00:00:00"/>
        <d v="2021-10-22T00:00:00"/>
        <d v="2021-10-26T00:00:00"/>
        <d v="2021-10-30T00:00:00"/>
        <d v="2021-11-03T00:00:00"/>
        <d v="2021-11-07T00:00:00"/>
        <d v="2021-11-11T00:00:00"/>
        <d v="2021-11-15T00:00:00"/>
        <d v="2021-11-19T00:00:00"/>
        <d v="2021-11-23T00:00:00"/>
        <d v="2021-11-27T00:00:00"/>
        <d v="2021-12-01T00:00:00"/>
        <d v="2021-12-05T00:00:00"/>
        <d v="2021-12-09T00:00:00"/>
        <d v="2021-12-13T00:00:00"/>
        <d v="2021-12-17T00:00:00"/>
        <d v="2021-12-21T00:00:00"/>
        <d v="2021-12-25T00:00:00"/>
        <d v="2021-12-29T00:00:00"/>
        <d v="2022-01-02T00:00:00"/>
        <d v="2022-01-06T00:00:00"/>
        <d v="2022-01-10T00:00:00"/>
        <d v="2022-01-14T00:00:00"/>
        <d v="2022-01-18T00:00:00"/>
        <d v="2022-01-22T00:00:00"/>
        <d v="2022-01-26T00:00:00"/>
        <d v="2022-01-30T00:00:00"/>
        <d v="2022-02-03T00:00:00"/>
        <d v="2022-02-07T00:00:00"/>
        <d v="2022-02-11T00:00:00"/>
        <d v="2022-02-15T00:00:00"/>
        <d v="2022-02-19T00:00:00"/>
        <d v="2022-02-23T00:00:00"/>
        <d v="2022-02-27T00:00:00"/>
        <d v="2022-03-03T00:00:00"/>
        <d v="2022-03-07T00:00:00"/>
        <d v="2022-03-11T00:00:00"/>
        <d v="2022-03-15T00:00:00"/>
        <d v="2022-03-19T00:00:00"/>
        <d v="2022-03-23T00:00:00"/>
        <d v="2022-03-27T00:00:00"/>
        <d v="2022-03-31T00:00:00"/>
        <d v="2022-04-04T00:00:00"/>
        <d v="2022-04-08T00:00:00"/>
        <d v="2022-04-12T00:00:00"/>
        <d v="2022-04-16T00:00:00"/>
        <d v="2022-04-20T00:00:00"/>
        <d v="2022-04-24T00:00:00"/>
        <d v="2022-04-28T00:00:00"/>
        <d v="2022-05-02T00:00:00"/>
        <d v="2022-05-06T00:00:00"/>
        <d v="2022-05-10T00:00:00"/>
        <d v="2022-05-14T00:00:00"/>
        <d v="2022-05-18T00:00:00"/>
        <d v="2022-05-22T00:00:00"/>
        <d v="2022-05-26T00:00:00"/>
        <d v="2022-05-30T00:00:00"/>
        <d v="2022-06-03T00:00:00"/>
        <d v="2022-06-07T00:00:00"/>
        <d v="2022-06-11T00:00:00"/>
        <d v="2022-06-15T00:00:00"/>
        <d v="2022-06-19T00:00:00"/>
        <d v="2022-06-23T00:00:00"/>
        <d v="2022-06-27T00:00:00"/>
        <d v="2022-07-01T00:00:00"/>
        <d v="2022-07-05T00:00:00"/>
        <d v="2022-07-09T00:00:00"/>
        <d v="2022-07-13T00:00:00"/>
        <d v="2022-07-17T00:00:00"/>
        <d v="2022-07-21T00:00:00"/>
        <d v="2022-07-25T00:00:00"/>
        <d v="2022-07-29T00:00:00"/>
        <d v="2022-08-02T00:00:00"/>
        <d v="2022-08-06T00:00:00"/>
        <d v="2022-08-10T00:00:00"/>
        <d v="2022-08-14T00:00:00"/>
        <d v="2022-08-18T00:00:00"/>
        <d v="2022-08-22T00:00:00"/>
        <d v="2022-08-26T00:00:00"/>
        <d v="2022-08-30T00:00:00"/>
        <d v="2022-09-03T00:00:00"/>
        <d v="2022-09-07T00:00:00"/>
        <d v="2022-09-11T00:00:00"/>
        <d v="2022-09-15T00:00:00"/>
        <d v="2022-09-19T00:00:00"/>
        <d v="2022-09-23T00:00:00"/>
        <d v="2022-09-27T00:00:00"/>
        <d v="2022-10-01T00:00:00"/>
        <d v="2022-10-05T00:00:00"/>
        <d v="2022-10-09T00:00:00"/>
        <d v="2022-10-13T00:00:00"/>
        <d v="2022-10-17T00:00:00"/>
        <d v="2022-10-21T00:00:00"/>
        <d v="2022-10-25T00:00:00"/>
        <d v="2022-10-29T00:00:00"/>
        <d v="2022-11-02T00:00:00"/>
        <d v="2022-11-06T00:00:00"/>
        <d v="2022-11-10T00:00:00"/>
        <d v="2022-11-14T00:00:00"/>
        <d v="2022-11-18T00:00:00"/>
        <d v="2022-11-22T00:00:00"/>
        <d v="2022-11-26T00:00:00"/>
        <d v="2022-11-30T00:00:00"/>
        <d v="2022-12-04T00:00:00"/>
        <d v="2022-12-08T00:00:00"/>
        <d v="2022-12-12T00:00:00"/>
        <d v="2022-12-16T00:00:00"/>
        <d v="2022-12-20T00:00:00"/>
        <d v="2022-12-24T00:00:00"/>
        <d v="2022-12-28T00:00:00"/>
      </sharedItems>
      <fieldGroup par="13"/>
    </cacheField>
    <cacheField name="Seller Name" numFmtId="0">
      <sharedItems count="4">
        <s v="r.k. funitures"/>
        <s v="value store"/>
        <s v="g traders"/>
        <s v="fashion store"/>
      </sharedItems>
    </cacheField>
    <cacheField name="Category" numFmtId="0">
      <sharedItems count="5">
        <s v="furniture &amp; décor"/>
        <s v="sports &amp; fitness"/>
        <s v="grocery"/>
        <s v="mobile &amp; electronics"/>
        <s v="fashion &amp; clothing"/>
      </sharedItems>
    </cacheField>
    <cacheField name="Pincode" numFmtId="0">
      <sharedItems containsSemiMixedTypes="0" containsString="0" containsNumber="1" containsInteger="1" minValue="110001" maxValue="400001"/>
    </cacheField>
    <cacheField name="Region" numFmtId="0">
      <sharedItems count="4">
        <s v="west"/>
        <s v="north"/>
        <s v="east"/>
        <s v="south"/>
      </sharedItems>
    </cacheField>
    <cacheField name="Items" numFmtId="0">
      <sharedItems count="34">
        <s v="set top box stand"/>
        <s v="office chair"/>
        <s v="tredmills"/>
        <s v="dried fruits 500 grams"/>
        <s v="pasta 1 kg"/>
        <s v="stools for living room"/>
        <s v="laptop"/>
        <s v="foldable side table"/>
        <s v="sweatshirts"/>
        <s v="earphones"/>
        <s v="watches"/>
        <s v="coffee 250 grams"/>
        <s v="jackets"/>
        <s v="noodles 1 kg"/>
        <s v="airpods pro"/>
        <s v="video game"/>
        <s v="rice 1kg"/>
        <s v="desktop (i3, 256 SSD)"/>
        <s v="sports shoes"/>
        <s v="multi-gym trainers"/>
        <s v="shirts"/>
        <s v="snacks 500 grams"/>
        <s v="wooden wall shelves"/>
        <s v="tv stand"/>
        <s v="iphone 15 plus"/>
        <s v="sarees"/>
        <s v="mic."/>
        <s v="bags"/>
        <s v="camera canon mark ii"/>
        <s v="fitness bikes"/>
        <s v="yoga mats"/>
        <s v="iphone 15"/>
        <s v="footwear"/>
        <s v="health drinks"/>
      </sharedItems>
    </cacheField>
    <cacheField name="Price" numFmtId="0">
      <sharedItems containsSemiMixedTypes="0" containsString="0" containsNumber="1" containsInteger="1" minValue="89" maxValue="89999"/>
    </cacheField>
    <cacheField name="Unit Sold" numFmtId="0">
      <sharedItems containsSemiMixedTypes="0" containsString="0" containsNumber="1" containsInteger="1" minValue="4" maxValue="50"/>
    </cacheField>
    <cacheField name="Tax ( 5% )" numFmtId="3">
      <sharedItems containsSemiMixedTypes="0" containsString="0" containsNumber="1" minValue="4.45" maxValue="4499.95"/>
    </cacheField>
    <cacheField name="Revenue" numFmtId="3">
      <sharedItems containsSemiMixedTypes="0" containsString="0" containsNumber="1" minValue="726" maxValue="2614470.9500000002"/>
    </cacheField>
    <cacheField name="Months (Order Date)" numFmtId="0" databaseField="0">
      <fieldGroup base="1">
        <rangePr groupBy="months" startDate="2020-01-01T00:00:00" endDate="2022-12-29T00:00:00"/>
        <groupItems count="14">
          <s v="&lt;0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2-2022"/>
        </groupItems>
      </fieldGroup>
    </cacheField>
    <cacheField name="Quarters (Order Date)" numFmtId="0" databaseField="0">
      <fieldGroup base="1">
        <rangePr groupBy="quarters" startDate="2020-01-01T00:00:00" endDate="2022-12-29T00:00:00"/>
        <groupItems count="6">
          <s v="&lt;01-01-2020"/>
          <s v="Qtr1"/>
          <s v="Qtr2"/>
          <s v="Qtr3"/>
          <s v="Qtr4"/>
          <s v="&gt;29-12-2022"/>
        </groupItems>
      </fieldGroup>
    </cacheField>
    <cacheField name="Years (Order Date)" numFmtId="0" databaseField="0">
      <fieldGroup base="1">
        <rangePr groupBy="years" startDate="2020-01-01T00:00:00" endDate="2022-12-29T00:00:00"/>
        <groupItems count="5">
          <s v="&lt;01-01-2020"/>
          <s v="2020"/>
          <s v="2021"/>
          <s v="2022"/>
          <s v="&gt;29-12-2022"/>
        </groupItems>
      </fieldGroup>
    </cacheField>
  </cacheFields>
  <extLst>
    <ext xmlns:x14="http://schemas.microsoft.com/office/spreadsheetml/2009/9/main" uri="{725AE2AE-9491-48be-B2B4-4EB974FC3084}">
      <x14:pivotCacheDefinition pivotCacheId="18341897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0101"/>
    <x v="0"/>
    <x v="0"/>
    <x v="0"/>
    <n v="134112"/>
    <x v="0"/>
    <x v="0"/>
    <n v="499"/>
    <n v="50"/>
    <n v="24.950000000000003"/>
    <n v="24974.95"/>
  </r>
  <r>
    <n v="10102"/>
    <x v="1"/>
    <x v="0"/>
    <x v="0"/>
    <n v="400001"/>
    <x v="1"/>
    <x v="1"/>
    <n v="5599"/>
    <n v="33"/>
    <n v="279.95"/>
    <n v="185046.95"/>
  </r>
  <r>
    <n v="10103"/>
    <x v="2"/>
    <x v="1"/>
    <x v="1"/>
    <n v="121002"/>
    <x v="1"/>
    <x v="2"/>
    <n v="1450"/>
    <n v="44"/>
    <n v="72.5"/>
    <n v="63872.5"/>
  </r>
  <r>
    <n v="10104"/>
    <x v="3"/>
    <x v="2"/>
    <x v="2"/>
    <n v="400001"/>
    <x v="0"/>
    <x v="3"/>
    <n v="999"/>
    <n v="31"/>
    <n v="49.95"/>
    <n v="31018.95"/>
  </r>
  <r>
    <n v="10105"/>
    <x v="4"/>
    <x v="2"/>
    <x v="2"/>
    <n v="110001"/>
    <x v="2"/>
    <x v="4"/>
    <n v="100"/>
    <n v="11"/>
    <n v="5"/>
    <n v="1105"/>
  </r>
  <r>
    <n v="10106"/>
    <x v="5"/>
    <x v="0"/>
    <x v="0"/>
    <n v="400001"/>
    <x v="2"/>
    <x v="5"/>
    <n v="2550"/>
    <n v="48"/>
    <n v="127.5"/>
    <n v="122527.5"/>
  </r>
  <r>
    <n v="10107"/>
    <x v="6"/>
    <x v="1"/>
    <x v="3"/>
    <n v="121102"/>
    <x v="2"/>
    <x v="6"/>
    <n v="33000"/>
    <n v="26"/>
    <n v="1650"/>
    <n v="859650"/>
  </r>
  <r>
    <n v="10108"/>
    <x v="7"/>
    <x v="0"/>
    <x v="0"/>
    <n v="121002"/>
    <x v="3"/>
    <x v="7"/>
    <n v="800"/>
    <n v="39"/>
    <n v="40"/>
    <n v="31240"/>
  </r>
  <r>
    <n v="10109"/>
    <x v="8"/>
    <x v="3"/>
    <x v="4"/>
    <n v="124001"/>
    <x v="2"/>
    <x v="8"/>
    <n v="990"/>
    <n v="9"/>
    <n v="49.5"/>
    <n v="8959.5"/>
  </r>
  <r>
    <n v="10110"/>
    <x v="9"/>
    <x v="0"/>
    <x v="0"/>
    <n v="121102"/>
    <x v="0"/>
    <x v="1"/>
    <n v="5599"/>
    <n v="41"/>
    <n v="279.95"/>
    <n v="229838.95"/>
  </r>
  <r>
    <n v="10111"/>
    <x v="10"/>
    <x v="1"/>
    <x v="3"/>
    <n v="121002"/>
    <x v="0"/>
    <x v="9"/>
    <n v="499"/>
    <n v="39"/>
    <n v="24.950000000000003"/>
    <n v="19485.95"/>
  </r>
  <r>
    <n v="10112"/>
    <x v="11"/>
    <x v="3"/>
    <x v="4"/>
    <n v="134112"/>
    <x v="0"/>
    <x v="10"/>
    <n v="1999"/>
    <n v="4"/>
    <n v="99.95"/>
    <n v="8095.95"/>
  </r>
  <r>
    <n v="10113"/>
    <x v="12"/>
    <x v="2"/>
    <x v="2"/>
    <n v="121102"/>
    <x v="0"/>
    <x v="11"/>
    <n v="200"/>
    <n v="8"/>
    <n v="10"/>
    <n v="1610"/>
  </r>
  <r>
    <n v="10114"/>
    <x v="13"/>
    <x v="3"/>
    <x v="4"/>
    <n v="400001"/>
    <x v="2"/>
    <x v="12"/>
    <n v="1499"/>
    <n v="27"/>
    <n v="74.95"/>
    <n v="40547.949999999997"/>
  </r>
  <r>
    <n v="10115"/>
    <x v="14"/>
    <x v="2"/>
    <x v="2"/>
    <n v="124001"/>
    <x v="3"/>
    <x v="13"/>
    <n v="120"/>
    <n v="10"/>
    <n v="6"/>
    <n v="1206"/>
  </r>
  <r>
    <n v="10116"/>
    <x v="15"/>
    <x v="1"/>
    <x v="3"/>
    <n v="121002"/>
    <x v="3"/>
    <x v="14"/>
    <n v="11999"/>
    <n v="17"/>
    <n v="599.95000000000005"/>
    <n v="204582.95"/>
  </r>
  <r>
    <n v="10117"/>
    <x v="16"/>
    <x v="1"/>
    <x v="3"/>
    <n v="110001"/>
    <x v="1"/>
    <x v="9"/>
    <n v="999"/>
    <n v="27"/>
    <n v="49.95"/>
    <n v="27022.95"/>
  </r>
  <r>
    <n v="10118"/>
    <x v="17"/>
    <x v="1"/>
    <x v="3"/>
    <n v="124001"/>
    <x v="1"/>
    <x v="15"/>
    <n v="2999"/>
    <n v="43"/>
    <n v="149.95000000000002"/>
    <n v="129106.95"/>
  </r>
  <r>
    <n v="10119"/>
    <x v="18"/>
    <x v="2"/>
    <x v="2"/>
    <n v="124001"/>
    <x v="1"/>
    <x v="16"/>
    <n v="89"/>
    <n v="9"/>
    <n v="4.45"/>
    <n v="805.45"/>
  </r>
  <r>
    <n v="10120"/>
    <x v="19"/>
    <x v="1"/>
    <x v="3"/>
    <n v="121102"/>
    <x v="0"/>
    <x v="17"/>
    <n v="22000"/>
    <n v="42"/>
    <n v="1100"/>
    <n v="925100"/>
  </r>
  <r>
    <n v="10121"/>
    <x v="20"/>
    <x v="1"/>
    <x v="1"/>
    <n v="110001"/>
    <x v="1"/>
    <x v="18"/>
    <n v="1250"/>
    <n v="6"/>
    <n v="62.5"/>
    <n v="7562.5"/>
  </r>
  <r>
    <n v="10122"/>
    <x v="21"/>
    <x v="2"/>
    <x v="2"/>
    <n v="110001"/>
    <x v="2"/>
    <x v="3"/>
    <n v="999"/>
    <n v="28"/>
    <n v="49.95"/>
    <n v="28021.95"/>
  </r>
  <r>
    <n v="10123"/>
    <x v="22"/>
    <x v="1"/>
    <x v="1"/>
    <n v="134112"/>
    <x v="3"/>
    <x v="2"/>
    <n v="1450"/>
    <n v="13"/>
    <n v="72.5"/>
    <n v="18922.5"/>
  </r>
  <r>
    <n v="10124"/>
    <x v="23"/>
    <x v="1"/>
    <x v="1"/>
    <n v="121002"/>
    <x v="3"/>
    <x v="19"/>
    <n v="23999"/>
    <n v="8"/>
    <n v="1199.95"/>
    <n v="193191.95"/>
  </r>
  <r>
    <n v="10125"/>
    <x v="24"/>
    <x v="2"/>
    <x v="2"/>
    <n v="121102"/>
    <x v="3"/>
    <x v="3"/>
    <n v="999"/>
    <n v="7"/>
    <n v="49.95"/>
    <n v="7042.95"/>
  </r>
  <r>
    <n v="10126"/>
    <x v="25"/>
    <x v="3"/>
    <x v="4"/>
    <n v="110001"/>
    <x v="1"/>
    <x v="20"/>
    <n v="699"/>
    <n v="45"/>
    <n v="34.950000000000003"/>
    <n v="31489.95"/>
  </r>
  <r>
    <n v="10127"/>
    <x v="26"/>
    <x v="0"/>
    <x v="0"/>
    <n v="400001"/>
    <x v="0"/>
    <x v="5"/>
    <n v="2550"/>
    <n v="22"/>
    <n v="127.5"/>
    <n v="56227.5"/>
  </r>
  <r>
    <n v="10128"/>
    <x v="27"/>
    <x v="1"/>
    <x v="3"/>
    <n v="400001"/>
    <x v="3"/>
    <x v="17"/>
    <n v="22000"/>
    <n v="4"/>
    <n v="1100"/>
    <n v="89100"/>
  </r>
  <r>
    <n v="10129"/>
    <x v="28"/>
    <x v="1"/>
    <x v="3"/>
    <n v="121002"/>
    <x v="0"/>
    <x v="17"/>
    <n v="22000"/>
    <n v="10"/>
    <n v="1100"/>
    <n v="221100"/>
  </r>
  <r>
    <n v="10130"/>
    <x v="29"/>
    <x v="3"/>
    <x v="4"/>
    <n v="400001"/>
    <x v="2"/>
    <x v="12"/>
    <n v="1499"/>
    <n v="16"/>
    <n v="74.95"/>
    <n v="24058.95"/>
  </r>
  <r>
    <n v="10131"/>
    <x v="30"/>
    <x v="2"/>
    <x v="2"/>
    <n v="400001"/>
    <x v="3"/>
    <x v="21"/>
    <n v="120"/>
    <n v="22"/>
    <n v="6"/>
    <n v="2646"/>
  </r>
  <r>
    <n v="10132"/>
    <x v="31"/>
    <x v="0"/>
    <x v="0"/>
    <n v="134112"/>
    <x v="1"/>
    <x v="22"/>
    <n v="1450"/>
    <n v="20"/>
    <n v="72.5"/>
    <n v="29072.5"/>
  </r>
  <r>
    <n v="10133"/>
    <x v="32"/>
    <x v="3"/>
    <x v="4"/>
    <n v="121002"/>
    <x v="2"/>
    <x v="10"/>
    <n v="1999"/>
    <n v="23"/>
    <n v="99.95"/>
    <n v="46076.95"/>
  </r>
  <r>
    <n v="10134"/>
    <x v="33"/>
    <x v="0"/>
    <x v="0"/>
    <n v="121002"/>
    <x v="0"/>
    <x v="7"/>
    <n v="800"/>
    <n v="43"/>
    <n v="40"/>
    <n v="34440"/>
  </r>
  <r>
    <n v="10135"/>
    <x v="34"/>
    <x v="2"/>
    <x v="2"/>
    <n v="121002"/>
    <x v="2"/>
    <x v="4"/>
    <n v="100"/>
    <n v="41"/>
    <n v="5"/>
    <n v="4105"/>
  </r>
  <r>
    <n v="10136"/>
    <x v="35"/>
    <x v="0"/>
    <x v="0"/>
    <n v="400001"/>
    <x v="1"/>
    <x v="23"/>
    <n v="13999"/>
    <n v="37"/>
    <n v="699.95"/>
    <n v="518662.95"/>
  </r>
  <r>
    <n v="10137"/>
    <x v="36"/>
    <x v="1"/>
    <x v="3"/>
    <n v="134112"/>
    <x v="2"/>
    <x v="17"/>
    <n v="22000"/>
    <n v="45"/>
    <n v="1100"/>
    <n v="991100"/>
  </r>
  <r>
    <n v="10138"/>
    <x v="37"/>
    <x v="1"/>
    <x v="3"/>
    <n v="134112"/>
    <x v="0"/>
    <x v="24"/>
    <n v="89999"/>
    <n v="15"/>
    <n v="4499.95"/>
    <n v="1354484.95"/>
  </r>
  <r>
    <n v="10139"/>
    <x v="38"/>
    <x v="0"/>
    <x v="0"/>
    <n v="124001"/>
    <x v="2"/>
    <x v="23"/>
    <n v="13999"/>
    <n v="22"/>
    <n v="699.95"/>
    <n v="308677.95"/>
  </r>
  <r>
    <n v="10140"/>
    <x v="39"/>
    <x v="3"/>
    <x v="4"/>
    <n v="124001"/>
    <x v="1"/>
    <x v="25"/>
    <n v="2900"/>
    <n v="20"/>
    <n v="145"/>
    <n v="58145"/>
  </r>
  <r>
    <n v="10141"/>
    <x v="40"/>
    <x v="1"/>
    <x v="3"/>
    <n v="110001"/>
    <x v="2"/>
    <x v="6"/>
    <n v="33000"/>
    <n v="16"/>
    <n v="1650"/>
    <n v="529650"/>
  </r>
  <r>
    <n v="10142"/>
    <x v="41"/>
    <x v="1"/>
    <x v="3"/>
    <n v="121102"/>
    <x v="1"/>
    <x v="17"/>
    <n v="22000"/>
    <n v="17"/>
    <n v="1100"/>
    <n v="375100"/>
  </r>
  <r>
    <n v="10143"/>
    <x v="42"/>
    <x v="3"/>
    <x v="4"/>
    <n v="121102"/>
    <x v="1"/>
    <x v="20"/>
    <n v="699"/>
    <n v="50"/>
    <n v="34.950000000000003"/>
    <n v="34984.949999999997"/>
  </r>
  <r>
    <n v="10144"/>
    <x v="43"/>
    <x v="1"/>
    <x v="3"/>
    <n v="124001"/>
    <x v="1"/>
    <x v="26"/>
    <n v="499"/>
    <n v="4"/>
    <n v="24.950000000000003"/>
    <n v="2020.95"/>
  </r>
  <r>
    <n v="10145"/>
    <x v="44"/>
    <x v="3"/>
    <x v="4"/>
    <n v="124001"/>
    <x v="2"/>
    <x v="27"/>
    <n v="590"/>
    <n v="43"/>
    <n v="29.5"/>
    <n v="25399.5"/>
  </r>
  <r>
    <n v="10146"/>
    <x v="45"/>
    <x v="3"/>
    <x v="4"/>
    <n v="110001"/>
    <x v="1"/>
    <x v="27"/>
    <n v="590"/>
    <n v="42"/>
    <n v="29.5"/>
    <n v="24809.5"/>
  </r>
  <r>
    <n v="10147"/>
    <x v="46"/>
    <x v="2"/>
    <x v="2"/>
    <n v="121002"/>
    <x v="0"/>
    <x v="13"/>
    <n v="120"/>
    <n v="9"/>
    <n v="6"/>
    <n v="1086"/>
  </r>
  <r>
    <n v="10148"/>
    <x v="47"/>
    <x v="1"/>
    <x v="3"/>
    <n v="121102"/>
    <x v="3"/>
    <x v="28"/>
    <n v="52000"/>
    <n v="40"/>
    <n v="2600"/>
    <n v="2082600"/>
  </r>
  <r>
    <n v="10149"/>
    <x v="48"/>
    <x v="1"/>
    <x v="1"/>
    <n v="134112"/>
    <x v="2"/>
    <x v="29"/>
    <n v="7999"/>
    <n v="14"/>
    <n v="399.95000000000005"/>
    <n v="112385.95"/>
  </r>
  <r>
    <n v="10150"/>
    <x v="49"/>
    <x v="1"/>
    <x v="1"/>
    <n v="110001"/>
    <x v="3"/>
    <x v="30"/>
    <n v="550"/>
    <n v="9"/>
    <n v="27.5"/>
    <n v="4977.5"/>
  </r>
  <r>
    <n v="10151"/>
    <x v="50"/>
    <x v="1"/>
    <x v="3"/>
    <n v="121102"/>
    <x v="2"/>
    <x v="31"/>
    <n v="79999"/>
    <n v="10"/>
    <n v="3999.9500000000003"/>
    <n v="803989.95"/>
  </r>
  <r>
    <n v="10152"/>
    <x v="51"/>
    <x v="3"/>
    <x v="4"/>
    <n v="124001"/>
    <x v="2"/>
    <x v="10"/>
    <n v="1999"/>
    <n v="37"/>
    <n v="99.95"/>
    <n v="74062.95"/>
  </r>
  <r>
    <n v="10153"/>
    <x v="52"/>
    <x v="1"/>
    <x v="3"/>
    <n v="400001"/>
    <x v="0"/>
    <x v="24"/>
    <n v="89999"/>
    <n v="29"/>
    <n v="4499.95"/>
    <n v="2614470.9500000002"/>
  </r>
  <r>
    <n v="10154"/>
    <x v="53"/>
    <x v="1"/>
    <x v="3"/>
    <n v="400001"/>
    <x v="2"/>
    <x v="26"/>
    <n v="799"/>
    <n v="44"/>
    <n v="39.950000000000003"/>
    <n v="35195.949999999997"/>
  </r>
  <r>
    <n v="10155"/>
    <x v="54"/>
    <x v="1"/>
    <x v="3"/>
    <n v="134112"/>
    <x v="1"/>
    <x v="15"/>
    <n v="3990"/>
    <n v="31"/>
    <n v="199.5"/>
    <n v="123889.5"/>
  </r>
  <r>
    <n v="10156"/>
    <x v="55"/>
    <x v="1"/>
    <x v="3"/>
    <n v="110001"/>
    <x v="2"/>
    <x v="28"/>
    <n v="52000"/>
    <n v="29"/>
    <n v="2600"/>
    <n v="1510600"/>
  </r>
  <r>
    <n v="10157"/>
    <x v="56"/>
    <x v="0"/>
    <x v="0"/>
    <n v="124001"/>
    <x v="2"/>
    <x v="23"/>
    <n v="13999"/>
    <n v="34"/>
    <n v="699.95"/>
    <n v="476665.95"/>
  </r>
  <r>
    <n v="10158"/>
    <x v="57"/>
    <x v="2"/>
    <x v="2"/>
    <n v="134112"/>
    <x v="1"/>
    <x v="21"/>
    <n v="120"/>
    <n v="29"/>
    <n v="6"/>
    <n v="3486"/>
  </r>
  <r>
    <n v="10159"/>
    <x v="58"/>
    <x v="1"/>
    <x v="1"/>
    <n v="134112"/>
    <x v="1"/>
    <x v="19"/>
    <n v="23999"/>
    <n v="25"/>
    <n v="1199.95"/>
    <n v="601174.94999999995"/>
  </r>
  <r>
    <n v="10160"/>
    <x v="59"/>
    <x v="1"/>
    <x v="1"/>
    <n v="121002"/>
    <x v="2"/>
    <x v="18"/>
    <n v="1250"/>
    <n v="31"/>
    <n v="62.5"/>
    <n v="38812.5"/>
  </r>
  <r>
    <n v="10161"/>
    <x v="60"/>
    <x v="3"/>
    <x v="4"/>
    <n v="121002"/>
    <x v="1"/>
    <x v="32"/>
    <n v="450"/>
    <n v="16"/>
    <n v="22.5"/>
    <n v="7222.5"/>
  </r>
  <r>
    <n v="10162"/>
    <x v="61"/>
    <x v="2"/>
    <x v="2"/>
    <n v="134112"/>
    <x v="2"/>
    <x v="21"/>
    <n v="120"/>
    <n v="48"/>
    <n v="6"/>
    <n v="5766"/>
  </r>
  <r>
    <n v="10163"/>
    <x v="62"/>
    <x v="2"/>
    <x v="2"/>
    <n v="134112"/>
    <x v="3"/>
    <x v="11"/>
    <n v="200"/>
    <n v="22"/>
    <n v="10"/>
    <n v="4410"/>
  </r>
  <r>
    <n v="10164"/>
    <x v="63"/>
    <x v="3"/>
    <x v="4"/>
    <n v="121102"/>
    <x v="2"/>
    <x v="20"/>
    <n v="699"/>
    <n v="6"/>
    <n v="34.950000000000003"/>
    <n v="4228.95"/>
  </r>
  <r>
    <n v="10165"/>
    <x v="64"/>
    <x v="3"/>
    <x v="4"/>
    <n v="400001"/>
    <x v="1"/>
    <x v="8"/>
    <n v="990"/>
    <n v="12"/>
    <n v="49.5"/>
    <n v="11929.5"/>
  </r>
  <r>
    <n v="10166"/>
    <x v="65"/>
    <x v="3"/>
    <x v="4"/>
    <n v="134112"/>
    <x v="0"/>
    <x v="32"/>
    <n v="450"/>
    <n v="44"/>
    <n v="22.5"/>
    <n v="19822.5"/>
  </r>
  <r>
    <n v="10167"/>
    <x v="66"/>
    <x v="3"/>
    <x v="4"/>
    <n v="121002"/>
    <x v="0"/>
    <x v="12"/>
    <n v="1499"/>
    <n v="15"/>
    <n v="74.95"/>
    <n v="22559.95"/>
  </r>
  <r>
    <n v="10168"/>
    <x v="67"/>
    <x v="0"/>
    <x v="0"/>
    <n v="124001"/>
    <x v="3"/>
    <x v="0"/>
    <n v="499"/>
    <n v="26"/>
    <n v="24.950000000000003"/>
    <n v="12998.95"/>
  </r>
  <r>
    <n v="10169"/>
    <x v="68"/>
    <x v="1"/>
    <x v="1"/>
    <n v="400001"/>
    <x v="3"/>
    <x v="33"/>
    <n v="960"/>
    <n v="16"/>
    <n v="48"/>
    <n v="15408"/>
  </r>
  <r>
    <n v="10170"/>
    <x v="69"/>
    <x v="0"/>
    <x v="0"/>
    <n v="121102"/>
    <x v="2"/>
    <x v="1"/>
    <n v="5599"/>
    <n v="35"/>
    <n v="279.95"/>
    <n v="196244.95"/>
  </r>
  <r>
    <n v="10171"/>
    <x v="70"/>
    <x v="2"/>
    <x v="2"/>
    <n v="124001"/>
    <x v="0"/>
    <x v="16"/>
    <n v="89"/>
    <n v="36"/>
    <n v="4.45"/>
    <n v="3208.45"/>
  </r>
  <r>
    <n v="10172"/>
    <x v="71"/>
    <x v="0"/>
    <x v="0"/>
    <n v="110001"/>
    <x v="0"/>
    <x v="5"/>
    <n v="2550"/>
    <n v="20"/>
    <n v="127.5"/>
    <n v="51127.5"/>
  </r>
  <r>
    <n v="10173"/>
    <x v="72"/>
    <x v="0"/>
    <x v="0"/>
    <n v="134112"/>
    <x v="0"/>
    <x v="22"/>
    <n v="1450"/>
    <n v="47"/>
    <n v="72.5"/>
    <n v="68222.5"/>
  </r>
  <r>
    <n v="10174"/>
    <x v="73"/>
    <x v="3"/>
    <x v="4"/>
    <n v="121102"/>
    <x v="2"/>
    <x v="25"/>
    <n v="2900"/>
    <n v="6"/>
    <n v="145"/>
    <n v="17545"/>
  </r>
  <r>
    <n v="10175"/>
    <x v="74"/>
    <x v="2"/>
    <x v="2"/>
    <n v="400001"/>
    <x v="3"/>
    <x v="21"/>
    <n v="120"/>
    <n v="6"/>
    <n v="6"/>
    <n v="726"/>
  </r>
  <r>
    <n v="10176"/>
    <x v="75"/>
    <x v="1"/>
    <x v="3"/>
    <n v="400001"/>
    <x v="3"/>
    <x v="28"/>
    <n v="52000"/>
    <n v="41"/>
    <n v="2600"/>
    <n v="2134600"/>
  </r>
  <r>
    <n v="10177"/>
    <x v="76"/>
    <x v="3"/>
    <x v="4"/>
    <n v="121002"/>
    <x v="1"/>
    <x v="27"/>
    <n v="590"/>
    <n v="29"/>
    <n v="29.5"/>
    <n v="17139.5"/>
  </r>
  <r>
    <n v="10178"/>
    <x v="77"/>
    <x v="1"/>
    <x v="1"/>
    <n v="124001"/>
    <x v="3"/>
    <x v="29"/>
    <n v="7999"/>
    <n v="31"/>
    <n v="399.95000000000005"/>
    <n v="248368.95"/>
  </r>
  <r>
    <n v="10179"/>
    <x v="78"/>
    <x v="2"/>
    <x v="2"/>
    <n v="110001"/>
    <x v="1"/>
    <x v="3"/>
    <n v="999"/>
    <n v="34"/>
    <n v="49.95"/>
    <n v="34015.949999999997"/>
  </r>
  <r>
    <n v="10180"/>
    <x v="79"/>
    <x v="3"/>
    <x v="4"/>
    <n v="110001"/>
    <x v="0"/>
    <x v="8"/>
    <n v="990"/>
    <n v="43"/>
    <n v="49.5"/>
    <n v="42619.5"/>
  </r>
  <r>
    <n v="10181"/>
    <x v="80"/>
    <x v="1"/>
    <x v="3"/>
    <n v="124001"/>
    <x v="0"/>
    <x v="14"/>
    <n v="11999"/>
    <n v="37"/>
    <n v="599.95000000000005"/>
    <n v="444562.95"/>
  </r>
  <r>
    <n v="10182"/>
    <x v="81"/>
    <x v="1"/>
    <x v="1"/>
    <n v="400001"/>
    <x v="0"/>
    <x v="33"/>
    <n v="960"/>
    <n v="7"/>
    <n v="48"/>
    <n v="6768"/>
  </r>
  <r>
    <n v="10183"/>
    <x v="82"/>
    <x v="0"/>
    <x v="0"/>
    <n v="110001"/>
    <x v="1"/>
    <x v="22"/>
    <n v="1450"/>
    <n v="19"/>
    <n v="72.5"/>
    <n v="27622.5"/>
  </r>
  <r>
    <n v="10184"/>
    <x v="83"/>
    <x v="3"/>
    <x v="4"/>
    <n v="400001"/>
    <x v="1"/>
    <x v="32"/>
    <n v="450"/>
    <n v="47"/>
    <n v="22.5"/>
    <n v="21172.5"/>
  </r>
  <r>
    <n v="10185"/>
    <x v="84"/>
    <x v="3"/>
    <x v="4"/>
    <n v="134112"/>
    <x v="1"/>
    <x v="12"/>
    <n v="1499"/>
    <n v="37"/>
    <n v="74.95"/>
    <n v="55537.95"/>
  </r>
  <r>
    <n v="10186"/>
    <x v="85"/>
    <x v="1"/>
    <x v="3"/>
    <n v="121002"/>
    <x v="1"/>
    <x v="31"/>
    <n v="79999"/>
    <n v="4"/>
    <n v="3999.9500000000003"/>
    <n v="323995.95"/>
  </r>
  <r>
    <n v="10187"/>
    <x v="86"/>
    <x v="2"/>
    <x v="2"/>
    <n v="121102"/>
    <x v="3"/>
    <x v="3"/>
    <n v="999"/>
    <n v="45"/>
    <n v="49.95"/>
    <n v="45004.95"/>
  </r>
  <r>
    <n v="10188"/>
    <x v="87"/>
    <x v="1"/>
    <x v="3"/>
    <n v="134112"/>
    <x v="0"/>
    <x v="28"/>
    <n v="52000"/>
    <n v="15"/>
    <n v="2600"/>
    <n v="782600"/>
  </r>
  <r>
    <n v="10189"/>
    <x v="88"/>
    <x v="1"/>
    <x v="3"/>
    <n v="121002"/>
    <x v="2"/>
    <x v="28"/>
    <n v="52000"/>
    <n v="39"/>
    <n v="2600"/>
    <n v="2030600"/>
  </r>
  <r>
    <n v="10190"/>
    <x v="89"/>
    <x v="1"/>
    <x v="1"/>
    <n v="110001"/>
    <x v="2"/>
    <x v="33"/>
    <n v="960"/>
    <n v="33"/>
    <n v="48"/>
    <n v="31728"/>
  </r>
  <r>
    <n v="10191"/>
    <x v="90"/>
    <x v="1"/>
    <x v="1"/>
    <n v="124001"/>
    <x v="2"/>
    <x v="2"/>
    <n v="1450"/>
    <n v="34"/>
    <n v="72.5"/>
    <n v="49372.5"/>
  </r>
  <r>
    <n v="10192"/>
    <x v="91"/>
    <x v="1"/>
    <x v="3"/>
    <n v="110001"/>
    <x v="2"/>
    <x v="15"/>
    <n v="2999"/>
    <n v="33"/>
    <n v="149.95000000000002"/>
    <n v="99116.95"/>
  </r>
  <r>
    <n v="10193"/>
    <x v="92"/>
    <x v="1"/>
    <x v="1"/>
    <n v="121102"/>
    <x v="3"/>
    <x v="18"/>
    <n v="1250"/>
    <n v="14"/>
    <n v="62.5"/>
    <n v="17562.5"/>
  </r>
  <r>
    <n v="10194"/>
    <x v="93"/>
    <x v="2"/>
    <x v="2"/>
    <n v="121002"/>
    <x v="0"/>
    <x v="13"/>
    <n v="120"/>
    <n v="41"/>
    <n v="6"/>
    <n v="4926"/>
  </r>
  <r>
    <n v="10195"/>
    <x v="94"/>
    <x v="0"/>
    <x v="0"/>
    <n v="110001"/>
    <x v="2"/>
    <x v="22"/>
    <n v="1450"/>
    <n v="22"/>
    <n v="72.5"/>
    <n v="31972.5"/>
  </r>
  <r>
    <n v="10196"/>
    <x v="95"/>
    <x v="1"/>
    <x v="3"/>
    <n v="110001"/>
    <x v="0"/>
    <x v="24"/>
    <n v="89999"/>
    <n v="15"/>
    <n v="4499.95"/>
    <n v="1354484.95"/>
  </r>
  <r>
    <n v="10197"/>
    <x v="96"/>
    <x v="3"/>
    <x v="4"/>
    <n v="121102"/>
    <x v="1"/>
    <x v="10"/>
    <n v="1999"/>
    <n v="48"/>
    <n v="99.95"/>
    <n v="96051.95"/>
  </r>
  <r>
    <n v="10198"/>
    <x v="97"/>
    <x v="3"/>
    <x v="4"/>
    <n v="110001"/>
    <x v="2"/>
    <x v="25"/>
    <n v="2900"/>
    <n v="49"/>
    <n v="145"/>
    <n v="142245"/>
  </r>
  <r>
    <n v="10199"/>
    <x v="98"/>
    <x v="1"/>
    <x v="3"/>
    <n v="134112"/>
    <x v="3"/>
    <x v="26"/>
    <n v="700"/>
    <n v="50"/>
    <n v="35"/>
    <n v="35035"/>
  </r>
  <r>
    <n v="10200"/>
    <x v="99"/>
    <x v="2"/>
    <x v="2"/>
    <n v="134112"/>
    <x v="2"/>
    <x v="11"/>
    <n v="200"/>
    <n v="41"/>
    <n v="10"/>
    <n v="8210"/>
  </r>
  <r>
    <n v="10201"/>
    <x v="100"/>
    <x v="0"/>
    <x v="0"/>
    <n v="121102"/>
    <x v="1"/>
    <x v="0"/>
    <n v="499"/>
    <n v="29"/>
    <n v="24.950000000000003"/>
    <n v="14495.95"/>
  </r>
  <r>
    <n v="10202"/>
    <x v="101"/>
    <x v="0"/>
    <x v="0"/>
    <n v="121002"/>
    <x v="3"/>
    <x v="1"/>
    <n v="5599"/>
    <n v="36"/>
    <n v="279.95"/>
    <n v="201843.95"/>
  </r>
  <r>
    <n v="10203"/>
    <x v="102"/>
    <x v="2"/>
    <x v="2"/>
    <n v="121102"/>
    <x v="2"/>
    <x v="4"/>
    <n v="100"/>
    <n v="39"/>
    <n v="5"/>
    <n v="3905"/>
  </r>
  <r>
    <n v="10204"/>
    <x v="103"/>
    <x v="1"/>
    <x v="3"/>
    <n v="124001"/>
    <x v="2"/>
    <x v="31"/>
    <n v="79999"/>
    <n v="9"/>
    <n v="3999.9500000000003"/>
    <n v="723990.95"/>
  </r>
  <r>
    <n v="10205"/>
    <x v="104"/>
    <x v="1"/>
    <x v="3"/>
    <n v="124001"/>
    <x v="2"/>
    <x v="26"/>
    <n v="700"/>
    <n v="38"/>
    <n v="35"/>
    <n v="26635"/>
  </r>
  <r>
    <n v="10206"/>
    <x v="105"/>
    <x v="1"/>
    <x v="1"/>
    <n v="121102"/>
    <x v="0"/>
    <x v="30"/>
    <n v="550"/>
    <n v="25"/>
    <n v="27.5"/>
    <n v="13777.5"/>
  </r>
  <r>
    <n v="10207"/>
    <x v="106"/>
    <x v="0"/>
    <x v="0"/>
    <n v="134112"/>
    <x v="0"/>
    <x v="0"/>
    <n v="499"/>
    <n v="50"/>
    <n v="24.950000000000003"/>
    <n v="24974.95"/>
  </r>
  <r>
    <n v="10208"/>
    <x v="107"/>
    <x v="0"/>
    <x v="0"/>
    <n v="400001"/>
    <x v="1"/>
    <x v="1"/>
    <n v="5599"/>
    <n v="33"/>
    <n v="279.95"/>
    <n v="185046.95"/>
  </r>
  <r>
    <n v="10209"/>
    <x v="108"/>
    <x v="1"/>
    <x v="1"/>
    <n v="121002"/>
    <x v="1"/>
    <x v="2"/>
    <n v="1450"/>
    <n v="44"/>
    <n v="72.5"/>
    <n v="63872.5"/>
  </r>
  <r>
    <n v="10210"/>
    <x v="109"/>
    <x v="2"/>
    <x v="2"/>
    <n v="400001"/>
    <x v="0"/>
    <x v="3"/>
    <n v="999"/>
    <n v="31"/>
    <n v="49.95"/>
    <n v="31018.95"/>
  </r>
  <r>
    <n v="10211"/>
    <x v="110"/>
    <x v="2"/>
    <x v="2"/>
    <n v="110001"/>
    <x v="2"/>
    <x v="4"/>
    <n v="100"/>
    <n v="11"/>
    <n v="5"/>
    <n v="1105"/>
  </r>
  <r>
    <n v="10212"/>
    <x v="111"/>
    <x v="0"/>
    <x v="0"/>
    <n v="400001"/>
    <x v="2"/>
    <x v="5"/>
    <n v="2550"/>
    <n v="48"/>
    <n v="127.5"/>
    <n v="122527.5"/>
  </r>
  <r>
    <n v="10213"/>
    <x v="112"/>
    <x v="1"/>
    <x v="3"/>
    <n v="121102"/>
    <x v="2"/>
    <x v="6"/>
    <n v="33000"/>
    <n v="26"/>
    <n v="1650"/>
    <n v="859650"/>
  </r>
  <r>
    <n v="10214"/>
    <x v="113"/>
    <x v="0"/>
    <x v="0"/>
    <n v="121002"/>
    <x v="3"/>
    <x v="7"/>
    <n v="800"/>
    <n v="39"/>
    <n v="40"/>
    <n v="31240"/>
  </r>
  <r>
    <n v="10215"/>
    <x v="114"/>
    <x v="3"/>
    <x v="4"/>
    <n v="124001"/>
    <x v="2"/>
    <x v="8"/>
    <n v="990"/>
    <n v="9"/>
    <n v="49.5"/>
    <n v="8959.5"/>
  </r>
  <r>
    <n v="10216"/>
    <x v="115"/>
    <x v="0"/>
    <x v="0"/>
    <n v="121102"/>
    <x v="0"/>
    <x v="1"/>
    <n v="5599"/>
    <n v="41"/>
    <n v="279.95"/>
    <n v="229838.95"/>
  </r>
  <r>
    <n v="10217"/>
    <x v="116"/>
    <x v="1"/>
    <x v="3"/>
    <n v="121002"/>
    <x v="0"/>
    <x v="9"/>
    <n v="499"/>
    <n v="39"/>
    <n v="24.950000000000003"/>
    <n v="19485.95"/>
  </r>
  <r>
    <n v="10218"/>
    <x v="117"/>
    <x v="3"/>
    <x v="4"/>
    <n v="134112"/>
    <x v="0"/>
    <x v="10"/>
    <n v="1999"/>
    <n v="4"/>
    <n v="99.95"/>
    <n v="8095.95"/>
  </r>
  <r>
    <n v="10219"/>
    <x v="118"/>
    <x v="2"/>
    <x v="2"/>
    <n v="121102"/>
    <x v="0"/>
    <x v="11"/>
    <n v="200"/>
    <n v="8"/>
    <n v="10"/>
    <n v="1610"/>
  </r>
  <r>
    <n v="10220"/>
    <x v="119"/>
    <x v="3"/>
    <x v="4"/>
    <n v="400001"/>
    <x v="2"/>
    <x v="12"/>
    <n v="1499"/>
    <n v="27"/>
    <n v="74.95"/>
    <n v="40547.949999999997"/>
  </r>
  <r>
    <n v="10221"/>
    <x v="120"/>
    <x v="2"/>
    <x v="2"/>
    <n v="124001"/>
    <x v="3"/>
    <x v="13"/>
    <n v="120"/>
    <n v="10"/>
    <n v="6"/>
    <n v="1206"/>
  </r>
  <r>
    <n v="10222"/>
    <x v="121"/>
    <x v="1"/>
    <x v="3"/>
    <n v="121002"/>
    <x v="3"/>
    <x v="14"/>
    <n v="11999"/>
    <n v="17"/>
    <n v="599.95000000000005"/>
    <n v="204582.95"/>
  </r>
  <r>
    <n v="10223"/>
    <x v="122"/>
    <x v="1"/>
    <x v="3"/>
    <n v="110001"/>
    <x v="1"/>
    <x v="9"/>
    <n v="999"/>
    <n v="27"/>
    <n v="49.95"/>
    <n v="27022.95"/>
  </r>
  <r>
    <n v="10224"/>
    <x v="123"/>
    <x v="1"/>
    <x v="3"/>
    <n v="124001"/>
    <x v="1"/>
    <x v="15"/>
    <n v="2999"/>
    <n v="43"/>
    <n v="149.95000000000002"/>
    <n v="129106.95"/>
  </r>
  <r>
    <n v="10225"/>
    <x v="124"/>
    <x v="2"/>
    <x v="2"/>
    <n v="124001"/>
    <x v="1"/>
    <x v="16"/>
    <n v="89"/>
    <n v="9"/>
    <n v="4.45"/>
    <n v="805.45"/>
  </r>
  <r>
    <n v="10226"/>
    <x v="125"/>
    <x v="1"/>
    <x v="3"/>
    <n v="121102"/>
    <x v="0"/>
    <x v="17"/>
    <n v="22000"/>
    <n v="42"/>
    <n v="1100"/>
    <n v="925100"/>
  </r>
  <r>
    <n v="10227"/>
    <x v="126"/>
    <x v="1"/>
    <x v="1"/>
    <n v="110001"/>
    <x v="1"/>
    <x v="18"/>
    <n v="1250"/>
    <n v="6"/>
    <n v="62.5"/>
    <n v="7562.5"/>
  </r>
  <r>
    <n v="10228"/>
    <x v="127"/>
    <x v="2"/>
    <x v="2"/>
    <n v="110001"/>
    <x v="2"/>
    <x v="3"/>
    <n v="999"/>
    <n v="28"/>
    <n v="49.95"/>
    <n v="28021.95"/>
  </r>
  <r>
    <n v="10229"/>
    <x v="128"/>
    <x v="1"/>
    <x v="1"/>
    <n v="134112"/>
    <x v="3"/>
    <x v="2"/>
    <n v="1450"/>
    <n v="13"/>
    <n v="72.5"/>
    <n v="18922.5"/>
  </r>
  <r>
    <n v="10230"/>
    <x v="129"/>
    <x v="1"/>
    <x v="1"/>
    <n v="121002"/>
    <x v="3"/>
    <x v="19"/>
    <n v="23999"/>
    <n v="8"/>
    <n v="1199.95"/>
    <n v="193191.95"/>
  </r>
  <r>
    <n v="10231"/>
    <x v="130"/>
    <x v="2"/>
    <x v="2"/>
    <n v="121102"/>
    <x v="3"/>
    <x v="3"/>
    <n v="999"/>
    <n v="7"/>
    <n v="49.95"/>
    <n v="7042.95"/>
  </r>
  <r>
    <n v="10232"/>
    <x v="131"/>
    <x v="3"/>
    <x v="4"/>
    <n v="110001"/>
    <x v="1"/>
    <x v="20"/>
    <n v="699"/>
    <n v="45"/>
    <n v="34.950000000000003"/>
    <n v="31489.95"/>
  </r>
  <r>
    <n v="10233"/>
    <x v="132"/>
    <x v="0"/>
    <x v="0"/>
    <n v="400001"/>
    <x v="0"/>
    <x v="5"/>
    <n v="2550"/>
    <n v="22"/>
    <n v="127.5"/>
    <n v="56227.5"/>
  </r>
  <r>
    <n v="10234"/>
    <x v="133"/>
    <x v="1"/>
    <x v="3"/>
    <n v="400001"/>
    <x v="3"/>
    <x v="17"/>
    <n v="22000"/>
    <n v="4"/>
    <n v="1100"/>
    <n v="89100"/>
  </r>
  <r>
    <n v="10235"/>
    <x v="134"/>
    <x v="1"/>
    <x v="3"/>
    <n v="121002"/>
    <x v="0"/>
    <x v="17"/>
    <n v="22000"/>
    <n v="10"/>
    <n v="1100"/>
    <n v="221100"/>
  </r>
  <r>
    <n v="10236"/>
    <x v="135"/>
    <x v="3"/>
    <x v="4"/>
    <n v="400001"/>
    <x v="2"/>
    <x v="12"/>
    <n v="1499"/>
    <n v="16"/>
    <n v="74.95"/>
    <n v="24058.95"/>
  </r>
  <r>
    <n v="10237"/>
    <x v="136"/>
    <x v="2"/>
    <x v="2"/>
    <n v="400001"/>
    <x v="3"/>
    <x v="21"/>
    <n v="120"/>
    <n v="22"/>
    <n v="6"/>
    <n v="2646"/>
  </r>
  <r>
    <n v="10238"/>
    <x v="137"/>
    <x v="0"/>
    <x v="0"/>
    <n v="134112"/>
    <x v="1"/>
    <x v="22"/>
    <n v="1450"/>
    <n v="20"/>
    <n v="72.5"/>
    <n v="29072.5"/>
  </r>
  <r>
    <n v="10239"/>
    <x v="138"/>
    <x v="3"/>
    <x v="4"/>
    <n v="121002"/>
    <x v="1"/>
    <x v="10"/>
    <n v="1999"/>
    <n v="23"/>
    <n v="99.95"/>
    <n v="46076.95"/>
  </r>
  <r>
    <n v="10240"/>
    <x v="139"/>
    <x v="0"/>
    <x v="0"/>
    <n v="121002"/>
    <x v="2"/>
    <x v="7"/>
    <n v="800"/>
    <n v="43"/>
    <n v="40"/>
    <n v="34440"/>
  </r>
  <r>
    <n v="10241"/>
    <x v="140"/>
    <x v="2"/>
    <x v="2"/>
    <n v="121002"/>
    <x v="3"/>
    <x v="4"/>
    <n v="100"/>
    <n v="41"/>
    <n v="5"/>
    <n v="4105"/>
  </r>
  <r>
    <n v="10242"/>
    <x v="141"/>
    <x v="0"/>
    <x v="0"/>
    <n v="400001"/>
    <x v="3"/>
    <x v="23"/>
    <n v="13999"/>
    <n v="37"/>
    <n v="699.95"/>
    <n v="518662.95"/>
  </r>
  <r>
    <n v="10243"/>
    <x v="142"/>
    <x v="1"/>
    <x v="3"/>
    <n v="134112"/>
    <x v="2"/>
    <x v="17"/>
    <n v="22000"/>
    <n v="45"/>
    <n v="1100"/>
    <n v="991100"/>
  </r>
  <r>
    <n v="10244"/>
    <x v="143"/>
    <x v="1"/>
    <x v="3"/>
    <n v="134112"/>
    <x v="0"/>
    <x v="24"/>
    <n v="89999"/>
    <n v="15"/>
    <n v="4499.95"/>
    <n v="1354484.95"/>
  </r>
  <r>
    <n v="10245"/>
    <x v="144"/>
    <x v="0"/>
    <x v="0"/>
    <n v="124001"/>
    <x v="2"/>
    <x v="23"/>
    <n v="13999"/>
    <n v="22"/>
    <n v="699.95"/>
    <n v="308677.95"/>
  </r>
  <r>
    <n v="10246"/>
    <x v="145"/>
    <x v="3"/>
    <x v="4"/>
    <n v="124001"/>
    <x v="1"/>
    <x v="25"/>
    <n v="2900"/>
    <n v="20"/>
    <n v="145"/>
    <n v="58145"/>
  </r>
  <r>
    <n v="10247"/>
    <x v="146"/>
    <x v="1"/>
    <x v="3"/>
    <n v="110001"/>
    <x v="2"/>
    <x v="6"/>
    <n v="33000"/>
    <n v="16"/>
    <n v="1650"/>
    <n v="529650"/>
  </r>
  <r>
    <n v="10248"/>
    <x v="147"/>
    <x v="1"/>
    <x v="3"/>
    <n v="121102"/>
    <x v="1"/>
    <x v="17"/>
    <n v="22000"/>
    <n v="17"/>
    <n v="1100"/>
    <n v="375100"/>
  </r>
  <r>
    <n v="10249"/>
    <x v="148"/>
    <x v="3"/>
    <x v="4"/>
    <n v="121102"/>
    <x v="1"/>
    <x v="20"/>
    <n v="699"/>
    <n v="50"/>
    <n v="34.950000000000003"/>
    <n v="34984.949999999997"/>
  </r>
  <r>
    <n v="10250"/>
    <x v="149"/>
    <x v="1"/>
    <x v="3"/>
    <n v="124001"/>
    <x v="1"/>
    <x v="26"/>
    <n v="499"/>
    <n v="4"/>
    <n v="24.950000000000003"/>
    <n v="2020.95"/>
  </r>
  <r>
    <n v="10251"/>
    <x v="150"/>
    <x v="3"/>
    <x v="4"/>
    <n v="124001"/>
    <x v="2"/>
    <x v="27"/>
    <n v="590"/>
    <n v="43"/>
    <n v="29.5"/>
    <n v="25399.5"/>
  </r>
  <r>
    <n v="10252"/>
    <x v="151"/>
    <x v="3"/>
    <x v="4"/>
    <n v="110001"/>
    <x v="1"/>
    <x v="27"/>
    <n v="590"/>
    <n v="42"/>
    <n v="29.5"/>
    <n v="24809.5"/>
  </r>
  <r>
    <n v="10253"/>
    <x v="152"/>
    <x v="2"/>
    <x v="2"/>
    <n v="121002"/>
    <x v="0"/>
    <x v="13"/>
    <n v="120"/>
    <n v="9"/>
    <n v="6"/>
    <n v="1086"/>
  </r>
  <r>
    <n v="10254"/>
    <x v="153"/>
    <x v="1"/>
    <x v="3"/>
    <n v="121102"/>
    <x v="3"/>
    <x v="28"/>
    <n v="52000"/>
    <n v="40"/>
    <n v="2600"/>
    <n v="2082600"/>
  </r>
  <r>
    <n v="10255"/>
    <x v="154"/>
    <x v="1"/>
    <x v="1"/>
    <n v="134112"/>
    <x v="2"/>
    <x v="29"/>
    <n v="7999"/>
    <n v="14"/>
    <n v="399.95000000000005"/>
    <n v="112385.95"/>
  </r>
  <r>
    <n v="10256"/>
    <x v="155"/>
    <x v="1"/>
    <x v="1"/>
    <n v="110001"/>
    <x v="3"/>
    <x v="30"/>
    <n v="550"/>
    <n v="9"/>
    <n v="27.5"/>
    <n v="4977.5"/>
  </r>
  <r>
    <n v="10257"/>
    <x v="156"/>
    <x v="1"/>
    <x v="3"/>
    <n v="121102"/>
    <x v="2"/>
    <x v="31"/>
    <n v="79999"/>
    <n v="10"/>
    <n v="3999.9500000000003"/>
    <n v="803989.95"/>
  </r>
  <r>
    <n v="10258"/>
    <x v="157"/>
    <x v="3"/>
    <x v="4"/>
    <n v="124001"/>
    <x v="1"/>
    <x v="10"/>
    <n v="1999"/>
    <n v="37"/>
    <n v="99.95"/>
    <n v="74062.95"/>
  </r>
  <r>
    <n v="10259"/>
    <x v="158"/>
    <x v="1"/>
    <x v="3"/>
    <n v="400001"/>
    <x v="2"/>
    <x v="24"/>
    <n v="89999"/>
    <n v="29"/>
    <n v="4499.95"/>
    <n v="2614470.9500000002"/>
  </r>
  <r>
    <n v="10260"/>
    <x v="159"/>
    <x v="1"/>
    <x v="3"/>
    <n v="400001"/>
    <x v="0"/>
    <x v="26"/>
    <n v="799"/>
    <n v="44"/>
    <n v="39.950000000000003"/>
    <n v="35195.949999999997"/>
  </r>
  <r>
    <n v="10261"/>
    <x v="160"/>
    <x v="1"/>
    <x v="3"/>
    <n v="134112"/>
    <x v="1"/>
    <x v="15"/>
    <n v="3990"/>
    <n v="31"/>
    <n v="199.5"/>
    <n v="123889.5"/>
  </r>
  <r>
    <n v="10262"/>
    <x v="161"/>
    <x v="1"/>
    <x v="3"/>
    <n v="110001"/>
    <x v="1"/>
    <x v="28"/>
    <n v="52000"/>
    <n v="29"/>
    <n v="2600"/>
    <n v="1510600"/>
  </r>
  <r>
    <n v="10263"/>
    <x v="162"/>
    <x v="0"/>
    <x v="0"/>
    <n v="124001"/>
    <x v="2"/>
    <x v="23"/>
    <n v="13999"/>
    <n v="34"/>
    <n v="699.95"/>
    <n v="476665.95"/>
  </r>
  <r>
    <n v="10264"/>
    <x v="163"/>
    <x v="2"/>
    <x v="2"/>
    <n v="134112"/>
    <x v="1"/>
    <x v="21"/>
    <n v="120"/>
    <n v="29"/>
    <n v="6"/>
    <n v="3486"/>
  </r>
  <r>
    <n v="10265"/>
    <x v="164"/>
    <x v="1"/>
    <x v="1"/>
    <n v="134112"/>
    <x v="0"/>
    <x v="19"/>
    <n v="23999"/>
    <n v="25"/>
    <n v="1199.95"/>
    <n v="601174.94999999995"/>
  </r>
  <r>
    <n v="10266"/>
    <x v="165"/>
    <x v="1"/>
    <x v="1"/>
    <n v="121002"/>
    <x v="2"/>
    <x v="18"/>
    <n v="1250"/>
    <n v="31"/>
    <n v="62.5"/>
    <n v="38812.5"/>
  </r>
  <r>
    <n v="10267"/>
    <x v="166"/>
    <x v="3"/>
    <x v="4"/>
    <n v="121002"/>
    <x v="2"/>
    <x v="32"/>
    <n v="450"/>
    <n v="16"/>
    <n v="22.5"/>
    <n v="7222.5"/>
  </r>
  <r>
    <n v="10268"/>
    <x v="167"/>
    <x v="2"/>
    <x v="2"/>
    <n v="134112"/>
    <x v="2"/>
    <x v="21"/>
    <n v="120"/>
    <n v="48"/>
    <n v="6"/>
    <n v="5766"/>
  </r>
  <r>
    <n v="10269"/>
    <x v="168"/>
    <x v="2"/>
    <x v="2"/>
    <n v="134112"/>
    <x v="3"/>
    <x v="11"/>
    <n v="200"/>
    <n v="22"/>
    <n v="10"/>
    <n v="4410"/>
  </r>
  <r>
    <n v="10270"/>
    <x v="169"/>
    <x v="3"/>
    <x v="4"/>
    <n v="121102"/>
    <x v="2"/>
    <x v="20"/>
    <n v="699"/>
    <n v="6"/>
    <n v="34.950000000000003"/>
    <n v="4228.95"/>
  </r>
  <r>
    <n v="10271"/>
    <x v="170"/>
    <x v="3"/>
    <x v="4"/>
    <n v="400001"/>
    <x v="1"/>
    <x v="8"/>
    <n v="990"/>
    <n v="12"/>
    <n v="49.5"/>
    <n v="11929.5"/>
  </r>
  <r>
    <n v="10272"/>
    <x v="171"/>
    <x v="3"/>
    <x v="4"/>
    <n v="134112"/>
    <x v="0"/>
    <x v="32"/>
    <n v="450"/>
    <n v="44"/>
    <n v="22.5"/>
    <n v="19822.5"/>
  </r>
  <r>
    <n v="10273"/>
    <x v="172"/>
    <x v="3"/>
    <x v="4"/>
    <n v="121002"/>
    <x v="0"/>
    <x v="12"/>
    <n v="1499"/>
    <n v="15"/>
    <n v="74.95"/>
    <n v="22559.95"/>
  </r>
  <r>
    <n v="10274"/>
    <x v="173"/>
    <x v="0"/>
    <x v="0"/>
    <n v="124001"/>
    <x v="3"/>
    <x v="0"/>
    <n v="499"/>
    <n v="26"/>
    <n v="24.950000000000003"/>
    <n v="12998.95"/>
  </r>
  <r>
    <n v="10275"/>
    <x v="174"/>
    <x v="1"/>
    <x v="1"/>
    <n v="400001"/>
    <x v="3"/>
    <x v="33"/>
    <n v="960"/>
    <n v="16"/>
    <n v="48"/>
    <n v="15408"/>
  </r>
  <r>
    <n v="10276"/>
    <x v="175"/>
    <x v="0"/>
    <x v="0"/>
    <n v="121102"/>
    <x v="2"/>
    <x v="1"/>
    <n v="5599"/>
    <n v="35"/>
    <n v="279.95"/>
    <n v="196244.95"/>
  </r>
  <r>
    <n v="10277"/>
    <x v="176"/>
    <x v="2"/>
    <x v="2"/>
    <n v="124001"/>
    <x v="0"/>
    <x v="16"/>
    <n v="89"/>
    <n v="36"/>
    <n v="4.45"/>
    <n v="3208.45"/>
  </r>
  <r>
    <n v="10278"/>
    <x v="177"/>
    <x v="0"/>
    <x v="0"/>
    <n v="110001"/>
    <x v="0"/>
    <x v="5"/>
    <n v="2550"/>
    <n v="20"/>
    <n v="127.5"/>
    <n v="51127.5"/>
  </r>
  <r>
    <n v="10279"/>
    <x v="178"/>
    <x v="0"/>
    <x v="0"/>
    <n v="134112"/>
    <x v="0"/>
    <x v="22"/>
    <n v="1450"/>
    <n v="47"/>
    <n v="72.5"/>
    <n v="68222.5"/>
  </r>
  <r>
    <n v="10280"/>
    <x v="179"/>
    <x v="3"/>
    <x v="4"/>
    <n v="121102"/>
    <x v="2"/>
    <x v="25"/>
    <n v="2900"/>
    <n v="6"/>
    <n v="145"/>
    <n v="17545"/>
  </r>
  <r>
    <n v="10281"/>
    <x v="180"/>
    <x v="2"/>
    <x v="2"/>
    <n v="400001"/>
    <x v="3"/>
    <x v="21"/>
    <n v="120"/>
    <n v="6"/>
    <n v="6"/>
    <n v="726"/>
  </r>
  <r>
    <n v="10282"/>
    <x v="181"/>
    <x v="1"/>
    <x v="3"/>
    <n v="400001"/>
    <x v="3"/>
    <x v="28"/>
    <n v="52000"/>
    <n v="41"/>
    <n v="2600"/>
    <n v="2134600"/>
  </r>
  <r>
    <n v="10283"/>
    <x v="182"/>
    <x v="3"/>
    <x v="4"/>
    <n v="121002"/>
    <x v="1"/>
    <x v="27"/>
    <n v="590"/>
    <n v="29"/>
    <n v="29.5"/>
    <n v="17139.5"/>
  </r>
  <r>
    <n v="10284"/>
    <x v="183"/>
    <x v="1"/>
    <x v="1"/>
    <n v="124001"/>
    <x v="3"/>
    <x v="29"/>
    <n v="7999"/>
    <n v="31"/>
    <n v="399.95000000000005"/>
    <n v="248368.95"/>
  </r>
  <r>
    <n v="10285"/>
    <x v="184"/>
    <x v="2"/>
    <x v="2"/>
    <n v="110001"/>
    <x v="1"/>
    <x v="3"/>
    <n v="999"/>
    <n v="34"/>
    <n v="49.95"/>
    <n v="34015.949999999997"/>
  </r>
  <r>
    <n v="10286"/>
    <x v="185"/>
    <x v="3"/>
    <x v="4"/>
    <n v="110001"/>
    <x v="0"/>
    <x v="8"/>
    <n v="990"/>
    <n v="43"/>
    <n v="49.5"/>
    <n v="42619.5"/>
  </r>
  <r>
    <n v="10287"/>
    <x v="186"/>
    <x v="1"/>
    <x v="3"/>
    <n v="124001"/>
    <x v="0"/>
    <x v="14"/>
    <n v="11999"/>
    <n v="37"/>
    <n v="599.95000000000005"/>
    <n v="444562.95"/>
  </r>
  <r>
    <n v="10288"/>
    <x v="187"/>
    <x v="1"/>
    <x v="1"/>
    <n v="400001"/>
    <x v="0"/>
    <x v="33"/>
    <n v="960"/>
    <n v="7"/>
    <n v="48"/>
    <n v="6768"/>
  </r>
  <r>
    <n v="10289"/>
    <x v="188"/>
    <x v="0"/>
    <x v="0"/>
    <n v="110001"/>
    <x v="1"/>
    <x v="22"/>
    <n v="1450"/>
    <n v="19"/>
    <n v="72.5"/>
    <n v="27622.5"/>
  </r>
  <r>
    <n v="10290"/>
    <x v="189"/>
    <x v="3"/>
    <x v="4"/>
    <n v="400001"/>
    <x v="1"/>
    <x v="32"/>
    <n v="450"/>
    <n v="47"/>
    <n v="22.5"/>
    <n v="21172.5"/>
  </r>
  <r>
    <n v="10291"/>
    <x v="190"/>
    <x v="3"/>
    <x v="4"/>
    <n v="134112"/>
    <x v="1"/>
    <x v="12"/>
    <n v="1499"/>
    <n v="37"/>
    <n v="74.95"/>
    <n v="55537.95"/>
  </r>
  <r>
    <n v="10292"/>
    <x v="191"/>
    <x v="1"/>
    <x v="3"/>
    <n v="121002"/>
    <x v="1"/>
    <x v="31"/>
    <n v="79999"/>
    <n v="4"/>
    <n v="3999.9500000000003"/>
    <n v="323995.95"/>
  </r>
  <r>
    <n v="10293"/>
    <x v="192"/>
    <x v="2"/>
    <x v="2"/>
    <n v="121102"/>
    <x v="3"/>
    <x v="3"/>
    <n v="999"/>
    <n v="45"/>
    <n v="49.95"/>
    <n v="45004.95"/>
  </r>
  <r>
    <n v="10294"/>
    <x v="193"/>
    <x v="1"/>
    <x v="3"/>
    <n v="134112"/>
    <x v="0"/>
    <x v="28"/>
    <n v="52000"/>
    <n v="15"/>
    <n v="2600"/>
    <n v="782600"/>
  </r>
  <r>
    <n v="10295"/>
    <x v="194"/>
    <x v="1"/>
    <x v="3"/>
    <n v="121002"/>
    <x v="2"/>
    <x v="28"/>
    <n v="52000"/>
    <n v="39"/>
    <n v="2600"/>
    <n v="2030600"/>
  </r>
  <r>
    <n v="10296"/>
    <x v="195"/>
    <x v="1"/>
    <x v="1"/>
    <n v="110001"/>
    <x v="2"/>
    <x v="33"/>
    <n v="960"/>
    <n v="33"/>
    <n v="48"/>
    <n v="31728"/>
  </r>
  <r>
    <n v="10297"/>
    <x v="196"/>
    <x v="1"/>
    <x v="1"/>
    <n v="124001"/>
    <x v="2"/>
    <x v="2"/>
    <n v="1450"/>
    <n v="34"/>
    <n v="72.5"/>
    <n v="49372.5"/>
  </r>
  <r>
    <n v="10298"/>
    <x v="197"/>
    <x v="1"/>
    <x v="3"/>
    <n v="110001"/>
    <x v="2"/>
    <x v="15"/>
    <n v="2999"/>
    <n v="33"/>
    <n v="149.95000000000002"/>
    <n v="99116.95"/>
  </r>
  <r>
    <n v="10299"/>
    <x v="198"/>
    <x v="1"/>
    <x v="1"/>
    <n v="121102"/>
    <x v="3"/>
    <x v="18"/>
    <n v="1250"/>
    <n v="14"/>
    <n v="62.5"/>
    <n v="17562.5"/>
  </r>
  <r>
    <n v="10300"/>
    <x v="199"/>
    <x v="2"/>
    <x v="2"/>
    <n v="121002"/>
    <x v="0"/>
    <x v="13"/>
    <n v="120"/>
    <n v="41"/>
    <n v="6"/>
    <n v="4926"/>
  </r>
  <r>
    <n v="10301"/>
    <x v="200"/>
    <x v="0"/>
    <x v="0"/>
    <n v="110001"/>
    <x v="2"/>
    <x v="22"/>
    <n v="1450"/>
    <n v="22"/>
    <n v="72.5"/>
    <n v="31972.5"/>
  </r>
  <r>
    <n v="10302"/>
    <x v="201"/>
    <x v="1"/>
    <x v="3"/>
    <n v="110001"/>
    <x v="0"/>
    <x v="24"/>
    <n v="89999"/>
    <n v="15"/>
    <n v="4499.95"/>
    <n v="1354484.95"/>
  </r>
  <r>
    <n v="10303"/>
    <x v="202"/>
    <x v="3"/>
    <x v="4"/>
    <n v="121102"/>
    <x v="1"/>
    <x v="10"/>
    <n v="1999"/>
    <n v="48"/>
    <n v="99.95"/>
    <n v="96051.95"/>
  </r>
  <r>
    <n v="10304"/>
    <x v="203"/>
    <x v="3"/>
    <x v="4"/>
    <n v="110001"/>
    <x v="2"/>
    <x v="25"/>
    <n v="2900"/>
    <n v="49"/>
    <n v="145"/>
    <n v="142245"/>
  </r>
  <r>
    <n v="10305"/>
    <x v="204"/>
    <x v="1"/>
    <x v="3"/>
    <n v="134112"/>
    <x v="3"/>
    <x v="26"/>
    <n v="700"/>
    <n v="50"/>
    <n v="35"/>
    <n v="35035"/>
  </r>
  <r>
    <n v="10306"/>
    <x v="205"/>
    <x v="2"/>
    <x v="2"/>
    <n v="134112"/>
    <x v="2"/>
    <x v="11"/>
    <n v="200"/>
    <n v="41"/>
    <n v="10"/>
    <n v="8210"/>
  </r>
  <r>
    <n v="10307"/>
    <x v="206"/>
    <x v="0"/>
    <x v="0"/>
    <n v="121102"/>
    <x v="1"/>
    <x v="0"/>
    <n v="499"/>
    <n v="29"/>
    <n v="24.950000000000003"/>
    <n v="14495.95"/>
  </r>
  <r>
    <n v="10308"/>
    <x v="207"/>
    <x v="0"/>
    <x v="0"/>
    <n v="121002"/>
    <x v="3"/>
    <x v="1"/>
    <n v="5599"/>
    <n v="36"/>
    <n v="279.95"/>
    <n v="201843.95"/>
  </r>
  <r>
    <n v="10309"/>
    <x v="208"/>
    <x v="2"/>
    <x v="2"/>
    <n v="121102"/>
    <x v="2"/>
    <x v="4"/>
    <n v="100"/>
    <n v="39"/>
    <n v="5"/>
    <n v="3905"/>
  </r>
  <r>
    <n v="10310"/>
    <x v="209"/>
    <x v="1"/>
    <x v="3"/>
    <n v="124001"/>
    <x v="2"/>
    <x v="31"/>
    <n v="79999"/>
    <n v="9"/>
    <n v="3999.9500000000003"/>
    <n v="723990.95"/>
  </r>
  <r>
    <n v="10311"/>
    <x v="210"/>
    <x v="1"/>
    <x v="3"/>
    <n v="124001"/>
    <x v="2"/>
    <x v="26"/>
    <n v="700"/>
    <n v="38"/>
    <n v="35"/>
    <n v="26635"/>
  </r>
  <r>
    <n v="10312"/>
    <x v="211"/>
    <x v="1"/>
    <x v="1"/>
    <n v="121102"/>
    <x v="0"/>
    <x v="30"/>
    <n v="550"/>
    <n v="25"/>
    <n v="27.5"/>
    <n v="13777.5"/>
  </r>
  <r>
    <n v="10313"/>
    <x v="212"/>
    <x v="3"/>
    <x v="4"/>
    <n v="400001"/>
    <x v="2"/>
    <x v="12"/>
    <n v="1499"/>
    <n v="16"/>
    <n v="74.95"/>
    <n v="24058.95"/>
  </r>
  <r>
    <n v="10314"/>
    <x v="213"/>
    <x v="2"/>
    <x v="2"/>
    <n v="400001"/>
    <x v="3"/>
    <x v="21"/>
    <n v="120"/>
    <n v="22"/>
    <n v="6"/>
    <n v="2646"/>
  </r>
  <r>
    <n v="10315"/>
    <x v="214"/>
    <x v="0"/>
    <x v="0"/>
    <n v="134112"/>
    <x v="1"/>
    <x v="22"/>
    <n v="1450"/>
    <n v="20"/>
    <n v="72.5"/>
    <n v="29072.5"/>
  </r>
  <r>
    <n v="10316"/>
    <x v="215"/>
    <x v="3"/>
    <x v="4"/>
    <n v="121002"/>
    <x v="1"/>
    <x v="10"/>
    <n v="1999"/>
    <n v="23"/>
    <n v="99.95"/>
    <n v="46076.95"/>
  </r>
  <r>
    <n v="10317"/>
    <x v="216"/>
    <x v="0"/>
    <x v="0"/>
    <n v="121002"/>
    <x v="2"/>
    <x v="7"/>
    <n v="800"/>
    <n v="43"/>
    <n v="40"/>
    <n v="34440"/>
  </r>
  <r>
    <n v="10318"/>
    <x v="217"/>
    <x v="2"/>
    <x v="2"/>
    <n v="121002"/>
    <x v="3"/>
    <x v="4"/>
    <n v="100"/>
    <n v="41"/>
    <n v="5"/>
    <n v="4105"/>
  </r>
  <r>
    <n v="10319"/>
    <x v="218"/>
    <x v="0"/>
    <x v="0"/>
    <n v="400001"/>
    <x v="3"/>
    <x v="23"/>
    <n v="13999"/>
    <n v="37"/>
    <n v="699.95"/>
    <n v="518662.95"/>
  </r>
  <r>
    <n v="10320"/>
    <x v="219"/>
    <x v="1"/>
    <x v="3"/>
    <n v="134112"/>
    <x v="2"/>
    <x v="17"/>
    <n v="22000"/>
    <n v="45"/>
    <n v="1100"/>
    <n v="991100"/>
  </r>
  <r>
    <n v="10321"/>
    <x v="220"/>
    <x v="1"/>
    <x v="3"/>
    <n v="134112"/>
    <x v="0"/>
    <x v="24"/>
    <n v="89999"/>
    <n v="15"/>
    <n v="4499.95"/>
    <n v="1354484.95"/>
  </r>
  <r>
    <n v="10322"/>
    <x v="221"/>
    <x v="0"/>
    <x v="0"/>
    <n v="124001"/>
    <x v="2"/>
    <x v="23"/>
    <n v="13999"/>
    <n v="22"/>
    <n v="699.95"/>
    <n v="308677.95"/>
  </r>
  <r>
    <n v="10323"/>
    <x v="222"/>
    <x v="3"/>
    <x v="4"/>
    <n v="124001"/>
    <x v="1"/>
    <x v="25"/>
    <n v="2900"/>
    <n v="20"/>
    <n v="145"/>
    <n v="58145"/>
  </r>
  <r>
    <n v="10324"/>
    <x v="223"/>
    <x v="1"/>
    <x v="3"/>
    <n v="110001"/>
    <x v="2"/>
    <x v="6"/>
    <n v="33000"/>
    <n v="16"/>
    <n v="1650"/>
    <n v="529650"/>
  </r>
  <r>
    <n v="10325"/>
    <x v="224"/>
    <x v="1"/>
    <x v="3"/>
    <n v="121102"/>
    <x v="1"/>
    <x v="17"/>
    <n v="22000"/>
    <n v="17"/>
    <n v="1100"/>
    <n v="375100"/>
  </r>
  <r>
    <n v="10326"/>
    <x v="225"/>
    <x v="3"/>
    <x v="4"/>
    <n v="121102"/>
    <x v="1"/>
    <x v="20"/>
    <n v="699"/>
    <n v="50"/>
    <n v="34.950000000000003"/>
    <n v="34984.949999999997"/>
  </r>
  <r>
    <n v="10327"/>
    <x v="226"/>
    <x v="1"/>
    <x v="3"/>
    <n v="124001"/>
    <x v="1"/>
    <x v="26"/>
    <n v="499"/>
    <n v="4"/>
    <n v="24.950000000000003"/>
    <n v="2020.95"/>
  </r>
  <r>
    <n v="10328"/>
    <x v="227"/>
    <x v="3"/>
    <x v="4"/>
    <n v="124001"/>
    <x v="2"/>
    <x v="27"/>
    <n v="590"/>
    <n v="43"/>
    <n v="29.5"/>
    <n v="25399.5"/>
  </r>
  <r>
    <n v="10329"/>
    <x v="228"/>
    <x v="3"/>
    <x v="4"/>
    <n v="110001"/>
    <x v="1"/>
    <x v="27"/>
    <n v="590"/>
    <n v="42"/>
    <n v="29.5"/>
    <n v="24809.5"/>
  </r>
  <r>
    <n v="10330"/>
    <x v="229"/>
    <x v="2"/>
    <x v="2"/>
    <n v="121002"/>
    <x v="0"/>
    <x v="13"/>
    <n v="120"/>
    <n v="9"/>
    <n v="6"/>
    <n v="1086"/>
  </r>
  <r>
    <n v="10331"/>
    <x v="230"/>
    <x v="1"/>
    <x v="3"/>
    <n v="121102"/>
    <x v="3"/>
    <x v="28"/>
    <n v="52000"/>
    <n v="40"/>
    <n v="2600"/>
    <n v="2082600"/>
  </r>
  <r>
    <n v="10332"/>
    <x v="231"/>
    <x v="1"/>
    <x v="1"/>
    <n v="134112"/>
    <x v="2"/>
    <x v="29"/>
    <n v="7999"/>
    <n v="14"/>
    <n v="399.95000000000005"/>
    <n v="112385.95"/>
  </r>
  <r>
    <n v="10333"/>
    <x v="232"/>
    <x v="1"/>
    <x v="1"/>
    <n v="110001"/>
    <x v="3"/>
    <x v="30"/>
    <n v="550"/>
    <n v="9"/>
    <n v="27.5"/>
    <n v="4977.5"/>
  </r>
  <r>
    <n v="10334"/>
    <x v="233"/>
    <x v="1"/>
    <x v="3"/>
    <n v="121102"/>
    <x v="2"/>
    <x v="31"/>
    <n v="79999"/>
    <n v="10"/>
    <n v="3999.9500000000003"/>
    <n v="803989.95"/>
  </r>
  <r>
    <n v="10335"/>
    <x v="234"/>
    <x v="3"/>
    <x v="4"/>
    <n v="124001"/>
    <x v="1"/>
    <x v="10"/>
    <n v="1999"/>
    <n v="37"/>
    <n v="99.95"/>
    <n v="74062.95"/>
  </r>
  <r>
    <n v="10336"/>
    <x v="235"/>
    <x v="1"/>
    <x v="3"/>
    <n v="400001"/>
    <x v="2"/>
    <x v="24"/>
    <n v="89999"/>
    <n v="29"/>
    <n v="4499.95"/>
    <n v="2614470.9500000002"/>
  </r>
  <r>
    <n v="10337"/>
    <x v="236"/>
    <x v="1"/>
    <x v="3"/>
    <n v="400001"/>
    <x v="0"/>
    <x v="26"/>
    <n v="799"/>
    <n v="44"/>
    <n v="39.950000000000003"/>
    <n v="35195.949999999997"/>
  </r>
  <r>
    <n v="10338"/>
    <x v="237"/>
    <x v="1"/>
    <x v="3"/>
    <n v="134112"/>
    <x v="1"/>
    <x v="15"/>
    <n v="3990"/>
    <n v="31"/>
    <n v="199.5"/>
    <n v="123889.5"/>
  </r>
  <r>
    <n v="10339"/>
    <x v="238"/>
    <x v="1"/>
    <x v="3"/>
    <n v="110001"/>
    <x v="1"/>
    <x v="28"/>
    <n v="52000"/>
    <n v="29"/>
    <n v="2600"/>
    <n v="1510600"/>
  </r>
  <r>
    <n v="10340"/>
    <x v="239"/>
    <x v="0"/>
    <x v="0"/>
    <n v="124001"/>
    <x v="2"/>
    <x v="23"/>
    <n v="13999"/>
    <n v="34"/>
    <n v="699.95"/>
    <n v="476665.95"/>
  </r>
  <r>
    <n v="10341"/>
    <x v="240"/>
    <x v="2"/>
    <x v="2"/>
    <n v="134112"/>
    <x v="1"/>
    <x v="21"/>
    <n v="120"/>
    <n v="29"/>
    <n v="6"/>
    <n v="3486"/>
  </r>
  <r>
    <n v="10342"/>
    <x v="241"/>
    <x v="1"/>
    <x v="1"/>
    <n v="134112"/>
    <x v="0"/>
    <x v="19"/>
    <n v="23999"/>
    <n v="25"/>
    <n v="1199.95"/>
    <n v="601174.94999999995"/>
  </r>
  <r>
    <n v="10343"/>
    <x v="242"/>
    <x v="1"/>
    <x v="1"/>
    <n v="121002"/>
    <x v="2"/>
    <x v="18"/>
    <n v="1250"/>
    <n v="31"/>
    <n v="62.5"/>
    <n v="38812.5"/>
  </r>
  <r>
    <n v="10344"/>
    <x v="243"/>
    <x v="3"/>
    <x v="4"/>
    <n v="121002"/>
    <x v="2"/>
    <x v="32"/>
    <n v="450"/>
    <n v="16"/>
    <n v="22.5"/>
    <n v="7222.5"/>
  </r>
  <r>
    <n v="10345"/>
    <x v="244"/>
    <x v="2"/>
    <x v="2"/>
    <n v="134112"/>
    <x v="2"/>
    <x v="21"/>
    <n v="120"/>
    <n v="48"/>
    <n v="6"/>
    <n v="5766"/>
  </r>
  <r>
    <n v="10346"/>
    <x v="245"/>
    <x v="2"/>
    <x v="2"/>
    <n v="134112"/>
    <x v="3"/>
    <x v="11"/>
    <n v="200"/>
    <n v="22"/>
    <n v="10"/>
    <n v="4410"/>
  </r>
  <r>
    <n v="10347"/>
    <x v="246"/>
    <x v="3"/>
    <x v="4"/>
    <n v="121102"/>
    <x v="2"/>
    <x v="20"/>
    <n v="699"/>
    <n v="6"/>
    <n v="34.950000000000003"/>
    <n v="4228.95"/>
  </r>
  <r>
    <n v="10348"/>
    <x v="247"/>
    <x v="3"/>
    <x v="4"/>
    <n v="400001"/>
    <x v="1"/>
    <x v="8"/>
    <n v="990"/>
    <n v="12"/>
    <n v="49.5"/>
    <n v="11929.5"/>
  </r>
  <r>
    <n v="10349"/>
    <x v="248"/>
    <x v="3"/>
    <x v="4"/>
    <n v="134112"/>
    <x v="0"/>
    <x v="32"/>
    <n v="450"/>
    <n v="44"/>
    <n v="22.5"/>
    <n v="19822.5"/>
  </r>
  <r>
    <n v="10350"/>
    <x v="249"/>
    <x v="3"/>
    <x v="4"/>
    <n v="121002"/>
    <x v="0"/>
    <x v="12"/>
    <n v="1499"/>
    <n v="15"/>
    <n v="74.95"/>
    <n v="22559.95"/>
  </r>
  <r>
    <n v="10351"/>
    <x v="250"/>
    <x v="0"/>
    <x v="0"/>
    <n v="124001"/>
    <x v="3"/>
    <x v="0"/>
    <n v="499"/>
    <n v="26"/>
    <n v="24.950000000000003"/>
    <n v="12998.95"/>
  </r>
  <r>
    <n v="10352"/>
    <x v="251"/>
    <x v="1"/>
    <x v="1"/>
    <n v="400001"/>
    <x v="3"/>
    <x v="33"/>
    <n v="960"/>
    <n v="16"/>
    <n v="48"/>
    <n v="15408"/>
  </r>
  <r>
    <n v="10353"/>
    <x v="252"/>
    <x v="0"/>
    <x v="0"/>
    <n v="121102"/>
    <x v="2"/>
    <x v="1"/>
    <n v="5599"/>
    <n v="35"/>
    <n v="279.95"/>
    <n v="196244.95"/>
  </r>
  <r>
    <n v="10354"/>
    <x v="253"/>
    <x v="2"/>
    <x v="2"/>
    <n v="124001"/>
    <x v="0"/>
    <x v="16"/>
    <n v="89"/>
    <n v="36"/>
    <n v="4.45"/>
    <n v="3208.45"/>
  </r>
  <r>
    <n v="10355"/>
    <x v="254"/>
    <x v="0"/>
    <x v="0"/>
    <n v="110001"/>
    <x v="0"/>
    <x v="5"/>
    <n v="2550"/>
    <n v="20"/>
    <n v="127.5"/>
    <n v="51127.5"/>
  </r>
  <r>
    <n v="10356"/>
    <x v="255"/>
    <x v="0"/>
    <x v="0"/>
    <n v="134112"/>
    <x v="0"/>
    <x v="22"/>
    <n v="1450"/>
    <n v="47"/>
    <n v="72.5"/>
    <n v="68222.5"/>
  </r>
  <r>
    <n v="10357"/>
    <x v="256"/>
    <x v="3"/>
    <x v="4"/>
    <n v="121102"/>
    <x v="2"/>
    <x v="25"/>
    <n v="2900"/>
    <n v="6"/>
    <n v="145"/>
    <n v="17545"/>
  </r>
  <r>
    <n v="10358"/>
    <x v="257"/>
    <x v="2"/>
    <x v="2"/>
    <n v="400001"/>
    <x v="3"/>
    <x v="21"/>
    <n v="120"/>
    <n v="6"/>
    <n v="6"/>
    <n v="726"/>
  </r>
  <r>
    <n v="10359"/>
    <x v="258"/>
    <x v="1"/>
    <x v="3"/>
    <n v="400001"/>
    <x v="3"/>
    <x v="28"/>
    <n v="52000"/>
    <n v="41"/>
    <n v="2600"/>
    <n v="2134600"/>
  </r>
  <r>
    <n v="10360"/>
    <x v="259"/>
    <x v="3"/>
    <x v="4"/>
    <n v="121002"/>
    <x v="1"/>
    <x v="27"/>
    <n v="590"/>
    <n v="29"/>
    <n v="29.5"/>
    <n v="17139.5"/>
  </r>
  <r>
    <n v="10361"/>
    <x v="260"/>
    <x v="1"/>
    <x v="1"/>
    <n v="124001"/>
    <x v="3"/>
    <x v="29"/>
    <n v="7999"/>
    <n v="31"/>
    <n v="399.95000000000005"/>
    <n v="248368.95"/>
  </r>
  <r>
    <n v="10362"/>
    <x v="261"/>
    <x v="2"/>
    <x v="2"/>
    <n v="110001"/>
    <x v="1"/>
    <x v="3"/>
    <n v="999"/>
    <n v="34"/>
    <n v="49.95"/>
    <n v="34015.949999999997"/>
  </r>
  <r>
    <n v="10363"/>
    <x v="262"/>
    <x v="3"/>
    <x v="4"/>
    <n v="110001"/>
    <x v="0"/>
    <x v="8"/>
    <n v="990"/>
    <n v="43"/>
    <n v="49.5"/>
    <n v="42619.5"/>
  </r>
  <r>
    <n v="10364"/>
    <x v="263"/>
    <x v="1"/>
    <x v="3"/>
    <n v="124001"/>
    <x v="0"/>
    <x v="14"/>
    <n v="11999"/>
    <n v="37"/>
    <n v="599.95000000000005"/>
    <n v="444562.95"/>
  </r>
  <r>
    <n v="10365"/>
    <x v="264"/>
    <x v="1"/>
    <x v="1"/>
    <n v="400001"/>
    <x v="0"/>
    <x v="33"/>
    <n v="960"/>
    <n v="7"/>
    <n v="48"/>
    <n v="6768"/>
  </r>
  <r>
    <n v="10366"/>
    <x v="265"/>
    <x v="0"/>
    <x v="0"/>
    <n v="110001"/>
    <x v="1"/>
    <x v="22"/>
    <n v="1450"/>
    <n v="19"/>
    <n v="72.5"/>
    <n v="27622.5"/>
  </r>
  <r>
    <n v="10367"/>
    <x v="266"/>
    <x v="3"/>
    <x v="4"/>
    <n v="400001"/>
    <x v="1"/>
    <x v="32"/>
    <n v="450"/>
    <n v="47"/>
    <n v="22.5"/>
    <n v="21172.5"/>
  </r>
  <r>
    <n v="10368"/>
    <x v="267"/>
    <x v="3"/>
    <x v="4"/>
    <n v="134112"/>
    <x v="1"/>
    <x v="12"/>
    <n v="1499"/>
    <n v="37"/>
    <n v="74.95"/>
    <n v="55537.95"/>
  </r>
  <r>
    <n v="10369"/>
    <x v="268"/>
    <x v="1"/>
    <x v="3"/>
    <n v="121002"/>
    <x v="1"/>
    <x v="31"/>
    <n v="79999"/>
    <n v="4"/>
    <n v="3999.9500000000003"/>
    <n v="323995.95"/>
  </r>
  <r>
    <n v="10370"/>
    <x v="269"/>
    <x v="2"/>
    <x v="2"/>
    <n v="121102"/>
    <x v="3"/>
    <x v="3"/>
    <n v="999"/>
    <n v="45"/>
    <n v="49.95"/>
    <n v="45004.95"/>
  </r>
  <r>
    <n v="10371"/>
    <x v="270"/>
    <x v="1"/>
    <x v="3"/>
    <n v="134112"/>
    <x v="0"/>
    <x v="28"/>
    <n v="52000"/>
    <n v="15"/>
    <n v="2600"/>
    <n v="782600"/>
  </r>
  <r>
    <n v="10372"/>
    <x v="271"/>
    <x v="1"/>
    <x v="3"/>
    <n v="121002"/>
    <x v="2"/>
    <x v="28"/>
    <n v="52000"/>
    <n v="39"/>
    <n v="2600"/>
    <n v="2030600"/>
  </r>
  <r>
    <n v="10373"/>
    <x v="272"/>
    <x v="1"/>
    <x v="1"/>
    <n v="110001"/>
    <x v="2"/>
    <x v="33"/>
    <n v="960"/>
    <n v="33"/>
    <n v="48"/>
    <n v="31728"/>
  </r>
  <r>
    <n v="10374"/>
    <x v="273"/>
    <x v="1"/>
    <x v="1"/>
    <n v="124001"/>
    <x v="2"/>
    <x v="2"/>
    <n v="1450"/>
    <n v="34"/>
    <n v="72.5"/>
    <n v="4937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B6BF7-33BD-4C6B-BF6D-6EDEA6E1C603}" name="PivotTable1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19" firstHeaderRow="1" firstDataRow="1" firstDataCol="0"/>
  <pivotFields count="14">
    <pivotField showAll="0"/>
    <pivotField numFmtId="14" showAll="0">
      <items count="2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showAll="0"/>
    <pivotField showAll="0"/>
    <pivotField showAll="0"/>
    <pivotField showAll="0"/>
    <pivotField showAll="0">
      <items count="35">
        <item x="14"/>
        <item x="27"/>
        <item x="28"/>
        <item x="11"/>
        <item x="17"/>
        <item x="3"/>
        <item x="9"/>
        <item x="29"/>
        <item x="7"/>
        <item x="32"/>
        <item x="33"/>
        <item x="31"/>
        <item x="24"/>
        <item x="12"/>
        <item x="6"/>
        <item x="26"/>
        <item x="19"/>
        <item x="13"/>
        <item x="1"/>
        <item x="4"/>
        <item x="16"/>
        <item x="25"/>
        <item x="0"/>
        <item x="20"/>
        <item x="21"/>
        <item x="18"/>
        <item x="5"/>
        <item x="8"/>
        <item x="2"/>
        <item x="23"/>
        <item x="15"/>
        <item x="10"/>
        <item x="22"/>
        <item x="30"/>
        <item t="default"/>
      </items>
    </pivotField>
    <pivotField showAll="0"/>
    <pivotField showAll="0"/>
    <pivotField numFmtId="3" showAll="0"/>
    <pivotField numFmtId="3"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C7BAB-1E37-4413-A8BF-FBF955DB3EC3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4">
    <pivotField showAll="0"/>
    <pivotField numFmtId="14" showAll="0">
      <items count="2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showAll="0"/>
    <pivotField showAll="0"/>
    <pivotField showAll="0"/>
    <pivotField showAll="0"/>
    <pivotField showAll="0">
      <items count="35">
        <item x="14"/>
        <item x="27"/>
        <item x="28"/>
        <item x="11"/>
        <item x="17"/>
        <item x="3"/>
        <item x="9"/>
        <item x="29"/>
        <item x="7"/>
        <item x="32"/>
        <item x="33"/>
        <item x="31"/>
        <item x="24"/>
        <item x="12"/>
        <item x="6"/>
        <item x="26"/>
        <item x="19"/>
        <item x="13"/>
        <item x="1"/>
        <item x="4"/>
        <item x="16"/>
        <item x="25"/>
        <item x="0"/>
        <item x="20"/>
        <item x="21"/>
        <item x="18"/>
        <item x="5"/>
        <item x="8"/>
        <item x="2"/>
        <item x="23"/>
        <item x="15"/>
        <item x="10"/>
        <item x="22"/>
        <item x="30"/>
        <item t="default"/>
      </items>
    </pivotField>
    <pivotField showAll="0"/>
    <pivotField showAll="0"/>
    <pivotField numFmtId="3" showAll="0"/>
    <pivotField numFmtId="3" showAll="0"/>
    <pivotField showAll="0">
      <items count="15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x="1"/>
        <item x="2"/>
        <item x="3"/>
        <item sd="0" x="4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B194F-C24F-420E-A6F8-240179198504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42" firstHeaderRow="1" firstDataRow="1" firstDataCol="1"/>
  <pivotFields count="14">
    <pivotField showAll="0"/>
    <pivotField numFmtId="14" showAll="0">
      <items count="2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Row" showAll="0" sortType="descending">
      <items count="35">
        <item x="14"/>
        <item x="27"/>
        <item x="28"/>
        <item x="11"/>
        <item x="17"/>
        <item x="3"/>
        <item x="9"/>
        <item x="29"/>
        <item x="7"/>
        <item x="32"/>
        <item x="33"/>
        <item x="31"/>
        <item x="24"/>
        <item x="12"/>
        <item x="6"/>
        <item x="26"/>
        <item x="19"/>
        <item x="13"/>
        <item x="1"/>
        <item x="4"/>
        <item x="16"/>
        <item x="25"/>
        <item x="0"/>
        <item x="20"/>
        <item x="21"/>
        <item x="18"/>
        <item x="5"/>
        <item x="8"/>
        <item x="2"/>
        <item x="23"/>
        <item x="15"/>
        <item x="10"/>
        <item x="22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3" showAll="0"/>
    <pivotField numFmtId="3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3"/>
    <field x="6"/>
  </rowFields>
  <rowItems count="40">
    <i>
      <x/>
    </i>
    <i r="1">
      <x v="1"/>
    </i>
    <i r="1">
      <x v="9"/>
    </i>
    <i r="1">
      <x v="31"/>
    </i>
    <i r="1">
      <x v="23"/>
    </i>
    <i r="1">
      <x v="13"/>
    </i>
    <i r="1">
      <x v="27"/>
    </i>
    <i r="1">
      <x v="21"/>
    </i>
    <i>
      <x v="1"/>
    </i>
    <i r="1">
      <x v="18"/>
    </i>
    <i r="1">
      <x v="32"/>
    </i>
    <i r="1">
      <x v="29"/>
    </i>
    <i r="1">
      <x v="22"/>
    </i>
    <i r="1">
      <x v="8"/>
    </i>
    <i r="1">
      <x v="26"/>
    </i>
    <i>
      <x v="2"/>
    </i>
    <i r="1">
      <x v="5"/>
    </i>
    <i r="1">
      <x v="24"/>
    </i>
    <i r="1">
      <x v="19"/>
    </i>
    <i r="1">
      <x v="3"/>
    </i>
    <i r="1">
      <x v="17"/>
    </i>
    <i r="1">
      <x v="20"/>
    </i>
    <i>
      <x v="3"/>
    </i>
    <i r="1">
      <x v="2"/>
    </i>
    <i r="1">
      <x v="15"/>
    </i>
    <i r="1">
      <x v="4"/>
    </i>
    <i r="1">
      <x v="30"/>
    </i>
    <i r="1">
      <x v="12"/>
    </i>
    <i r="1">
      <x/>
    </i>
    <i r="1">
      <x v="6"/>
    </i>
    <i r="1">
      <x v="14"/>
    </i>
    <i r="1">
      <x v="11"/>
    </i>
    <i>
      <x v="4"/>
    </i>
    <i r="1">
      <x v="28"/>
    </i>
    <i r="1">
      <x v="10"/>
    </i>
    <i r="1">
      <x v="7"/>
    </i>
    <i r="1">
      <x v="25"/>
    </i>
    <i r="1">
      <x v="16"/>
    </i>
    <i r="1">
      <x v="33"/>
    </i>
    <i t="grand">
      <x/>
    </i>
  </rowItems>
  <colItems count="1">
    <i/>
  </colItems>
  <dataFields count="1">
    <dataField name="Sum of Unit Sol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B6F4A-F730-442A-8D93-5F4385F5DFF7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14">
    <pivotField showAll="0"/>
    <pivotField numFmtId="14" showAll="0">
      <items count="2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axis="axisCol" showAll="0">
      <items count="5">
        <item x="2"/>
        <item x="1"/>
        <item x="3"/>
        <item x="0"/>
        <item t="default"/>
      </items>
    </pivotField>
    <pivotField showAll="0"/>
    <pivotField showAll="0"/>
    <pivotField dataField="1" showAll="0"/>
    <pivotField numFmtId="3" showAll="0"/>
    <pivotField numFmtId="3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x="1"/>
        <item x="2"/>
        <item x="3"/>
        <item sd="0"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Unit Sol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80228-FEE1-4362-BB4C-A5A620DB96CB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4">
    <pivotField showAll="0"/>
    <pivotField numFmtId="14" showAll="0">
      <items count="2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showAll="0"/>
    <pivotField axis="axisRow" showAll="0" sortType="descending">
      <items count="6">
        <item x="4"/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numFmtId="3" showAll="0"/>
    <pivotField numFmtId="3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x="1"/>
        <item x="2"/>
        <item x="3"/>
        <item sd="0" x="4"/>
        <item t="default"/>
      </items>
    </pivotField>
  </pivotFields>
  <rowFields count="1">
    <field x="3"/>
  </rowFields>
  <rowItems count="6">
    <i>
      <x v="3"/>
    </i>
    <i>
      <x/>
    </i>
    <i>
      <x v="1"/>
    </i>
    <i>
      <x v="2"/>
    </i>
    <i>
      <x v="4"/>
    </i>
    <i t="grand">
      <x/>
    </i>
  </rowItems>
  <colItems count="1">
    <i/>
  </colItems>
  <dataFields count="1">
    <dataField name="Sum of Unit Sold" fld="8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91B77-93A7-4D98-ABA7-933D1A17E9DF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/>
  <pivotFields count="14">
    <pivotField showAll="0"/>
    <pivotField numFmtId="14" showAll="0">
      <items count="2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Row" showAll="0" measureFilter="1" sortType="descending">
      <items count="35">
        <item x="14"/>
        <item x="27"/>
        <item x="28"/>
        <item x="11"/>
        <item x="17"/>
        <item x="3"/>
        <item x="9"/>
        <item x="29"/>
        <item x="7"/>
        <item x="32"/>
        <item x="33"/>
        <item x="31"/>
        <item x="24"/>
        <item x="12"/>
        <item x="6"/>
        <item x="26"/>
        <item x="19"/>
        <item x="13"/>
        <item x="1"/>
        <item x="4"/>
        <item x="16"/>
        <item x="25"/>
        <item x="0"/>
        <item x="20"/>
        <item x="21"/>
        <item x="18"/>
        <item x="5"/>
        <item x="8"/>
        <item x="2"/>
        <item x="23"/>
        <item x="15"/>
        <item x="10"/>
        <item x="22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3" showAll="0"/>
    <pivotField numFmtId="3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x="1"/>
        <item x="2"/>
        <item x="3"/>
        <item sd="0" x="4"/>
        <item t="default"/>
      </items>
    </pivotField>
  </pivotFields>
  <rowFields count="2">
    <field x="3"/>
    <field x="6"/>
  </rowFields>
  <rowItems count="21">
    <i>
      <x/>
    </i>
    <i r="1">
      <x v="1"/>
    </i>
    <i r="1">
      <x v="9"/>
    </i>
    <i r="1">
      <x v="31"/>
    </i>
    <i>
      <x v="1"/>
    </i>
    <i r="1">
      <x v="18"/>
    </i>
    <i r="1">
      <x v="32"/>
    </i>
    <i r="1">
      <x v="29"/>
    </i>
    <i>
      <x v="2"/>
    </i>
    <i r="1">
      <x v="5"/>
    </i>
    <i r="1">
      <x v="24"/>
    </i>
    <i r="1">
      <x v="19"/>
    </i>
    <i>
      <x v="3"/>
    </i>
    <i r="1">
      <x v="2"/>
    </i>
    <i r="1">
      <x v="15"/>
    </i>
    <i r="1">
      <x v="4"/>
    </i>
    <i>
      <x v="4"/>
    </i>
    <i r="1">
      <x v="28"/>
    </i>
    <i r="1">
      <x v="10"/>
    </i>
    <i r="1">
      <x v="7"/>
    </i>
    <i t="grand">
      <x/>
    </i>
  </rowItems>
  <colItems count="1">
    <i/>
  </colItems>
  <dataFields count="1">
    <dataField name="Sum of Unit Sold" fld="8" baseField="0" baseItem="0"/>
  </dataField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51586-2883-4F19-9DE4-7129F8A0BCA0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14">
    <pivotField showAll="0"/>
    <pivotField numFmtId="14" showAll="0">
      <items count="2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showAll="0"/>
    <pivotField axis="axisRow" showAll="0">
      <items count="6">
        <item sd="0" x="4"/>
        <item x="0"/>
        <item sd="0" x="2"/>
        <item sd="0" x="3"/>
        <item sd="0" x="1"/>
        <item t="default"/>
      </items>
    </pivotField>
    <pivotField showAll="0"/>
    <pivotField axis="axisRow" showAll="0">
      <items count="5">
        <item sd="0" x="2"/>
        <item x="1"/>
        <item sd="0" x="3"/>
        <item sd="0" x="0"/>
        <item t="default"/>
      </items>
    </pivotField>
    <pivotField axis="axisRow" showAll="0">
      <items count="35">
        <item x="14"/>
        <item x="27"/>
        <item x="28"/>
        <item x="11"/>
        <item x="17"/>
        <item x="3"/>
        <item x="9"/>
        <item x="29"/>
        <item x="7"/>
        <item x="32"/>
        <item x="33"/>
        <item x="31"/>
        <item x="24"/>
        <item x="12"/>
        <item x="6"/>
        <item x="26"/>
        <item x="19"/>
        <item x="13"/>
        <item x="1"/>
        <item x="4"/>
        <item x="16"/>
        <item x="25"/>
        <item x="0"/>
        <item x="20"/>
        <item x="21"/>
        <item x="18"/>
        <item x="5"/>
        <item x="8"/>
        <item x="2"/>
        <item x="23"/>
        <item x="15"/>
        <item x="10"/>
        <item x="22"/>
        <item x="30"/>
        <item t="default"/>
      </items>
    </pivotField>
    <pivotField showAll="0"/>
    <pivotField dataField="1" showAll="0"/>
    <pivotField numFmtId="3" showAll="0"/>
    <pivotField numFmtId="3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x="1"/>
        <item x="2"/>
        <item x="3"/>
        <item sd="0" x="4"/>
        <item t="default"/>
      </items>
    </pivotField>
  </pivotFields>
  <rowFields count="3">
    <field x="5"/>
    <field x="3"/>
    <field x="6"/>
  </rowFields>
  <rowItems count="14">
    <i>
      <x/>
    </i>
    <i>
      <x v="1"/>
    </i>
    <i r="1">
      <x/>
    </i>
    <i r="1">
      <x v="1"/>
    </i>
    <i r="2">
      <x v="18"/>
    </i>
    <i r="2">
      <x v="22"/>
    </i>
    <i r="2">
      <x v="29"/>
    </i>
    <i r="2">
      <x v="32"/>
    </i>
    <i r="1">
      <x v="2"/>
    </i>
    <i r="1">
      <x v="3"/>
    </i>
    <i r="1">
      <x v="4"/>
    </i>
    <i>
      <x v="2"/>
    </i>
    <i>
      <x v="3"/>
    </i>
    <i t="grand">
      <x/>
    </i>
  </rowItems>
  <colItems count="1">
    <i/>
  </colItems>
  <dataFields count="1">
    <dataField name="Sum of Unit Sol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A50F0-1EDA-42E8-B5E9-202C2BF9749D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39" firstHeaderRow="1" firstDataRow="1" firstDataCol="1"/>
  <pivotFields count="14">
    <pivotField showAll="0"/>
    <pivotField numFmtId="14" showAll="0">
      <items count="2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showAll="0"/>
    <pivotField showAll="0"/>
    <pivotField showAll="0"/>
    <pivotField showAll="0"/>
    <pivotField axis="axisRow" showAll="0">
      <items count="35">
        <item x="14"/>
        <item x="27"/>
        <item x="28"/>
        <item x="11"/>
        <item x="17"/>
        <item x="3"/>
        <item x="9"/>
        <item x="29"/>
        <item x="7"/>
        <item x="32"/>
        <item x="33"/>
        <item x="31"/>
        <item x="24"/>
        <item x="12"/>
        <item x="6"/>
        <item x="26"/>
        <item x="19"/>
        <item x="13"/>
        <item x="1"/>
        <item x="4"/>
        <item x="16"/>
        <item x="25"/>
        <item x="0"/>
        <item x="20"/>
        <item x="21"/>
        <item x="18"/>
        <item x="5"/>
        <item x="8"/>
        <item x="2"/>
        <item x="23"/>
        <item x="15"/>
        <item x="10"/>
        <item x="22"/>
        <item x="30"/>
        <item t="default"/>
      </items>
    </pivotField>
    <pivotField showAll="0"/>
    <pivotField dataField="1" showAll="0"/>
    <pivotField numFmtId="3" showAll="0"/>
    <pivotField numFmtId="3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x="1"/>
        <item x="2"/>
        <item x="3"/>
        <item sd="0" x="4"/>
        <item t="default"/>
      </items>
    </pivotField>
  </pivotFields>
  <rowFields count="1">
    <field x="6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Unit Sol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9E2D1-A3D9-4E83-8B4C-FFB870741770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9" firstHeaderRow="1" firstDataRow="2" firstDataCol="1"/>
  <pivotFields count="14">
    <pivotField showAll="0"/>
    <pivotField numFmtId="14" showAll="0">
      <items count="2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showAll="0"/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axis="axisRow" showAll="0">
      <items count="35">
        <item x="14"/>
        <item x="27"/>
        <item x="28"/>
        <item x="11"/>
        <item x="17"/>
        <item x="3"/>
        <item x="9"/>
        <item x="29"/>
        <item x="7"/>
        <item x="32"/>
        <item x="33"/>
        <item x="31"/>
        <item x="24"/>
        <item x="12"/>
        <item x="6"/>
        <item x="26"/>
        <item x="19"/>
        <item x="13"/>
        <item x="1"/>
        <item x="4"/>
        <item x="16"/>
        <item x="25"/>
        <item x="0"/>
        <item x="20"/>
        <item x="21"/>
        <item x="18"/>
        <item x="5"/>
        <item x="8"/>
        <item x="2"/>
        <item x="23"/>
        <item x="15"/>
        <item x="10"/>
        <item x="22"/>
        <item x="30"/>
        <item t="default"/>
      </items>
    </pivotField>
    <pivotField showAll="0"/>
    <pivotField dataField="1" showAll="0"/>
    <pivotField numFmtId="3" showAll="0"/>
    <pivotField numFmtId="3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x="1"/>
        <item x="2"/>
        <item x="3"/>
        <item sd="0" x="4"/>
        <item t="default"/>
      </items>
    </pivotField>
  </pivotFields>
  <rowFields count="1">
    <field x="6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Unit Sol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D7252-1F33-4C18-B44F-5C01F480D52A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4">
    <pivotField showAll="0"/>
    <pivotField numFmtId="14" showAll="0">
      <items count="2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3" showAll="0"/>
    <pivotField numFmtId="3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x="1"/>
        <item x="2"/>
        <item x="3"/>
        <item sd="0" x="4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 Sol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3F2A-53B6-47FD-B41D-6557F84AA1E9}">
  <dimension ref="B2:L276"/>
  <sheetViews>
    <sheetView topLeftCell="A2" zoomScale="85" zoomScaleNormal="85" workbookViewId="0">
      <selection activeCell="E10" sqref="E10"/>
    </sheetView>
  </sheetViews>
  <sheetFormatPr defaultRowHeight="18.5" x14ac:dyDescent="0.45"/>
  <cols>
    <col min="1" max="1" width="5" customWidth="1"/>
    <col min="2" max="3" width="11.42578125" style="1" customWidth="1"/>
    <col min="4" max="5" width="18.7109375" customWidth="1"/>
    <col min="6" max="6" width="11.140625" style="1" customWidth="1"/>
    <col min="7" max="7" width="11.140625" customWidth="1"/>
    <col min="8" max="8" width="21.92578125" customWidth="1"/>
    <col min="9" max="12" width="10.85546875" customWidth="1"/>
  </cols>
  <sheetData>
    <row r="2" spans="2:12" x14ac:dyDescent="0.45">
      <c r="B2" s="6" t="s">
        <v>49</v>
      </c>
      <c r="C2" s="6" t="s">
        <v>50</v>
      </c>
      <c r="D2" s="5" t="s">
        <v>52</v>
      </c>
      <c r="E2" s="5" t="s">
        <v>5</v>
      </c>
      <c r="F2" s="6" t="s">
        <v>47</v>
      </c>
      <c r="G2" s="5" t="s">
        <v>0</v>
      </c>
      <c r="H2" s="5" t="s">
        <v>51</v>
      </c>
      <c r="I2" s="5" t="s">
        <v>34</v>
      </c>
      <c r="J2" s="5" t="s">
        <v>57</v>
      </c>
      <c r="K2" s="5" t="s">
        <v>46</v>
      </c>
      <c r="L2" s="5" t="s">
        <v>55</v>
      </c>
    </row>
    <row r="3" spans="2:12" x14ac:dyDescent="0.45">
      <c r="B3" s="3">
        <v>10101</v>
      </c>
      <c r="C3" s="7">
        <v>43831</v>
      </c>
      <c r="D3" s="2" t="s">
        <v>60</v>
      </c>
      <c r="E3" s="2" t="s">
        <v>23</v>
      </c>
      <c r="F3" s="3">
        <v>134112</v>
      </c>
      <c r="G3" s="2" t="s">
        <v>2</v>
      </c>
      <c r="H3" s="2" t="s">
        <v>10</v>
      </c>
      <c r="I3" s="2">
        <v>499</v>
      </c>
      <c r="J3" s="2">
        <v>50</v>
      </c>
      <c r="K3" s="4">
        <f t="shared" ref="K3:K66" si="0">I3*5%</f>
        <v>24.950000000000003</v>
      </c>
      <c r="L3" s="4">
        <f t="shared" ref="L3:L66" si="1">(I3*J3)+K3</f>
        <v>24974.95</v>
      </c>
    </row>
    <row r="4" spans="2:12" x14ac:dyDescent="0.45">
      <c r="B4" s="3">
        <v>10102</v>
      </c>
      <c r="C4" s="7">
        <v>43835</v>
      </c>
      <c r="D4" s="2" t="s">
        <v>60</v>
      </c>
      <c r="E4" s="2" t="s">
        <v>23</v>
      </c>
      <c r="F4" s="3">
        <v>400001</v>
      </c>
      <c r="G4" s="2" t="s">
        <v>4</v>
      </c>
      <c r="H4" s="2" t="s">
        <v>8</v>
      </c>
      <c r="I4" s="2">
        <v>5599</v>
      </c>
      <c r="J4" s="2">
        <v>33</v>
      </c>
      <c r="K4" s="4">
        <f t="shared" si="0"/>
        <v>279.95</v>
      </c>
      <c r="L4" s="4">
        <f t="shared" si="1"/>
        <v>185046.95</v>
      </c>
    </row>
    <row r="5" spans="2:12" x14ac:dyDescent="0.45">
      <c r="B5" s="3">
        <v>10103</v>
      </c>
      <c r="C5" s="7">
        <v>43839</v>
      </c>
      <c r="D5" s="2" t="s">
        <v>48</v>
      </c>
      <c r="E5" s="2" t="s">
        <v>28</v>
      </c>
      <c r="F5" s="3">
        <v>121002</v>
      </c>
      <c r="G5" s="2" t="s">
        <v>4</v>
      </c>
      <c r="H5" s="2" t="s">
        <v>31</v>
      </c>
      <c r="I5" s="2">
        <v>1450</v>
      </c>
      <c r="J5" s="2">
        <v>44</v>
      </c>
      <c r="K5" s="4">
        <f t="shared" si="0"/>
        <v>72.5</v>
      </c>
      <c r="L5" s="4">
        <f t="shared" si="1"/>
        <v>63872.5</v>
      </c>
    </row>
    <row r="6" spans="2:12" x14ac:dyDescent="0.45">
      <c r="B6" s="3">
        <v>10104</v>
      </c>
      <c r="C6" s="7">
        <v>43843</v>
      </c>
      <c r="D6" s="2" t="s">
        <v>58</v>
      </c>
      <c r="E6" s="2" t="s">
        <v>9</v>
      </c>
      <c r="F6" s="3">
        <v>400001</v>
      </c>
      <c r="G6" s="2" t="s">
        <v>2</v>
      </c>
      <c r="H6" s="2" t="s">
        <v>38</v>
      </c>
      <c r="I6" s="2">
        <v>999</v>
      </c>
      <c r="J6" s="2">
        <v>31</v>
      </c>
      <c r="K6" s="4">
        <f t="shared" si="0"/>
        <v>49.95</v>
      </c>
      <c r="L6" s="4">
        <f t="shared" si="1"/>
        <v>31018.95</v>
      </c>
    </row>
    <row r="7" spans="2:12" x14ac:dyDescent="0.45">
      <c r="B7" s="3">
        <v>10105</v>
      </c>
      <c r="C7" s="7">
        <v>43847</v>
      </c>
      <c r="D7" s="2" t="s">
        <v>58</v>
      </c>
      <c r="E7" s="2" t="s">
        <v>9</v>
      </c>
      <c r="F7" s="3">
        <v>110001</v>
      </c>
      <c r="G7" s="2" t="s">
        <v>1</v>
      </c>
      <c r="H7" s="2" t="s">
        <v>35</v>
      </c>
      <c r="I7" s="2">
        <v>100</v>
      </c>
      <c r="J7" s="2">
        <v>11</v>
      </c>
      <c r="K7" s="4">
        <f t="shared" si="0"/>
        <v>5</v>
      </c>
      <c r="L7" s="4">
        <f t="shared" si="1"/>
        <v>1105</v>
      </c>
    </row>
    <row r="8" spans="2:12" x14ac:dyDescent="0.45">
      <c r="B8" s="3">
        <v>10106</v>
      </c>
      <c r="C8" s="7">
        <v>43851</v>
      </c>
      <c r="D8" s="2" t="s">
        <v>60</v>
      </c>
      <c r="E8" s="2" t="s">
        <v>23</v>
      </c>
      <c r="F8" s="3">
        <v>400001</v>
      </c>
      <c r="G8" s="2" t="s">
        <v>1</v>
      </c>
      <c r="H8" s="2" t="s">
        <v>14</v>
      </c>
      <c r="I8" s="2">
        <v>2550</v>
      </c>
      <c r="J8" s="2">
        <v>48</v>
      </c>
      <c r="K8" s="4">
        <f t="shared" si="0"/>
        <v>127.5</v>
      </c>
      <c r="L8" s="4">
        <f t="shared" si="1"/>
        <v>122527.5</v>
      </c>
    </row>
    <row r="9" spans="2:12" x14ac:dyDescent="0.45">
      <c r="B9" s="3">
        <v>10107</v>
      </c>
      <c r="C9" s="7">
        <v>43855</v>
      </c>
      <c r="D9" s="2" t="s">
        <v>48</v>
      </c>
      <c r="E9" s="2" t="s">
        <v>18</v>
      </c>
      <c r="F9" s="3">
        <v>121102</v>
      </c>
      <c r="G9" s="2" t="s">
        <v>1</v>
      </c>
      <c r="H9" s="2" t="s">
        <v>17</v>
      </c>
      <c r="I9" s="2">
        <v>33000</v>
      </c>
      <c r="J9" s="2">
        <v>26</v>
      </c>
      <c r="K9" s="4">
        <f t="shared" si="0"/>
        <v>1650</v>
      </c>
      <c r="L9" s="4">
        <f t="shared" si="1"/>
        <v>859650</v>
      </c>
    </row>
    <row r="10" spans="2:12" x14ac:dyDescent="0.45">
      <c r="B10" s="3">
        <v>10108</v>
      </c>
      <c r="C10" s="7">
        <v>43859</v>
      </c>
      <c r="D10" s="2" t="s">
        <v>60</v>
      </c>
      <c r="E10" s="2" t="s">
        <v>23</v>
      </c>
      <c r="F10" s="3">
        <v>121002</v>
      </c>
      <c r="G10" s="2" t="s">
        <v>3</v>
      </c>
      <c r="H10" s="2" t="s">
        <v>12</v>
      </c>
      <c r="I10" s="2">
        <v>800</v>
      </c>
      <c r="J10" s="2">
        <v>39</v>
      </c>
      <c r="K10" s="4">
        <f t="shared" si="0"/>
        <v>40</v>
      </c>
      <c r="L10" s="4">
        <f t="shared" si="1"/>
        <v>31240</v>
      </c>
    </row>
    <row r="11" spans="2:12" x14ac:dyDescent="0.45">
      <c r="B11" s="3">
        <v>10109</v>
      </c>
      <c r="C11" s="7">
        <v>43863</v>
      </c>
      <c r="D11" s="2" t="s">
        <v>59</v>
      </c>
      <c r="E11" s="2" t="s">
        <v>24</v>
      </c>
      <c r="F11" s="3">
        <v>124001</v>
      </c>
      <c r="G11" s="2" t="s">
        <v>1</v>
      </c>
      <c r="H11" s="2" t="s">
        <v>42</v>
      </c>
      <c r="I11" s="2">
        <v>990</v>
      </c>
      <c r="J11" s="2">
        <v>9</v>
      </c>
      <c r="K11" s="4">
        <f t="shared" si="0"/>
        <v>49.5</v>
      </c>
      <c r="L11" s="4">
        <f t="shared" si="1"/>
        <v>8959.5</v>
      </c>
    </row>
    <row r="12" spans="2:12" x14ac:dyDescent="0.45">
      <c r="B12" s="3">
        <v>10110</v>
      </c>
      <c r="C12" s="7">
        <v>43867</v>
      </c>
      <c r="D12" s="2" t="s">
        <v>60</v>
      </c>
      <c r="E12" s="2" t="s">
        <v>23</v>
      </c>
      <c r="F12" s="3">
        <v>121102</v>
      </c>
      <c r="G12" s="2" t="s">
        <v>2</v>
      </c>
      <c r="H12" s="2" t="s">
        <v>8</v>
      </c>
      <c r="I12" s="2">
        <v>5599</v>
      </c>
      <c r="J12" s="2">
        <v>41</v>
      </c>
      <c r="K12" s="4">
        <f t="shared" si="0"/>
        <v>279.95</v>
      </c>
      <c r="L12" s="4">
        <f t="shared" si="1"/>
        <v>229838.95</v>
      </c>
    </row>
    <row r="13" spans="2:12" x14ac:dyDescent="0.45">
      <c r="B13" s="3">
        <v>10111</v>
      </c>
      <c r="C13" s="7">
        <v>43871</v>
      </c>
      <c r="D13" s="2" t="s">
        <v>48</v>
      </c>
      <c r="E13" s="2" t="s">
        <v>18</v>
      </c>
      <c r="F13" s="3">
        <v>121002</v>
      </c>
      <c r="G13" s="2" t="s">
        <v>2</v>
      </c>
      <c r="H13" s="2" t="s">
        <v>21</v>
      </c>
      <c r="I13" s="2">
        <v>499</v>
      </c>
      <c r="J13" s="2">
        <v>39</v>
      </c>
      <c r="K13" s="4">
        <f t="shared" si="0"/>
        <v>24.950000000000003</v>
      </c>
      <c r="L13" s="4">
        <f t="shared" si="1"/>
        <v>19485.95</v>
      </c>
    </row>
    <row r="14" spans="2:12" x14ac:dyDescent="0.45">
      <c r="B14" s="3">
        <v>10112</v>
      </c>
      <c r="C14" s="7">
        <v>43875</v>
      </c>
      <c r="D14" s="2" t="s">
        <v>59</v>
      </c>
      <c r="E14" s="2" t="s">
        <v>24</v>
      </c>
      <c r="F14" s="3">
        <v>134112</v>
      </c>
      <c r="G14" s="2" t="s">
        <v>2</v>
      </c>
      <c r="H14" s="2" t="s">
        <v>27</v>
      </c>
      <c r="I14" s="2">
        <v>1999</v>
      </c>
      <c r="J14" s="2">
        <v>4</v>
      </c>
      <c r="K14" s="4">
        <f t="shared" si="0"/>
        <v>99.95</v>
      </c>
      <c r="L14" s="4">
        <f t="shared" si="1"/>
        <v>8095.95</v>
      </c>
    </row>
    <row r="15" spans="2:12" x14ac:dyDescent="0.45">
      <c r="B15" s="3">
        <v>10113</v>
      </c>
      <c r="C15" s="7">
        <v>43879</v>
      </c>
      <c r="D15" s="2" t="s">
        <v>58</v>
      </c>
      <c r="E15" s="2" t="s">
        <v>9</v>
      </c>
      <c r="F15" s="3">
        <v>121102</v>
      </c>
      <c r="G15" s="2" t="s">
        <v>2</v>
      </c>
      <c r="H15" s="2" t="s">
        <v>39</v>
      </c>
      <c r="I15" s="2">
        <v>200</v>
      </c>
      <c r="J15" s="2">
        <v>8</v>
      </c>
      <c r="K15" s="4">
        <f t="shared" si="0"/>
        <v>10</v>
      </c>
      <c r="L15" s="4">
        <f t="shared" si="1"/>
        <v>1610</v>
      </c>
    </row>
    <row r="16" spans="2:12" x14ac:dyDescent="0.45">
      <c r="B16" s="3">
        <v>10114</v>
      </c>
      <c r="C16" s="7">
        <v>43883</v>
      </c>
      <c r="D16" s="2" t="s">
        <v>59</v>
      </c>
      <c r="E16" s="2" t="s">
        <v>24</v>
      </c>
      <c r="F16" s="3">
        <v>400001</v>
      </c>
      <c r="G16" s="2" t="s">
        <v>1</v>
      </c>
      <c r="H16" s="2" t="s">
        <v>43</v>
      </c>
      <c r="I16" s="2">
        <v>1499</v>
      </c>
      <c r="J16" s="2">
        <v>27</v>
      </c>
      <c r="K16" s="4">
        <f t="shared" si="0"/>
        <v>74.95</v>
      </c>
      <c r="L16" s="4">
        <f t="shared" si="1"/>
        <v>40547.949999999997</v>
      </c>
    </row>
    <row r="17" spans="2:12" x14ac:dyDescent="0.45">
      <c r="B17" s="3">
        <v>10115</v>
      </c>
      <c r="C17" s="7">
        <v>43887</v>
      </c>
      <c r="D17" s="2" t="s">
        <v>58</v>
      </c>
      <c r="E17" s="2" t="s">
        <v>9</v>
      </c>
      <c r="F17" s="3">
        <v>124001</v>
      </c>
      <c r="G17" s="2" t="s">
        <v>3</v>
      </c>
      <c r="H17" s="2" t="s">
        <v>36</v>
      </c>
      <c r="I17" s="2">
        <v>120</v>
      </c>
      <c r="J17" s="2">
        <v>10</v>
      </c>
      <c r="K17" s="4">
        <f t="shared" si="0"/>
        <v>6</v>
      </c>
      <c r="L17" s="4">
        <f t="shared" si="1"/>
        <v>1206</v>
      </c>
    </row>
    <row r="18" spans="2:12" x14ac:dyDescent="0.45">
      <c r="B18" s="3">
        <v>10116</v>
      </c>
      <c r="C18" s="7">
        <v>43891</v>
      </c>
      <c r="D18" s="2" t="s">
        <v>48</v>
      </c>
      <c r="E18" s="2" t="s">
        <v>18</v>
      </c>
      <c r="F18" s="3">
        <v>121002</v>
      </c>
      <c r="G18" s="2" t="s">
        <v>3</v>
      </c>
      <c r="H18" s="2" t="s">
        <v>22</v>
      </c>
      <c r="I18" s="2">
        <v>11999</v>
      </c>
      <c r="J18" s="2">
        <v>17</v>
      </c>
      <c r="K18" s="4">
        <f t="shared" si="0"/>
        <v>599.95000000000005</v>
      </c>
      <c r="L18" s="4">
        <f t="shared" si="1"/>
        <v>204582.95</v>
      </c>
    </row>
    <row r="19" spans="2:12" x14ac:dyDescent="0.45">
      <c r="B19" s="3">
        <v>10117</v>
      </c>
      <c r="C19" s="7">
        <v>43895</v>
      </c>
      <c r="D19" s="2" t="s">
        <v>48</v>
      </c>
      <c r="E19" s="2" t="s">
        <v>18</v>
      </c>
      <c r="F19" s="3">
        <v>110001</v>
      </c>
      <c r="G19" s="2" t="s">
        <v>4</v>
      </c>
      <c r="H19" s="2" t="s">
        <v>21</v>
      </c>
      <c r="I19" s="2">
        <v>999</v>
      </c>
      <c r="J19" s="2">
        <v>27</v>
      </c>
      <c r="K19" s="4">
        <f t="shared" si="0"/>
        <v>49.95</v>
      </c>
      <c r="L19" s="4">
        <f t="shared" si="1"/>
        <v>27022.95</v>
      </c>
    </row>
    <row r="20" spans="2:12" x14ac:dyDescent="0.45">
      <c r="B20" s="3">
        <v>10118</v>
      </c>
      <c r="C20" s="7">
        <v>43899</v>
      </c>
      <c r="D20" s="2" t="s">
        <v>48</v>
      </c>
      <c r="E20" s="2" t="s">
        <v>18</v>
      </c>
      <c r="F20" s="3">
        <v>124001</v>
      </c>
      <c r="G20" s="2" t="s">
        <v>4</v>
      </c>
      <c r="H20" s="2" t="s">
        <v>6</v>
      </c>
      <c r="I20" s="2">
        <v>2999</v>
      </c>
      <c r="J20" s="2">
        <v>43</v>
      </c>
      <c r="K20" s="4">
        <f t="shared" si="0"/>
        <v>149.95000000000002</v>
      </c>
      <c r="L20" s="4">
        <f t="shared" si="1"/>
        <v>129106.95</v>
      </c>
    </row>
    <row r="21" spans="2:12" x14ac:dyDescent="0.45">
      <c r="B21" s="3">
        <v>10119</v>
      </c>
      <c r="C21" s="7">
        <v>43903</v>
      </c>
      <c r="D21" s="2" t="s">
        <v>58</v>
      </c>
      <c r="E21" s="2" t="s">
        <v>9</v>
      </c>
      <c r="F21" s="3">
        <v>124001</v>
      </c>
      <c r="G21" s="2" t="s">
        <v>4</v>
      </c>
      <c r="H21" s="2" t="s">
        <v>40</v>
      </c>
      <c r="I21" s="2">
        <v>89</v>
      </c>
      <c r="J21" s="2">
        <v>9</v>
      </c>
      <c r="K21" s="4">
        <f t="shared" si="0"/>
        <v>4.45</v>
      </c>
      <c r="L21" s="4">
        <f t="shared" si="1"/>
        <v>805.45</v>
      </c>
    </row>
    <row r="22" spans="2:12" x14ac:dyDescent="0.45">
      <c r="B22" s="3">
        <v>10120</v>
      </c>
      <c r="C22" s="7">
        <v>43907</v>
      </c>
      <c r="D22" s="2" t="s">
        <v>48</v>
      </c>
      <c r="E22" s="2" t="s">
        <v>18</v>
      </c>
      <c r="F22" s="3">
        <v>121102</v>
      </c>
      <c r="G22" s="2" t="s">
        <v>2</v>
      </c>
      <c r="H22" s="2" t="s">
        <v>16</v>
      </c>
      <c r="I22" s="2">
        <v>22000</v>
      </c>
      <c r="J22" s="2">
        <v>42</v>
      </c>
      <c r="K22" s="4">
        <f t="shared" si="0"/>
        <v>1100</v>
      </c>
      <c r="L22" s="4">
        <f t="shared" si="1"/>
        <v>925100</v>
      </c>
    </row>
    <row r="23" spans="2:12" x14ac:dyDescent="0.45">
      <c r="B23" s="3">
        <v>10121</v>
      </c>
      <c r="C23" s="7">
        <v>43911</v>
      </c>
      <c r="D23" s="2" t="s">
        <v>48</v>
      </c>
      <c r="E23" s="2" t="s">
        <v>28</v>
      </c>
      <c r="F23" s="3">
        <v>110001</v>
      </c>
      <c r="G23" s="2" t="s">
        <v>4</v>
      </c>
      <c r="H23" s="2" t="s">
        <v>30</v>
      </c>
      <c r="I23" s="2">
        <v>1250</v>
      </c>
      <c r="J23" s="2">
        <v>6</v>
      </c>
      <c r="K23" s="4">
        <f t="shared" si="0"/>
        <v>62.5</v>
      </c>
      <c r="L23" s="4">
        <f t="shared" si="1"/>
        <v>7562.5</v>
      </c>
    </row>
    <row r="24" spans="2:12" x14ac:dyDescent="0.45">
      <c r="B24" s="3">
        <v>10122</v>
      </c>
      <c r="C24" s="7">
        <v>43915</v>
      </c>
      <c r="D24" s="2" t="s">
        <v>58</v>
      </c>
      <c r="E24" s="2" t="s">
        <v>9</v>
      </c>
      <c r="F24" s="3">
        <v>110001</v>
      </c>
      <c r="G24" s="2" t="s">
        <v>1</v>
      </c>
      <c r="H24" s="2" t="s">
        <v>38</v>
      </c>
      <c r="I24" s="2">
        <v>999</v>
      </c>
      <c r="J24" s="2">
        <v>28</v>
      </c>
      <c r="K24" s="4">
        <f t="shared" si="0"/>
        <v>49.95</v>
      </c>
      <c r="L24" s="4">
        <f t="shared" si="1"/>
        <v>28021.95</v>
      </c>
    </row>
    <row r="25" spans="2:12" x14ac:dyDescent="0.45">
      <c r="B25" s="3">
        <v>10123</v>
      </c>
      <c r="C25" s="7">
        <v>43919</v>
      </c>
      <c r="D25" s="2" t="s">
        <v>48</v>
      </c>
      <c r="E25" s="2" t="s">
        <v>28</v>
      </c>
      <c r="F25" s="3">
        <v>134112</v>
      </c>
      <c r="G25" s="2" t="s">
        <v>3</v>
      </c>
      <c r="H25" s="2" t="s">
        <v>31</v>
      </c>
      <c r="I25" s="2">
        <v>1450</v>
      </c>
      <c r="J25" s="2">
        <v>13</v>
      </c>
      <c r="K25" s="4">
        <f t="shared" si="0"/>
        <v>72.5</v>
      </c>
      <c r="L25" s="4">
        <f t="shared" si="1"/>
        <v>18922.5</v>
      </c>
    </row>
    <row r="26" spans="2:12" x14ac:dyDescent="0.45">
      <c r="B26" s="3">
        <v>10124</v>
      </c>
      <c r="C26" s="7">
        <v>43923</v>
      </c>
      <c r="D26" s="2" t="s">
        <v>48</v>
      </c>
      <c r="E26" s="2" t="s">
        <v>28</v>
      </c>
      <c r="F26" s="3">
        <v>121002</v>
      </c>
      <c r="G26" s="2" t="s">
        <v>3</v>
      </c>
      <c r="H26" s="2" t="s">
        <v>33</v>
      </c>
      <c r="I26" s="2">
        <v>23999</v>
      </c>
      <c r="J26" s="2">
        <v>8</v>
      </c>
      <c r="K26" s="4">
        <f t="shared" si="0"/>
        <v>1199.95</v>
      </c>
      <c r="L26" s="4">
        <f t="shared" si="1"/>
        <v>193191.95</v>
      </c>
    </row>
    <row r="27" spans="2:12" x14ac:dyDescent="0.45">
      <c r="B27" s="3">
        <v>10125</v>
      </c>
      <c r="C27" s="7">
        <v>43927</v>
      </c>
      <c r="D27" s="2" t="s">
        <v>58</v>
      </c>
      <c r="E27" s="2" t="s">
        <v>9</v>
      </c>
      <c r="F27" s="3">
        <v>121102</v>
      </c>
      <c r="G27" s="2" t="s">
        <v>3</v>
      </c>
      <c r="H27" s="2" t="s">
        <v>38</v>
      </c>
      <c r="I27" s="2">
        <v>999</v>
      </c>
      <c r="J27" s="2">
        <v>7</v>
      </c>
      <c r="K27" s="4">
        <f t="shared" si="0"/>
        <v>49.95</v>
      </c>
      <c r="L27" s="4">
        <f t="shared" si="1"/>
        <v>7042.95</v>
      </c>
    </row>
    <row r="28" spans="2:12" x14ac:dyDescent="0.45">
      <c r="B28" s="3">
        <v>10126</v>
      </c>
      <c r="C28" s="7">
        <v>43931</v>
      </c>
      <c r="D28" s="2" t="s">
        <v>59</v>
      </c>
      <c r="E28" s="2" t="s">
        <v>24</v>
      </c>
      <c r="F28" s="3">
        <v>110001</v>
      </c>
      <c r="G28" s="2" t="s">
        <v>4</v>
      </c>
      <c r="H28" s="2" t="s">
        <v>44</v>
      </c>
      <c r="I28" s="2">
        <v>699</v>
      </c>
      <c r="J28" s="2">
        <v>45</v>
      </c>
      <c r="K28" s="4">
        <f t="shared" si="0"/>
        <v>34.950000000000003</v>
      </c>
      <c r="L28" s="4">
        <f t="shared" si="1"/>
        <v>31489.95</v>
      </c>
    </row>
    <row r="29" spans="2:12" x14ac:dyDescent="0.45">
      <c r="B29" s="3">
        <v>10127</v>
      </c>
      <c r="C29" s="7">
        <v>43935</v>
      </c>
      <c r="D29" s="2" t="s">
        <v>60</v>
      </c>
      <c r="E29" s="2" t="s">
        <v>23</v>
      </c>
      <c r="F29" s="3">
        <v>400001</v>
      </c>
      <c r="G29" s="2" t="s">
        <v>2</v>
      </c>
      <c r="H29" s="2" t="s">
        <v>14</v>
      </c>
      <c r="I29" s="2">
        <v>2550</v>
      </c>
      <c r="J29" s="2">
        <v>22</v>
      </c>
      <c r="K29" s="4">
        <f t="shared" si="0"/>
        <v>127.5</v>
      </c>
      <c r="L29" s="4">
        <f t="shared" si="1"/>
        <v>56227.5</v>
      </c>
    </row>
    <row r="30" spans="2:12" x14ac:dyDescent="0.45">
      <c r="B30" s="3">
        <v>10128</v>
      </c>
      <c r="C30" s="7">
        <v>43939</v>
      </c>
      <c r="D30" s="2" t="s">
        <v>48</v>
      </c>
      <c r="E30" s="2" t="s">
        <v>18</v>
      </c>
      <c r="F30" s="3">
        <v>400001</v>
      </c>
      <c r="G30" s="2" t="s">
        <v>3</v>
      </c>
      <c r="H30" s="2" t="s">
        <v>16</v>
      </c>
      <c r="I30" s="2">
        <v>22000</v>
      </c>
      <c r="J30" s="2">
        <v>4</v>
      </c>
      <c r="K30" s="4">
        <f t="shared" si="0"/>
        <v>1100</v>
      </c>
      <c r="L30" s="4">
        <f t="shared" si="1"/>
        <v>89100</v>
      </c>
    </row>
    <row r="31" spans="2:12" x14ac:dyDescent="0.45">
      <c r="B31" s="3">
        <v>10129</v>
      </c>
      <c r="C31" s="7">
        <v>43943</v>
      </c>
      <c r="D31" s="2" t="s">
        <v>48</v>
      </c>
      <c r="E31" s="2" t="s">
        <v>18</v>
      </c>
      <c r="F31" s="3">
        <v>121002</v>
      </c>
      <c r="G31" s="2" t="s">
        <v>2</v>
      </c>
      <c r="H31" s="2" t="s">
        <v>16</v>
      </c>
      <c r="I31" s="2">
        <v>22000</v>
      </c>
      <c r="J31" s="2">
        <v>10</v>
      </c>
      <c r="K31" s="4">
        <f t="shared" si="0"/>
        <v>1100</v>
      </c>
      <c r="L31" s="4">
        <f t="shared" si="1"/>
        <v>221100</v>
      </c>
    </row>
    <row r="32" spans="2:12" x14ac:dyDescent="0.45">
      <c r="B32" s="3">
        <v>10130</v>
      </c>
      <c r="C32" s="7">
        <v>43947</v>
      </c>
      <c r="D32" s="2" t="s">
        <v>59</v>
      </c>
      <c r="E32" s="2" t="s">
        <v>24</v>
      </c>
      <c r="F32" s="3">
        <v>400001</v>
      </c>
      <c r="G32" s="2" t="s">
        <v>1</v>
      </c>
      <c r="H32" s="2" t="s">
        <v>43</v>
      </c>
      <c r="I32" s="2">
        <v>1499</v>
      </c>
      <c r="J32" s="2">
        <v>16</v>
      </c>
      <c r="K32" s="4">
        <f t="shared" si="0"/>
        <v>74.95</v>
      </c>
      <c r="L32" s="4">
        <f t="shared" si="1"/>
        <v>24058.95</v>
      </c>
    </row>
    <row r="33" spans="2:12" x14ac:dyDescent="0.45">
      <c r="B33" s="3">
        <v>10131</v>
      </c>
      <c r="C33" s="7">
        <v>43951</v>
      </c>
      <c r="D33" s="2" t="s">
        <v>58</v>
      </c>
      <c r="E33" s="2" t="s">
        <v>9</v>
      </c>
      <c r="F33" s="3">
        <v>400001</v>
      </c>
      <c r="G33" s="2" t="s">
        <v>3</v>
      </c>
      <c r="H33" s="2" t="s">
        <v>37</v>
      </c>
      <c r="I33" s="2">
        <v>120</v>
      </c>
      <c r="J33" s="2">
        <v>22</v>
      </c>
      <c r="K33" s="4">
        <f t="shared" si="0"/>
        <v>6</v>
      </c>
      <c r="L33" s="4">
        <f t="shared" si="1"/>
        <v>2646</v>
      </c>
    </row>
    <row r="34" spans="2:12" x14ac:dyDescent="0.45">
      <c r="B34" s="3">
        <v>10132</v>
      </c>
      <c r="C34" s="7">
        <v>43955</v>
      </c>
      <c r="D34" s="2" t="s">
        <v>60</v>
      </c>
      <c r="E34" s="2" t="s">
        <v>23</v>
      </c>
      <c r="F34" s="3">
        <v>134112</v>
      </c>
      <c r="G34" s="2" t="s">
        <v>4</v>
      </c>
      <c r="H34" s="2" t="s">
        <v>11</v>
      </c>
      <c r="I34" s="2">
        <v>1450</v>
      </c>
      <c r="J34" s="2">
        <v>20</v>
      </c>
      <c r="K34" s="4">
        <f t="shared" si="0"/>
        <v>72.5</v>
      </c>
      <c r="L34" s="4">
        <f t="shared" si="1"/>
        <v>29072.5</v>
      </c>
    </row>
    <row r="35" spans="2:12" x14ac:dyDescent="0.45">
      <c r="B35" s="3">
        <v>10133</v>
      </c>
      <c r="C35" s="7">
        <v>43959</v>
      </c>
      <c r="D35" s="2" t="s">
        <v>59</v>
      </c>
      <c r="E35" s="2" t="s">
        <v>24</v>
      </c>
      <c r="F35" s="3">
        <v>121002</v>
      </c>
      <c r="G35" s="2" t="s">
        <v>1</v>
      </c>
      <c r="H35" s="2" t="s">
        <v>27</v>
      </c>
      <c r="I35" s="2">
        <v>1999</v>
      </c>
      <c r="J35" s="2">
        <v>23</v>
      </c>
      <c r="K35" s="4">
        <f t="shared" si="0"/>
        <v>99.95</v>
      </c>
      <c r="L35" s="4">
        <f t="shared" si="1"/>
        <v>46076.95</v>
      </c>
    </row>
    <row r="36" spans="2:12" x14ac:dyDescent="0.45">
      <c r="B36" s="3">
        <v>10134</v>
      </c>
      <c r="C36" s="7">
        <v>43963</v>
      </c>
      <c r="D36" s="2" t="s">
        <v>60</v>
      </c>
      <c r="E36" s="2" t="s">
        <v>23</v>
      </c>
      <c r="F36" s="3">
        <v>121002</v>
      </c>
      <c r="G36" s="2" t="s">
        <v>2</v>
      </c>
      <c r="H36" s="2" t="s">
        <v>12</v>
      </c>
      <c r="I36" s="2">
        <v>800</v>
      </c>
      <c r="J36" s="2">
        <v>43</v>
      </c>
      <c r="K36" s="4">
        <f t="shared" si="0"/>
        <v>40</v>
      </c>
      <c r="L36" s="4">
        <f t="shared" si="1"/>
        <v>34440</v>
      </c>
    </row>
    <row r="37" spans="2:12" x14ac:dyDescent="0.45">
      <c r="B37" s="3">
        <v>10135</v>
      </c>
      <c r="C37" s="7">
        <v>43967</v>
      </c>
      <c r="D37" s="2" t="s">
        <v>58</v>
      </c>
      <c r="E37" s="2" t="s">
        <v>9</v>
      </c>
      <c r="F37" s="3">
        <v>121002</v>
      </c>
      <c r="G37" s="2" t="s">
        <v>1</v>
      </c>
      <c r="H37" s="2" t="s">
        <v>35</v>
      </c>
      <c r="I37" s="2">
        <v>100</v>
      </c>
      <c r="J37" s="2">
        <v>41</v>
      </c>
      <c r="K37" s="4">
        <f t="shared" si="0"/>
        <v>5</v>
      </c>
      <c r="L37" s="4">
        <f t="shared" si="1"/>
        <v>4105</v>
      </c>
    </row>
    <row r="38" spans="2:12" x14ac:dyDescent="0.45">
      <c r="B38" s="3">
        <v>10136</v>
      </c>
      <c r="C38" s="7">
        <v>43971</v>
      </c>
      <c r="D38" s="2" t="s">
        <v>60</v>
      </c>
      <c r="E38" s="2" t="s">
        <v>23</v>
      </c>
      <c r="F38" s="3">
        <v>400001</v>
      </c>
      <c r="G38" s="2" t="s">
        <v>4</v>
      </c>
      <c r="H38" s="2" t="s">
        <v>13</v>
      </c>
      <c r="I38" s="2">
        <v>13999</v>
      </c>
      <c r="J38" s="2">
        <v>37</v>
      </c>
      <c r="K38" s="4">
        <f t="shared" si="0"/>
        <v>699.95</v>
      </c>
      <c r="L38" s="4">
        <f t="shared" si="1"/>
        <v>518662.95</v>
      </c>
    </row>
    <row r="39" spans="2:12" x14ac:dyDescent="0.45">
      <c r="B39" s="3">
        <v>10137</v>
      </c>
      <c r="C39" s="7">
        <v>43975</v>
      </c>
      <c r="D39" s="2" t="s">
        <v>48</v>
      </c>
      <c r="E39" s="2" t="s">
        <v>18</v>
      </c>
      <c r="F39" s="3">
        <v>134112</v>
      </c>
      <c r="G39" s="2" t="s">
        <v>1</v>
      </c>
      <c r="H39" s="2" t="s">
        <v>16</v>
      </c>
      <c r="I39" s="2">
        <v>22000</v>
      </c>
      <c r="J39" s="2">
        <v>45</v>
      </c>
      <c r="K39" s="4">
        <f t="shared" si="0"/>
        <v>1100</v>
      </c>
      <c r="L39" s="4">
        <f t="shared" si="1"/>
        <v>991100</v>
      </c>
    </row>
    <row r="40" spans="2:12" x14ac:dyDescent="0.45">
      <c r="B40" s="3">
        <v>10138</v>
      </c>
      <c r="C40" s="7">
        <v>43979</v>
      </c>
      <c r="D40" s="2" t="s">
        <v>48</v>
      </c>
      <c r="E40" s="2" t="s">
        <v>18</v>
      </c>
      <c r="F40" s="3">
        <v>134112</v>
      </c>
      <c r="G40" s="2" t="s">
        <v>2</v>
      </c>
      <c r="H40" s="2" t="s">
        <v>20</v>
      </c>
      <c r="I40" s="2">
        <v>89999</v>
      </c>
      <c r="J40" s="2">
        <v>15</v>
      </c>
      <c r="K40" s="4">
        <f t="shared" si="0"/>
        <v>4499.95</v>
      </c>
      <c r="L40" s="4">
        <f t="shared" si="1"/>
        <v>1354484.95</v>
      </c>
    </row>
    <row r="41" spans="2:12" x14ac:dyDescent="0.45">
      <c r="B41" s="3">
        <v>10139</v>
      </c>
      <c r="C41" s="7">
        <v>43983</v>
      </c>
      <c r="D41" s="2" t="s">
        <v>60</v>
      </c>
      <c r="E41" s="2" t="s">
        <v>23</v>
      </c>
      <c r="F41" s="3">
        <v>124001</v>
      </c>
      <c r="G41" s="2" t="s">
        <v>1</v>
      </c>
      <c r="H41" s="2" t="s">
        <v>13</v>
      </c>
      <c r="I41" s="2">
        <v>13999</v>
      </c>
      <c r="J41" s="2">
        <v>22</v>
      </c>
      <c r="K41" s="4">
        <f t="shared" si="0"/>
        <v>699.95</v>
      </c>
      <c r="L41" s="4">
        <f t="shared" si="1"/>
        <v>308677.95</v>
      </c>
    </row>
    <row r="42" spans="2:12" x14ac:dyDescent="0.45">
      <c r="B42" s="3">
        <v>10140</v>
      </c>
      <c r="C42" s="7">
        <v>43987</v>
      </c>
      <c r="D42" s="2" t="s">
        <v>59</v>
      </c>
      <c r="E42" s="2" t="s">
        <v>24</v>
      </c>
      <c r="F42" s="3">
        <v>124001</v>
      </c>
      <c r="G42" s="2" t="s">
        <v>4</v>
      </c>
      <c r="H42" s="2" t="s">
        <v>41</v>
      </c>
      <c r="I42" s="2">
        <v>2900</v>
      </c>
      <c r="J42" s="2">
        <v>20</v>
      </c>
      <c r="K42" s="4">
        <f t="shared" si="0"/>
        <v>145</v>
      </c>
      <c r="L42" s="4">
        <f t="shared" si="1"/>
        <v>58145</v>
      </c>
    </row>
    <row r="43" spans="2:12" x14ac:dyDescent="0.45">
      <c r="B43" s="3">
        <v>10141</v>
      </c>
      <c r="C43" s="7">
        <v>43991</v>
      </c>
      <c r="D43" s="2" t="s">
        <v>48</v>
      </c>
      <c r="E43" s="2" t="s">
        <v>18</v>
      </c>
      <c r="F43" s="3">
        <v>110001</v>
      </c>
      <c r="G43" s="2" t="s">
        <v>1</v>
      </c>
      <c r="H43" s="2" t="s">
        <v>17</v>
      </c>
      <c r="I43" s="2">
        <v>33000</v>
      </c>
      <c r="J43" s="2">
        <v>16</v>
      </c>
      <c r="K43" s="4">
        <f t="shared" si="0"/>
        <v>1650</v>
      </c>
      <c r="L43" s="4">
        <f t="shared" si="1"/>
        <v>529650</v>
      </c>
    </row>
    <row r="44" spans="2:12" x14ac:dyDescent="0.45">
      <c r="B44" s="3">
        <v>10142</v>
      </c>
      <c r="C44" s="7">
        <v>43995</v>
      </c>
      <c r="D44" s="2" t="s">
        <v>48</v>
      </c>
      <c r="E44" s="2" t="s">
        <v>18</v>
      </c>
      <c r="F44" s="3">
        <v>121102</v>
      </c>
      <c r="G44" s="2" t="s">
        <v>4</v>
      </c>
      <c r="H44" s="2" t="s">
        <v>16</v>
      </c>
      <c r="I44" s="2">
        <v>22000</v>
      </c>
      <c r="J44" s="2">
        <v>17</v>
      </c>
      <c r="K44" s="4">
        <f t="shared" si="0"/>
        <v>1100</v>
      </c>
      <c r="L44" s="4">
        <f t="shared" si="1"/>
        <v>375100</v>
      </c>
    </row>
    <row r="45" spans="2:12" x14ac:dyDescent="0.45">
      <c r="B45" s="3">
        <v>10143</v>
      </c>
      <c r="C45" s="7">
        <v>43999</v>
      </c>
      <c r="D45" s="2" t="s">
        <v>59</v>
      </c>
      <c r="E45" s="2" t="s">
        <v>24</v>
      </c>
      <c r="F45" s="3">
        <v>121102</v>
      </c>
      <c r="G45" s="2" t="s">
        <v>4</v>
      </c>
      <c r="H45" s="2" t="s">
        <v>44</v>
      </c>
      <c r="I45" s="2">
        <v>699</v>
      </c>
      <c r="J45" s="2">
        <v>50</v>
      </c>
      <c r="K45" s="4">
        <f t="shared" si="0"/>
        <v>34.950000000000003</v>
      </c>
      <c r="L45" s="4">
        <f t="shared" si="1"/>
        <v>34984.949999999997</v>
      </c>
    </row>
    <row r="46" spans="2:12" x14ac:dyDescent="0.45">
      <c r="B46" s="3">
        <v>10144</v>
      </c>
      <c r="C46" s="7">
        <v>44003</v>
      </c>
      <c r="D46" s="2" t="s">
        <v>48</v>
      </c>
      <c r="E46" s="2" t="s">
        <v>18</v>
      </c>
      <c r="F46" s="3">
        <v>124001</v>
      </c>
      <c r="G46" s="2" t="s">
        <v>4</v>
      </c>
      <c r="H46" s="2" t="s">
        <v>7</v>
      </c>
      <c r="I46" s="2">
        <v>499</v>
      </c>
      <c r="J46" s="2">
        <v>4</v>
      </c>
      <c r="K46" s="4">
        <f t="shared" si="0"/>
        <v>24.950000000000003</v>
      </c>
      <c r="L46" s="4">
        <f t="shared" si="1"/>
        <v>2020.95</v>
      </c>
    </row>
    <row r="47" spans="2:12" x14ac:dyDescent="0.45">
      <c r="B47" s="3">
        <v>10145</v>
      </c>
      <c r="C47" s="7">
        <v>44007</v>
      </c>
      <c r="D47" s="2" t="s">
        <v>59</v>
      </c>
      <c r="E47" s="2" t="s">
        <v>24</v>
      </c>
      <c r="F47" s="3">
        <v>124001</v>
      </c>
      <c r="G47" s="2" t="s">
        <v>1</v>
      </c>
      <c r="H47" s="2" t="s">
        <v>26</v>
      </c>
      <c r="I47" s="2">
        <v>590</v>
      </c>
      <c r="J47" s="2">
        <v>43</v>
      </c>
      <c r="K47" s="4">
        <f t="shared" si="0"/>
        <v>29.5</v>
      </c>
      <c r="L47" s="4">
        <f t="shared" si="1"/>
        <v>25399.5</v>
      </c>
    </row>
    <row r="48" spans="2:12" x14ac:dyDescent="0.45">
      <c r="B48" s="3">
        <v>10146</v>
      </c>
      <c r="C48" s="7">
        <v>44011</v>
      </c>
      <c r="D48" s="2" t="s">
        <v>59</v>
      </c>
      <c r="E48" s="2" t="s">
        <v>24</v>
      </c>
      <c r="F48" s="3">
        <v>110001</v>
      </c>
      <c r="G48" s="2" t="s">
        <v>4</v>
      </c>
      <c r="H48" s="2" t="s">
        <v>26</v>
      </c>
      <c r="I48" s="2">
        <v>590</v>
      </c>
      <c r="J48" s="2">
        <v>42</v>
      </c>
      <c r="K48" s="4">
        <f t="shared" si="0"/>
        <v>29.5</v>
      </c>
      <c r="L48" s="4">
        <f t="shared" si="1"/>
        <v>24809.5</v>
      </c>
    </row>
    <row r="49" spans="2:12" x14ac:dyDescent="0.45">
      <c r="B49" s="3">
        <v>10147</v>
      </c>
      <c r="C49" s="7">
        <v>44015</v>
      </c>
      <c r="D49" s="2" t="s">
        <v>58</v>
      </c>
      <c r="E49" s="2" t="s">
        <v>9</v>
      </c>
      <c r="F49" s="3">
        <v>121002</v>
      </c>
      <c r="G49" s="2" t="s">
        <v>2</v>
      </c>
      <c r="H49" s="2" t="s">
        <v>36</v>
      </c>
      <c r="I49" s="2">
        <v>120</v>
      </c>
      <c r="J49" s="2">
        <v>9</v>
      </c>
      <c r="K49" s="4">
        <f t="shared" si="0"/>
        <v>6</v>
      </c>
      <c r="L49" s="4">
        <f t="shared" si="1"/>
        <v>1086</v>
      </c>
    </row>
    <row r="50" spans="2:12" x14ac:dyDescent="0.45">
      <c r="B50" s="3">
        <v>10148</v>
      </c>
      <c r="C50" s="7">
        <v>44019</v>
      </c>
      <c r="D50" s="2" t="s">
        <v>48</v>
      </c>
      <c r="E50" s="2" t="s">
        <v>18</v>
      </c>
      <c r="F50" s="3">
        <v>121102</v>
      </c>
      <c r="G50" s="2" t="s">
        <v>3</v>
      </c>
      <c r="H50" s="2" t="s">
        <v>15</v>
      </c>
      <c r="I50" s="2">
        <v>52000</v>
      </c>
      <c r="J50" s="2">
        <v>40</v>
      </c>
      <c r="K50" s="4">
        <f t="shared" si="0"/>
        <v>2600</v>
      </c>
      <c r="L50" s="4">
        <f t="shared" si="1"/>
        <v>2082600</v>
      </c>
    </row>
    <row r="51" spans="2:12" x14ac:dyDescent="0.45">
      <c r="B51" s="3">
        <v>10149</v>
      </c>
      <c r="C51" s="7">
        <v>44023</v>
      </c>
      <c r="D51" s="2" t="s">
        <v>48</v>
      </c>
      <c r="E51" s="2" t="s">
        <v>28</v>
      </c>
      <c r="F51" s="3">
        <v>134112</v>
      </c>
      <c r="G51" s="2" t="s">
        <v>1</v>
      </c>
      <c r="H51" s="2" t="s">
        <v>45</v>
      </c>
      <c r="I51" s="2">
        <v>7999</v>
      </c>
      <c r="J51" s="2">
        <v>14</v>
      </c>
      <c r="K51" s="4">
        <f t="shared" si="0"/>
        <v>399.95000000000005</v>
      </c>
      <c r="L51" s="4">
        <f t="shared" si="1"/>
        <v>112385.95</v>
      </c>
    </row>
    <row r="52" spans="2:12" x14ac:dyDescent="0.45">
      <c r="B52" s="3">
        <v>10150</v>
      </c>
      <c r="C52" s="7">
        <v>44027</v>
      </c>
      <c r="D52" s="2" t="s">
        <v>48</v>
      </c>
      <c r="E52" s="2" t="s">
        <v>28</v>
      </c>
      <c r="F52" s="3">
        <v>110001</v>
      </c>
      <c r="G52" s="2" t="s">
        <v>3</v>
      </c>
      <c r="H52" s="2" t="s">
        <v>32</v>
      </c>
      <c r="I52" s="2">
        <v>550</v>
      </c>
      <c r="J52" s="2">
        <v>9</v>
      </c>
      <c r="K52" s="4">
        <f t="shared" si="0"/>
        <v>27.5</v>
      </c>
      <c r="L52" s="4">
        <f t="shared" si="1"/>
        <v>4977.5</v>
      </c>
    </row>
    <row r="53" spans="2:12" x14ac:dyDescent="0.45">
      <c r="B53" s="3">
        <v>10151</v>
      </c>
      <c r="C53" s="7">
        <v>44031</v>
      </c>
      <c r="D53" s="2" t="s">
        <v>48</v>
      </c>
      <c r="E53" s="2" t="s">
        <v>18</v>
      </c>
      <c r="F53" s="3">
        <v>121102</v>
      </c>
      <c r="G53" s="2" t="s">
        <v>1</v>
      </c>
      <c r="H53" s="2" t="s">
        <v>19</v>
      </c>
      <c r="I53" s="2">
        <v>79999</v>
      </c>
      <c r="J53" s="2">
        <v>10</v>
      </c>
      <c r="K53" s="4">
        <f t="shared" si="0"/>
        <v>3999.9500000000003</v>
      </c>
      <c r="L53" s="4">
        <f t="shared" si="1"/>
        <v>803989.95</v>
      </c>
    </row>
    <row r="54" spans="2:12" x14ac:dyDescent="0.45">
      <c r="B54" s="3">
        <v>10152</v>
      </c>
      <c r="C54" s="7">
        <v>44035</v>
      </c>
      <c r="D54" s="2" t="s">
        <v>59</v>
      </c>
      <c r="E54" s="2" t="s">
        <v>24</v>
      </c>
      <c r="F54" s="3">
        <v>124001</v>
      </c>
      <c r="G54" s="2" t="s">
        <v>1</v>
      </c>
      <c r="H54" s="2" t="s">
        <v>27</v>
      </c>
      <c r="I54" s="2">
        <v>1999</v>
      </c>
      <c r="J54" s="2">
        <v>37</v>
      </c>
      <c r="K54" s="4">
        <f t="shared" si="0"/>
        <v>99.95</v>
      </c>
      <c r="L54" s="4">
        <f t="shared" si="1"/>
        <v>74062.95</v>
      </c>
    </row>
    <row r="55" spans="2:12" x14ac:dyDescent="0.45">
      <c r="B55" s="3">
        <v>10153</v>
      </c>
      <c r="C55" s="7">
        <v>44039</v>
      </c>
      <c r="D55" s="2" t="s">
        <v>48</v>
      </c>
      <c r="E55" s="2" t="s">
        <v>18</v>
      </c>
      <c r="F55" s="3">
        <v>400001</v>
      </c>
      <c r="G55" s="2" t="s">
        <v>2</v>
      </c>
      <c r="H55" s="2" t="s">
        <v>20</v>
      </c>
      <c r="I55" s="2">
        <v>89999</v>
      </c>
      <c r="J55" s="2">
        <v>29</v>
      </c>
      <c r="K55" s="4">
        <f t="shared" si="0"/>
        <v>4499.95</v>
      </c>
      <c r="L55" s="4">
        <f t="shared" si="1"/>
        <v>2614470.9500000002</v>
      </c>
    </row>
    <row r="56" spans="2:12" x14ac:dyDescent="0.45">
      <c r="B56" s="3">
        <v>10154</v>
      </c>
      <c r="C56" s="7">
        <v>44043</v>
      </c>
      <c r="D56" s="2" t="s">
        <v>48</v>
      </c>
      <c r="E56" s="2" t="s">
        <v>18</v>
      </c>
      <c r="F56" s="3">
        <v>400001</v>
      </c>
      <c r="G56" s="2" t="s">
        <v>1</v>
      </c>
      <c r="H56" s="2" t="s">
        <v>7</v>
      </c>
      <c r="I56" s="2">
        <v>799</v>
      </c>
      <c r="J56" s="2">
        <v>44</v>
      </c>
      <c r="K56" s="4">
        <f t="shared" si="0"/>
        <v>39.950000000000003</v>
      </c>
      <c r="L56" s="4">
        <f t="shared" si="1"/>
        <v>35195.949999999997</v>
      </c>
    </row>
    <row r="57" spans="2:12" x14ac:dyDescent="0.45">
      <c r="B57" s="3">
        <v>10155</v>
      </c>
      <c r="C57" s="7">
        <v>44047</v>
      </c>
      <c r="D57" s="2" t="s">
        <v>48</v>
      </c>
      <c r="E57" s="2" t="s">
        <v>18</v>
      </c>
      <c r="F57" s="3">
        <v>134112</v>
      </c>
      <c r="G57" s="2" t="s">
        <v>4</v>
      </c>
      <c r="H57" s="2" t="s">
        <v>6</v>
      </c>
      <c r="I57" s="2">
        <v>3990</v>
      </c>
      <c r="J57" s="2">
        <v>31</v>
      </c>
      <c r="K57" s="4">
        <f t="shared" si="0"/>
        <v>199.5</v>
      </c>
      <c r="L57" s="4">
        <f t="shared" si="1"/>
        <v>123889.5</v>
      </c>
    </row>
    <row r="58" spans="2:12" x14ac:dyDescent="0.45">
      <c r="B58" s="3">
        <v>10156</v>
      </c>
      <c r="C58" s="7">
        <v>44051</v>
      </c>
      <c r="D58" s="2" t="s">
        <v>48</v>
      </c>
      <c r="E58" s="2" t="s">
        <v>18</v>
      </c>
      <c r="F58" s="3">
        <v>110001</v>
      </c>
      <c r="G58" s="2" t="s">
        <v>1</v>
      </c>
      <c r="H58" s="2" t="s">
        <v>15</v>
      </c>
      <c r="I58" s="2">
        <v>52000</v>
      </c>
      <c r="J58" s="2">
        <v>29</v>
      </c>
      <c r="K58" s="4">
        <f t="shared" si="0"/>
        <v>2600</v>
      </c>
      <c r="L58" s="4">
        <f t="shared" si="1"/>
        <v>1510600</v>
      </c>
    </row>
    <row r="59" spans="2:12" x14ac:dyDescent="0.45">
      <c r="B59" s="3">
        <v>10157</v>
      </c>
      <c r="C59" s="7">
        <v>44055</v>
      </c>
      <c r="D59" s="2" t="s">
        <v>60</v>
      </c>
      <c r="E59" s="2" t="s">
        <v>23</v>
      </c>
      <c r="F59" s="3">
        <v>124001</v>
      </c>
      <c r="G59" s="2" t="s">
        <v>1</v>
      </c>
      <c r="H59" s="2" t="s">
        <v>13</v>
      </c>
      <c r="I59" s="2">
        <v>13999</v>
      </c>
      <c r="J59" s="2">
        <v>34</v>
      </c>
      <c r="K59" s="4">
        <f t="shared" si="0"/>
        <v>699.95</v>
      </c>
      <c r="L59" s="4">
        <f t="shared" si="1"/>
        <v>476665.95</v>
      </c>
    </row>
    <row r="60" spans="2:12" x14ac:dyDescent="0.45">
      <c r="B60" s="3">
        <v>10158</v>
      </c>
      <c r="C60" s="7">
        <v>44059</v>
      </c>
      <c r="D60" s="2" t="s">
        <v>58</v>
      </c>
      <c r="E60" s="2" t="s">
        <v>9</v>
      </c>
      <c r="F60" s="3">
        <v>134112</v>
      </c>
      <c r="G60" s="2" t="s">
        <v>4</v>
      </c>
      <c r="H60" s="2" t="s">
        <v>37</v>
      </c>
      <c r="I60" s="2">
        <v>120</v>
      </c>
      <c r="J60" s="2">
        <v>29</v>
      </c>
      <c r="K60" s="4">
        <f t="shared" si="0"/>
        <v>6</v>
      </c>
      <c r="L60" s="4">
        <f t="shared" si="1"/>
        <v>3486</v>
      </c>
    </row>
    <row r="61" spans="2:12" x14ac:dyDescent="0.45">
      <c r="B61" s="3">
        <v>10159</v>
      </c>
      <c r="C61" s="7">
        <v>44063</v>
      </c>
      <c r="D61" s="2" t="s">
        <v>48</v>
      </c>
      <c r="E61" s="2" t="s">
        <v>28</v>
      </c>
      <c r="F61" s="3">
        <v>134112</v>
      </c>
      <c r="G61" s="2" t="s">
        <v>4</v>
      </c>
      <c r="H61" s="2" t="s">
        <v>33</v>
      </c>
      <c r="I61" s="2">
        <v>23999</v>
      </c>
      <c r="J61" s="2">
        <v>25</v>
      </c>
      <c r="K61" s="4">
        <f t="shared" si="0"/>
        <v>1199.95</v>
      </c>
      <c r="L61" s="4">
        <f t="shared" si="1"/>
        <v>601174.94999999995</v>
      </c>
    </row>
    <row r="62" spans="2:12" x14ac:dyDescent="0.45">
      <c r="B62" s="3">
        <v>10160</v>
      </c>
      <c r="C62" s="7">
        <v>44067</v>
      </c>
      <c r="D62" s="2" t="s">
        <v>48</v>
      </c>
      <c r="E62" s="2" t="s">
        <v>28</v>
      </c>
      <c r="F62" s="3">
        <v>121002</v>
      </c>
      <c r="G62" s="2" t="s">
        <v>1</v>
      </c>
      <c r="H62" s="2" t="s">
        <v>30</v>
      </c>
      <c r="I62" s="2">
        <v>1250</v>
      </c>
      <c r="J62" s="2">
        <v>31</v>
      </c>
      <c r="K62" s="4">
        <f t="shared" si="0"/>
        <v>62.5</v>
      </c>
      <c r="L62" s="4">
        <f t="shared" si="1"/>
        <v>38812.5</v>
      </c>
    </row>
    <row r="63" spans="2:12" x14ac:dyDescent="0.45">
      <c r="B63" s="3">
        <v>10161</v>
      </c>
      <c r="C63" s="7">
        <v>44071</v>
      </c>
      <c r="D63" s="2" t="s">
        <v>59</v>
      </c>
      <c r="E63" s="2" t="s">
        <v>24</v>
      </c>
      <c r="F63" s="3">
        <v>121002</v>
      </c>
      <c r="G63" s="2" t="s">
        <v>4</v>
      </c>
      <c r="H63" s="2" t="s">
        <v>25</v>
      </c>
      <c r="I63" s="2">
        <v>450</v>
      </c>
      <c r="J63" s="2">
        <v>16</v>
      </c>
      <c r="K63" s="4">
        <f t="shared" si="0"/>
        <v>22.5</v>
      </c>
      <c r="L63" s="4">
        <f t="shared" si="1"/>
        <v>7222.5</v>
      </c>
    </row>
    <row r="64" spans="2:12" x14ac:dyDescent="0.45">
      <c r="B64" s="3">
        <v>10162</v>
      </c>
      <c r="C64" s="7">
        <v>44075</v>
      </c>
      <c r="D64" s="2" t="s">
        <v>58</v>
      </c>
      <c r="E64" s="2" t="s">
        <v>9</v>
      </c>
      <c r="F64" s="3">
        <v>134112</v>
      </c>
      <c r="G64" s="2" t="s">
        <v>1</v>
      </c>
      <c r="H64" s="2" t="s">
        <v>37</v>
      </c>
      <c r="I64" s="2">
        <v>120</v>
      </c>
      <c r="J64" s="2">
        <v>48</v>
      </c>
      <c r="K64" s="4">
        <f t="shared" si="0"/>
        <v>6</v>
      </c>
      <c r="L64" s="4">
        <f t="shared" si="1"/>
        <v>5766</v>
      </c>
    </row>
    <row r="65" spans="2:12" x14ac:dyDescent="0.45">
      <c r="B65" s="3">
        <v>10163</v>
      </c>
      <c r="C65" s="7">
        <v>44079</v>
      </c>
      <c r="D65" s="2" t="s">
        <v>58</v>
      </c>
      <c r="E65" s="2" t="s">
        <v>9</v>
      </c>
      <c r="F65" s="3">
        <v>134112</v>
      </c>
      <c r="G65" s="2" t="s">
        <v>3</v>
      </c>
      <c r="H65" s="2" t="s">
        <v>39</v>
      </c>
      <c r="I65" s="2">
        <v>200</v>
      </c>
      <c r="J65" s="2">
        <v>22</v>
      </c>
      <c r="K65" s="4">
        <f t="shared" si="0"/>
        <v>10</v>
      </c>
      <c r="L65" s="4">
        <f t="shared" si="1"/>
        <v>4410</v>
      </c>
    </row>
    <row r="66" spans="2:12" x14ac:dyDescent="0.45">
      <c r="B66" s="3">
        <v>10164</v>
      </c>
      <c r="C66" s="7">
        <v>44083</v>
      </c>
      <c r="D66" s="2" t="s">
        <v>59</v>
      </c>
      <c r="E66" s="2" t="s">
        <v>24</v>
      </c>
      <c r="F66" s="3">
        <v>121102</v>
      </c>
      <c r="G66" s="2" t="s">
        <v>1</v>
      </c>
      <c r="H66" s="2" t="s">
        <v>44</v>
      </c>
      <c r="I66" s="2">
        <v>699</v>
      </c>
      <c r="J66" s="2">
        <v>6</v>
      </c>
      <c r="K66" s="4">
        <f t="shared" si="0"/>
        <v>34.950000000000003</v>
      </c>
      <c r="L66" s="4">
        <f t="shared" si="1"/>
        <v>4228.95</v>
      </c>
    </row>
    <row r="67" spans="2:12" x14ac:dyDescent="0.45">
      <c r="B67" s="3">
        <v>10165</v>
      </c>
      <c r="C67" s="7">
        <v>44087</v>
      </c>
      <c r="D67" s="2" t="s">
        <v>59</v>
      </c>
      <c r="E67" s="2" t="s">
        <v>24</v>
      </c>
      <c r="F67" s="3">
        <v>400001</v>
      </c>
      <c r="G67" s="2" t="s">
        <v>4</v>
      </c>
      <c r="H67" s="2" t="s">
        <v>42</v>
      </c>
      <c r="I67" s="2">
        <v>990</v>
      </c>
      <c r="J67" s="2">
        <v>12</v>
      </c>
      <c r="K67" s="4">
        <f t="shared" ref="K67:K130" si="2">I67*5%</f>
        <v>49.5</v>
      </c>
      <c r="L67" s="4">
        <f t="shared" ref="L67:L130" si="3">(I67*J67)+K67</f>
        <v>11929.5</v>
      </c>
    </row>
    <row r="68" spans="2:12" x14ac:dyDescent="0.45">
      <c r="B68" s="3">
        <v>10166</v>
      </c>
      <c r="C68" s="7">
        <v>44091</v>
      </c>
      <c r="D68" s="2" t="s">
        <v>59</v>
      </c>
      <c r="E68" s="2" t="s">
        <v>24</v>
      </c>
      <c r="F68" s="3">
        <v>134112</v>
      </c>
      <c r="G68" s="2" t="s">
        <v>2</v>
      </c>
      <c r="H68" s="2" t="s">
        <v>25</v>
      </c>
      <c r="I68" s="2">
        <v>450</v>
      </c>
      <c r="J68" s="2">
        <v>44</v>
      </c>
      <c r="K68" s="4">
        <f t="shared" si="2"/>
        <v>22.5</v>
      </c>
      <c r="L68" s="4">
        <f t="shared" si="3"/>
        <v>19822.5</v>
      </c>
    </row>
    <row r="69" spans="2:12" x14ac:dyDescent="0.45">
      <c r="B69" s="3">
        <v>10167</v>
      </c>
      <c r="C69" s="7">
        <v>44095</v>
      </c>
      <c r="D69" s="2" t="s">
        <v>59</v>
      </c>
      <c r="E69" s="2" t="s">
        <v>24</v>
      </c>
      <c r="F69" s="3">
        <v>121002</v>
      </c>
      <c r="G69" s="2" t="s">
        <v>2</v>
      </c>
      <c r="H69" s="2" t="s">
        <v>43</v>
      </c>
      <c r="I69" s="2">
        <v>1499</v>
      </c>
      <c r="J69" s="2">
        <v>15</v>
      </c>
      <c r="K69" s="4">
        <f t="shared" si="2"/>
        <v>74.95</v>
      </c>
      <c r="L69" s="4">
        <f t="shared" si="3"/>
        <v>22559.95</v>
      </c>
    </row>
    <row r="70" spans="2:12" x14ac:dyDescent="0.45">
      <c r="B70" s="3">
        <v>10168</v>
      </c>
      <c r="C70" s="7">
        <v>44099</v>
      </c>
      <c r="D70" s="2" t="s">
        <v>60</v>
      </c>
      <c r="E70" s="2" t="s">
        <v>23</v>
      </c>
      <c r="F70" s="3">
        <v>124001</v>
      </c>
      <c r="G70" s="2" t="s">
        <v>3</v>
      </c>
      <c r="H70" s="2" t="s">
        <v>10</v>
      </c>
      <c r="I70" s="2">
        <v>499</v>
      </c>
      <c r="J70" s="2">
        <v>26</v>
      </c>
      <c r="K70" s="4">
        <f t="shared" si="2"/>
        <v>24.950000000000003</v>
      </c>
      <c r="L70" s="4">
        <f t="shared" si="3"/>
        <v>12998.95</v>
      </c>
    </row>
    <row r="71" spans="2:12" x14ac:dyDescent="0.45">
      <c r="B71" s="3">
        <v>10169</v>
      </c>
      <c r="C71" s="7">
        <v>44103</v>
      </c>
      <c r="D71" s="2" t="s">
        <v>48</v>
      </c>
      <c r="E71" s="2" t="s">
        <v>28</v>
      </c>
      <c r="F71" s="3">
        <v>400001</v>
      </c>
      <c r="G71" s="2" t="s">
        <v>3</v>
      </c>
      <c r="H71" s="2" t="s">
        <v>29</v>
      </c>
      <c r="I71" s="2">
        <v>960</v>
      </c>
      <c r="J71" s="2">
        <v>16</v>
      </c>
      <c r="K71" s="4">
        <f t="shared" si="2"/>
        <v>48</v>
      </c>
      <c r="L71" s="4">
        <f t="shared" si="3"/>
        <v>15408</v>
      </c>
    </row>
    <row r="72" spans="2:12" x14ac:dyDescent="0.45">
      <c r="B72" s="3">
        <v>10170</v>
      </c>
      <c r="C72" s="7">
        <v>44107</v>
      </c>
      <c r="D72" s="2" t="s">
        <v>60</v>
      </c>
      <c r="E72" s="2" t="s">
        <v>23</v>
      </c>
      <c r="F72" s="3">
        <v>121102</v>
      </c>
      <c r="G72" s="2" t="s">
        <v>1</v>
      </c>
      <c r="H72" s="2" t="s">
        <v>8</v>
      </c>
      <c r="I72" s="2">
        <v>5599</v>
      </c>
      <c r="J72" s="2">
        <v>35</v>
      </c>
      <c r="K72" s="4">
        <f t="shared" si="2"/>
        <v>279.95</v>
      </c>
      <c r="L72" s="4">
        <f t="shared" si="3"/>
        <v>196244.95</v>
      </c>
    </row>
    <row r="73" spans="2:12" x14ac:dyDescent="0.45">
      <c r="B73" s="3">
        <v>10171</v>
      </c>
      <c r="C73" s="7">
        <v>44111</v>
      </c>
      <c r="D73" s="2" t="s">
        <v>58</v>
      </c>
      <c r="E73" s="2" t="s">
        <v>9</v>
      </c>
      <c r="F73" s="3">
        <v>124001</v>
      </c>
      <c r="G73" s="2" t="s">
        <v>2</v>
      </c>
      <c r="H73" s="2" t="s">
        <v>40</v>
      </c>
      <c r="I73" s="2">
        <v>89</v>
      </c>
      <c r="J73" s="2">
        <v>36</v>
      </c>
      <c r="K73" s="4">
        <f t="shared" si="2"/>
        <v>4.45</v>
      </c>
      <c r="L73" s="4">
        <f t="shared" si="3"/>
        <v>3208.45</v>
      </c>
    </row>
    <row r="74" spans="2:12" x14ac:dyDescent="0.45">
      <c r="B74" s="3">
        <v>10172</v>
      </c>
      <c r="C74" s="7">
        <v>44115</v>
      </c>
      <c r="D74" s="2" t="s">
        <v>60</v>
      </c>
      <c r="E74" s="2" t="s">
        <v>23</v>
      </c>
      <c r="F74" s="3">
        <v>110001</v>
      </c>
      <c r="G74" s="2" t="s">
        <v>2</v>
      </c>
      <c r="H74" s="2" t="s">
        <v>14</v>
      </c>
      <c r="I74" s="2">
        <v>2550</v>
      </c>
      <c r="J74" s="2">
        <v>20</v>
      </c>
      <c r="K74" s="4">
        <f t="shared" si="2"/>
        <v>127.5</v>
      </c>
      <c r="L74" s="4">
        <f t="shared" si="3"/>
        <v>51127.5</v>
      </c>
    </row>
    <row r="75" spans="2:12" x14ac:dyDescent="0.45">
      <c r="B75" s="3">
        <v>10173</v>
      </c>
      <c r="C75" s="7">
        <v>44119</v>
      </c>
      <c r="D75" s="2" t="s">
        <v>60</v>
      </c>
      <c r="E75" s="2" t="s">
        <v>23</v>
      </c>
      <c r="F75" s="3">
        <v>134112</v>
      </c>
      <c r="G75" s="2" t="s">
        <v>2</v>
      </c>
      <c r="H75" s="2" t="s">
        <v>11</v>
      </c>
      <c r="I75" s="2">
        <v>1450</v>
      </c>
      <c r="J75" s="2">
        <v>47</v>
      </c>
      <c r="K75" s="4">
        <f t="shared" si="2"/>
        <v>72.5</v>
      </c>
      <c r="L75" s="4">
        <f t="shared" si="3"/>
        <v>68222.5</v>
      </c>
    </row>
    <row r="76" spans="2:12" x14ac:dyDescent="0.45">
      <c r="B76" s="3">
        <v>10174</v>
      </c>
      <c r="C76" s="7">
        <v>44123</v>
      </c>
      <c r="D76" s="2" t="s">
        <v>59</v>
      </c>
      <c r="E76" s="2" t="s">
        <v>24</v>
      </c>
      <c r="F76" s="3">
        <v>121102</v>
      </c>
      <c r="G76" s="2" t="s">
        <v>1</v>
      </c>
      <c r="H76" s="2" t="s">
        <v>41</v>
      </c>
      <c r="I76" s="2">
        <v>2900</v>
      </c>
      <c r="J76" s="2">
        <v>6</v>
      </c>
      <c r="K76" s="4">
        <f t="shared" si="2"/>
        <v>145</v>
      </c>
      <c r="L76" s="4">
        <f t="shared" si="3"/>
        <v>17545</v>
      </c>
    </row>
    <row r="77" spans="2:12" x14ac:dyDescent="0.45">
      <c r="B77" s="3">
        <v>10175</v>
      </c>
      <c r="C77" s="7">
        <v>44127</v>
      </c>
      <c r="D77" s="2" t="s">
        <v>58</v>
      </c>
      <c r="E77" s="2" t="s">
        <v>9</v>
      </c>
      <c r="F77" s="3">
        <v>400001</v>
      </c>
      <c r="G77" s="2" t="s">
        <v>3</v>
      </c>
      <c r="H77" s="2" t="s">
        <v>37</v>
      </c>
      <c r="I77" s="2">
        <v>120</v>
      </c>
      <c r="J77" s="2">
        <v>6</v>
      </c>
      <c r="K77" s="4">
        <f t="shared" si="2"/>
        <v>6</v>
      </c>
      <c r="L77" s="4">
        <f t="shared" si="3"/>
        <v>726</v>
      </c>
    </row>
    <row r="78" spans="2:12" x14ac:dyDescent="0.45">
      <c r="B78" s="3">
        <v>10176</v>
      </c>
      <c r="C78" s="7">
        <v>44131</v>
      </c>
      <c r="D78" s="2" t="s">
        <v>48</v>
      </c>
      <c r="E78" s="2" t="s">
        <v>18</v>
      </c>
      <c r="F78" s="3">
        <v>400001</v>
      </c>
      <c r="G78" s="2" t="s">
        <v>3</v>
      </c>
      <c r="H78" s="2" t="s">
        <v>15</v>
      </c>
      <c r="I78" s="2">
        <v>52000</v>
      </c>
      <c r="J78" s="2">
        <v>41</v>
      </c>
      <c r="K78" s="4">
        <f t="shared" si="2"/>
        <v>2600</v>
      </c>
      <c r="L78" s="4">
        <f t="shared" si="3"/>
        <v>2134600</v>
      </c>
    </row>
    <row r="79" spans="2:12" x14ac:dyDescent="0.45">
      <c r="B79" s="3">
        <v>10177</v>
      </c>
      <c r="C79" s="7">
        <v>44135</v>
      </c>
      <c r="D79" s="2" t="s">
        <v>59</v>
      </c>
      <c r="E79" s="2" t="s">
        <v>24</v>
      </c>
      <c r="F79" s="3">
        <v>121002</v>
      </c>
      <c r="G79" s="2" t="s">
        <v>4</v>
      </c>
      <c r="H79" s="2" t="s">
        <v>26</v>
      </c>
      <c r="I79" s="2">
        <v>590</v>
      </c>
      <c r="J79" s="2">
        <v>29</v>
      </c>
      <c r="K79" s="4">
        <f t="shared" si="2"/>
        <v>29.5</v>
      </c>
      <c r="L79" s="4">
        <f t="shared" si="3"/>
        <v>17139.5</v>
      </c>
    </row>
    <row r="80" spans="2:12" x14ac:dyDescent="0.45">
      <c r="B80" s="3">
        <v>10178</v>
      </c>
      <c r="C80" s="7">
        <v>44139</v>
      </c>
      <c r="D80" s="2" t="s">
        <v>48</v>
      </c>
      <c r="E80" s="2" t="s">
        <v>28</v>
      </c>
      <c r="F80" s="3">
        <v>124001</v>
      </c>
      <c r="G80" s="2" t="s">
        <v>3</v>
      </c>
      <c r="H80" s="2" t="s">
        <v>45</v>
      </c>
      <c r="I80" s="2">
        <v>7999</v>
      </c>
      <c r="J80" s="2">
        <v>31</v>
      </c>
      <c r="K80" s="4">
        <f t="shared" si="2"/>
        <v>399.95000000000005</v>
      </c>
      <c r="L80" s="4">
        <f t="shared" si="3"/>
        <v>248368.95</v>
      </c>
    </row>
    <row r="81" spans="2:12" x14ac:dyDescent="0.45">
      <c r="B81" s="3">
        <v>10179</v>
      </c>
      <c r="C81" s="7">
        <v>44143</v>
      </c>
      <c r="D81" s="2" t="s">
        <v>58</v>
      </c>
      <c r="E81" s="2" t="s">
        <v>9</v>
      </c>
      <c r="F81" s="3">
        <v>110001</v>
      </c>
      <c r="G81" s="2" t="s">
        <v>4</v>
      </c>
      <c r="H81" s="2" t="s">
        <v>38</v>
      </c>
      <c r="I81" s="2">
        <v>999</v>
      </c>
      <c r="J81" s="2">
        <v>34</v>
      </c>
      <c r="K81" s="4">
        <f t="shared" si="2"/>
        <v>49.95</v>
      </c>
      <c r="L81" s="4">
        <f t="shared" si="3"/>
        <v>34015.949999999997</v>
      </c>
    </row>
    <row r="82" spans="2:12" x14ac:dyDescent="0.45">
      <c r="B82" s="3">
        <v>10180</v>
      </c>
      <c r="C82" s="7">
        <v>44147</v>
      </c>
      <c r="D82" s="2" t="s">
        <v>59</v>
      </c>
      <c r="E82" s="2" t="s">
        <v>24</v>
      </c>
      <c r="F82" s="3">
        <v>110001</v>
      </c>
      <c r="G82" s="2" t="s">
        <v>2</v>
      </c>
      <c r="H82" s="2" t="s">
        <v>42</v>
      </c>
      <c r="I82" s="2">
        <v>990</v>
      </c>
      <c r="J82" s="2">
        <v>43</v>
      </c>
      <c r="K82" s="4">
        <f t="shared" si="2"/>
        <v>49.5</v>
      </c>
      <c r="L82" s="4">
        <f t="shared" si="3"/>
        <v>42619.5</v>
      </c>
    </row>
    <row r="83" spans="2:12" x14ac:dyDescent="0.45">
      <c r="B83" s="3">
        <v>10181</v>
      </c>
      <c r="C83" s="7">
        <v>44151</v>
      </c>
      <c r="D83" s="2" t="s">
        <v>48</v>
      </c>
      <c r="E83" s="2" t="s">
        <v>18</v>
      </c>
      <c r="F83" s="3">
        <v>124001</v>
      </c>
      <c r="G83" s="2" t="s">
        <v>2</v>
      </c>
      <c r="H83" s="2" t="s">
        <v>22</v>
      </c>
      <c r="I83" s="2">
        <v>11999</v>
      </c>
      <c r="J83" s="2">
        <v>37</v>
      </c>
      <c r="K83" s="4">
        <f t="shared" si="2"/>
        <v>599.95000000000005</v>
      </c>
      <c r="L83" s="4">
        <f t="shared" si="3"/>
        <v>444562.95</v>
      </c>
    </row>
    <row r="84" spans="2:12" x14ac:dyDescent="0.45">
      <c r="B84" s="3">
        <v>10182</v>
      </c>
      <c r="C84" s="7">
        <v>44155</v>
      </c>
      <c r="D84" s="2" t="s">
        <v>48</v>
      </c>
      <c r="E84" s="2" t="s">
        <v>28</v>
      </c>
      <c r="F84" s="3">
        <v>400001</v>
      </c>
      <c r="G84" s="2" t="s">
        <v>2</v>
      </c>
      <c r="H84" s="2" t="s">
        <v>29</v>
      </c>
      <c r="I84" s="2">
        <v>960</v>
      </c>
      <c r="J84" s="2">
        <v>7</v>
      </c>
      <c r="K84" s="4">
        <f t="shared" si="2"/>
        <v>48</v>
      </c>
      <c r="L84" s="4">
        <f t="shared" si="3"/>
        <v>6768</v>
      </c>
    </row>
    <row r="85" spans="2:12" x14ac:dyDescent="0.45">
      <c r="B85" s="3">
        <v>10183</v>
      </c>
      <c r="C85" s="7">
        <v>44159</v>
      </c>
      <c r="D85" s="2" t="s">
        <v>60</v>
      </c>
      <c r="E85" s="2" t="s">
        <v>23</v>
      </c>
      <c r="F85" s="3">
        <v>110001</v>
      </c>
      <c r="G85" s="2" t="s">
        <v>4</v>
      </c>
      <c r="H85" s="2" t="s">
        <v>11</v>
      </c>
      <c r="I85" s="2">
        <v>1450</v>
      </c>
      <c r="J85" s="2">
        <v>19</v>
      </c>
      <c r="K85" s="4">
        <f t="shared" si="2"/>
        <v>72.5</v>
      </c>
      <c r="L85" s="4">
        <f t="shared" si="3"/>
        <v>27622.5</v>
      </c>
    </row>
    <row r="86" spans="2:12" x14ac:dyDescent="0.45">
      <c r="B86" s="3">
        <v>10184</v>
      </c>
      <c r="C86" s="7">
        <v>44163</v>
      </c>
      <c r="D86" s="2" t="s">
        <v>59</v>
      </c>
      <c r="E86" s="2" t="s">
        <v>24</v>
      </c>
      <c r="F86" s="3">
        <v>400001</v>
      </c>
      <c r="G86" s="2" t="s">
        <v>4</v>
      </c>
      <c r="H86" s="2" t="s">
        <v>25</v>
      </c>
      <c r="I86" s="2">
        <v>450</v>
      </c>
      <c r="J86" s="2">
        <v>47</v>
      </c>
      <c r="K86" s="4">
        <f t="shared" si="2"/>
        <v>22.5</v>
      </c>
      <c r="L86" s="4">
        <f t="shared" si="3"/>
        <v>21172.5</v>
      </c>
    </row>
    <row r="87" spans="2:12" x14ac:dyDescent="0.45">
      <c r="B87" s="3">
        <v>10185</v>
      </c>
      <c r="C87" s="7">
        <v>44167</v>
      </c>
      <c r="D87" s="2" t="s">
        <v>59</v>
      </c>
      <c r="E87" s="2" t="s">
        <v>24</v>
      </c>
      <c r="F87" s="3">
        <v>134112</v>
      </c>
      <c r="G87" s="2" t="s">
        <v>4</v>
      </c>
      <c r="H87" s="2" t="s">
        <v>43</v>
      </c>
      <c r="I87" s="2">
        <v>1499</v>
      </c>
      <c r="J87" s="2">
        <v>37</v>
      </c>
      <c r="K87" s="4">
        <f t="shared" si="2"/>
        <v>74.95</v>
      </c>
      <c r="L87" s="4">
        <f t="shared" si="3"/>
        <v>55537.95</v>
      </c>
    </row>
    <row r="88" spans="2:12" x14ac:dyDescent="0.45">
      <c r="B88" s="3">
        <v>10186</v>
      </c>
      <c r="C88" s="7">
        <v>44171</v>
      </c>
      <c r="D88" s="2" t="s">
        <v>48</v>
      </c>
      <c r="E88" s="2" t="s">
        <v>18</v>
      </c>
      <c r="F88" s="3">
        <v>121002</v>
      </c>
      <c r="G88" s="2" t="s">
        <v>4</v>
      </c>
      <c r="H88" s="2" t="s">
        <v>19</v>
      </c>
      <c r="I88" s="2">
        <v>79999</v>
      </c>
      <c r="J88" s="2">
        <v>4</v>
      </c>
      <c r="K88" s="4">
        <f t="shared" si="2"/>
        <v>3999.9500000000003</v>
      </c>
      <c r="L88" s="4">
        <f t="shared" si="3"/>
        <v>323995.95</v>
      </c>
    </row>
    <row r="89" spans="2:12" x14ac:dyDescent="0.45">
      <c r="B89" s="3">
        <v>10187</v>
      </c>
      <c r="C89" s="7">
        <v>44175</v>
      </c>
      <c r="D89" s="2" t="s">
        <v>58</v>
      </c>
      <c r="E89" s="2" t="s">
        <v>9</v>
      </c>
      <c r="F89" s="3">
        <v>121102</v>
      </c>
      <c r="G89" s="2" t="s">
        <v>3</v>
      </c>
      <c r="H89" s="2" t="s">
        <v>38</v>
      </c>
      <c r="I89" s="2">
        <v>999</v>
      </c>
      <c r="J89" s="2">
        <v>45</v>
      </c>
      <c r="K89" s="4">
        <f t="shared" si="2"/>
        <v>49.95</v>
      </c>
      <c r="L89" s="4">
        <f t="shared" si="3"/>
        <v>45004.95</v>
      </c>
    </row>
    <row r="90" spans="2:12" x14ac:dyDescent="0.45">
      <c r="B90" s="3">
        <v>10188</v>
      </c>
      <c r="C90" s="7">
        <v>44179</v>
      </c>
      <c r="D90" s="2" t="s">
        <v>48</v>
      </c>
      <c r="E90" s="2" t="s">
        <v>18</v>
      </c>
      <c r="F90" s="3">
        <v>134112</v>
      </c>
      <c r="G90" s="2" t="s">
        <v>2</v>
      </c>
      <c r="H90" s="2" t="s">
        <v>15</v>
      </c>
      <c r="I90" s="2">
        <v>52000</v>
      </c>
      <c r="J90" s="2">
        <v>15</v>
      </c>
      <c r="K90" s="4">
        <f t="shared" si="2"/>
        <v>2600</v>
      </c>
      <c r="L90" s="4">
        <f t="shared" si="3"/>
        <v>782600</v>
      </c>
    </row>
    <row r="91" spans="2:12" x14ac:dyDescent="0.45">
      <c r="B91" s="3">
        <v>10189</v>
      </c>
      <c r="C91" s="7">
        <v>44183</v>
      </c>
      <c r="D91" s="2" t="s">
        <v>48</v>
      </c>
      <c r="E91" s="2" t="s">
        <v>18</v>
      </c>
      <c r="F91" s="3">
        <v>121002</v>
      </c>
      <c r="G91" s="2" t="s">
        <v>1</v>
      </c>
      <c r="H91" s="2" t="s">
        <v>15</v>
      </c>
      <c r="I91" s="2">
        <v>52000</v>
      </c>
      <c r="J91" s="2">
        <v>39</v>
      </c>
      <c r="K91" s="4">
        <f t="shared" si="2"/>
        <v>2600</v>
      </c>
      <c r="L91" s="4">
        <f t="shared" si="3"/>
        <v>2030600</v>
      </c>
    </row>
    <row r="92" spans="2:12" x14ac:dyDescent="0.45">
      <c r="B92" s="3">
        <v>10190</v>
      </c>
      <c r="C92" s="7">
        <v>44187</v>
      </c>
      <c r="D92" s="2" t="s">
        <v>48</v>
      </c>
      <c r="E92" s="2" t="s">
        <v>28</v>
      </c>
      <c r="F92" s="3">
        <v>110001</v>
      </c>
      <c r="G92" s="2" t="s">
        <v>1</v>
      </c>
      <c r="H92" s="2" t="s">
        <v>29</v>
      </c>
      <c r="I92" s="2">
        <v>960</v>
      </c>
      <c r="J92" s="2">
        <v>33</v>
      </c>
      <c r="K92" s="4">
        <f t="shared" si="2"/>
        <v>48</v>
      </c>
      <c r="L92" s="4">
        <f t="shared" si="3"/>
        <v>31728</v>
      </c>
    </row>
    <row r="93" spans="2:12" x14ac:dyDescent="0.45">
      <c r="B93" s="3">
        <v>10191</v>
      </c>
      <c r="C93" s="7">
        <v>44191</v>
      </c>
      <c r="D93" s="2" t="s">
        <v>48</v>
      </c>
      <c r="E93" s="2" t="s">
        <v>28</v>
      </c>
      <c r="F93" s="3">
        <v>124001</v>
      </c>
      <c r="G93" s="2" t="s">
        <v>1</v>
      </c>
      <c r="H93" s="2" t="s">
        <v>31</v>
      </c>
      <c r="I93" s="2">
        <v>1450</v>
      </c>
      <c r="J93" s="2">
        <v>34</v>
      </c>
      <c r="K93" s="4">
        <f t="shared" si="2"/>
        <v>72.5</v>
      </c>
      <c r="L93" s="4">
        <f t="shared" si="3"/>
        <v>49372.5</v>
      </c>
    </row>
    <row r="94" spans="2:12" x14ac:dyDescent="0.45">
      <c r="B94" s="3">
        <v>10192</v>
      </c>
      <c r="C94" s="7">
        <v>44195</v>
      </c>
      <c r="D94" s="2" t="s">
        <v>48</v>
      </c>
      <c r="E94" s="2" t="s">
        <v>18</v>
      </c>
      <c r="F94" s="3">
        <v>110001</v>
      </c>
      <c r="G94" s="2" t="s">
        <v>1</v>
      </c>
      <c r="H94" s="2" t="s">
        <v>6</v>
      </c>
      <c r="I94" s="2">
        <v>2999</v>
      </c>
      <c r="J94" s="2">
        <v>33</v>
      </c>
      <c r="K94" s="4">
        <f t="shared" si="2"/>
        <v>149.95000000000002</v>
      </c>
      <c r="L94" s="4">
        <f t="shared" si="3"/>
        <v>99116.95</v>
      </c>
    </row>
    <row r="95" spans="2:12" x14ac:dyDescent="0.45">
      <c r="B95" s="3">
        <v>10193</v>
      </c>
      <c r="C95" s="7">
        <v>44199</v>
      </c>
      <c r="D95" s="2" t="s">
        <v>48</v>
      </c>
      <c r="E95" s="2" t="s">
        <v>28</v>
      </c>
      <c r="F95" s="3">
        <v>121102</v>
      </c>
      <c r="G95" s="2" t="s">
        <v>3</v>
      </c>
      <c r="H95" s="2" t="s">
        <v>30</v>
      </c>
      <c r="I95" s="2">
        <v>1250</v>
      </c>
      <c r="J95" s="2">
        <v>14</v>
      </c>
      <c r="K95" s="4">
        <f t="shared" si="2"/>
        <v>62.5</v>
      </c>
      <c r="L95" s="4">
        <f t="shared" si="3"/>
        <v>17562.5</v>
      </c>
    </row>
    <row r="96" spans="2:12" x14ac:dyDescent="0.45">
      <c r="B96" s="3">
        <v>10194</v>
      </c>
      <c r="C96" s="7">
        <v>44203</v>
      </c>
      <c r="D96" s="2" t="s">
        <v>58</v>
      </c>
      <c r="E96" s="2" t="s">
        <v>9</v>
      </c>
      <c r="F96" s="3">
        <v>121002</v>
      </c>
      <c r="G96" s="2" t="s">
        <v>2</v>
      </c>
      <c r="H96" s="2" t="s">
        <v>36</v>
      </c>
      <c r="I96" s="2">
        <v>120</v>
      </c>
      <c r="J96" s="2">
        <v>41</v>
      </c>
      <c r="K96" s="4">
        <f t="shared" si="2"/>
        <v>6</v>
      </c>
      <c r="L96" s="4">
        <f t="shared" si="3"/>
        <v>4926</v>
      </c>
    </row>
    <row r="97" spans="2:12" x14ac:dyDescent="0.45">
      <c r="B97" s="3">
        <v>10195</v>
      </c>
      <c r="C97" s="7">
        <v>44207</v>
      </c>
      <c r="D97" s="2" t="s">
        <v>60</v>
      </c>
      <c r="E97" s="2" t="s">
        <v>23</v>
      </c>
      <c r="F97" s="3">
        <v>110001</v>
      </c>
      <c r="G97" s="2" t="s">
        <v>1</v>
      </c>
      <c r="H97" s="2" t="s">
        <v>11</v>
      </c>
      <c r="I97" s="2">
        <v>1450</v>
      </c>
      <c r="J97" s="2">
        <v>22</v>
      </c>
      <c r="K97" s="4">
        <f t="shared" si="2"/>
        <v>72.5</v>
      </c>
      <c r="L97" s="4">
        <f t="shared" si="3"/>
        <v>31972.5</v>
      </c>
    </row>
    <row r="98" spans="2:12" x14ac:dyDescent="0.45">
      <c r="B98" s="3">
        <v>10196</v>
      </c>
      <c r="C98" s="7">
        <v>44211</v>
      </c>
      <c r="D98" s="2" t="s">
        <v>48</v>
      </c>
      <c r="E98" s="2" t="s">
        <v>18</v>
      </c>
      <c r="F98" s="3">
        <v>110001</v>
      </c>
      <c r="G98" s="2" t="s">
        <v>2</v>
      </c>
      <c r="H98" s="2" t="s">
        <v>20</v>
      </c>
      <c r="I98" s="2">
        <v>89999</v>
      </c>
      <c r="J98" s="2">
        <v>15</v>
      </c>
      <c r="K98" s="4">
        <f t="shared" si="2"/>
        <v>4499.95</v>
      </c>
      <c r="L98" s="4">
        <f t="shared" si="3"/>
        <v>1354484.95</v>
      </c>
    </row>
    <row r="99" spans="2:12" x14ac:dyDescent="0.45">
      <c r="B99" s="3">
        <v>10197</v>
      </c>
      <c r="C99" s="7">
        <v>44215</v>
      </c>
      <c r="D99" s="2" t="s">
        <v>59</v>
      </c>
      <c r="E99" s="2" t="s">
        <v>24</v>
      </c>
      <c r="F99" s="3">
        <v>121102</v>
      </c>
      <c r="G99" s="2" t="s">
        <v>4</v>
      </c>
      <c r="H99" s="2" t="s">
        <v>27</v>
      </c>
      <c r="I99" s="2">
        <v>1999</v>
      </c>
      <c r="J99" s="2">
        <v>48</v>
      </c>
      <c r="K99" s="4">
        <f t="shared" si="2"/>
        <v>99.95</v>
      </c>
      <c r="L99" s="4">
        <f t="shared" si="3"/>
        <v>96051.95</v>
      </c>
    </row>
    <row r="100" spans="2:12" x14ac:dyDescent="0.45">
      <c r="B100" s="3">
        <v>10198</v>
      </c>
      <c r="C100" s="7">
        <v>44219</v>
      </c>
      <c r="D100" s="2" t="s">
        <v>59</v>
      </c>
      <c r="E100" s="2" t="s">
        <v>24</v>
      </c>
      <c r="F100" s="3">
        <v>110001</v>
      </c>
      <c r="G100" s="2" t="s">
        <v>1</v>
      </c>
      <c r="H100" s="2" t="s">
        <v>41</v>
      </c>
      <c r="I100" s="2">
        <v>2900</v>
      </c>
      <c r="J100" s="2">
        <v>49</v>
      </c>
      <c r="K100" s="4">
        <f t="shared" si="2"/>
        <v>145</v>
      </c>
      <c r="L100" s="4">
        <f t="shared" si="3"/>
        <v>142245</v>
      </c>
    </row>
    <row r="101" spans="2:12" x14ac:dyDescent="0.45">
      <c r="B101" s="3">
        <v>10199</v>
      </c>
      <c r="C101" s="7">
        <v>44223</v>
      </c>
      <c r="D101" s="2" t="s">
        <v>48</v>
      </c>
      <c r="E101" s="2" t="s">
        <v>18</v>
      </c>
      <c r="F101" s="3">
        <v>134112</v>
      </c>
      <c r="G101" s="2" t="s">
        <v>3</v>
      </c>
      <c r="H101" s="2" t="s">
        <v>7</v>
      </c>
      <c r="I101" s="2">
        <v>700</v>
      </c>
      <c r="J101" s="2">
        <v>50</v>
      </c>
      <c r="K101" s="4">
        <f t="shared" si="2"/>
        <v>35</v>
      </c>
      <c r="L101" s="4">
        <f t="shared" si="3"/>
        <v>35035</v>
      </c>
    </row>
    <row r="102" spans="2:12" x14ac:dyDescent="0.45">
      <c r="B102" s="3">
        <v>10200</v>
      </c>
      <c r="C102" s="7">
        <v>44227</v>
      </c>
      <c r="D102" s="2" t="s">
        <v>58</v>
      </c>
      <c r="E102" s="2" t="s">
        <v>9</v>
      </c>
      <c r="F102" s="3">
        <v>134112</v>
      </c>
      <c r="G102" s="2" t="s">
        <v>1</v>
      </c>
      <c r="H102" s="2" t="s">
        <v>39</v>
      </c>
      <c r="I102" s="2">
        <v>200</v>
      </c>
      <c r="J102" s="2">
        <v>41</v>
      </c>
      <c r="K102" s="4">
        <f t="shared" si="2"/>
        <v>10</v>
      </c>
      <c r="L102" s="4">
        <f t="shared" si="3"/>
        <v>8210</v>
      </c>
    </row>
    <row r="103" spans="2:12" x14ac:dyDescent="0.45">
      <c r="B103" s="3">
        <v>10201</v>
      </c>
      <c r="C103" s="7">
        <v>44231</v>
      </c>
      <c r="D103" s="2" t="s">
        <v>60</v>
      </c>
      <c r="E103" s="2" t="s">
        <v>23</v>
      </c>
      <c r="F103" s="3">
        <v>121102</v>
      </c>
      <c r="G103" s="2" t="s">
        <v>4</v>
      </c>
      <c r="H103" s="2" t="s">
        <v>10</v>
      </c>
      <c r="I103" s="2">
        <v>499</v>
      </c>
      <c r="J103" s="2">
        <v>29</v>
      </c>
      <c r="K103" s="4">
        <f t="shared" si="2"/>
        <v>24.950000000000003</v>
      </c>
      <c r="L103" s="4">
        <f t="shared" si="3"/>
        <v>14495.95</v>
      </c>
    </row>
    <row r="104" spans="2:12" x14ac:dyDescent="0.45">
      <c r="B104" s="3">
        <v>10202</v>
      </c>
      <c r="C104" s="7">
        <v>44235</v>
      </c>
      <c r="D104" s="2" t="s">
        <v>60</v>
      </c>
      <c r="E104" s="2" t="s">
        <v>23</v>
      </c>
      <c r="F104" s="3">
        <v>121002</v>
      </c>
      <c r="G104" s="2" t="s">
        <v>3</v>
      </c>
      <c r="H104" s="2" t="s">
        <v>8</v>
      </c>
      <c r="I104" s="2">
        <v>5599</v>
      </c>
      <c r="J104" s="2">
        <v>36</v>
      </c>
      <c r="K104" s="4">
        <f t="shared" si="2"/>
        <v>279.95</v>
      </c>
      <c r="L104" s="4">
        <f t="shared" si="3"/>
        <v>201843.95</v>
      </c>
    </row>
    <row r="105" spans="2:12" x14ac:dyDescent="0.45">
      <c r="B105" s="3">
        <v>10203</v>
      </c>
      <c r="C105" s="7">
        <v>44239</v>
      </c>
      <c r="D105" s="2" t="s">
        <v>58</v>
      </c>
      <c r="E105" s="2" t="s">
        <v>9</v>
      </c>
      <c r="F105" s="3">
        <v>121102</v>
      </c>
      <c r="G105" s="2" t="s">
        <v>1</v>
      </c>
      <c r="H105" s="2" t="s">
        <v>35</v>
      </c>
      <c r="I105" s="2">
        <v>100</v>
      </c>
      <c r="J105" s="2">
        <v>39</v>
      </c>
      <c r="K105" s="4">
        <f t="shared" si="2"/>
        <v>5</v>
      </c>
      <c r="L105" s="4">
        <f t="shared" si="3"/>
        <v>3905</v>
      </c>
    </row>
    <row r="106" spans="2:12" x14ac:dyDescent="0.45">
      <c r="B106" s="3">
        <v>10204</v>
      </c>
      <c r="C106" s="7">
        <v>44243</v>
      </c>
      <c r="D106" s="2" t="s">
        <v>48</v>
      </c>
      <c r="E106" s="2" t="s">
        <v>18</v>
      </c>
      <c r="F106" s="3">
        <v>124001</v>
      </c>
      <c r="G106" s="2" t="s">
        <v>1</v>
      </c>
      <c r="H106" s="2" t="s">
        <v>19</v>
      </c>
      <c r="I106" s="2">
        <v>79999</v>
      </c>
      <c r="J106" s="2">
        <v>9</v>
      </c>
      <c r="K106" s="4">
        <f t="shared" si="2"/>
        <v>3999.9500000000003</v>
      </c>
      <c r="L106" s="4">
        <f t="shared" si="3"/>
        <v>723990.95</v>
      </c>
    </row>
    <row r="107" spans="2:12" x14ac:dyDescent="0.45">
      <c r="B107" s="3">
        <v>10205</v>
      </c>
      <c r="C107" s="7">
        <v>44247</v>
      </c>
      <c r="D107" s="2" t="s">
        <v>48</v>
      </c>
      <c r="E107" s="2" t="s">
        <v>18</v>
      </c>
      <c r="F107" s="3">
        <v>124001</v>
      </c>
      <c r="G107" s="2" t="s">
        <v>1</v>
      </c>
      <c r="H107" s="2" t="s">
        <v>7</v>
      </c>
      <c r="I107" s="2">
        <v>700</v>
      </c>
      <c r="J107" s="2">
        <v>38</v>
      </c>
      <c r="K107" s="4">
        <f t="shared" si="2"/>
        <v>35</v>
      </c>
      <c r="L107" s="4">
        <f t="shared" si="3"/>
        <v>26635</v>
      </c>
    </row>
    <row r="108" spans="2:12" x14ac:dyDescent="0.45">
      <c r="B108" s="3">
        <v>10206</v>
      </c>
      <c r="C108" s="7">
        <v>44251</v>
      </c>
      <c r="D108" s="2" t="s">
        <v>48</v>
      </c>
      <c r="E108" s="2" t="s">
        <v>28</v>
      </c>
      <c r="F108" s="3">
        <v>121102</v>
      </c>
      <c r="G108" s="2" t="s">
        <v>2</v>
      </c>
      <c r="H108" s="2" t="s">
        <v>32</v>
      </c>
      <c r="I108" s="2">
        <v>550</v>
      </c>
      <c r="J108" s="2">
        <v>25</v>
      </c>
      <c r="K108" s="4">
        <f t="shared" si="2"/>
        <v>27.5</v>
      </c>
      <c r="L108" s="4">
        <f t="shared" si="3"/>
        <v>13777.5</v>
      </c>
    </row>
    <row r="109" spans="2:12" x14ac:dyDescent="0.45">
      <c r="B109" s="3">
        <v>10207</v>
      </c>
      <c r="C109" s="7">
        <v>44255</v>
      </c>
      <c r="D109" s="2" t="s">
        <v>60</v>
      </c>
      <c r="E109" s="2" t="s">
        <v>23</v>
      </c>
      <c r="F109" s="3">
        <v>134112</v>
      </c>
      <c r="G109" s="2" t="s">
        <v>2</v>
      </c>
      <c r="H109" s="2" t="s">
        <v>10</v>
      </c>
      <c r="I109" s="2">
        <v>499</v>
      </c>
      <c r="J109" s="2">
        <v>50</v>
      </c>
      <c r="K109" s="4">
        <f t="shared" si="2"/>
        <v>24.950000000000003</v>
      </c>
      <c r="L109" s="4">
        <f t="shared" si="3"/>
        <v>24974.95</v>
      </c>
    </row>
    <row r="110" spans="2:12" x14ac:dyDescent="0.45">
      <c r="B110" s="3">
        <v>10208</v>
      </c>
      <c r="C110" s="7">
        <v>44259</v>
      </c>
      <c r="D110" s="2" t="s">
        <v>60</v>
      </c>
      <c r="E110" s="2" t="s">
        <v>23</v>
      </c>
      <c r="F110" s="3">
        <v>400001</v>
      </c>
      <c r="G110" s="2" t="s">
        <v>4</v>
      </c>
      <c r="H110" s="2" t="s">
        <v>8</v>
      </c>
      <c r="I110" s="2">
        <v>5599</v>
      </c>
      <c r="J110" s="2">
        <v>33</v>
      </c>
      <c r="K110" s="4">
        <f t="shared" si="2"/>
        <v>279.95</v>
      </c>
      <c r="L110" s="4">
        <f t="shared" si="3"/>
        <v>185046.95</v>
      </c>
    </row>
    <row r="111" spans="2:12" x14ac:dyDescent="0.45">
      <c r="B111" s="3">
        <v>10209</v>
      </c>
      <c r="C111" s="7">
        <v>44263</v>
      </c>
      <c r="D111" s="2" t="s">
        <v>48</v>
      </c>
      <c r="E111" s="2" t="s">
        <v>28</v>
      </c>
      <c r="F111" s="3">
        <v>121002</v>
      </c>
      <c r="G111" s="2" t="s">
        <v>4</v>
      </c>
      <c r="H111" s="2" t="s">
        <v>31</v>
      </c>
      <c r="I111" s="2">
        <v>1450</v>
      </c>
      <c r="J111" s="2">
        <v>44</v>
      </c>
      <c r="K111" s="4">
        <f t="shared" si="2"/>
        <v>72.5</v>
      </c>
      <c r="L111" s="4">
        <f t="shared" si="3"/>
        <v>63872.5</v>
      </c>
    </row>
    <row r="112" spans="2:12" x14ac:dyDescent="0.45">
      <c r="B112" s="3">
        <v>10210</v>
      </c>
      <c r="C112" s="7">
        <v>44267</v>
      </c>
      <c r="D112" s="2" t="s">
        <v>58</v>
      </c>
      <c r="E112" s="2" t="s">
        <v>9</v>
      </c>
      <c r="F112" s="3">
        <v>400001</v>
      </c>
      <c r="G112" s="2" t="s">
        <v>2</v>
      </c>
      <c r="H112" s="2" t="s">
        <v>38</v>
      </c>
      <c r="I112" s="2">
        <v>999</v>
      </c>
      <c r="J112" s="2">
        <v>31</v>
      </c>
      <c r="K112" s="4">
        <f t="shared" si="2"/>
        <v>49.95</v>
      </c>
      <c r="L112" s="4">
        <f t="shared" si="3"/>
        <v>31018.95</v>
      </c>
    </row>
    <row r="113" spans="2:12" x14ac:dyDescent="0.45">
      <c r="B113" s="3">
        <v>10211</v>
      </c>
      <c r="C113" s="7">
        <v>44271</v>
      </c>
      <c r="D113" s="2" t="s">
        <v>58</v>
      </c>
      <c r="E113" s="2" t="s">
        <v>9</v>
      </c>
      <c r="F113" s="3">
        <v>110001</v>
      </c>
      <c r="G113" s="2" t="s">
        <v>1</v>
      </c>
      <c r="H113" s="2" t="s">
        <v>35</v>
      </c>
      <c r="I113" s="2">
        <v>100</v>
      </c>
      <c r="J113" s="2">
        <v>11</v>
      </c>
      <c r="K113" s="4">
        <f t="shared" si="2"/>
        <v>5</v>
      </c>
      <c r="L113" s="4">
        <f t="shared" si="3"/>
        <v>1105</v>
      </c>
    </row>
    <row r="114" spans="2:12" x14ac:dyDescent="0.45">
      <c r="B114" s="3">
        <v>10212</v>
      </c>
      <c r="C114" s="7">
        <v>44275</v>
      </c>
      <c r="D114" s="2" t="s">
        <v>60</v>
      </c>
      <c r="E114" s="2" t="s">
        <v>23</v>
      </c>
      <c r="F114" s="3">
        <v>400001</v>
      </c>
      <c r="G114" s="2" t="s">
        <v>1</v>
      </c>
      <c r="H114" s="2" t="s">
        <v>14</v>
      </c>
      <c r="I114" s="2">
        <v>2550</v>
      </c>
      <c r="J114" s="2">
        <v>48</v>
      </c>
      <c r="K114" s="4">
        <f t="shared" si="2"/>
        <v>127.5</v>
      </c>
      <c r="L114" s="4">
        <f t="shared" si="3"/>
        <v>122527.5</v>
      </c>
    </row>
    <row r="115" spans="2:12" x14ac:dyDescent="0.45">
      <c r="B115" s="3">
        <v>10213</v>
      </c>
      <c r="C115" s="7">
        <v>44279</v>
      </c>
      <c r="D115" s="2" t="s">
        <v>48</v>
      </c>
      <c r="E115" s="2" t="s">
        <v>18</v>
      </c>
      <c r="F115" s="3">
        <v>121102</v>
      </c>
      <c r="G115" s="2" t="s">
        <v>1</v>
      </c>
      <c r="H115" s="2" t="s">
        <v>17</v>
      </c>
      <c r="I115" s="2">
        <v>33000</v>
      </c>
      <c r="J115" s="2">
        <v>26</v>
      </c>
      <c r="K115" s="4">
        <f t="shared" si="2"/>
        <v>1650</v>
      </c>
      <c r="L115" s="4">
        <f t="shared" si="3"/>
        <v>859650</v>
      </c>
    </row>
    <row r="116" spans="2:12" x14ac:dyDescent="0.45">
      <c r="B116" s="3">
        <v>10214</v>
      </c>
      <c r="C116" s="7">
        <v>44283</v>
      </c>
      <c r="D116" s="2" t="s">
        <v>60</v>
      </c>
      <c r="E116" s="2" t="s">
        <v>23</v>
      </c>
      <c r="F116" s="3">
        <v>121002</v>
      </c>
      <c r="G116" s="2" t="s">
        <v>3</v>
      </c>
      <c r="H116" s="2" t="s">
        <v>12</v>
      </c>
      <c r="I116" s="2">
        <v>800</v>
      </c>
      <c r="J116" s="2">
        <v>39</v>
      </c>
      <c r="K116" s="4">
        <f t="shared" si="2"/>
        <v>40</v>
      </c>
      <c r="L116" s="4">
        <f t="shared" si="3"/>
        <v>31240</v>
      </c>
    </row>
    <row r="117" spans="2:12" x14ac:dyDescent="0.45">
      <c r="B117" s="3">
        <v>10215</v>
      </c>
      <c r="C117" s="7">
        <v>44287</v>
      </c>
      <c r="D117" s="2" t="s">
        <v>59</v>
      </c>
      <c r="E117" s="2" t="s">
        <v>24</v>
      </c>
      <c r="F117" s="3">
        <v>124001</v>
      </c>
      <c r="G117" s="2" t="s">
        <v>1</v>
      </c>
      <c r="H117" s="2" t="s">
        <v>42</v>
      </c>
      <c r="I117" s="2">
        <v>990</v>
      </c>
      <c r="J117" s="2">
        <v>9</v>
      </c>
      <c r="K117" s="4">
        <f t="shared" si="2"/>
        <v>49.5</v>
      </c>
      <c r="L117" s="4">
        <f t="shared" si="3"/>
        <v>8959.5</v>
      </c>
    </row>
    <row r="118" spans="2:12" x14ac:dyDescent="0.45">
      <c r="B118" s="3">
        <v>10216</v>
      </c>
      <c r="C118" s="7">
        <v>44291</v>
      </c>
      <c r="D118" s="2" t="s">
        <v>60</v>
      </c>
      <c r="E118" s="2" t="s">
        <v>23</v>
      </c>
      <c r="F118" s="3">
        <v>121102</v>
      </c>
      <c r="G118" s="2" t="s">
        <v>2</v>
      </c>
      <c r="H118" s="2" t="s">
        <v>8</v>
      </c>
      <c r="I118" s="2">
        <v>5599</v>
      </c>
      <c r="J118" s="2">
        <v>41</v>
      </c>
      <c r="K118" s="4">
        <f t="shared" si="2"/>
        <v>279.95</v>
      </c>
      <c r="L118" s="4">
        <f t="shared" si="3"/>
        <v>229838.95</v>
      </c>
    </row>
    <row r="119" spans="2:12" x14ac:dyDescent="0.45">
      <c r="B119" s="3">
        <v>10217</v>
      </c>
      <c r="C119" s="7">
        <v>44295</v>
      </c>
      <c r="D119" s="2" t="s">
        <v>48</v>
      </c>
      <c r="E119" s="2" t="s">
        <v>18</v>
      </c>
      <c r="F119" s="3">
        <v>121002</v>
      </c>
      <c r="G119" s="2" t="s">
        <v>2</v>
      </c>
      <c r="H119" s="2" t="s">
        <v>21</v>
      </c>
      <c r="I119" s="2">
        <v>499</v>
      </c>
      <c r="J119" s="2">
        <v>39</v>
      </c>
      <c r="K119" s="4">
        <f t="shared" si="2"/>
        <v>24.950000000000003</v>
      </c>
      <c r="L119" s="4">
        <f t="shared" si="3"/>
        <v>19485.95</v>
      </c>
    </row>
    <row r="120" spans="2:12" x14ac:dyDescent="0.45">
      <c r="B120" s="3">
        <v>10218</v>
      </c>
      <c r="C120" s="7">
        <v>44299</v>
      </c>
      <c r="D120" s="2" t="s">
        <v>59</v>
      </c>
      <c r="E120" s="2" t="s">
        <v>24</v>
      </c>
      <c r="F120" s="3">
        <v>134112</v>
      </c>
      <c r="G120" s="2" t="s">
        <v>2</v>
      </c>
      <c r="H120" s="2" t="s">
        <v>27</v>
      </c>
      <c r="I120" s="2">
        <v>1999</v>
      </c>
      <c r="J120" s="2">
        <v>4</v>
      </c>
      <c r="K120" s="4">
        <f t="shared" si="2"/>
        <v>99.95</v>
      </c>
      <c r="L120" s="4">
        <f t="shared" si="3"/>
        <v>8095.95</v>
      </c>
    </row>
    <row r="121" spans="2:12" x14ac:dyDescent="0.45">
      <c r="B121" s="3">
        <v>10219</v>
      </c>
      <c r="C121" s="7">
        <v>44303</v>
      </c>
      <c r="D121" s="2" t="s">
        <v>58</v>
      </c>
      <c r="E121" s="2" t="s">
        <v>9</v>
      </c>
      <c r="F121" s="3">
        <v>121102</v>
      </c>
      <c r="G121" s="2" t="s">
        <v>2</v>
      </c>
      <c r="H121" s="2" t="s">
        <v>39</v>
      </c>
      <c r="I121" s="2">
        <v>200</v>
      </c>
      <c r="J121" s="2">
        <v>8</v>
      </c>
      <c r="K121" s="4">
        <f t="shared" si="2"/>
        <v>10</v>
      </c>
      <c r="L121" s="4">
        <f t="shared" si="3"/>
        <v>1610</v>
      </c>
    </row>
    <row r="122" spans="2:12" x14ac:dyDescent="0.45">
      <c r="B122" s="3">
        <v>10220</v>
      </c>
      <c r="C122" s="7">
        <v>44307</v>
      </c>
      <c r="D122" s="2" t="s">
        <v>59</v>
      </c>
      <c r="E122" s="2" t="s">
        <v>24</v>
      </c>
      <c r="F122" s="3">
        <v>400001</v>
      </c>
      <c r="G122" s="2" t="s">
        <v>1</v>
      </c>
      <c r="H122" s="2" t="s">
        <v>43</v>
      </c>
      <c r="I122" s="2">
        <v>1499</v>
      </c>
      <c r="J122" s="2">
        <v>27</v>
      </c>
      <c r="K122" s="4">
        <f t="shared" si="2"/>
        <v>74.95</v>
      </c>
      <c r="L122" s="4">
        <f t="shared" si="3"/>
        <v>40547.949999999997</v>
      </c>
    </row>
    <row r="123" spans="2:12" x14ac:dyDescent="0.45">
      <c r="B123" s="3">
        <v>10221</v>
      </c>
      <c r="C123" s="7">
        <v>44311</v>
      </c>
      <c r="D123" s="2" t="s">
        <v>58</v>
      </c>
      <c r="E123" s="2" t="s">
        <v>9</v>
      </c>
      <c r="F123" s="3">
        <v>124001</v>
      </c>
      <c r="G123" s="2" t="s">
        <v>3</v>
      </c>
      <c r="H123" s="2" t="s">
        <v>36</v>
      </c>
      <c r="I123" s="2">
        <v>120</v>
      </c>
      <c r="J123" s="2">
        <v>10</v>
      </c>
      <c r="K123" s="4">
        <f t="shared" si="2"/>
        <v>6</v>
      </c>
      <c r="L123" s="4">
        <f t="shared" si="3"/>
        <v>1206</v>
      </c>
    </row>
    <row r="124" spans="2:12" x14ac:dyDescent="0.45">
      <c r="B124" s="3">
        <v>10222</v>
      </c>
      <c r="C124" s="7">
        <v>44315</v>
      </c>
      <c r="D124" s="2" t="s">
        <v>48</v>
      </c>
      <c r="E124" s="2" t="s">
        <v>18</v>
      </c>
      <c r="F124" s="3">
        <v>121002</v>
      </c>
      <c r="G124" s="2" t="s">
        <v>3</v>
      </c>
      <c r="H124" s="2" t="s">
        <v>22</v>
      </c>
      <c r="I124" s="2">
        <v>11999</v>
      </c>
      <c r="J124" s="2">
        <v>17</v>
      </c>
      <c r="K124" s="4">
        <f t="shared" si="2"/>
        <v>599.95000000000005</v>
      </c>
      <c r="L124" s="4">
        <f t="shared" si="3"/>
        <v>204582.95</v>
      </c>
    </row>
    <row r="125" spans="2:12" x14ac:dyDescent="0.45">
      <c r="B125" s="3">
        <v>10223</v>
      </c>
      <c r="C125" s="7">
        <v>44319</v>
      </c>
      <c r="D125" s="2" t="s">
        <v>48</v>
      </c>
      <c r="E125" s="2" t="s">
        <v>18</v>
      </c>
      <c r="F125" s="3">
        <v>110001</v>
      </c>
      <c r="G125" s="2" t="s">
        <v>4</v>
      </c>
      <c r="H125" s="2" t="s">
        <v>21</v>
      </c>
      <c r="I125" s="2">
        <v>999</v>
      </c>
      <c r="J125" s="2">
        <v>27</v>
      </c>
      <c r="K125" s="4">
        <f t="shared" si="2"/>
        <v>49.95</v>
      </c>
      <c r="L125" s="4">
        <f t="shared" si="3"/>
        <v>27022.95</v>
      </c>
    </row>
    <row r="126" spans="2:12" x14ac:dyDescent="0.45">
      <c r="B126" s="3">
        <v>10224</v>
      </c>
      <c r="C126" s="7">
        <v>44323</v>
      </c>
      <c r="D126" s="2" t="s">
        <v>48</v>
      </c>
      <c r="E126" s="2" t="s">
        <v>18</v>
      </c>
      <c r="F126" s="3">
        <v>124001</v>
      </c>
      <c r="G126" s="2" t="s">
        <v>4</v>
      </c>
      <c r="H126" s="2" t="s">
        <v>6</v>
      </c>
      <c r="I126" s="2">
        <v>2999</v>
      </c>
      <c r="J126" s="2">
        <v>43</v>
      </c>
      <c r="K126" s="4">
        <f t="shared" si="2"/>
        <v>149.95000000000002</v>
      </c>
      <c r="L126" s="4">
        <f t="shared" si="3"/>
        <v>129106.95</v>
      </c>
    </row>
    <row r="127" spans="2:12" x14ac:dyDescent="0.45">
      <c r="B127" s="3">
        <v>10225</v>
      </c>
      <c r="C127" s="7">
        <v>44327</v>
      </c>
      <c r="D127" s="2" t="s">
        <v>58</v>
      </c>
      <c r="E127" s="2" t="s">
        <v>9</v>
      </c>
      <c r="F127" s="3">
        <v>124001</v>
      </c>
      <c r="G127" s="2" t="s">
        <v>4</v>
      </c>
      <c r="H127" s="2" t="s">
        <v>40</v>
      </c>
      <c r="I127" s="2">
        <v>89</v>
      </c>
      <c r="J127" s="2">
        <v>9</v>
      </c>
      <c r="K127" s="4">
        <f t="shared" si="2"/>
        <v>4.45</v>
      </c>
      <c r="L127" s="4">
        <f t="shared" si="3"/>
        <v>805.45</v>
      </c>
    </row>
    <row r="128" spans="2:12" x14ac:dyDescent="0.45">
      <c r="B128" s="3">
        <v>10226</v>
      </c>
      <c r="C128" s="7">
        <v>44331</v>
      </c>
      <c r="D128" s="2" t="s">
        <v>48</v>
      </c>
      <c r="E128" s="2" t="s">
        <v>18</v>
      </c>
      <c r="F128" s="3">
        <v>121102</v>
      </c>
      <c r="G128" s="2" t="s">
        <v>2</v>
      </c>
      <c r="H128" s="2" t="s">
        <v>16</v>
      </c>
      <c r="I128" s="2">
        <v>22000</v>
      </c>
      <c r="J128" s="2">
        <v>42</v>
      </c>
      <c r="K128" s="4">
        <f t="shared" si="2"/>
        <v>1100</v>
      </c>
      <c r="L128" s="4">
        <f t="shared" si="3"/>
        <v>925100</v>
      </c>
    </row>
    <row r="129" spans="2:12" x14ac:dyDescent="0.45">
      <c r="B129" s="3">
        <v>10227</v>
      </c>
      <c r="C129" s="7">
        <v>44335</v>
      </c>
      <c r="D129" s="2" t="s">
        <v>48</v>
      </c>
      <c r="E129" s="2" t="s">
        <v>28</v>
      </c>
      <c r="F129" s="3">
        <v>110001</v>
      </c>
      <c r="G129" s="2" t="s">
        <v>4</v>
      </c>
      <c r="H129" s="2" t="s">
        <v>30</v>
      </c>
      <c r="I129" s="2">
        <v>1250</v>
      </c>
      <c r="J129" s="2">
        <v>6</v>
      </c>
      <c r="K129" s="4">
        <f t="shared" si="2"/>
        <v>62.5</v>
      </c>
      <c r="L129" s="4">
        <f t="shared" si="3"/>
        <v>7562.5</v>
      </c>
    </row>
    <row r="130" spans="2:12" x14ac:dyDescent="0.45">
      <c r="B130" s="3">
        <v>10228</v>
      </c>
      <c r="C130" s="7">
        <v>44339</v>
      </c>
      <c r="D130" s="2" t="s">
        <v>58</v>
      </c>
      <c r="E130" s="2" t="s">
        <v>9</v>
      </c>
      <c r="F130" s="3">
        <v>110001</v>
      </c>
      <c r="G130" s="2" t="s">
        <v>1</v>
      </c>
      <c r="H130" s="2" t="s">
        <v>38</v>
      </c>
      <c r="I130" s="2">
        <v>999</v>
      </c>
      <c r="J130" s="2">
        <v>28</v>
      </c>
      <c r="K130" s="4">
        <f t="shared" si="2"/>
        <v>49.95</v>
      </c>
      <c r="L130" s="4">
        <f t="shared" si="3"/>
        <v>28021.95</v>
      </c>
    </row>
    <row r="131" spans="2:12" x14ac:dyDescent="0.45">
      <c r="B131" s="3">
        <v>10229</v>
      </c>
      <c r="C131" s="7">
        <v>44343</v>
      </c>
      <c r="D131" s="2" t="s">
        <v>48</v>
      </c>
      <c r="E131" s="2" t="s">
        <v>28</v>
      </c>
      <c r="F131" s="3">
        <v>134112</v>
      </c>
      <c r="G131" s="2" t="s">
        <v>3</v>
      </c>
      <c r="H131" s="2" t="s">
        <v>31</v>
      </c>
      <c r="I131" s="2">
        <v>1450</v>
      </c>
      <c r="J131" s="2">
        <v>13</v>
      </c>
      <c r="K131" s="4">
        <f t="shared" ref="K131:K194" si="4">I131*5%</f>
        <v>72.5</v>
      </c>
      <c r="L131" s="4">
        <f t="shared" ref="L131:L194" si="5">(I131*J131)+K131</f>
        <v>18922.5</v>
      </c>
    </row>
    <row r="132" spans="2:12" x14ac:dyDescent="0.45">
      <c r="B132" s="3">
        <v>10230</v>
      </c>
      <c r="C132" s="7">
        <v>44347</v>
      </c>
      <c r="D132" s="2" t="s">
        <v>48</v>
      </c>
      <c r="E132" s="2" t="s">
        <v>28</v>
      </c>
      <c r="F132" s="3">
        <v>121002</v>
      </c>
      <c r="G132" s="2" t="s">
        <v>3</v>
      </c>
      <c r="H132" s="2" t="s">
        <v>33</v>
      </c>
      <c r="I132" s="2">
        <v>23999</v>
      </c>
      <c r="J132" s="2">
        <v>8</v>
      </c>
      <c r="K132" s="4">
        <f t="shared" si="4"/>
        <v>1199.95</v>
      </c>
      <c r="L132" s="4">
        <f t="shared" si="5"/>
        <v>193191.95</v>
      </c>
    </row>
    <row r="133" spans="2:12" x14ac:dyDescent="0.45">
      <c r="B133" s="3">
        <v>10231</v>
      </c>
      <c r="C133" s="7">
        <v>44351</v>
      </c>
      <c r="D133" s="2" t="s">
        <v>58</v>
      </c>
      <c r="E133" s="2" t="s">
        <v>9</v>
      </c>
      <c r="F133" s="3">
        <v>121102</v>
      </c>
      <c r="G133" s="2" t="s">
        <v>3</v>
      </c>
      <c r="H133" s="2" t="s">
        <v>38</v>
      </c>
      <c r="I133" s="2">
        <v>999</v>
      </c>
      <c r="J133" s="2">
        <v>7</v>
      </c>
      <c r="K133" s="4">
        <f t="shared" si="4"/>
        <v>49.95</v>
      </c>
      <c r="L133" s="4">
        <f t="shared" si="5"/>
        <v>7042.95</v>
      </c>
    </row>
    <row r="134" spans="2:12" x14ac:dyDescent="0.45">
      <c r="B134" s="3">
        <v>10232</v>
      </c>
      <c r="C134" s="7">
        <v>44355</v>
      </c>
      <c r="D134" s="2" t="s">
        <v>59</v>
      </c>
      <c r="E134" s="2" t="s">
        <v>24</v>
      </c>
      <c r="F134" s="3">
        <v>110001</v>
      </c>
      <c r="G134" s="2" t="s">
        <v>4</v>
      </c>
      <c r="H134" s="2" t="s">
        <v>44</v>
      </c>
      <c r="I134" s="2">
        <v>699</v>
      </c>
      <c r="J134" s="2">
        <v>45</v>
      </c>
      <c r="K134" s="4">
        <f t="shared" si="4"/>
        <v>34.950000000000003</v>
      </c>
      <c r="L134" s="4">
        <f t="shared" si="5"/>
        <v>31489.95</v>
      </c>
    </row>
    <row r="135" spans="2:12" x14ac:dyDescent="0.45">
      <c r="B135" s="3">
        <v>10233</v>
      </c>
      <c r="C135" s="7">
        <v>44359</v>
      </c>
      <c r="D135" s="2" t="s">
        <v>60</v>
      </c>
      <c r="E135" s="2" t="s">
        <v>23</v>
      </c>
      <c r="F135" s="3">
        <v>400001</v>
      </c>
      <c r="G135" s="2" t="s">
        <v>2</v>
      </c>
      <c r="H135" s="2" t="s">
        <v>14</v>
      </c>
      <c r="I135" s="2">
        <v>2550</v>
      </c>
      <c r="J135" s="2">
        <v>22</v>
      </c>
      <c r="K135" s="4">
        <f t="shared" si="4"/>
        <v>127.5</v>
      </c>
      <c r="L135" s="4">
        <f t="shared" si="5"/>
        <v>56227.5</v>
      </c>
    </row>
    <row r="136" spans="2:12" x14ac:dyDescent="0.45">
      <c r="B136" s="3">
        <v>10234</v>
      </c>
      <c r="C136" s="7">
        <v>44363</v>
      </c>
      <c r="D136" s="2" t="s">
        <v>48</v>
      </c>
      <c r="E136" s="2" t="s">
        <v>18</v>
      </c>
      <c r="F136" s="3">
        <v>400001</v>
      </c>
      <c r="G136" s="2" t="s">
        <v>3</v>
      </c>
      <c r="H136" s="2" t="s">
        <v>16</v>
      </c>
      <c r="I136" s="2">
        <v>22000</v>
      </c>
      <c r="J136" s="2">
        <v>4</v>
      </c>
      <c r="K136" s="4">
        <f t="shared" si="4"/>
        <v>1100</v>
      </c>
      <c r="L136" s="4">
        <f t="shared" si="5"/>
        <v>89100</v>
      </c>
    </row>
    <row r="137" spans="2:12" x14ac:dyDescent="0.45">
      <c r="B137" s="3">
        <v>10235</v>
      </c>
      <c r="C137" s="7">
        <v>44367</v>
      </c>
      <c r="D137" s="2" t="s">
        <v>48</v>
      </c>
      <c r="E137" s="2" t="s">
        <v>18</v>
      </c>
      <c r="F137" s="3">
        <v>121002</v>
      </c>
      <c r="G137" s="2" t="s">
        <v>2</v>
      </c>
      <c r="H137" s="2" t="s">
        <v>16</v>
      </c>
      <c r="I137" s="2">
        <v>22000</v>
      </c>
      <c r="J137" s="2">
        <v>10</v>
      </c>
      <c r="K137" s="4">
        <f t="shared" si="4"/>
        <v>1100</v>
      </c>
      <c r="L137" s="4">
        <f t="shared" si="5"/>
        <v>221100</v>
      </c>
    </row>
    <row r="138" spans="2:12" x14ac:dyDescent="0.45">
      <c r="B138" s="3">
        <v>10236</v>
      </c>
      <c r="C138" s="7">
        <v>44371</v>
      </c>
      <c r="D138" s="2" t="s">
        <v>59</v>
      </c>
      <c r="E138" s="2" t="s">
        <v>24</v>
      </c>
      <c r="F138" s="3">
        <v>400001</v>
      </c>
      <c r="G138" s="2" t="s">
        <v>1</v>
      </c>
      <c r="H138" s="2" t="s">
        <v>43</v>
      </c>
      <c r="I138" s="2">
        <v>1499</v>
      </c>
      <c r="J138" s="2">
        <v>16</v>
      </c>
      <c r="K138" s="4">
        <f t="shared" si="4"/>
        <v>74.95</v>
      </c>
      <c r="L138" s="4">
        <f t="shared" si="5"/>
        <v>24058.95</v>
      </c>
    </row>
    <row r="139" spans="2:12" x14ac:dyDescent="0.45">
      <c r="B139" s="3">
        <v>10237</v>
      </c>
      <c r="C139" s="7">
        <v>44375</v>
      </c>
      <c r="D139" s="2" t="s">
        <v>58</v>
      </c>
      <c r="E139" s="2" t="s">
        <v>9</v>
      </c>
      <c r="F139" s="3">
        <v>400001</v>
      </c>
      <c r="G139" s="2" t="s">
        <v>3</v>
      </c>
      <c r="H139" s="2" t="s">
        <v>37</v>
      </c>
      <c r="I139" s="2">
        <v>120</v>
      </c>
      <c r="J139" s="2">
        <v>22</v>
      </c>
      <c r="K139" s="4">
        <f t="shared" si="4"/>
        <v>6</v>
      </c>
      <c r="L139" s="4">
        <f t="shared" si="5"/>
        <v>2646</v>
      </c>
    </row>
    <row r="140" spans="2:12" x14ac:dyDescent="0.45">
      <c r="B140" s="3">
        <v>10238</v>
      </c>
      <c r="C140" s="7">
        <v>44379</v>
      </c>
      <c r="D140" s="2" t="s">
        <v>60</v>
      </c>
      <c r="E140" s="2" t="s">
        <v>23</v>
      </c>
      <c r="F140" s="3">
        <v>134112</v>
      </c>
      <c r="G140" s="2" t="s">
        <v>4</v>
      </c>
      <c r="H140" s="2" t="s">
        <v>11</v>
      </c>
      <c r="I140" s="2">
        <v>1450</v>
      </c>
      <c r="J140" s="2">
        <v>20</v>
      </c>
      <c r="K140" s="4">
        <f t="shared" si="4"/>
        <v>72.5</v>
      </c>
      <c r="L140" s="4">
        <f t="shared" si="5"/>
        <v>29072.5</v>
      </c>
    </row>
    <row r="141" spans="2:12" x14ac:dyDescent="0.45">
      <c r="B141" s="3">
        <v>10239</v>
      </c>
      <c r="C141" s="7">
        <v>44383</v>
      </c>
      <c r="D141" s="2" t="s">
        <v>59</v>
      </c>
      <c r="E141" s="2" t="s">
        <v>24</v>
      </c>
      <c r="F141" s="3">
        <v>121002</v>
      </c>
      <c r="G141" s="2" t="s">
        <v>4</v>
      </c>
      <c r="H141" s="2" t="s">
        <v>27</v>
      </c>
      <c r="I141" s="2">
        <v>1999</v>
      </c>
      <c r="J141" s="2">
        <v>23</v>
      </c>
      <c r="K141" s="4">
        <f t="shared" si="4"/>
        <v>99.95</v>
      </c>
      <c r="L141" s="4">
        <f t="shared" si="5"/>
        <v>46076.95</v>
      </c>
    </row>
    <row r="142" spans="2:12" x14ac:dyDescent="0.45">
      <c r="B142" s="3">
        <v>10240</v>
      </c>
      <c r="C142" s="7">
        <v>44387</v>
      </c>
      <c r="D142" s="2" t="s">
        <v>60</v>
      </c>
      <c r="E142" s="2" t="s">
        <v>23</v>
      </c>
      <c r="F142" s="3">
        <v>121002</v>
      </c>
      <c r="G142" s="2" t="s">
        <v>1</v>
      </c>
      <c r="H142" s="2" t="s">
        <v>12</v>
      </c>
      <c r="I142" s="2">
        <v>800</v>
      </c>
      <c r="J142" s="2">
        <v>43</v>
      </c>
      <c r="K142" s="4">
        <f t="shared" si="4"/>
        <v>40</v>
      </c>
      <c r="L142" s="4">
        <f t="shared" si="5"/>
        <v>34440</v>
      </c>
    </row>
    <row r="143" spans="2:12" x14ac:dyDescent="0.45">
      <c r="B143" s="3">
        <v>10241</v>
      </c>
      <c r="C143" s="7">
        <v>44391</v>
      </c>
      <c r="D143" s="2" t="s">
        <v>58</v>
      </c>
      <c r="E143" s="2" t="s">
        <v>9</v>
      </c>
      <c r="F143" s="3">
        <v>121002</v>
      </c>
      <c r="G143" s="2" t="s">
        <v>3</v>
      </c>
      <c r="H143" s="2" t="s">
        <v>35</v>
      </c>
      <c r="I143" s="2">
        <v>100</v>
      </c>
      <c r="J143" s="2">
        <v>41</v>
      </c>
      <c r="K143" s="4">
        <f t="shared" si="4"/>
        <v>5</v>
      </c>
      <c r="L143" s="4">
        <f t="shared" si="5"/>
        <v>4105</v>
      </c>
    </row>
    <row r="144" spans="2:12" x14ac:dyDescent="0.45">
      <c r="B144" s="3">
        <v>10242</v>
      </c>
      <c r="C144" s="7">
        <v>44395</v>
      </c>
      <c r="D144" s="2" t="s">
        <v>60</v>
      </c>
      <c r="E144" s="2" t="s">
        <v>23</v>
      </c>
      <c r="F144" s="3">
        <v>400001</v>
      </c>
      <c r="G144" s="2" t="s">
        <v>3</v>
      </c>
      <c r="H144" s="2" t="s">
        <v>13</v>
      </c>
      <c r="I144" s="2">
        <v>13999</v>
      </c>
      <c r="J144" s="2">
        <v>37</v>
      </c>
      <c r="K144" s="4">
        <f t="shared" si="4"/>
        <v>699.95</v>
      </c>
      <c r="L144" s="4">
        <f t="shared" si="5"/>
        <v>518662.95</v>
      </c>
    </row>
    <row r="145" spans="2:12" x14ac:dyDescent="0.45">
      <c r="B145" s="3">
        <v>10243</v>
      </c>
      <c r="C145" s="7">
        <v>44399</v>
      </c>
      <c r="D145" s="2" t="s">
        <v>48</v>
      </c>
      <c r="E145" s="2" t="s">
        <v>18</v>
      </c>
      <c r="F145" s="3">
        <v>134112</v>
      </c>
      <c r="G145" s="2" t="s">
        <v>1</v>
      </c>
      <c r="H145" s="2" t="s">
        <v>16</v>
      </c>
      <c r="I145" s="2">
        <v>22000</v>
      </c>
      <c r="J145" s="2">
        <v>45</v>
      </c>
      <c r="K145" s="4">
        <f t="shared" si="4"/>
        <v>1100</v>
      </c>
      <c r="L145" s="4">
        <f t="shared" si="5"/>
        <v>991100</v>
      </c>
    </row>
    <row r="146" spans="2:12" x14ac:dyDescent="0.45">
      <c r="B146" s="3">
        <v>10244</v>
      </c>
      <c r="C146" s="7">
        <v>44403</v>
      </c>
      <c r="D146" s="2" t="s">
        <v>48</v>
      </c>
      <c r="E146" s="2" t="s">
        <v>18</v>
      </c>
      <c r="F146" s="3">
        <v>134112</v>
      </c>
      <c r="G146" s="2" t="s">
        <v>2</v>
      </c>
      <c r="H146" s="2" t="s">
        <v>20</v>
      </c>
      <c r="I146" s="2">
        <v>89999</v>
      </c>
      <c r="J146" s="2">
        <v>15</v>
      </c>
      <c r="K146" s="4">
        <f t="shared" si="4"/>
        <v>4499.95</v>
      </c>
      <c r="L146" s="4">
        <f t="shared" si="5"/>
        <v>1354484.95</v>
      </c>
    </row>
    <row r="147" spans="2:12" x14ac:dyDescent="0.45">
      <c r="B147" s="3">
        <v>10245</v>
      </c>
      <c r="C147" s="7">
        <v>44407</v>
      </c>
      <c r="D147" s="2" t="s">
        <v>60</v>
      </c>
      <c r="E147" s="2" t="s">
        <v>23</v>
      </c>
      <c r="F147" s="3">
        <v>124001</v>
      </c>
      <c r="G147" s="2" t="s">
        <v>1</v>
      </c>
      <c r="H147" s="2" t="s">
        <v>13</v>
      </c>
      <c r="I147" s="2">
        <v>13999</v>
      </c>
      <c r="J147" s="2">
        <v>22</v>
      </c>
      <c r="K147" s="4">
        <f t="shared" si="4"/>
        <v>699.95</v>
      </c>
      <c r="L147" s="4">
        <f t="shared" si="5"/>
        <v>308677.95</v>
      </c>
    </row>
    <row r="148" spans="2:12" x14ac:dyDescent="0.45">
      <c r="B148" s="3">
        <v>10246</v>
      </c>
      <c r="C148" s="7">
        <v>44411</v>
      </c>
      <c r="D148" s="2" t="s">
        <v>59</v>
      </c>
      <c r="E148" s="2" t="s">
        <v>24</v>
      </c>
      <c r="F148" s="3">
        <v>124001</v>
      </c>
      <c r="G148" s="2" t="s">
        <v>4</v>
      </c>
      <c r="H148" s="2" t="s">
        <v>41</v>
      </c>
      <c r="I148" s="2">
        <v>2900</v>
      </c>
      <c r="J148" s="2">
        <v>20</v>
      </c>
      <c r="K148" s="4">
        <f t="shared" si="4"/>
        <v>145</v>
      </c>
      <c r="L148" s="4">
        <f t="shared" si="5"/>
        <v>58145</v>
      </c>
    </row>
    <row r="149" spans="2:12" x14ac:dyDescent="0.45">
      <c r="B149" s="3">
        <v>10247</v>
      </c>
      <c r="C149" s="7">
        <v>44415</v>
      </c>
      <c r="D149" s="2" t="s">
        <v>48</v>
      </c>
      <c r="E149" s="2" t="s">
        <v>18</v>
      </c>
      <c r="F149" s="3">
        <v>110001</v>
      </c>
      <c r="G149" s="2" t="s">
        <v>1</v>
      </c>
      <c r="H149" s="2" t="s">
        <v>17</v>
      </c>
      <c r="I149" s="2">
        <v>33000</v>
      </c>
      <c r="J149" s="2">
        <v>16</v>
      </c>
      <c r="K149" s="4">
        <f t="shared" si="4"/>
        <v>1650</v>
      </c>
      <c r="L149" s="4">
        <f t="shared" si="5"/>
        <v>529650</v>
      </c>
    </row>
    <row r="150" spans="2:12" x14ac:dyDescent="0.45">
      <c r="B150" s="3">
        <v>10248</v>
      </c>
      <c r="C150" s="7">
        <v>44419</v>
      </c>
      <c r="D150" s="2" t="s">
        <v>48</v>
      </c>
      <c r="E150" s="2" t="s">
        <v>18</v>
      </c>
      <c r="F150" s="3">
        <v>121102</v>
      </c>
      <c r="G150" s="2" t="s">
        <v>4</v>
      </c>
      <c r="H150" s="2" t="s">
        <v>16</v>
      </c>
      <c r="I150" s="2">
        <v>22000</v>
      </c>
      <c r="J150" s="2">
        <v>17</v>
      </c>
      <c r="K150" s="4">
        <f t="shared" si="4"/>
        <v>1100</v>
      </c>
      <c r="L150" s="4">
        <f t="shared" si="5"/>
        <v>375100</v>
      </c>
    </row>
    <row r="151" spans="2:12" x14ac:dyDescent="0.45">
      <c r="B151" s="3">
        <v>10249</v>
      </c>
      <c r="C151" s="7">
        <v>44423</v>
      </c>
      <c r="D151" s="2" t="s">
        <v>59</v>
      </c>
      <c r="E151" s="2" t="s">
        <v>24</v>
      </c>
      <c r="F151" s="3">
        <v>121102</v>
      </c>
      <c r="G151" s="2" t="s">
        <v>4</v>
      </c>
      <c r="H151" s="2" t="s">
        <v>44</v>
      </c>
      <c r="I151" s="2">
        <v>699</v>
      </c>
      <c r="J151" s="2">
        <v>50</v>
      </c>
      <c r="K151" s="4">
        <f t="shared" si="4"/>
        <v>34.950000000000003</v>
      </c>
      <c r="L151" s="4">
        <f t="shared" si="5"/>
        <v>34984.949999999997</v>
      </c>
    </row>
    <row r="152" spans="2:12" x14ac:dyDescent="0.45">
      <c r="B152" s="3">
        <v>10250</v>
      </c>
      <c r="C152" s="7">
        <v>44427</v>
      </c>
      <c r="D152" s="2" t="s">
        <v>48</v>
      </c>
      <c r="E152" s="2" t="s">
        <v>18</v>
      </c>
      <c r="F152" s="3">
        <v>124001</v>
      </c>
      <c r="G152" s="2" t="s">
        <v>4</v>
      </c>
      <c r="H152" s="2" t="s">
        <v>7</v>
      </c>
      <c r="I152" s="2">
        <v>499</v>
      </c>
      <c r="J152" s="2">
        <v>4</v>
      </c>
      <c r="K152" s="4">
        <f t="shared" si="4"/>
        <v>24.950000000000003</v>
      </c>
      <c r="L152" s="4">
        <f t="shared" si="5"/>
        <v>2020.95</v>
      </c>
    </row>
    <row r="153" spans="2:12" x14ac:dyDescent="0.45">
      <c r="B153" s="3">
        <v>10251</v>
      </c>
      <c r="C153" s="7">
        <v>44431</v>
      </c>
      <c r="D153" s="2" t="s">
        <v>59</v>
      </c>
      <c r="E153" s="2" t="s">
        <v>24</v>
      </c>
      <c r="F153" s="3">
        <v>124001</v>
      </c>
      <c r="G153" s="2" t="s">
        <v>1</v>
      </c>
      <c r="H153" s="2" t="s">
        <v>26</v>
      </c>
      <c r="I153" s="2">
        <v>590</v>
      </c>
      <c r="J153" s="2">
        <v>43</v>
      </c>
      <c r="K153" s="4">
        <f t="shared" si="4"/>
        <v>29.5</v>
      </c>
      <c r="L153" s="4">
        <f t="shared" si="5"/>
        <v>25399.5</v>
      </c>
    </row>
    <row r="154" spans="2:12" x14ac:dyDescent="0.45">
      <c r="B154" s="3">
        <v>10252</v>
      </c>
      <c r="C154" s="7">
        <v>44435</v>
      </c>
      <c r="D154" s="2" t="s">
        <v>59</v>
      </c>
      <c r="E154" s="2" t="s">
        <v>24</v>
      </c>
      <c r="F154" s="3">
        <v>110001</v>
      </c>
      <c r="G154" s="2" t="s">
        <v>4</v>
      </c>
      <c r="H154" s="2" t="s">
        <v>26</v>
      </c>
      <c r="I154" s="2">
        <v>590</v>
      </c>
      <c r="J154" s="2">
        <v>42</v>
      </c>
      <c r="K154" s="4">
        <f t="shared" si="4"/>
        <v>29.5</v>
      </c>
      <c r="L154" s="4">
        <f t="shared" si="5"/>
        <v>24809.5</v>
      </c>
    </row>
    <row r="155" spans="2:12" x14ac:dyDescent="0.45">
      <c r="B155" s="3">
        <v>10253</v>
      </c>
      <c r="C155" s="7">
        <v>44439</v>
      </c>
      <c r="D155" s="2" t="s">
        <v>58</v>
      </c>
      <c r="E155" s="2" t="s">
        <v>9</v>
      </c>
      <c r="F155" s="3">
        <v>121002</v>
      </c>
      <c r="G155" s="2" t="s">
        <v>2</v>
      </c>
      <c r="H155" s="2" t="s">
        <v>36</v>
      </c>
      <c r="I155" s="2">
        <v>120</v>
      </c>
      <c r="J155" s="2">
        <v>9</v>
      </c>
      <c r="K155" s="4">
        <f t="shared" si="4"/>
        <v>6</v>
      </c>
      <c r="L155" s="4">
        <f t="shared" si="5"/>
        <v>1086</v>
      </c>
    </row>
    <row r="156" spans="2:12" x14ac:dyDescent="0.45">
      <c r="B156" s="3">
        <v>10254</v>
      </c>
      <c r="C156" s="7">
        <v>44443</v>
      </c>
      <c r="D156" s="2" t="s">
        <v>48</v>
      </c>
      <c r="E156" s="2" t="s">
        <v>18</v>
      </c>
      <c r="F156" s="3">
        <v>121102</v>
      </c>
      <c r="G156" s="2" t="s">
        <v>3</v>
      </c>
      <c r="H156" s="2" t="s">
        <v>15</v>
      </c>
      <c r="I156" s="2">
        <v>52000</v>
      </c>
      <c r="J156" s="2">
        <v>40</v>
      </c>
      <c r="K156" s="4">
        <f t="shared" si="4"/>
        <v>2600</v>
      </c>
      <c r="L156" s="4">
        <f t="shared" si="5"/>
        <v>2082600</v>
      </c>
    </row>
    <row r="157" spans="2:12" x14ac:dyDescent="0.45">
      <c r="B157" s="3">
        <v>10255</v>
      </c>
      <c r="C157" s="7">
        <v>44447</v>
      </c>
      <c r="D157" s="2" t="s">
        <v>48</v>
      </c>
      <c r="E157" s="2" t="s">
        <v>28</v>
      </c>
      <c r="F157" s="3">
        <v>134112</v>
      </c>
      <c r="G157" s="2" t="s">
        <v>1</v>
      </c>
      <c r="H157" s="2" t="s">
        <v>45</v>
      </c>
      <c r="I157" s="2">
        <v>7999</v>
      </c>
      <c r="J157" s="2">
        <v>14</v>
      </c>
      <c r="K157" s="4">
        <f t="shared" si="4"/>
        <v>399.95000000000005</v>
      </c>
      <c r="L157" s="4">
        <f t="shared" si="5"/>
        <v>112385.95</v>
      </c>
    </row>
    <row r="158" spans="2:12" x14ac:dyDescent="0.45">
      <c r="B158" s="3">
        <v>10256</v>
      </c>
      <c r="C158" s="7">
        <v>44451</v>
      </c>
      <c r="D158" s="2" t="s">
        <v>48</v>
      </c>
      <c r="E158" s="2" t="s">
        <v>28</v>
      </c>
      <c r="F158" s="3">
        <v>110001</v>
      </c>
      <c r="G158" s="2" t="s">
        <v>3</v>
      </c>
      <c r="H158" s="2" t="s">
        <v>32</v>
      </c>
      <c r="I158" s="2">
        <v>550</v>
      </c>
      <c r="J158" s="2">
        <v>9</v>
      </c>
      <c r="K158" s="4">
        <f t="shared" si="4"/>
        <v>27.5</v>
      </c>
      <c r="L158" s="4">
        <f t="shared" si="5"/>
        <v>4977.5</v>
      </c>
    </row>
    <row r="159" spans="2:12" x14ac:dyDescent="0.45">
      <c r="B159" s="3">
        <v>10257</v>
      </c>
      <c r="C159" s="7">
        <v>44455</v>
      </c>
      <c r="D159" s="2" t="s">
        <v>48</v>
      </c>
      <c r="E159" s="2" t="s">
        <v>18</v>
      </c>
      <c r="F159" s="3">
        <v>121102</v>
      </c>
      <c r="G159" s="2" t="s">
        <v>1</v>
      </c>
      <c r="H159" s="2" t="s">
        <v>19</v>
      </c>
      <c r="I159" s="2">
        <v>79999</v>
      </c>
      <c r="J159" s="2">
        <v>10</v>
      </c>
      <c r="K159" s="4">
        <f t="shared" si="4"/>
        <v>3999.9500000000003</v>
      </c>
      <c r="L159" s="4">
        <f t="shared" si="5"/>
        <v>803989.95</v>
      </c>
    </row>
    <row r="160" spans="2:12" x14ac:dyDescent="0.45">
      <c r="B160" s="3">
        <v>10258</v>
      </c>
      <c r="C160" s="7">
        <v>44459</v>
      </c>
      <c r="D160" s="2" t="s">
        <v>59</v>
      </c>
      <c r="E160" s="2" t="s">
        <v>24</v>
      </c>
      <c r="F160" s="3">
        <v>124001</v>
      </c>
      <c r="G160" s="2" t="s">
        <v>4</v>
      </c>
      <c r="H160" s="2" t="s">
        <v>27</v>
      </c>
      <c r="I160" s="2">
        <v>1999</v>
      </c>
      <c r="J160" s="2">
        <v>37</v>
      </c>
      <c r="K160" s="4">
        <f t="shared" si="4"/>
        <v>99.95</v>
      </c>
      <c r="L160" s="4">
        <f t="shared" si="5"/>
        <v>74062.95</v>
      </c>
    </row>
    <row r="161" spans="2:12" x14ac:dyDescent="0.45">
      <c r="B161" s="3">
        <v>10259</v>
      </c>
      <c r="C161" s="7">
        <v>44463</v>
      </c>
      <c r="D161" s="2" t="s">
        <v>48</v>
      </c>
      <c r="E161" s="2" t="s">
        <v>18</v>
      </c>
      <c r="F161" s="3">
        <v>400001</v>
      </c>
      <c r="G161" s="2" t="s">
        <v>1</v>
      </c>
      <c r="H161" s="2" t="s">
        <v>20</v>
      </c>
      <c r="I161" s="2">
        <v>89999</v>
      </c>
      <c r="J161" s="2">
        <v>29</v>
      </c>
      <c r="K161" s="4">
        <f t="shared" si="4"/>
        <v>4499.95</v>
      </c>
      <c r="L161" s="4">
        <f t="shared" si="5"/>
        <v>2614470.9500000002</v>
      </c>
    </row>
    <row r="162" spans="2:12" x14ac:dyDescent="0.45">
      <c r="B162" s="3">
        <v>10260</v>
      </c>
      <c r="C162" s="7">
        <v>44467</v>
      </c>
      <c r="D162" s="2" t="s">
        <v>48</v>
      </c>
      <c r="E162" s="2" t="s">
        <v>18</v>
      </c>
      <c r="F162" s="3">
        <v>400001</v>
      </c>
      <c r="G162" s="2" t="s">
        <v>2</v>
      </c>
      <c r="H162" s="2" t="s">
        <v>7</v>
      </c>
      <c r="I162" s="2">
        <v>799</v>
      </c>
      <c r="J162" s="2">
        <v>44</v>
      </c>
      <c r="K162" s="4">
        <f t="shared" si="4"/>
        <v>39.950000000000003</v>
      </c>
      <c r="L162" s="4">
        <f t="shared" si="5"/>
        <v>35195.949999999997</v>
      </c>
    </row>
    <row r="163" spans="2:12" x14ac:dyDescent="0.45">
      <c r="B163" s="3">
        <v>10261</v>
      </c>
      <c r="C163" s="7">
        <v>44471</v>
      </c>
      <c r="D163" s="2" t="s">
        <v>48</v>
      </c>
      <c r="E163" s="2" t="s">
        <v>18</v>
      </c>
      <c r="F163" s="3">
        <v>134112</v>
      </c>
      <c r="G163" s="2" t="s">
        <v>4</v>
      </c>
      <c r="H163" s="2" t="s">
        <v>6</v>
      </c>
      <c r="I163" s="2">
        <v>3990</v>
      </c>
      <c r="J163" s="2">
        <v>31</v>
      </c>
      <c r="K163" s="4">
        <f t="shared" si="4"/>
        <v>199.5</v>
      </c>
      <c r="L163" s="4">
        <f t="shared" si="5"/>
        <v>123889.5</v>
      </c>
    </row>
    <row r="164" spans="2:12" x14ac:dyDescent="0.45">
      <c r="B164" s="3">
        <v>10262</v>
      </c>
      <c r="C164" s="7">
        <v>44475</v>
      </c>
      <c r="D164" s="2" t="s">
        <v>48</v>
      </c>
      <c r="E164" s="2" t="s">
        <v>18</v>
      </c>
      <c r="F164" s="3">
        <v>110001</v>
      </c>
      <c r="G164" s="2" t="s">
        <v>4</v>
      </c>
      <c r="H164" s="2" t="s">
        <v>15</v>
      </c>
      <c r="I164" s="2">
        <v>52000</v>
      </c>
      <c r="J164" s="2">
        <v>29</v>
      </c>
      <c r="K164" s="4">
        <f t="shared" si="4"/>
        <v>2600</v>
      </c>
      <c r="L164" s="4">
        <f t="shared" si="5"/>
        <v>1510600</v>
      </c>
    </row>
    <row r="165" spans="2:12" x14ac:dyDescent="0.45">
      <c r="B165" s="3">
        <v>10263</v>
      </c>
      <c r="C165" s="7">
        <v>44479</v>
      </c>
      <c r="D165" s="2" t="s">
        <v>60</v>
      </c>
      <c r="E165" s="2" t="s">
        <v>23</v>
      </c>
      <c r="F165" s="3">
        <v>124001</v>
      </c>
      <c r="G165" s="2" t="s">
        <v>1</v>
      </c>
      <c r="H165" s="2" t="s">
        <v>13</v>
      </c>
      <c r="I165" s="2">
        <v>13999</v>
      </c>
      <c r="J165" s="2">
        <v>34</v>
      </c>
      <c r="K165" s="4">
        <f t="shared" si="4"/>
        <v>699.95</v>
      </c>
      <c r="L165" s="4">
        <f t="shared" si="5"/>
        <v>476665.95</v>
      </c>
    </row>
    <row r="166" spans="2:12" x14ac:dyDescent="0.45">
      <c r="B166" s="3">
        <v>10264</v>
      </c>
      <c r="C166" s="7">
        <v>44483</v>
      </c>
      <c r="D166" s="2" t="s">
        <v>58</v>
      </c>
      <c r="E166" s="2" t="s">
        <v>9</v>
      </c>
      <c r="F166" s="3">
        <v>134112</v>
      </c>
      <c r="G166" s="2" t="s">
        <v>4</v>
      </c>
      <c r="H166" s="2" t="s">
        <v>37</v>
      </c>
      <c r="I166" s="2">
        <v>120</v>
      </c>
      <c r="J166" s="2">
        <v>29</v>
      </c>
      <c r="K166" s="4">
        <f t="shared" si="4"/>
        <v>6</v>
      </c>
      <c r="L166" s="4">
        <f t="shared" si="5"/>
        <v>3486</v>
      </c>
    </row>
    <row r="167" spans="2:12" x14ac:dyDescent="0.45">
      <c r="B167" s="3">
        <v>10265</v>
      </c>
      <c r="C167" s="7">
        <v>44487</v>
      </c>
      <c r="D167" s="2" t="s">
        <v>48</v>
      </c>
      <c r="E167" s="2" t="s">
        <v>28</v>
      </c>
      <c r="F167" s="3">
        <v>134112</v>
      </c>
      <c r="G167" s="2" t="s">
        <v>2</v>
      </c>
      <c r="H167" s="2" t="s">
        <v>33</v>
      </c>
      <c r="I167" s="2">
        <v>23999</v>
      </c>
      <c r="J167" s="2">
        <v>25</v>
      </c>
      <c r="K167" s="4">
        <f t="shared" si="4"/>
        <v>1199.95</v>
      </c>
      <c r="L167" s="4">
        <f t="shared" si="5"/>
        <v>601174.94999999995</v>
      </c>
    </row>
    <row r="168" spans="2:12" x14ac:dyDescent="0.45">
      <c r="B168" s="3">
        <v>10266</v>
      </c>
      <c r="C168" s="7">
        <v>44491</v>
      </c>
      <c r="D168" s="2" t="s">
        <v>48</v>
      </c>
      <c r="E168" s="2" t="s">
        <v>28</v>
      </c>
      <c r="F168" s="3">
        <v>121002</v>
      </c>
      <c r="G168" s="2" t="s">
        <v>1</v>
      </c>
      <c r="H168" s="2" t="s">
        <v>30</v>
      </c>
      <c r="I168" s="2">
        <v>1250</v>
      </c>
      <c r="J168" s="2">
        <v>31</v>
      </c>
      <c r="K168" s="4">
        <f t="shared" si="4"/>
        <v>62.5</v>
      </c>
      <c r="L168" s="4">
        <f t="shared" si="5"/>
        <v>38812.5</v>
      </c>
    </row>
    <row r="169" spans="2:12" x14ac:dyDescent="0.45">
      <c r="B169" s="3">
        <v>10267</v>
      </c>
      <c r="C169" s="7">
        <v>44495</v>
      </c>
      <c r="D169" s="2" t="s">
        <v>59</v>
      </c>
      <c r="E169" s="2" t="s">
        <v>24</v>
      </c>
      <c r="F169" s="3">
        <v>121002</v>
      </c>
      <c r="G169" s="2" t="s">
        <v>1</v>
      </c>
      <c r="H169" s="2" t="s">
        <v>25</v>
      </c>
      <c r="I169" s="2">
        <v>450</v>
      </c>
      <c r="J169" s="2">
        <v>16</v>
      </c>
      <c r="K169" s="4">
        <f t="shared" si="4"/>
        <v>22.5</v>
      </c>
      <c r="L169" s="4">
        <f t="shared" si="5"/>
        <v>7222.5</v>
      </c>
    </row>
    <row r="170" spans="2:12" x14ac:dyDescent="0.45">
      <c r="B170" s="3">
        <v>10268</v>
      </c>
      <c r="C170" s="7">
        <v>44499</v>
      </c>
      <c r="D170" s="2" t="s">
        <v>58</v>
      </c>
      <c r="E170" s="2" t="s">
        <v>9</v>
      </c>
      <c r="F170" s="3">
        <v>134112</v>
      </c>
      <c r="G170" s="2" t="s">
        <v>1</v>
      </c>
      <c r="H170" s="2" t="s">
        <v>37</v>
      </c>
      <c r="I170" s="2">
        <v>120</v>
      </c>
      <c r="J170" s="2">
        <v>48</v>
      </c>
      <c r="K170" s="4">
        <f t="shared" si="4"/>
        <v>6</v>
      </c>
      <c r="L170" s="4">
        <f t="shared" si="5"/>
        <v>5766</v>
      </c>
    </row>
    <row r="171" spans="2:12" x14ac:dyDescent="0.45">
      <c r="B171" s="3">
        <v>10269</v>
      </c>
      <c r="C171" s="7">
        <v>44503</v>
      </c>
      <c r="D171" s="2" t="s">
        <v>58</v>
      </c>
      <c r="E171" s="2" t="s">
        <v>9</v>
      </c>
      <c r="F171" s="3">
        <v>134112</v>
      </c>
      <c r="G171" s="2" t="s">
        <v>3</v>
      </c>
      <c r="H171" s="2" t="s">
        <v>39</v>
      </c>
      <c r="I171" s="2">
        <v>200</v>
      </c>
      <c r="J171" s="2">
        <v>22</v>
      </c>
      <c r="K171" s="4">
        <f t="shared" si="4"/>
        <v>10</v>
      </c>
      <c r="L171" s="4">
        <f t="shared" si="5"/>
        <v>4410</v>
      </c>
    </row>
    <row r="172" spans="2:12" x14ac:dyDescent="0.45">
      <c r="B172" s="3">
        <v>10270</v>
      </c>
      <c r="C172" s="7">
        <v>44507</v>
      </c>
      <c r="D172" s="2" t="s">
        <v>59</v>
      </c>
      <c r="E172" s="2" t="s">
        <v>24</v>
      </c>
      <c r="F172" s="3">
        <v>121102</v>
      </c>
      <c r="G172" s="2" t="s">
        <v>1</v>
      </c>
      <c r="H172" s="2" t="s">
        <v>44</v>
      </c>
      <c r="I172" s="2">
        <v>699</v>
      </c>
      <c r="J172" s="2">
        <v>6</v>
      </c>
      <c r="K172" s="4">
        <f t="shared" si="4"/>
        <v>34.950000000000003</v>
      </c>
      <c r="L172" s="4">
        <f t="shared" si="5"/>
        <v>4228.95</v>
      </c>
    </row>
    <row r="173" spans="2:12" x14ac:dyDescent="0.45">
      <c r="B173" s="3">
        <v>10271</v>
      </c>
      <c r="C173" s="7">
        <v>44511</v>
      </c>
      <c r="D173" s="2" t="s">
        <v>59</v>
      </c>
      <c r="E173" s="2" t="s">
        <v>24</v>
      </c>
      <c r="F173" s="3">
        <v>400001</v>
      </c>
      <c r="G173" s="2" t="s">
        <v>4</v>
      </c>
      <c r="H173" s="2" t="s">
        <v>42</v>
      </c>
      <c r="I173" s="2">
        <v>990</v>
      </c>
      <c r="J173" s="2">
        <v>12</v>
      </c>
      <c r="K173" s="4">
        <f t="shared" si="4"/>
        <v>49.5</v>
      </c>
      <c r="L173" s="4">
        <f t="shared" si="5"/>
        <v>11929.5</v>
      </c>
    </row>
    <row r="174" spans="2:12" x14ac:dyDescent="0.45">
      <c r="B174" s="3">
        <v>10272</v>
      </c>
      <c r="C174" s="7">
        <v>44515</v>
      </c>
      <c r="D174" s="2" t="s">
        <v>59</v>
      </c>
      <c r="E174" s="2" t="s">
        <v>24</v>
      </c>
      <c r="F174" s="3">
        <v>134112</v>
      </c>
      <c r="G174" s="2" t="s">
        <v>2</v>
      </c>
      <c r="H174" s="2" t="s">
        <v>25</v>
      </c>
      <c r="I174" s="2">
        <v>450</v>
      </c>
      <c r="J174" s="2">
        <v>44</v>
      </c>
      <c r="K174" s="4">
        <f t="shared" si="4"/>
        <v>22.5</v>
      </c>
      <c r="L174" s="4">
        <f t="shared" si="5"/>
        <v>19822.5</v>
      </c>
    </row>
    <row r="175" spans="2:12" x14ac:dyDescent="0.45">
      <c r="B175" s="3">
        <v>10273</v>
      </c>
      <c r="C175" s="7">
        <v>44519</v>
      </c>
      <c r="D175" s="2" t="s">
        <v>59</v>
      </c>
      <c r="E175" s="2" t="s">
        <v>24</v>
      </c>
      <c r="F175" s="3">
        <v>121002</v>
      </c>
      <c r="G175" s="2" t="s">
        <v>2</v>
      </c>
      <c r="H175" s="2" t="s">
        <v>43</v>
      </c>
      <c r="I175" s="2">
        <v>1499</v>
      </c>
      <c r="J175" s="2">
        <v>15</v>
      </c>
      <c r="K175" s="4">
        <f t="shared" si="4"/>
        <v>74.95</v>
      </c>
      <c r="L175" s="4">
        <f t="shared" si="5"/>
        <v>22559.95</v>
      </c>
    </row>
    <row r="176" spans="2:12" x14ac:dyDescent="0.45">
      <c r="B176" s="3">
        <v>10274</v>
      </c>
      <c r="C176" s="7">
        <v>44523</v>
      </c>
      <c r="D176" s="2" t="s">
        <v>60</v>
      </c>
      <c r="E176" s="2" t="s">
        <v>23</v>
      </c>
      <c r="F176" s="3">
        <v>124001</v>
      </c>
      <c r="G176" s="2" t="s">
        <v>3</v>
      </c>
      <c r="H176" s="2" t="s">
        <v>10</v>
      </c>
      <c r="I176" s="2">
        <v>499</v>
      </c>
      <c r="J176" s="2">
        <v>26</v>
      </c>
      <c r="K176" s="4">
        <f t="shared" si="4"/>
        <v>24.950000000000003</v>
      </c>
      <c r="L176" s="4">
        <f t="shared" si="5"/>
        <v>12998.95</v>
      </c>
    </row>
    <row r="177" spans="2:12" x14ac:dyDescent="0.45">
      <c r="B177" s="3">
        <v>10275</v>
      </c>
      <c r="C177" s="7">
        <v>44527</v>
      </c>
      <c r="D177" s="2" t="s">
        <v>48</v>
      </c>
      <c r="E177" s="2" t="s">
        <v>28</v>
      </c>
      <c r="F177" s="3">
        <v>400001</v>
      </c>
      <c r="G177" s="2" t="s">
        <v>3</v>
      </c>
      <c r="H177" s="2" t="s">
        <v>29</v>
      </c>
      <c r="I177" s="2">
        <v>960</v>
      </c>
      <c r="J177" s="2">
        <v>16</v>
      </c>
      <c r="K177" s="4">
        <f t="shared" si="4"/>
        <v>48</v>
      </c>
      <c r="L177" s="4">
        <f t="shared" si="5"/>
        <v>15408</v>
      </c>
    </row>
    <row r="178" spans="2:12" x14ac:dyDescent="0.45">
      <c r="B178" s="3">
        <v>10276</v>
      </c>
      <c r="C178" s="7">
        <v>44531</v>
      </c>
      <c r="D178" s="2" t="s">
        <v>60</v>
      </c>
      <c r="E178" s="2" t="s">
        <v>23</v>
      </c>
      <c r="F178" s="3">
        <v>121102</v>
      </c>
      <c r="G178" s="2" t="s">
        <v>1</v>
      </c>
      <c r="H178" s="2" t="s">
        <v>8</v>
      </c>
      <c r="I178" s="2">
        <v>5599</v>
      </c>
      <c r="J178" s="2">
        <v>35</v>
      </c>
      <c r="K178" s="4">
        <f t="shared" si="4"/>
        <v>279.95</v>
      </c>
      <c r="L178" s="4">
        <f t="shared" si="5"/>
        <v>196244.95</v>
      </c>
    </row>
    <row r="179" spans="2:12" x14ac:dyDescent="0.45">
      <c r="B179" s="3">
        <v>10277</v>
      </c>
      <c r="C179" s="7">
        <v>44535</v>
      </c>
      <c r="D179" s="2" t="s">
        <v>58</v>
      </c>
      <c r="E179" s="2" t="s">
        <v>9</v>
      </c>
      <c r="F179" s="3">
        <v>124001</v>
      </c>
      <c r="G179" s="2" t="s">
        <v>2</v>
      </c>
      <c r="H179" s="2" t="s">
        <v>40</v>
      </c>
      <c r="I179" s="2">
        <v>89</v>
      </c>
      <c r="J179" s="2">
        <v>36</v>
      </c>
      <c r="K179" s="4">
        <f t="shared" si="4"/>
        <v>4.45</v>
      </c>
      <c r="L179" s="4">
        <f t="shared" si="5"/>
        <v>3208.45</v>
      </c>
    </row>
    <row r="180" spans="2:12" x14ac:dyDescent="0.45">
      <c r="B180" s="3">
        <v>10278</v>
      </c>
      <c r="C180" s="7">
        <v>44539</v>
      </c>
      <c r="D180" s="2" t="s">
        <v>60</v>
      </c>
      <c r="E180" s="2" t="s">
        <v>23</v>
      </c>
      <c r="F180" s="3">
        <v>110001</v>
      </c>
      <c r="G180" s="2" t="s">
        <v>2</v>
      </c>
      <c r="H180" s="2" t="s">
        <v>14</v>
      </c>
      <c r="I180" s="2">
        <v>2550</v>
      </c>
      <c r="J180" s="2">
        <v>20</v>
      </c>
      <c r="K180" s="4">
        <f t="shared" si="4"/>
        <v>127.5</v>
      </c>
      <c r="L180" s="4">
        <f t="shared" si="5"/>
        <v>51127.5</v>
      </c>
    </row>
    <row r="181" spans="2:12" x14ac:dyDescent="0.45">
      <c r="B181" s="3">
        <v>10279</v>
      </c>
      <c r="C181" s="7">
        <v>44543</v>
      </c>
      <c r="D181" s="2" t="s">
        <v>60</v>
      </c>
      <c r="E181" s="2" t="s">
        <v>23</v>
      </c>
      <c r="F181" s="3">
        <v>134112</v>
      </c>
      <c r="G181" s="2" t="s">
        <v>2</v>
      </c>
      <c r="H181" s="2" t="s">
        <v>11</v>
      </c>
      <c r="I181" s="2">
        <v>1450</v>
      </c>
      <c r="J181" s="2">
        <v>47</v>
      </c>
      <c r="K181" s="4">
        <f t="shared" si="4"/>
        <v>72.5</v>
      </c>
      <c r="L181" s="4">
        <f t="shared" si="5"/>
        <v>68222.5</v>
      </c>
    </row>
    <row r="182" spans="2:12" x14ac:dyDescent="0.45">
      <c r="B182" s="3">
        <v>10280</v>
      </c>
      <c r="C182" s="7">
        <v>44547</v>
      </c>
      <c r="D182" s="2" t="s">
        <v>59</v>
      </c>
      <c r="E182" s="2" t="s">
        <v>24</v>
      </c>
      <c r="F182" s="3">
        <v>121102</v>
      </c>
      <c r="G182" s="2" t="s">
        <v>1</v>
      </c>
      <c r="H182" s="2" t="s">
        <v>41</v>
      </c>
      <c r="I182" s="2">
        <v>2900</v>
      </c>
      <c r="J182" s="2">
        <v>6</v>
      </c>
      <c r="K182" s="4">
        <f t="shared" si="4"/>
        <v>145</v>
      </c>
      <c r="L182" s="4">
        <f t="shared" si="5"/>
        <v>17545</v>
      </c>
    </row>
    <row r="183" spans="2:12" x14ac:dyDescent="0.45">
      <c r="B183" s="3">
        <v>10281</v>
      </c>
      <c r="C183" s="7">
        <v>44551</v>
      </c>
      <c r="D183" s="2" t="s">
        <v>58</v>
      </c>
      <c r="E183" s="2" t="s">
        <v>9</v>
      </c>
      <c r="F183" s="3">
        <v>400001</v>
      </c>
      <c r="G183" s="2" t="s">
        <v>3</v>
      </c>
      <c r="H183" s="2" t="s">
        <v>37</v>
      </c>
      <c r="I183" s="2">
        <v>120</v>
      </c>
      <c r="J183" s="2">
        <v>6</v>
      </c>
      <c r="K183" s="4">
        <f t="shared" si="4"/>
        <v>6</v>
      </c>
      <c r="L183" s="4">
        <f t="shared" si="5"/>
        <v>726</v>
      </c>
    </row>
    <row r="184" spans="2:12" x14ac:dyDescent="0.45">
      <c r="B184" s="3">
        <v>10282</v>
      </c>
      <c r="C184" s="7">
        <v>44555</v>
      </c>
      <c r="D184" s="2" t="s">
        <v>48</v>
      </c>
      <c r="E184" s="2" t="s">
        <v>18</v>
      </c>
      <c r="F184" s="3">
        <v>400001</v>
      </c>
      <c r="G184" s="2" t="s">
        <v>3</v>
      </c>
      <c r="H184" s="2" t="s">
        <v>15</v>
      </c>
      <c r="I184" s="2">
        <v>52000</v>
      </c>
      <c r="J184" s="2">
        <v>41</v>
      </c>
      <c r="K184" s="4">
        <f t="shared" si="4"/>
        <v>2600</v>
      </c>
      <c r="L184" s="4">
        <f t="shared" si="5"/>
        <v>2134600</v>
      </c>
    </row>
    <row r="185" spans="2:12" x14ac:dyDescent="0.45">
      <c r="B185" s="3">
        <v>10283</v>
      </c>
      <c r="C185" s="7">
        <v>44559</v>
      </c>
      <c r="D185" s="2" t="s">
        <v>59</v>
      </c>
      <c r="E185" s="2" t="s">
        <v>24</v>
      </c>
      <c r="F185" s="3">
        <v>121002</v>
      </c>
      <c r="G185" s="2" t="s">
        <v>4</v>
      </c>
      <c r="H185" s="2" t="s">
        <v>26</v>
      </c>
      <c r="I185" s="2">
        <v>590</v>
      </c>
      <c r="J185" s="2">
        <v>29</v>
      </c>
      <c r="K185" s="4">
        <f t="shared" si="4"/>
        <v>29.5</v>
      </c>
      <c r="L185" s="4">
        <f t="shared" si="5"/>
        <v>17139.5</v>
      </c>
    </row>
    <row r="186" spans="2:12" x14ac:dyDescent="0.45">
      <c r="B186" s="3">
        <v>10284</v>
      </c>
      <c r="C186" s="7">
        <v>44563</v>
      </c>
      <c r="D186" s="2" t="s">
        <v>48</v>
      </c>
      <c r="E186" s="2" t="s">
        <v>28</v>
      </c>
      <c r="F186" s="3">
        <v>124001</v>
      </c>
      <c r="G186" s="2" t="s">
        <v>3</v>
      </c>
      <c r="H186" s="2" t="s">
        <v>45</v>
      </c>
      <c r="I186" s="2">
        <v>7999</v>
      </c>
      <c r="J186" s="2">
        <v>31</v>
      </c>
      <c r="K186" s="4">
        <f t="shared" si="4"/>
        <v>399.95000000000005</v>
      </c>
      <c r="L186" s="4">
        <f t="shared" si="5"/>
        <v>248368.95</v>
      </c>
    </row>
    <row r="187" spans="2:12" x14ac:dyDescent="0.45">
      <c r="B187" s="3">
        <v>10285</v>
      </c>
      <c r="C187" s="7">
        <v>44567</v>
      </c>
      <c r="D187" s="2" t="s">
        <v>58</v>
      </c>
      <c r="E187" s="2" t="s">
        <v>9</v>
      </c>
      <c r="F187" s="3">
        <v>110001</v>
      </c>
      <c r="G187" s="2" t="s">
        <v>4</v>
      </c>
      <c r="H187" s="2" t="s">
        <v>38</v>
      </c>
      <c r="I187" s="2">
        <v>999</v>
      </c>
      <c r="J187" s="2">
        <v>34</v>
      </c>
      <c r="K187" s="4">
        <f t="shared" si="4"/>
        <v>49.95</v>
      </c>
      <c r="L187" s="4">
        <f t="shared" si="5"/>
        <v>34015.949999999997</v>
      </c>
    </row>
    <row r="188" spans="2:12" x14ac:dyDescent="0.45">
      <c r="B188" s="3">
        <v>10286</v>
      </c>
      <c r="C188" s="7">
        <v>44571</v>
      </c>
      <c r="D188" s="2" t="s">
        <v>59</v>
      </c>
      <c r="E188" s="2" t="s">
        <v>24</v>
      </c>
      <c r="F188" s="3">
        <v>110001</v>
      </c>
      <c r="G188" s="2" t="s">
        <v>2</v>
      </c>
      <c r="H188" s="2" t="s">
        <v>42</v>
      </c>
      <c r="I188" s="2">
        <v>990</v>
      </c>
      <c r="J188" s="2">
        <v>43</v>
      </c>
      <c r="K188" s="4">
        <f t="shared" si="4"/>
        <v>49.5</v>
      </c>
      <c r="L188" s="4">
        <f t="shared" si="5"/>
        <v>42619.5</v>
      </c>
    </row>
    <row r="189" spans="2:12" x14ac:dyDescent="0.45">
      <c r="B189" s="3">
        <v>10287</v>
      </c>
      <c r="C189" s="7">
        <v>44575</v>
      </c>
      <c r="D189" s="2" t="s">
        <v>48</v>
      </c>
      <c r="E189" s="2" t="s">
        <v>18</v>
      </c>
      <c r="F189" s="3">
        <v>124001</v>
      </c>
      <c r="G189" s="2" t="s">
        <v>2</v>
      </c>
      <c r="H189" s="2" t="s">
        <v>22</v>
      </c>
      <c r="I189" s="2">
        <v>11999</v>
      </c>
      <c r="J189" s="2">
        <v>37</v>
      </c>
      <c r="K189" s="4">
        <f t="shared" si="4"/>
        <v>599.95000000000005</v>
      </c>
      <c r="L189" s="4">
        <f t="shared" si="5"/>
        <v>444562.95</v>
      </c>
    </row>
    <row r="190" spans="2:12" x14ac:dyDescent="0.45">
      <c r="B190" s="3">
        <v>10288</v>
      </c>
      <c r="C190" s="7">
        <v>44579</v>
      </c>
      <c r="D190" s="2" t="s">
        <v>48</v>
      </c>
      <c r="E190" s="2" t="s">
        <v>28</v>
      </c>
      <c r="F190" s="3">
        <v>400001</v>
      </c>
      <c r="G190" s="2" t="s">
        <v>2</v>
      </c>
      <c r="H190" s="2" t="s">
        <v>29</v>
      </c>
      <c r="I190" s="2">
        <v>960</v>
      </c>
      <c r="J190" s="2">
        <v>7</v>
      </c>
      <c r="K190" s="4">
        <f t="shared" si="4"/>
        <v>48</v>
      </c>
      <c r="L190" s="4">
        <f t="shared" si="5"/>
        <v>6768</v>
      </c>
    </row>
    <row r="191" spans="2:12" x14ac:dyDescent="0.45">
      <c r="B191" s="3">
        <v>10289</v>
      </c>
      <c r="C191" s="7">
        <v>44583</v>
      </c>
      <c r="D191" s="2" t="s">
        <v>60</v>
      </c>
      <c r="E191" s="2" t="s">
        <v>23</v>
      </c>
      <c r="F191" s="3">
        <v>110001</v>
      </c>
      <c r="G191" s="2" t="s">
        <v>4</v>
      </c>
      <c r="H191" s="2" t="s">
        <v>11</v>
      </c>
      <c r="I191" s="2">
        <v>1450</v>
      </c>
      <c r="J191" s="2">
        <v>19</v>
      </c>
      <c r="K191" s="4">
        <f t="shared" si="4"/>
        <v>72.5</v>
      </c>
      <c r="L191" s="4">
        <f t="shared" si="5"/>
        <v>27622.5</v>
      </c>
    </row>
    <row r="192" spans="2:12" x14ac:dyDescent="0.45">
      <c r="B192" s="3">
        <v>10290</v>
      </c>
      <c r="C192" s="7">
        <v>44587</v>
      </c>
      <c r="D192" s="2" t="s">
        <v>59</v>
      </c>
      <c r="E192" s="2" t="s">
        <v>24</v>
      </c>
      <c r="F192" s="3">
        <v>400001</v>
      </c>
      <c r="G192" s="2" t="s">
        <v>4</v>
      </c>
      <c r="H192" s="2" t="s">
        <v>25</v>
      </c>
      <c r="I192" s="2">
        <v>450</v>
      </c>
      <c r="J192" s="2">
        <v>47</v>
      </c>
      <c r="K192" s="4">
        <f t="shared" si="4"/>
        <v>22.5</v>
      </c>
      <c r="L192" s="4">
        <f t="shared" si="5"/>
        <v>21172.5</v>
      </c>
    </row>
    <row r="193" spans="2:12" x14ac:dyDescent="0.45">
      <c r="B193" s="3">
        <v>10291</v>
      </c>
      <c r="C193" s="7">
        <v>44591</v>
      </c>
      <c r="D193" s="2" t="s">
        <v>59</v>
      </c>
      <c r="E193" s="2" t="s">
        <v>24</v>
      </c>
      <c r="F193" s="3">
        <v>134112</v>
      </c>
      <c r="G193" s="2" t="s">
        <v>4</v>
      </c>
      <c r="H193" s="2" t="s">
        <v>43</v>
      </c>
      <c r="I193" s="2">
        <v>1499</v>
      </c>
      <c r="J193" s="2">
        <v>37</v>
      </c>
      <c r="K193" s="4">
        <f t="shared" si="4"/>
        <v>74.95</v>
      </c>
      <c r="L193" s="4">
        <f t="shared" si="5"/>
        <v>55537.95</v>
      </c>
    </row>
    <row r="194" spans="2:12" x14ac:dyDescent="0.45">
      <c r="B194" s="3">
        <v>10292</v>
      </c>
      <c r="C194" s="7">
        <v>44595</v>
      </c>
      <c r="D194" s="2" t="s">
        <v>48</v>
      </c>
      <c r="E194" s="2" t="s">
        <v>18</v>
      </c>
      <c r="F194" s="3">
        <v>121002</v>
      </c>
      <c r="G194" s="2" t="s">
        <v>4</v>
      </c>
      <c r="H194" s="2" t="s">
        <v>19</v>
      </c>
      <c r="I194" s="2">
        <v>79999</v>
      </c>
      <c r="J194" s="2">
        <v>4</v>
      </c>
      <c r="K194" s="4">
        <f t="shared" si="4"/>
        <v>3999.9500000000003</v>
      </c>
      <c r="L194" s="4">
        <f t="shared" si="5"/>
        <v>323995.95</v>
      </c>
    </row>
    <row r="195" spans="2:12" x14ac:dyDescent="0.45">
      <c r="B195" s="3">
        <v>10293</v>
      </c>
      <c r="C195" s="7">
        <v>44599</v>
      </c>
      <c r="D195" s="2" t="s">
        <v>58</v>
      </c>
      <c r="E195" s="2" t="s">
        <v>9</v>
      </c>
      <c r="F195" s="3">
        <v>121102</v>
      </c>
      <c r="G195" s="2" t="s">
        <v>3</v>
      </c>
      <c r="H195" s="2" t="s">
        <v>38</v>
      </c>
      <c r="I195" s="2">
        <v>999</v>
      </c>
      <c r="J195" s="2">
        <v>45</v>
      </c>
      <c r="K195" s="4">
        <f t="shared" ref="K195:K258" si="6">I195*5%</f>
        <v>49.95</v>
      </c>
      <c r="L195" s="4">
        <f t="shared" ref="L195:L258" si="7">(I195*J195)+K195</f>
        <v>45004.95</v>
      </c>
    </row>
    <row r="196" spans="2:12" x14ac:dyDescent="0.45">
      <c r="B196" s="3">
        <v>10294</v>
      </c>
      <c r="C196" s="7">
        <v>44603</v>
      </c>
      <c r="D196" s="2" t="s">
        <v>48</v>
      </c>
      <c r="E196" s="2" t="s">
        <v>18</v>
      </c>
      <c r="F196" s="3">
        <v>134112</v>
      </c>
      <c r="G196" s="2" t="s">
        <v>2</v>
      </c>
      <c r="H196" s="2" t="s">
        <v>15</v>
      </c>
      <c r="I196" s="2">
        <v>52000</v>
      </c>
      <c r="J196" s="2">
        <v>15</v>
      </c>
      <c r="K196" s="4">
        <f t="shared" si="6"/>
        <v>2600</v>
      </c>
      <c r="L196" s="4">
        <f t="shared" si="7"/>
        <v>782600</v>
      </c>
    </row>
    <row r="197" spans="2:12" x14ac:dyDescent="0.45">
      <c r="B197" s="3">
        <v>10295</v>
      </c>
      <c r="C197" s="7">
        <v>44607</v>
      </c>
      <c r="D197" s="2" t="s">
        <v>48</v>
      </c>
      <c r="E197" s="2" t="s">
        <v>18</v>
      </c>
      <c r="F197" s="3">
        <v>121002</v>
      </c>
      <c r="G197" s="2" t="s">
        <v>1</v>
      </c>
      <c r="H197" s="2" t="s">
        <v>15</v>
      </c>
      <c r="I197" s="2">
        <v>52000</v>
      </c>
      <c r="J197" s="2">
        <v>39</v>
      </c>
      <c r="K197" s="4">
        <f t="shared" si="6"/>
        <v>2600</v>
      </c>
      <c r="L197" s="4">
        <f t="shared" si="7"/>
        <v>2030600</v>
      </c>
    </row>
    <row r="198" spans="2:12" x14ac:dyDescent="0.45">
      <c r="B198" s="3">
        <v>10296</v>
      </c>
      <c r="C198" s="7">
        <v>44611</v>
      </c>
      <c r="D198" s="2" t="s">
        <v>48</v>
      </c>
      <c r="E198" s="2" t="s">
        <v>28</v>
      </c>
      <c r="F198" s="3">
        <v>110001</v>
      </c>
      <c r="G198" s="2" t="s">
        <v>1</v>
      </c>
      <c r="H198" s="2" t="s">
        <v>29</v>
      </c>
      <c r="I198" s="2">
        <v>960</v>
      </c>
      <c r="J198" s="2">
        <v>33</v>
      </c>
      <c r="K198" s="4">
        <f t="shared" si="6"/>
        <v>48</v>
      </c>
      <c r="L198" s="4">
        <f t="shared" si="7"/>
        <v>31728</v>
      </c>
    </row>
    <row r="199" spans="2:12" x14ac:dyDescent="0.45">
      <c r="B199" s="3">
        <v>10297</v>
      </c>
      <c r="C199" s="7">
        <v>44615</v>
      </c>
      <c r="D199" s="2" t="s">
        <v>48</v>
      </c>
      <c r="E199" s="2" t="s">
        <v>28</v>
      </c>
      <c r="F199" s="3">
        <v>124001</v>
      </c>
      <c r="G199" s="2" t="s">
        <v>1</v>
      </c>
      <c r="H199" s="2" t="s">
        <v>31</v>
      </c>
      <c r="I199" s="2">
        <v>1450</v>
      </c>
      <c r="J199" s="2">
        <v>34</v>
      </c>
      <c r="K199" s="4">
        <f t="shared" si="6"/>
        <v>72.5</v>
      </c>
      <c r="L199" s="4">
        <f t="shared" si="7"/>
        <v>49372.5</v>
      </c>
    </row>
    <row r="200" spans="2:12" x14ac:dyDescent="0.45">
      <c r="B200" s="3">
        <v>10298</v>
      </c>
      <c r="C200" s="7">
        <v>44619</v>
      </c>
      <c r="D200" s="2" t="s">
        <v>48</v>
      </c>
      <c r="E200" s="2" t="s">
        <v>18</v>
      </c>
      <c r="F200" s="3">
        <v>110001</v>
      </c>
      <c r="G200" s="2" t="s">
        <v>1</v>
      </c>
      <c r="H200" s="2" t="s">
        <v>6</v>
      </c>
      <c r="I200" s="2">
        <v>2999</v>
      </c>
      <c r="J200" s="2">
        <v>33</v>
      </c>
      <c r="K200" s="4">
        <f t="shared" si="6"/>
        <v>149.95000000000002</v>
      </c>
      <c r="L200" s="4">
        <f t="shared" si="7"/>
        <v>99116.95</v>
      </c>
    </row>
    <row r="201" spans="2:12" x14ac:dyDescent="0.45">
      <c r="B201" s="3">
        <v>10299</v>
      </c>
      <c r="C201" s="7">
        <v>44623</v>
      </c>
      <c r="D201" s="2" t="s">
        <v>48</v>
      </c>
      <c r="E201" s="2" t="s">
        <v>28</v>
      </c>
      <c r="F201" s="3">
        <v>121102</v>
      </c>
      <c r="G201" s="2" t="s">
        <v>3</v>
      </c>
      <c r="H201" s="2" t="s">
        <v>30</v>
      </c>
      <c r="I201" s="2">
        <v>1250</v>
      </c>
      <c r="J201" s="2">
        <v>14</v>
      </c>
      <c r="K201" s="4">
        <f t="shared" si="6"/>
        <v>62.5</v>
      </c>
      <c r="L201" s="4">
        <f t="shared" si="7"/>
        <v>17562.5</v>
      </c>
    </row>
    <row r="202" spans="2:12" x14ac:dyDescent="0.45">
      <c r="B202" s="3">
        <v>10300</v>
      </c>
      <c r="C202" s="7">
        <v>44627</v>
      </c>
      <c r="D202" s="2" t="s">
        <v>58</v>
      </c>
      <c r="E202" s="2" t="s">
        <v>9</v>
      </c>
      <c r="F202" s="3">
        <v>121002</v>
      </c>
      <c r="G202" s="2" t="s">
        <v>2</v>
      </c>
      <c r="H202" s="2" t="s">
        <v>36</v>
      </c>
      <c r="I202" s="2">
        <v>120</v>
      </c>
      <c r="J202" s="2">
        <v>41</v>
      </c>
      <c r="K202" s="4">
        <f t="shared" si="6"/>
        <v>6</v>
      </c>
      <c r="L202" s="4">
        <f t="shared" si="7"/>
        <v>4926</v>
      </c>
    </row>
    <row r="203" spans="2:12" x14ac:dyDescent="0.45">
      <c r="B203" s="3">
        <v>10301</v>
      </c>
      <c r="C203" s="7">
        <v>44631</v>
      </c>
      <c r="D203" s="2" t="s">
        <v>60</v>
      </c>
      <c r="E203" s="2" t="s">
        <v>23</v>
      </c>
      <c r="F203" s="3">
        <v>110001</v>
      </c>
      <c r="G203" s="2" t="s">
        <v>1</v>
      </c>
      <c r="H203" s="2" t="s">
        <v>11</v>
      </c>
      <c r="I203" s="2">
        <v>1450</v>
      </c>
      <c r="J203" s="2">
        <v>22</v>
      </c>
      <c r="K203" s="4">
        <f t="shared" si="6"/>
        <v>72.5</v>
      </c>
      <c r="L203" s="4">
        <f t="shared" si="7"/>
        <v>31972.5</v>
      </c>
    </row>
    <row r="204" spans="2:12" x14ac:dyDescent="0.45">
      <c r="B204" s="3">
        <v>10302</v>
      </c>
      <c r="C204" s="7">
        <v>44635</v>
      </c>
      <c r="D204" s="2" t="s">
        <v>48</v>
      </c>
      <c r="E204" s="2" t="s">
        <v>18</v>
      </c>
      <c r="F204" s="3">
        <v>110001</v>
      </c>
      <c r="G204" s="2" t="s">
        <v>2</v>
      </c>
      <c r="H204" s="2" t="s">
        <v>20</v>
      </c>
      <c r="I204" s="2">
        <v>89999</v>
      </c>
      <c r="J204" s="2">
        <v>15</v>
      </c>
      <c r="K204" s="4">
        <f t="shared" si="6"/>
        <v>4499.95</v>
      </c>
      <c r="L204" s="4">
        <f t="shared" si="7"/>
        <v>1354484.95</v>
      </c>
    </row>
    <row r="205" spans="2:12" x14ac:dyDescent="0.45">
      <c r="B205" s="3">
        <v>10303</v>
      </c>
      <c r="C205" s="7">
        <v>44639</v>
      </c>
      <c r="D205" s="2" t="s">
        <v>59</v>
      </c>
      <c r="E205" s="2" t="s">
        <v>24</v>
      </c>
      <c r="F205" s="3">
        <v>121102</v>
      </c>
      <c r="G205" s="2" t="s">
        <v>4</v>
      </c>
      <c r="H205" s="2" t="s">
        <v>27</v>
      </c>
      <c r="I205" s="2">
        <v>1999</v>
      </c>
      <c r="J205" s="2">
        <v>48</v>
      </c>
      <c r="K205" s="4">
        <f t="shared" si="6"/>
        <v>99.95</v>
      </c>
      <c r="L205" s="4">
        <f t="shared" si="7"/>
        <v>96051.95</v>
      </c>
    </row>
    <row r="206" spans="2:12" x14ac:dyDescent="0.45">
      <c r="B206" s="3">
        <v>10304</v>
      </c>
      <c r="C206" s="7">
        <v>44643</v>
      </c>
      <c r="D206" s="2" t="s">
        <v>59</v>
      </c>
      <c r="E206" s="2" t="s">
        <v>24</v>
      </c>
      <c r="F206" s="3">
        <v>110001</v>
      </c>
      <c r="G206" s="2" t="s">
        <v>1</v>
      </c>
      <c r="H206" s="2" t="s">
        <v>41</v>
      </c>
      <c r="I206" s="2">
        <v>2900</v>
      </c>
      <c r="J206" s="2">
        <v>49</v>
      </c>
      <c r="K206" s="4">
        <f t="shared" si="6"/>
        <v>145</v>
      </c>
      <c r="L206" s="4">
        <f t="shared" si="7"/>
        <v>142245</v>
      </c>
    </row>
    <row r="207" spans="2:12" x14ac:dyDescent="0.45">
      <c r="B207" s="3">
        <v>10305</v>
      </c>
      <c r="C207" s="7">
        <v>44647</v>
      </c>
      <c r="D207" s="2" t="s">
        <v>48</v>
      </c>
      <c r="E207" s="2" t="s">
        <v>18</v>
      </c>
      <c r="F207" s="3">
        <v>134112</v>
      </c>
      <c r="G207" s="2" t="s">
        <v>3</v>
      </c>
      <c r="H207" s="2" t="s">
        <v>7</v>
      </c>
      <c r="I207" s="2">
        <v>700</v>
      </c>
      <c r="J207" s="2">
        <v>50</v>
      </c>
      <c r="K207" s="4">
        <f t="shared" si="6"/>
        <v>35</v>
      </c>
      <c r="L207" s="4">
        <f t="shared" si="7"/>
        <v>35035</v>
      </c>
    </row>
    <row r="208" spans="2:12" x14ac:dyDescent="0.45">
      <c r="B208" s="3">
        <v>10306</v>
      </c>
      <c r="C208" s="7">
        <v>44651</v>
      </c>
      <c r="D208" s="2" t="s">
        <v>58</v>
      </c>
      <c r="E208" s="2" t="s">
        <v>9</v>
      </c>
      <c r="F208" s="3">
        <v>134112</v>
      </c>
      <c r="G208" s="2" t="s">
        <v>1</v>
      </c>
      <c r="H208" s="2" t="s">
        <v>39</v>
      </c>
      <c r="I208" s="2">
        <v>200</v>
      </c>
      <c r="J208" s="2">
        <v>41</v>
      </c>
      <c r="K208" s="4">
        <f t="shared" si="6"/>
        <v>10</v>
      </c>
      <c r="L208" s="4">
        <f t="shared" si="7"/>
        <v>8210</v>
      </c>
    </row>
    <row r="209" spans="2:12" x14ac:dyDescent="0.45">
      <c r="B209" s="3">
        <v>10307</v>
      </c>
      <c r="C209" s="7">
        <v>44655</v>
      </c>
      <c r="D209" s="2" t="s">
        <v>60</v>
      </c>
      <c r="E209" s="2" t="s">
        <v>23</v>
      </c>
      <c r="F209" s="3">
        <v>121102</v>
      </c>
      <c r="G209" s="2" t="s">
        <v>4</v>
      </c>
      <c r="H209" s="2" t="s">
        <v>10</v>
      </c>
      <c r="I209" s="2">
        <v>499</v>
      </c>
      <c r="J209" s="2">
        <v>29</v>
      </c>
      <c r="K209" s="4">
        <f t="shared" si="6"/>
        <v>24.950000000000003</v>
      </c>
      <c r="L209" s="4">
        <f t="shared" si="7"/>
        <v>14495.95</v>
      </c>
    </row>
    <row r="210" spans="2:12" x14ac:dyDescent="0.45">
      <c r="B210" s="3">
        <v>10308</v>
      </c>
      <c r="C210" s="7">
        <v>44659</v>
      </c>
      <c r="D210" s="2" t="s">
        <v>60</v>
      </c>
      <c r="E210" s="2" t="s">
        <v>23</v>
      </c>
      <c r="F210" s="3">
        <v>121002</v>
      </c>
      <c r="G210" s="2" t="s">
        <v>3</v>
      </c>
      <c r="H210" s="2" t="s">
        <v>8</v>
      </c>
      <c r="I210" s="2">
        <v>5599</v>
      </c>
      <c r="J210" s="2">
        <v>36</v>
      </c>
      <c r="K210" s="4">
        <f t="shared" si="6"/>
        <v>279.95</v>
      </c>
      <c r="L210" s="4">
        <f t="shared" si="7"/>
        <v>201843.95</v>
      </c>
    </row>
    <row r="211" spans="2:12" x14ac:dyDescent="0.45">
      <c r="B211" s="3">
        <v>10309</v>
      </c>
      <c r="C211" s="7">
        <v>44663</v>
      </c>
      <c r="D211" s="2" t="s">
        <v>58</v>
      </c>
      <c r="E211" s="2" t="s">
        <v>9</v>
      </c>
      <c r="F211" s="3">
        <v>121102</v>
      </c>
      <c r="G211" s="2" t="s">
        <v>1</v>
      </c>
      <c r="H211" s="2" t="s">
        <v>35</v>
      </c>
      <c r="I211" s="2">
        <v>100</v>
      </c>
      <c r="J211" s="2">
        <v>39</v>
      </c>
      <c r="K211" s="4">
        <f t="shared" si="6"/>
        <v>5</v>
      </c>
      <c r="L211" s="4">
        <f t="shared" si="7"/>
        <v>3905</v>
      </c>
    </row>
    <row r="212" spans="2:12" x14ac:dyDescent="0.45">
      <c r="B212" s="3">
        <v>10310</v>
      </c>
      <c r="C212" s="7">
        <v>44667</v>
      </c>
      <c r="D212" s="2" t="s">
        <v>48</v>
      </c>
      <c r="E212" s="2" t="s">
        <v>18</v>
      </c>
      <c r="F212" s="3">
        <v>124001</v>
      </c>
      <c r="G212" s="2" t="s">
        <v>1</v>
      </c>
      <c r="H212" s="2" t="s">
        <v>19</v>
      </c>
      <c r="I212" s="2">
        <v>79999</v>
      </c>
      <c r="J212" s="2">
        <v>9</v>
      </c>
      <c r="K212" s="4">
        <f t="shared" si="6"/>
        <v>3999.9500000000003</v>
      </c>
      <c r="L212" s="4">
        <f t="shared" si="7"/>
        <v>723990.95</v>
      </c>
    </row>
    <row r="213" spans="2:12" x14ac:dyDescent="0.45">
      <c r="B213" s="3">
        <v>10311</v>
      </c>
      <c r="C213" s="7">
        <v>44671</v>
      </c>
      <c r="D213" s="2" t="s">
        <v>48</v>
      </c>
      <c r="E213" s="2" t="s">
        <v>18</v>
      </c>
      <c r="F213" s="3">
        <v>124001</v>
      </c>
      <c r="G213" s="2" t="s">
        <v>1</v>
      </c>
      <c r="H213" s="2" t="s">
        <v>7</v>
      </c>
      <c r="I213" s="2">
        <v>700</v>
      </c>
      <c r="J213" s="2">
        <v>38</v>
      </c>
      <c r="K213" s="4">
        <f t="shared" si="6"/>
        <v>35</v>
      </c>
      <c r="L213" s="4">
        <f t="shared" si="7"/>
        <v>26635</v>
      </c>
    </row>
    <row r="214" spans="2:12" x14ac:dyDescent="0.45">
      <c r="B214" s="3">
        <v>10312</v>
      </c>
      <c r="C214" s="7">
        <v>44675</v>
      </c>
      <c r="D214" s="2" t="s">
        <v>48</v>
      </c>
      <c r="E214" s="2" t="s">
        <v>28</v>
      </c>
      <c r="F214" s="3">
        <v>121102</v>
      </c>
      <c r="G214" s="2" t="s">
        <v>2</v>
      </c>
      <c r="H214" s="2" t="s">
        <v>32</v>
      </c>
      <c r="I214" s="2">
        <v>550</v>
      </c>
      <c r="J214" s="2">
        <v>25</v>
      </c>
      <c r="K214" s="4">
        <f t="shared" si="6"/>
        <v>27.5</v>
      </c>
      <c r="L214" s="4">
        <f t="shared" si="7"/>
        <v>13777.5</v>
      </c>
    </row>
    <row r="215" spans="2:12" x14ac:dyDescent="0.45">
      <c r="B215" s="3">
        <v>10313</v>
      </c>
      <c r="C215" s="7">
        <v>44679</v>
      </c>
      <c r="D215" s="2" t="s">
        <v>59</v>
      </c>
      <c r="E215" s="2" t="s">
        <v>24</v>
      </c>
      <c r="F215" s="3">
        <v>400001</v>
      </c>
      <c r="G215" s="2" t="s">
        <v>1</v>
      </c>
      <c r="H215" s="2" t="s">
        <v>43</v>
      </c>
      <c r="I215" s="2">
        <v>1499</v>
      </c>
      <c r="J215" s="2">
        <v>16</v>
      </c>
      <c r="K215" s="4">
        <f t="shared" si="6"/>
        <v>74.95</v>
      </c>
      <c r="L215" s="4">
        <f t="shared" si="7"/>
        <v>24058.95</v>
      </c>
    </row>
    <row r="216" spans="2:12" x14ac:dyDescent="0.45">
      <c r="B216" s="3">
        <v>10314</v>
      </c>
      <c r="C216" s="7">
        <v>44683</v>
      </c>
      <c r="D216" s="2" t="s">
        <v>58</v>
      </c>
      <c r="E216" s="2" t="s">
        <v>9</v>
      </c>
      <c r="F216" s="3">
        <v>400001</v>
      </c>
      <c r="G216" s="2" t="s">
        <v>3</v>
      </c>
      <c r="H216" s="2" t="s">
        <v>37</v>
      </c>
      <c r="I216" s="2">
        <v>120</v>
      </c>
      <c r="J216" s="2">
        <v>22</v>
      </c>
      <c r="K216" s="4">
        <f t="shared" si="6"/>
        <v>6</v>
      </c>
      <c r="L216" s="4">
        <f t="shared" si="7"/>
        <v>2646</v>
      </c>
    </row>
    <row r="217" spans="2:12" x14ac:dyDescent="0.45">
      <c r="B217" s="3">
        <v>10315</v>
      </c>
      <c r="C217" s="7">
        <v>44687</v>
      </c>
      <c r="D217" s="2" t="s">
        <v>60</v>
      </c>
      <c r="E217" s="2" t="s">
        <v>23</v>
      </c>
      <c r="F217" s="3">
        <v>134112</v>
      </c>
      <c r="G217" s="2" t="s">
        <v>4</v>
      </c>
      <c r="H217" s="2" t="s">
        <v>11</v>
      </c>
      <c r="I217" s="2">
        <v>1450</v>
      </c>
      <c r="J217" s="2">
        <v>20</v>
      </c>
      <c r="K217" s="4">
        <f t="shared" si="6"/>
        <v>72.5</v>
      </c>
      <c r="L217" s="4">
        <f t="shared" si="7"/>
        <v>29072.5</v>
      </c>
    </row>
    <row r="218" spans="2:12" x14ac:dyDescent="0.45">
      <c r="B218" s="3">
        <v>10316</v>
      </c>
      <c r="C218" s="7">
        <v>44691</v>
      </c>
      <c r="D218" s="2" t="s">
        <v>59</v>
      </c>
      <c r="E218" s="2" t="s">
        <v>24</v>
      </c>
      <c r="F218" s="3">
        <v>121002</v>
      </c>
      <c r="G218" s="2" t="s">
        <v>4</v>
      </c>
      <c r="H218" s="2" t="s">
        <v>27</v>
      </c>
      <c r="I218" s="2">
        <v>1999</v>
      </c>
      <c r="J218" s="2">
        <v>23</v>
      </c>
      <c r="K218" s="4">
        <f t="shared" si="6"/>
        <v>99.95</v>
      </c>
      <c r="L218" s="4">
        <f t="shared" si="7"/>
        <v>46076.95</v>
      </c>
    </row>
    <row r="219" spans="2:12" x14ac:dyDescent="0.45">
      <c r="B219" s="3">
        <v>10317</v>
      </c>
      <c r="C219" s="7">
        <v>44695</v>
      </c>
      <c r="D219" s="2" t="s">
        <v>60</v>
      </c>
      <c r="E219" s="2" t="s">
        <v>23</v>
      </c>
      <c r="F219" s="3">
        <v>121002</v>
      </c>
      <c r="G219" s="2" t="s">
        <v>1</v>
      </c>
      <c r="H219" s="2" t="s">
        <v>12</v>
      </c>
      <c r="I219" s="2">
        <v>800</v>
      </c>
      <c r="J219" s="2">
        <v>43</v>
      </c>
      <c r="K219" s="4">
        <f t="shared" si="6"/>
        <v>40</v>
      </c>
      <c r="L219" s="4">
        <f t="shared" si="7"/>
        <v>34440</v>
      </c>
    </row>
    <row r="220" spans="2:12" x14ac:dyDescent="0.45">
      <c r="B220" s="3">
        <v>10318</v>
      </c>
      <c r="C220" s="7">
        <v>44699</v>
      </c>
      <c r="D220" s="2" t="s">
        <v>58</v>
      </c>
      <c r="E220" s="2" t="s">
        <v>9</v>
      </c>
      <c r="F220" s="3">
        <v>121002</v>
      </c>
      <c r="G220" s="2" t="s">
        <v>3</v>
      </c>
      <c r="H220" s="2" t="s">
        <v>35</v>
      </c>
      <c r="I220" s="2">
        <v>100</v>
      </c>
      <c r="J220" s="2">
        <v>41</v>
      </c>
      <c r="K220" s="4">
        <f t="shared" si="6"/>
        <v>5</v>
      </c>
      <c r="L220" s="4">
        <f t="shared" si="7"/>
        <v>4105</v>
      </c>
    </row>
    <row r="221" spans="2:12" x14ac:dyDescent="0.45">
      <c r="B221" s="3">
        <v>10319</v>
      </c>
      <c r="C221" s="7">
        <v>44703</v>
      </c>
      <c r="D221" s="2" t="s">
        <v>60</v>
      </c>
      <c r="E221" s="2" t="s">
        <v>23</v>
      </c>
      <c r="F221" s="3">
        <v>400001</v>
      </c>
      <c r="G221" s="2" t="s">
        <v>3</v>
      </c>
      <c r="H221" s="2" t="s">
        <v>13</v>
      </c>
      <c r="I221" s="2">
        <v>13999</v>
      </c>
      <c r="J221" s="2">
        <v>37</v>
      </c>
      <c r="K221" s="4">
        <f t="shared" si="6"/>
        <v>699.95</v>
      </c>
      <c r="L221" s="4">
        <f t="shared" si="7"/>
        <v>518662.95</v>
      </c>
    </row>
    <row r="222" spans="2:12" x14ac:dyDescent="0.45">
      <c r="B222" s="3">
        <v>10320</v>
      </c>
      <c r="C222" s="7">
        <v>44707</v>
      </c>
      <c r="D222" s="2" t="s">
        <v>48</v>
      </c>
      <c r="E222" s="2" t="s">
        <v>18</v>
      </c>
      <c r="F222" s="3">
        <v>134112</v>
      </c>
      <c r="G222" s="2" t="s">
        <v>1</v>
      </c>
      <c r="H222" s="2" t="s">
        <v>16</v>
      </c>
      <c r="I222" s="2">
        <v>22000</v>
      </c>
      <c r="J222" s="2">
        <v>45</v>
      </c>
      <c r="K222" s="4">
        <f t="shared" si="6"/>
        <v>1100</v>
      </c>
      <c r="L222" s="4">
        <f t="shared" si="7"/>
        <v>991100</v>
      </c>
    </row>
    <row r="223" spans="2:12" x14ac:dyDescent="0.45">
      <c r="B223" s="3">
        <v>10321</v>
      </c>
      <c r="C223" s="7">
        <v>44711</v>
      </c>
      <c r="D223" s="2" t="s">
        <v>48</v>
      </c>
      <c r="E223" s="2" t="s">
        <v>18</v>
      </c>
      <c r="F223" s="3">
        <v>134112</v>
      </c>
      <c r="G223" s="2" t="s">
        <v>2</v>
      </c>
      <c r="H223" s="2" t="s">
        <v>20</v>
      </c>
      <c r="I223" s="2">
        <v>89999</v>
      </c>
      <c r="J223" s="2">
        <v>15</v>
      </c>
      <c r="K223" s="4">
        <f t="shared" si="6"/>
        <v>4499.95</v>
      </c>
      <c r="L223" s="4">
        <f t="shared" si="7"/>
        <v>1354484.95</v>
      </c>
    </row>
    <row r="224" spans="2:12" x14ac:dyDescent="0.45">
      <c r="B224" s="3">
        <v>10322</v>
      </c>
      <c r="C224" s="7">
        <v>44715</v>
      </c>
      <c r="D224" s="2" t="s">
        <v>60</v>
      </c>
      <c r="E224" s="2" t="s">
        <v>23</v>
      </c>
      <c r="F224" s="3">
        <v>124001</v>
      </c>
      <c r="G224" s="2" t="s">
        <v>1</v>
      </c>
      <c r="H224" s="2" t="s">
        <v>13</v>
      </c>
      <c r="I224" s="2">
        <v>13999</v>
      </c>
      <c r="J224" s="2">
        <v>22</v>
      </c>
      <c r="K224" s="4">
        <f t="shared" si="6"/>
        <v>699.95</v>
      </c>
      <c r="L224" s="4">
        <f t="shared" si="7"/>
        <v>308677.95</v>
      </c>
    </row>
    <row r="225" spans="2:12" x14ac:dyDescent="0.45">
      <c r="B225" s="3">
        <v>10323</v>
      </c>
      <c r="C225" s="7">
        <v>44719</v>
      </c>
      <c r="D225" s="2" t="s">
        <v>59</v>
      </c>
      <c r="E225" s="2" t="s">
        <v>24</v>
      </c>
      <c r="F225" s="3">
        <v>124001</v>
      </c>
      <c r="G225" s="2" t="s">
        <v>4</v>
      </c>
      <c r="H225" s="2" t="s">
        <v>41</v>
      </c>
      <c r="I225" s="2">
        <v>2900</v>
      </c>
      <c r="J225" s="2">
        <v>20</v>
      </c>
      <c r="K225" s="4">
        <f t="shared" si="6"/>
        <v>145</v>
      </c>
      <c r="L225" s="4">
        <f t="shared" si="7"/>
        <v>58145</v>
      </c>
    </row>
    <row r="226" spans="2:12" x14ac:dyDescent="0.45">
      <c r="B226" s="3">
        <v>10324</v>
      </c>
      <c r="C226" s="7">
        <v>44723</v>
      </c>
      <c r="D226" s="2" t="s">
        <v>48</v>
      </c>
      <c r="E226" s="2" t="s">
        <v>18</v>
      </c>
      <c r="F226" s="3">
        <v>110001</v>
      </c>
      <c r="G226" s="2" t="s">
        <v>1</v>
      </c>
      <c r="H226" s="2" t="s">
        <v>17</v>
      </c>
      <c r="I226" s="2">
        <v>33000</v>
      </c>
      <c r="J226" s="2">
        <v>16</v>
      </c>
      <c r="K226" s="4">
        <f t="shared" si="6"/>
        <v>1650</v>
      </c>
      <c r="L226" s="4">
        <f t="shared" si="7"/>
        <v>529650</v>
      </c>
    </row>
    <row r="227" spans="2:12" x14ac:dyDescent="0.45">
      <c r="B227" s="3">
        <v>10325</v>
      </c>
      <c r="C227" s="7">
        <v>44727</v>
      </c>
      <c r="D227" s="2" t="s">
        <v>48</v>
      </c>
      <c r="E227" s="2" t="s">
        <v>18</v>
      </c>
      <c r="F227" s="3">
        <v>121102</v>
      </c>
      <c r="G227" s="2" t="s">
        <v>4</v>
      </c>
      <c r="H227" s="2" t="s">
        <v>16</v>
      </c>
      <c r="I227" s="2">
        <v>22000</v>
      </c>
      <c r="J227" s="2">
        <v>17</v>
      </c>
      <c r="K227" s="4">
        <f t="shared" si="6"/>
        <v>1100</v>
      </c>
      <c r="L227" s="4">
        <f t="shared" si="7"/>
        <v>375100</v>
      </c>
    </row>
    <row r="228" spans="2:12" x14ac:dyDescent="0.45">
      <c r="B228" s="3">
        <v>10326</v>
      </c>
      <c r="C228" s="7">
        <v>44731</v>
      </c>
      <c r="D228" s="2" t="s">
        <v>59</v>
      </c>
      <c r="E228" s="2" t="s">
        <v>24</v>
      </c>
      <c r="F228" s="3">
        <v>121102</v>
      </c>
      <c r="G228" s="2" t="s">
        <v>4</v>
      </c>
      <c r="H228" s="2" t="s">
        <v>44</v>
      </c>
      <c r="I228" s="2">
        <v>699</v>
      </c>
      <c r="J228" s="2">
        <v>50</v>
      </c>
      <c r="K228" s="4">
        <f t="shared" si="6"/>
        <v>34.950000000000003</v>
      </c>
      <c r="L228" s="4">
        <f t="shared" si="7"/>
        <v>34984.949999999997</v>
      </c>
    </row>
    <row r="229" spans="2:12" x14ac:dyDescent="0.45">
      <c r="B229" s="3">
        <v>10327</v>
      </c>
      <c r="C229" s="7">
        <v>44735</v>
      </c>
      <c r="D229" s="2" t="s">
        <v>48</v>
      </c>
      <c r="E229" s="2" t="s">
        <v>18</v>
      </c>
      <c r="F229" s="3">
        <v>124001</v>
      </c>
      <c r="G229" s="2" t="s">
        <v>4</v>
      </c>
      <c r="H229" s="2" t="s">
        <v>7</v>
      </c>
      <c r="I229" s="2">
        <v>499</v>
      </c>
      <c r="J229" s="2">
        <v>4</v>
      </c>
      <c r="K229" s="4">
        <f t="shared" si="6"/>
        <v>24.950000000000003</v>
      </c>
      <c r="L229" s="4">
        <f t="shared" si="7"/>
        <v>2020.95</v>
      </c>
    </row>
    <row r="230" spans="2:12" x14ac:dyDescent="0.45">
      <c r="B230" s="3">
        <v>10328</v>
      </c>
      <c r="C230" s="7">
        <v>44739</v>
      </c>
      <c r="D230" s="2" t="s">
        <v>59</v>
      </c>
      <c r="E230" s="2" t="s">
        <v>24</v>
      </c>
      <c r="F230" s="3">
        <v>124001</v>
      </c>
      <c r="G230" s="2" t="s">
        <v>1</v>
      </c>
      <c r="H230" s="2" t="s">
        <v>26</v>
      </c>
      <c r="I230" s="2">
        <v>590</v>
      </c>
      <c r="J230" s="2">
        <v>43</v>
      </c>
      <c r="K230" s="4">
        <f t="shared" si="6"/>
        <v>29.5</v>
      </c>
      <c r="L230" s="4">
        <f t="shared" si="7"/>
        <v>25399.5</v>
      </c>
    </row>
    <row r="231" spans="2:12" x14ac:dyDescent="0.45">
      <c r="B231" s="3">
        <v>10329</v>
      </c>
      <c r="C231" s="7">
        <v>44743</v>
      </c>
      <c r="D231" s="2" t="s">
        <v>59</v>
      </c>
      <c r="E231" s="2" t="s">
        <v>24</v>
      </c>
      <c r="F231" s="3">
        <v>110001</v>
      </c>
      <c r="G231" s="2" t="s">
        <v>4</v>
      </c>
      <c r="H231" s="2" t="s">
        <v>26</v>
      </c>
      <c r="I231" s="2">
        <v>590</v>
      </c>
      <c r="J231" s="2">
        <v>42</v>
      </c>
      <c r="K231" s="4">
        <f t="shared" si="6"/>
        <v>29.5</v>
      </c>
      <c r="L231" s="4">
        <f t="shared" si="7"/>
        <v>24809.5</v>
      </c>
    </row>
    <row r="232" spans="2:12" x14ac:dyDescent="0.45">
      <c r="B232" s="3">
        <v>10330</v>
      </c>
      <c r="C232" s="7">
        <v>44747</v>
      </c>
      <c r="D232" s="2" t="s">
        <v>58</v>
      </c>
      <c r="E232" s="2" t="s">
        <v>9</v>
      </c>
      <c r="F232" s="3">
        <v>121002</v>
      </c>
      <c r="G232" s="2" t="s">
        <v>2</v>
      </c>
      <c r="H232" s="2" t="s">
        <v>36</v>
      </c>
      <c r="I232" s="2">
        <v>120</v>
      </c>
      <c r="J232" s="2">
        <v>9</v>
      </c>
      <c r="K232" s="4">
        <f t="shared" si="6"/>
        <v>6</v>
      </c>
      <c r="L232" s="4">
        <f t="shared" si="7"/>
        <v>1086</v>
      </c>
    </row>
    <row r="233" spans="2:12" x14ac:dyDescent="0.45">
      <c r="B233" s="3">
        <v>10331</v>
      </c>
      <c r="C233" s="7">
        <v>44751</v>
      </c>
      <c r="D233" s="2" t="s">
        <v>48</v>
      </c>
      <c r="E233" s="2" t="s">
        <v>18</v>
      </c>
      <c r="F233" s="3">
        <v>121102</v>
      </c>
      <c r="G233" s="2" t="s">
        <v>3</v>
      </c>
      <c r="H233" s="2" t="s">
        <v>15</v>
      </c>
      <c r="I233" s="2">
        <v>52000</v>
      </c>
      <c r="J233" s="2">
        <v>40</v>
      </c>
      <c r="K233" s="4">
        <f t="shared" si="6"/>
        <v>2600</v>
      </c>
      <c r="L233" s="4">
        <f t="shared" si="7"/>
        <v>2082600</v>
      </c>
    </row>
    <row r="234" spans="2:12" x14ac:dyDescent="0.45">
      <c r="B234" s="3">
        <v>10332</v>
      </c>
      <c r="C234" s="7">
        <v>44755</v>
      </c>
      <c r="D234" s="2" t="s">
        <v>48</v>
      </c>
      <c r="E234" s="2" t="s">
        <v>28</v>
      </c>
      <c r="F234" s="3">
        <v>134112</v>
      </c>
      <c r="G234" s="2" t="s">
        <v>1</v>
      </c>
      <c r="H234" s="2" t="s">
        <v>45</v>
      </c>
      <c r="I234" s="2">
        <v>7999</v>
      </c>
      <c r="J234" s="2">
        <v>14</v>
      </c>
      <c r="K234" s="4">
        <f t="shared" si="6"/>
        <v>399.95000000000005</v>
      </c>
      <c r="L234" s="4">
        <f t="shared" si="7"/>
        <v>112385.95</v>
      </c>
    </row>
    <row r="235" spans="2:12" x14ac:dyDescent="0.45">
      <c r="B235" s="3">
        <v>10333</v>
      </c>
      <c r="C235" s="7">
        <v>44759</v>
      </c>
      <c r="D235" s="2" t="s">
        <v>48</v>
      </c>
      <c r="E235" s="2" t="s">
        <v>28</v>
      </c>
      <c r="F235" s="3">
        <v>110001</v>
      </c>
      <c r="G235" s="2" t="s">
        <v>3</v>
      </c>
      <c r="H235" s="2" t="s">
        <v>32</v>
      </c>
      <c r="I235" s="2">
        <v>550</v>
      </c>
      <c r="J235" s="2">
        <v>9</v>
      </c>
      <c r="K235" s="4">
        <f t="shared" si="6"/>
        <v>27.5</v>
      </c>
      <c r="L235" s="4">
        <f t="shared" si="7"/>
        <v>4977.5</v>
      </c>
    </row>
    <row r="236" spans="2:12" x14ac:dyDescent="0.45">
      <c r="B236" s="3">
        <v>10334</v>
      </c>
      <c r="C236" s="7">
        <v>44763</v>
      </c>
      <c r="D236" s="2" t="s">
        <v>48</v>
      </c>
      <c r="E236" s="2" t="s">
        <v>18</v>
      </c>
      <c r="F236" s="3">
        <v>121102</v>
      </c>
      <c r="G236" s="2" t="s">
        <v>1</v>
      </c>
      <c r="H236" s="2" t="s">
        <v>19</v>
      </c>
      <c r="I236" s="2">
        <v>79999</v>
      </c>
      <c r="J236" s="2">
        <v>10</v>
      </c>
      <c r="K236" s="4">
        <f t="shared" si="6"/>
        <v>3999.9500000000003</v>
      </c>
      <c r="L236" s="4">
        <f t="shared" si="7"/>
        <v>803989.95</v>
      </c>
    </row>
    <row r="237" spans="2:12" x14ac:dyDescent="0.45">
      <c r="B237" s="3">
        <v>10335</v>
      </c>
      <c r="C237" s="7">
        <v>44767</v>
      </c>
      <c r="D237" s="2" t="s">
        <v>59</v>
      </c>
      <c r="E237" s="2" t="s">
        <v>24</v>
      </c>
      <c r="F237" s="3">
        <v>124001</v>
      </c>
      <c r="G237" s="2" t="s">
        <v>4</v>
      </c>
      <c r="H237" s="2" t="s">
        <v>27</v>
      </c>
      <c r="I237" s="2">
        <v>1999</v>
      </c>
      <c r="J237" s="2">
        <v>37</v>
      </c>
      <c r="K237" s="4">
        <f t="shared" si="6"/>
        <v>99.95</v>
      </c>
      <c r="L237" s="4">
        <f t="shared" si="7"/>
        <v>74062.95</v>
      </c>
    </row>
    <row r="238" spans="2:12" x14ac:dyDescent="0.45">
      <c r="B238" s="3">
        <v>10336</v>
      </c>
      <c r="C238" s="7">
        <v>44771</v>
      </c>
      <c r="D238" s="2" t="s">
        <v>48</v>
      </c>
      <c r="E238" s="2" t="s">
        <v>18</v>
      </c>
      <c r="F238" s="3">
        <v>400001</v>
      </c>
      <c r="G238" s="2" t="s">
        <v>1</v>
      </c>
      <c r="H238" s="2" t="s">
        <v>20</v>
      </c>
      <c r="I238" s="2">
        <v>89999</v>
      </c>
      <c r="J238" s="2">
        <v>29</v>
      </c>
      <c r="K238" s="4">
        <f t="shared" si="6"/>
        <v>4499.95</v>
      </c>
      <c r="L238" s="4">
        <f t="shared" si="7"/>
        <v>2614470.9500000002</v>
      </c>
    </row>
    <row r="239" spans="2:12" x14ac:dyDescent="0.45">
      <c r="B239" s="3">
        <v>10337</v>
      </c>
      <c r="C239" s="7">
        <v>44775</v>
      </c>
      <c r="D239" s="2" t="s">
        <v>48</v>
      </c>
      <c r="E239" s="2" t="s">
        <v>18</v>
      </c>
      <c r="F239" s="3">
        <v>400001</v>
      </c>
      <c r="G239" s="2" t="s">
        <v>2</v>
      </c>
      <c r="H239" s="2" t="s">
        <v>7</v>
      </c>
      <c r="I239" s="2">
        <v>799</v>
      </c>
      <c r="J239" s="2">
        <v>44</v>
      </c>
      <c r="K239" s="4">
        <f t="shared" si="6"/>
        <v>39.950000000000003</v>
      </c>
      <c r="L239" s="4">
        <f t="shared" si="7"/>
        <v>35195.949999999997</v>
      </c>
    </row>
    <row r="240" spans="2:12" x14ac:dyDescent="0.45">
      <c r="B240" s="3">
        <v>10338</v>
      </c>
      <c r="C240" s="7">
        <v>44779</v>
      </c>
      <c r="D240" s="2" t="s">
        <v>48</v>
      </c>
      <c r="E240" s="2" t="s">
        <v>18</v>
      </c>
      <c r="F240" s="3">
        <v>134112</v>
      </c>
      <c r="G240" s="2" t="s">
        <v>4</v>
      </c>
      <c r="H240" s="2" t="s">
        <v>6</v>
      </c>
      <c r="I240" s="2">
        <v>3990</v>
      </c>
      <c r="J240" s="2">
        <v>31</v>
      </c>
      <c r="K240" s="4">
        <f t="shared" si="6"/>
        <v>199.5</v>
      </c>
      <c r="L240" s="4">
        <f t="shared" si="7"/>
        <v>123889.5</v>
      </c>
    </row>
    <row r="241" spans="2:12" x14ac:dyDescent="0.45">
      <c r="B241" s="3">
        <v>10339</v>
      </c>
      <c r="C241" s="7">
        <v>44783</v>
      </c>
      <c r="D241" s="2" t="s">
        <v>48</v>
      </c>
      <c r="E241" s="2" t="s">
        <v>18</v>
      </c>
      <c r="F241" s="3">
        <v>110001</v>
      </c>
      <c r="G241" s="2" t="s">
        <v>4</v>
      </c>
      <c r="H241" s="2" t="s">
        <v>15</v>
      </c>
      <c r="I241" s="2">
        <v>52000</v>
      </c>
      <c r="J241" s="2">
        <v>29</v>
      </c>
      <c r="K241" s="4">
        <f t="shared" si="6"/>
        <v>2600</v>
      </c>
      <c r="L241" s="4">
        <f t="shared" si="7"/>
        <v>1510600</v>
      </c>
    </row>
    <row r="242" spans="2:12" x14ac:dyDescent="0.45">
      <c r="B242" s="3">
        <v>10340</v>
      </c>
      <c r="C242" s="7">
        <v>44787</v>
      </c>
      <c r="D242" s="2" t="s">
        <v>60</v>
      </c>
      <c r="E242" s="2" t="s">
        <v>23</v>
      </c>
      <c r="F242" s="3">
        <v>124001</v>
      </c>
      <c r="G242" s="2" t="s">
        <v>1</v>
      </c>
      <c r="H242" s="2" t="s">
        <v>13</v>
      </c>
      <c r="I242" s="2">
        <v>13999</v>
      </c>
      <c r="J242" s="2">
        <v>34</v>
      </c>
      <c r="K242" s="4">
        <f t="shared" si="6"/>
        <v>699.95</v>
      </c>
      <c r="L242" s="4">
        <f t="shared" si="7"/>
        <v>476665.95</v>
      </c>
    </row>
    <row r="243" spans="2:12" x14ac:dyDescent="0.45">
      <c r="B243" s="3">
        <v>10341</v>
      </c>
      <c r="C243" s="7">
        <v>44791</v>
      </c>
      <c r="D243" s="2" t="s">
        <v>58</v>
      </c>
      <c r="E243" s="2" t="s">
        <v>9</v>
      </c>
      <c r="F243" s="3">
        <v>134112</v>
      </c>
      <c r="G243" s="2" t="s">
        <v>4</v>
      </c>
      <c r="H243" s="2" t="s">
        <v>37</v>
      </c>
      <c r="I243" s="2">
        <v>120</v>
      </c>
      <c r="J243" s="2">
        <v>29</v>
      </c>
      <c r="K243" s="4">
        <f t="shared" si="6"/>
        <v>6</v>
      </c>
      <c r="L243" s="4">
        <f t="shared" si="7"/>
        <v>3486</v>
      </c>
    </row>
    <row r="244" spans="2:12" x14ac:dyDescent="0.45">
      <c r="B244" s="3">
        <v>10342</v>
      </c>
      <c r="C244" s="7">
        <v>44795</v>
      </c>
      <c r="D244" s="2" t="s">
        <v>48</v>
      </c>
      <c r="E244" s="2" t="s">
        <v>28</v>
      </c>
      <c r="F244" s="3">
        <v>134112</v>
      </c>
      <c r="G244" s="2" t="s">
        <v>2</v>
      </c>
      <c r="H244" s="2" t="s">
        <v>33</v>
      </c>
      <c r="I244" s="2">
        <v>23999</v>
      </c>
      <c r="J244" s="2">
        <v>25</v>
      </c>
      <c r="K244" s="4">
        <f t="shared" si="6"/>
        <v>1199.95</v>
      </c>
      <c r="L244" s="4">
        <f t="shared" si="7"/>
        <v>601174.94999999995</v>
      </c>
    </row>
    <row r="245" spans="2:12" x14ac:dyDescent="0.45">
      <c r="B245" s="3">
        <v>10343</v>
      </c>
      <c r="C245" s="7">
        <v>44799</v>
      </c>
      <c r="D245" s="2" t="s">
        <v>48</v>
      </c>
      <c r="E245" s="2" t="s">
        <v>28</v>
      </c>
      <c r="F245" s="3">
        <v>121002</v>
      </c>
      <c r="G245" s="2" t="s">
        <v>1</v>
      </c>
      <c r="H245" s="2" t="s">
        <v>30</v>
      </c>
      <c r="I245" s="2">
        <v>1250</v>
      </c>
      <c r="J245" s="2">
        <v>31</v>
      </c>
      <c r="K245" s="4">
        <f t="shared" si="6"/>
        <v>62.5</v>
      </c>
      <c r="L245" s="4">
        <f t="shared" si="7"/>
        <v>38812.5</v>
      </c>
    </row>
    <row r="246" spans="2:12" x14ac:dyDescent="0.45">
      <c r="B246" s="3">
        <v>10344</v>
      </c>
      <c r="C246" s="7">
        <v>44803</v>
      </c>
      <c r="D246" s="2" t="s">
        <v>59</v>
      </c>
      <c r="E246" s="2" t="s">
        <v>24</v>
      </c>
      <c r="F246" s="3">
        <v>121002</v>
      </c>
      <c r="G246" s="2" t="s">
        <v>1</v>
      </c>
      <c r="H246" s="2" t="s">
        <v>25</v>
      </c>
      <c r="I246" s="2">
        <v>450</v>
      </c>
      <c r="J246" s="2">
        <v>16</v>
      </c>
      <c r="K246" s="4">
        <f t="shared" si="6"/>
        <v>22.5</v>
      </c>
      <c r="L246" s="4">
        <f t="shared" si="7"/>
        <v>7222.5</v>
      </c>
    </row>
    <row r="247" spans="2:12" x14ac:dyDescent="0.45">
      <c r="B247" s="3">
        <v>10345</v>
      </c>
      <c r="C247" s="7">
        <v>44807</v>
      </c>
      <c r="D247" s="2" t="s">
        <v>58</v>
      </c>
      <c r="E247" s="2" t="s">
        <v>9</v>
      </c>
      <c r="F247" s="3">
        <v>134112</v>
      </c>
      <c r="G247" s="2" t="s">
        <v>1</v>
      </c>
      <c r="H247" s="2" t="s">
        <v>37</v>
      </c>
      <c r="I247" s="2">
        <v>120</v>
      </c>
      <c r="J247" s="2">
        <v>48</v>
      </c>
      <c r="K247" s="4">
        <f t="shared" si="6"/>
        <v>6</v>
      </c>
      <c r="L247" s="4">
        <f t="shared" si="7"/>
        <v>5766</v>
      </c>
    </row>
    <row r="248" spans="2:12" x14ac:dyDescent="0.45">
      <c r="B248" s="3">
        <v>10346</v>
      </c>
      <c r="C248" s="7">
        <v>44811</v>
      </c>
      <c r="D248" s="2" t="s">
        <v>58</v>
      </c>
      <c r="E248" s="2" t="s">
        <v>9</v>
      </c>
      <c r="F248" s="3">
        <v>134112</v>
      </c>
      <c r="G248" s="2" t="s">
        <v>3</v>
      </c>
      <c r="H248" s="2" t="s">
        <v>39</v>
      </c>
      <c r="I248" s="2">
        <v>200</v>
      </c>
      <c r="J248" s="2">
        <v>22</v>
      </c>
      <c r="K248" s="4">
        <f t="shared" si="6"/>
        <v>10</v>
      </c>
      <c r="L248" s="4">
        <f t="shared" si="7"/>
        <v>4410</v>
      </c>
    </row>
    <row r="249" spans="2:12" x14ac:dyDescent="0.45">
      <c r="B249" s="3">
        <v>10347</v>
      </c>
      <c r="C249" s="7">
        <v>44815</v>
      </c>
      <c r="D249" s="2" t="s">
        <v>59</v>
      </c>
      <c r="E249" s="2" t="s">
        <v>24</v>
      </c>
      <c r="F249" s="3">
        <v>121102</v>
      </c>
      <c r="G249" s="2" t="s">
        <v>1</v>
      </c>
      <c r="H249" s="2" t="s">
        <v>44</v>
      </c>
      <c r="I249" s="2">
        <v>699</v>
      </c>
      <c r="J249" s="2">
        <v>6</v>
      </c>
      <c r="K249" s="4">
        <f t="shared" si="6"/>
        <v>34.950000000000003</v>
      </c>
      <c r="L249" s="4">
        <f t="shared" si="7"/>
        <v>4228.95</v>
      </c>
    </row>
    <row r="250" spans="2:12" x14ac:dyDescent="0.45">
      <c r="B250" s="3">
        <v>10348</v>
      </c>
      <c r="C250" s="7">
        <v>44819</v>
      </c>
      <c r="D250" s="2" t="s">
        <v>59</v>
      </c>
      <c r="E250" s="2" t="s">
        <v>24</v>
      </c>
      <c r="F250" s="3">
        <v>400001</v>
      </c>
      <c r="G250" s="2" t="s">
        <v>4</v>
      </c>
      <c r="H250" s="2" t="s">
        <v>42</v>
      </c>
      <c r="I250" s="2">
        <v>990</v>
      </c>
      <c r="J250" s="2">
        <v>12</v>
      </c>
      <c r="K250" s="4">
        <f t="shared" si="6"/>
        <v>49.5</v>
      </c>
      <c r="L250" s="4">
        <f t="shared" si="7"/>
        <v>11929.5</v>
      </c>
    </row>
    <row r="251" spans="2:12" x14ac:dyDescent="0.45">
      <c r="B251" s="3">
        <v>10349</v>
      </c>
      <c r="C251" s="7">
        <v>44823</v>
      </c>
      <c r="D251" s="2" t="s">
        <v>59</v>
      </c>
      <c r="E251" s="2" t="s">
        <v>24</v>
      </c>
      <c r="F251" s="3">
        <v>134112</v>
      </c>
      <c r="G251" s="2" t="s">
        <v>2</v>
      </c>
      <c r="H251" s="2" t="s">
        <v>25</v>
      </c>
      <c r="I251" s="2">
        <v>450</v>
      </c>
      <c r="J251" s="2">
        <v>44</v>
      </c>
      <c r="K251" s="4">
        <f t="shared" si="6"/>
        <v>22.5</v>
      </c>
      <c r="L251" s="4">
        <f t="shared" si="7"/>
        <v>19822.5</v>
      </c>
    </row>
    <row r="252" spans="2:12" x14ac:dyDescent="0.45">
      <c r="B252" s="3">
        <v>10350</v>
      </c>
      <c r="C252" s="7">
        <v>44827</v>
      </c>
      <c r="D252" s="2" t="s">
        <v>59</v>
      </c>
      <c r="E252" s="2" t="s">
        <v>24</v>
      </c>
      <c r="F252" s="3">
        <v>121002</v>
      </c>
      <c r="G252" s="2" t="s">
        <v>2</v>
      </c>
      <c r="H252" s="2" t="s">
        <v>43</v>
      </c>
      <c r="I252" s="2">
        <v>1499</v>
      </c>
      <c r="J252" s="2">
        <v>15</v>
      </c>
      <c r="K252" s="4">
        <f t="shared" si="6"/>
        <v>74.95</v>
      </c>
      <c r="L252" s="4">
        <f t="shared" si="7"/>
        <v>22559.95</v>
      </c>
    </row>
    <row r="253" spans="2:12" x14ac:dyDescent="0.45">
      <c r="B253" s="3">
        <v>10351</v>
      </c>
      <c r="C253" s="7">
        <v>44831</v>
      </c>
      <c r="D253" s="2" t="s">
        <v>60</v>
      </c>
      <c r="E253" s="2" t="s">
        <v>23</v>
      </c>
      <c r="F253" s="3">
        <v>124001</v>
      </c>
      <c r="G253" s="2" t="s">
        <v>3</v>
      </c>
      <c r="H253" s="2" t="s">
        <v>10</v>
      </c>
      <c r="I253" s="2">
        <v>499</v>
      </c>
      <c r="J253" s="2">
        <v>26</v>
      </c>
      <c r="K253" s="4">
        <f t="shared" si="6"/>
        <v>24.950000000000003</v>
      </c>
      <c r="L253" s="4">
        <f t="shared" si="7"/>
        <v>12998.95</v>
      </c>
    </row>
    <row r="254" spans="2:12" x14ac:dyDescent="0.45">
      <c r="B254" s="3">
        <v>10352</v>
      </c>
      <c r="C254" s="7">
        <v>44835</v>
      </c>
      <c r="D254" s="2" t="s">
        <v>48</v>
      </c>
      <c r="E254" s="2" t="s">
        <v>28</v>
      </c>
      <c r="F254" s="3">
        <v>400001</v>
      </c>
      <c r="G254" s="2" t="s">
        <v>3</v>
      </c>
      <c r="H254" s="2" t="s">
        <v>29</v>
      </c>
      <c r="I254" s="2">
        <v>960</v>
      </c>
      <c r="J254" s="2">
        <v>16</v>
      </c>
      <c r="K254" s="4">
        <f t="shared" si="6"/>
        <v>48</v>
      </c>
      <c r="L254" s="4">
        <f t="shared" si="7"/>
        <v>15408</v>
      </c>
    </row>
    <row r="255" spans="2:12" x14ac:dyDescent="0.45">
      <c r="B255" s="3">
        <v>10353</v>
      </c>
      <c r="C255" s="7">
        <v>44839</v>
      </c>
      <c r="D255" s="2" t="s">
        <v>60</v>
      </c>
      <c r="E255" s="2" t="s">
        <v>23</v>
      </c>
      <c r="F255" s="3">
        <v>121102</v>
      </c>
      <c r="G255" s="2" t="s">
        <v>1</v>
      </c>
      <c r="H255" s="2" t="s">
        <v>8</v>
      </c>
      <c r="I255" s="2">
        <v>5599</v>
      </c>
      <c r="J255" s="2">
        <v>35</v>
      </c>
      <c r="K255" s="4">
        <f t="shared" si="6"/>
        <v>279.95</v>
      </c>
      <c r="L255" s="4">
        <f t="shared" si="7"/>
        <v>196244.95</v>
      </c>
    </row>
    <row r="256" spans="2:12" x14ac:dyDescent="0.45">
      <c r="B256" s="3">
        <v>10354</v>
      </c>
      <c r="C256" s="7">
        <v>44843</v>
      </c>
      <c r="D256" s="2" t="s">
        <v>58</v>
      </c>
      <c r="E256" s="2" t="s">
        <v>9</v>
      </c>
      <c r="F256" s="3">
        <v>124001</v>
      </c>
      <c r="G256" s="2" t="s">
        <v>2</v>
      </c>
      <c r="H256" s="2" t="s">
        <v>40</v>
      </c>
      <c r="I256" s="2">
        <v>89</v>
      </c>
      <c r="J256" s="2">
        <v>36</v>
      </c>
      <c r="K256" s="4">
        <f t="shared" si="6"/>
        <v>4.45</v>
      </c>
      <c r="L256" s="4">
        <f t="shared" si="7"/>
        <v>3208.45</v>
      </c>
    </row>
    <row r="257" spans="2:12" x14ac:dyDescent="0.45">
      <c r="B257" s="3">
        <v>10355</v>
      </c>
      <c r="C257" s="7">
        <v>44847</v>
      </c>
      <c r="D257" s="2" t="s">
        <v>60</v>
      </c>
      <c r="E257" s="2" t="s">
        <v>23</v>
      </c>
      <c r="F257" s="3">
        <v>110001</v>
      </c>
      <c r="G257" s="2" t="s">
        <v>2</v>
      </c>
      <c r="H257" s="2" t="s">
        <v>14</v>
      </c>
      <c r="I257" s="2">
        <v>2550</v>
      </c>
      <c r="J257" s="2">
        <v>20</v>
      </c>
      <c r="K257" s="4">
        <f t="shared" si="6"/>
        <v>127.5</v>
      </c>
      <c r="L257" s="4">
        <f t="shared" si="7"/>
        <v>51127.5</v>
      </c>
    </row>
    <row r="258" spans="2:12" x14ac:dyDescent="0.45">
      <c r="B258" s="3">
        <v>10356</v>
      </c>
      <c r="C258" s="7">
        <v>44851</v>
      </c>
      <c r="D258" s="2" t="s">
        <v>60</v>
      </c>
      <c r="E258" s="2" t="s">
        <v>23</v>
      </c>
      <c r="F258" s="3">
        <v>134112</v>
      </c>
      <c r="G258" s="2" t="s">
        <v>2</v>
      </c>
      <c r="H258" s="2" t="s">
        <v>11</v>
      </c>
      <c r="I258" s="2">
        <v>1450</v>
      </c>
      <c r="J258" s="2">
        <v>47</v>
      </c>
      <c r="K258" s="4">
        <f t="shared" si="6"/>
        <v>72.5</v>
      </c>
      <c r="L258" s="4">
        <f t="shared" si="7"/>
        <v>68222.5</v>
      </c>
    </row>
    <row r="259" spans="2:12" x14ac:dyDescent="0.45">
      <c r="B259" s="3">
        <v>10357</v>
      </c>
      <c r="C259" s="7">
        <v>44855</v>
      </c>
      <c r="D259" s="2" t="s">
        <v>59</v>
      </c>
      <c r="E259" s="2" t="s">
        <v>24</v>
      </c>
      <c r="F259" s="3">
        <v>121102</v>
      </c>
      <c r="G259" s="2" t="s">
        <v>1</v>
      </c>
      <c r="H259" s="2" t="s">
        <v>41</v>
      </c>
      <c r="I259" s="2">
        <v>2900</v>
      </c>
      <c r="J259" s="2">
        <v>6</v>
      </c>
      <c r="K259" s="4">
        <f t="shared" ref="K259:K276" si="8">I259*5%</f>
        <v>145</v>
      </c>
      <c r="L259" s="4">
        <f t="shared" ref="L259:L322" si="9">(I259*J259)+K259</f>
        <v>17545</v>
      </c>
    </row>
    <row r="260" spans="2:12" x14ac:dyDescent="0.45">
      <c r="B260" s="3">
        <v>10358</v>
      </c>
      <c r="C260" s="7">
        <v>44859</v>
      </c>
      <c r="D260" s="2" t="s">
        <v>58</v>
      </c>
      <c r="E260" s="2" t="s">
        <v>9</v>
      </c>
      <c r="F260" s="3">
        <v>400001</v>
      </c>
      <c r="G260" s="2" t="s">
        <v>3</v>
      </c>
      <c r="H260" s="2" t="s">
        <v>37</v>
      </c>
      <c r="I260" s="2">
        <v>120</v>
      </c>
      <c r="J260" s="2">
        <v>6</v>
      </c>
      <c r="K260" s="4">
        <f t="shared" si="8"/>
        <v>6</v>
      </c>
      <c r="L260" s="4">
        <f t="shared" si="9"/>
        <v>726</v>
      </c>
    </row>
    <row r="261" spans="2:12" x14ac:dyDescent="0.45">
      <c r="B261" s="3">
        <v>10359</v>
      </c>
      <c r="C261" s="7">
        <v>44863</v>
      </c>
      <c r="D261" s="2" t="s">
        <v>48</v>
      </c>
      <c r="E261" s="2" t="s">
        <v>18</v>
      </c>
      <c r="F261" s="3">
        <v>400001</v>
      </c>
      <c r="G261" s="2" t="s">
        <v>3</v>
      </c>
      <c r="H261" s="2" t="s">
        <v>15</v>
      </c>
      <c r="I261" s="2">
        <v>52000</v>
      </c>
      <c r="J261" s="2">
        <v>41</v>
      </c>
      <c r="K261" s="4">
        <f t="shared" si="8"/>
        <v>2600</v>
      </c>
      <c r="L261" s="4">
        <f t="shared" si="9"/>
        <v>2134600</v>
      </c>
    </row>
    <row r="262" spans="2:12" x14ac:dyDescent="0.45">
      <c r="B262" s="3">
        <v>10360</v>
      </c>
      <c r="C262" s="7">
        <v>44867</v>
      </c>
      <c r="D262" s="2" t="s">
        <v>59</v>
      </c>
      <c r="E262" s="2" t="s">
        <v>24</v>
      </c>
      <c r="F262" s="3">
        <v>121002</v>
      </c>
      <c r="G262" s="2" t="s">
        <v>4</v>
      </c>
      <c r="H262" s="2" t="s">
        <v>26</v>
      </c>
      <c r="I262" s="2">
        <v>590</v>
      </c>
      <c r="J262" s="2">
        <v>29</v>
      </c>
      <c r="K262" s="4">
        <f t="shared" si="8"/>
        <v>29.5</v>
      </c>
      <c r="L262" s="4">
        <f t="shared" si="9"/>
        <v>17139.5</v>
      </c>
    </row>
    <row r="263" spans="2:12" x14ac:dyDescent="0.45">
      <c r="B263" s="3">
        <v>10361</v>
      </c>
      <c r="C263" s="7">
        <v>44871</v>
      </c>
      <c r="D263" s="2" t="s">
        <v>48</v>
      </c>
      <c r="E263" s="2" t="s">
        <v>28</v>
      </c>
      <c r="F263" s="3">
        <v>124001</v>
      </c>
      <c r="G263" s="2" t="s">
        <v>3</v>
      </c>
      <c r="H263" s="2" t="s">
        <v>45</v>
      </c>
      <c r="I263" s="2">
        <v>7999</v>
      </c>
      <c r="J263" s="2">
        <v>31</v>
      </c>
      <c r="K263" s="4">
        <f t="shared" si="8"/>
        <v>399.95000000000005</v>
      </c>
      <c r="L263" s="4">
        <f t="shared" si="9"/>
        <v>248368.95</v>
      </c>
    </row>
    <row r="264" spans="2:12" x14ac:dyDescent="0.45">
      <c r="B264" s="3">
        <v>10362</v>
      </c>
      <c r="C264" s="7">
        <v>44875</v>
      </c>
      <c r="D264" s="2" t="s">
        <v>58</v>
      </c>
      <c r="E264" s="2" t="s">
        <v>9</v>
      </c>
      <c r="F264" s="3">
        <v>110001</v>
      </c>
      <c r="G264" s="2" t="s">
        <v>4</v>
      </c>
      <c r="H264" s="2" t="s">
        <v>38</v>
      </c>
      <c r="I264" s="2">
        <v>999</v>
      </c>
      <c r="J264" s="2">
        <v>34</v>
      </c>
      <c r="K264" s="4">
        <f t="shared" si="8"/>
        <v>49.95</v>
      </c>
      <c r="L264" s="4">
        <f t="shared" si="9"/>
        <v>34015.949999999997</v>
      </c>
    </row>
    <row r="265" spans="2:12" x14ac:dyDescent="0.45">
      <c r="B265" s="3">
        <v>10363</v>
      </c>
      <c r="C265" s="7">
        <v>44879</v>
      </c>
      <c r="D265" s="2" t="s">
        <v>59</v>
      </c>
      <c r="E265" s="2" t="s">
        <v>24</v>
      </c>
      <c r="F265" s="3">
        <v>110001</v>
      </c>
      <c r="G265" s="2" t="s">
        <v>2</v>
      </c>
      <c r="H265" s="2" t="s">
        <v>42</v>
      </c>
      <c r="I265" s="2">
        <v>990</v>
      </c>
      <c r="J265" s="2">
        <v>43</v>
      </c>
      <c r="K265" s="4">
        <f t="shared" si="8"/>
        <v>49.5</v>
      </c>
      <c r="L265" s="4">
        <f t="shared" si="9"/>
        <v>42619.5</v>
      </c>
    </row>
    <row r="266" spans="2:12" x14ac:dyDescent="0.45">
      <c r="B266" s="3">
        <v>10364</v>
      </c>
      <c r="C266" s="7">
        <v>44883</v>
      </c>
      <c r="D266" s="2" t="s">
        <v>48</v>
      </c>
      <c r="E266" s="2" t="s">
        <v>18</v>
      </c>
      <c r="F266" s="3">
        <v>124001</v>
      </c>
      <c r="G266" s="2" t="s">
        <v>2</v>
      </c>
      <c r="H266" s="2" t="s">
        <v>22</v>
      </c>
      <c r="I266" s="2">
        <v>11999</v>
      </c>
      <c r="J266" s="2">
        <v>37</v>
      </c>
      <c r="K266" s="4">
        <f t="shared" si="8"/>
        <v>599.95000000000005</v>
      </c>
      <c r="L266" s="4">
        <f t="shared" si="9"/>
        <v>444562.95</v>
      </c>
    </row>
    <row r="267" spans="2:12" x14ac:dyDescent="0.45">
      <c r="B267" s="3">
        <v>10365</v>
      </c>
      <c r="C267" s="7">
        <v>44887</v>
      </c>
      <c r="D267" s="2" t="s">
        <v>48</v>
      </c>
      <c r="E267" s="2" t="s">
        <v>28</v>
      </c>
      <c r="F267" s="3">
        <v>400001</v>
      </c>
      <c r="G267" s="2" t="s">
        <v>2</v>
      </c>
      <c r="H267" s="2" t="s">
        <v>29</v>
      </c>
      <c r="I267" s="2">
        <v>960</v>
      </c>
      <c r="J267" s="2">
        <v>7</v>
      </c>
      <c r="K267" s="4">
        <f t="shared" si="8"/>
        <v>48</v>
      </c>
      <c r="L267" s="4">
        <f t="shared" si="9"/>
        <v>6768</v>
      </c>
    </row>
    <row r="268" spans="2:12" x14ac:dyDescent="0.45">
      <c r="B268" s="3">
        <v>10366</v>
      </c>
      <c r="C268" s="7">
        <v>44891</v>
      </c>
      <c r="D268" s="2" t="s">
        <v>60</v>
      </c>
      <c r="E268" s="2" t="s">
        <v>23</v>
      </c>
      <c r="F268" s="3">
        <v>110001</v>
      </c>
      <c r="G268" s="2" t="s">
        <v>4</v>
      </c>
      <c r="H268" s="2" t="s">
        <v>11</v>
      </c>
      <c r="I268" s="2">
        <v>1450</v>
      </c>
      <c r="J268" s="2">
        <v>19</v>
      </c>
      <c r="K268" s="4">
        <f t="shared" si="8"/>
        <v>72.5</v>
      </c>
      <c r="L268" s="4">
        <f t="shared" si="9"/>
        <v>27622.5</v>
      </c>
    </row>
    <row r="269" spans="2:12" x14ac:dyDescent="0.45">
      <c r="B269" s="3">
        <v>10367</v>
      </c>
      <c r="C269" s="7">
        <v>44895</v>
      </c>
      <c r="D269" s="2" t="s">
        <v>59</v>
      </c>
      <c r="E269" s="2" t="s">
        <v>24</v>
      </c>
      <c r="F269" s="3">
        <v>400001</v>
      </c>
      <c r="G269" s="2" t="s">
        <v>4</v>
      </c>
      <c r="H269" s="2" t="s">
        <v>25</v>
      </c>
      <c r="I269" s="2">
        <v>450</v>
      </c>
      <c r="J269" s="2">
        <v>47</v>
      </c>
      <c r="K269" s="4">
        <f t="shared" si="8"/>
        <v>22.5</v>
      </c>
      <c r="L269" s="4">
        <f t="shared" si="9"/>
        <v>21172.5</v>
      </c>
    </row>
    <row r="270" spans="2:12" x14ac:dyDescent="0.45">
      <c r="B270" s="3">
        <v>10368</v>
      </c>
      <c r="C270" s="7">
        <v>44899</v>
      </c>
      <c r="D270" s="2" t="s">
        <v>59</v>
      </c>
      <c r="E270" s="2" t="s">
        <v>24</v>
      </c>
      <c r="F270" s="3">
        <v>134112</v>
      </c>
      <c r="G270" s="2" t="s">
        <v>4</v>
      </c>
      <c r="H270" s="2" t="s">
        <v>43</v>
      </c>
      <c r="I270" s="2">
        <v>1499</v>
      </c>
      <c r="J270" s="2">
        <v>37</v>
      </c>
      <c r="K270" s="4">
        <f t="shared" si="8"/>
        <v>74.95</v>
      </c>
      <c r="L270" s="4">
        <f t="shared" si="9"/>
        <v>55537.95</v>
      </c>
    </row>
    <row r="271" spans="2:12" x14ac:dyDescent="0.45">
      <c r="B271" s="3">
        <v>10369</v>
      </c>
      <c r="C271" s="7">
        <v>44903</v>
      </c>
      <c r="D271" s="2" t="s">
        <v>48</v>
      </c>
      <c r="E271" s="2" t="s">
        <v>18</v>
      </c>
      <c r="F271" s="3">
        <v>121002</v>
      </c>
      <c r="G271" s="2" t="s">
        <v>4</v>
      </c>
      <c r="H271" s="2" t="s">
        <v>19</v>
      </c>
      <c r="I271" s="2">
        <v>79999</v>
      </c>
      <c r="J271" s="2">
        <v>4</v>
      </c>
      <c r="K271" s="4">
        <f t="shared" si="8"/>
        <v>3999.9500000000003</v>
      </c>
      <c r="L271" s="4">
        <f t="shared" si="9"/>
        <v>323995.95</v>
      </c>
    </row>
    <row r="272" spans="2:12" x14ac:dyDescent="0.45">
      <c r="B272" s="3">
        <v>10370</v>
      </c>
      <c r="C272" s="7">
        <v>44907</v>
      </c>
      <c r="D272" s="2" t="s">
        <v>58</v>
      </c>
      <c r="E272" s="2" t="s">
        <v>9</v>
      </c>
      <c r="F272" s="3">
        <v>121102</v>
      </c>
      <c r="G272" s="2" t="s">
        <v>3</v>
      </c>
      <c r="H272" s="2" t="s">
        <v>38</v>
      </c>
      <c r="I272" s="2">
        <v>999</v>
      </c>
      <c r="J272" s="2">
        <v>45</v>
      </c>
      <c r="K272" s="4">
        <f t="shared" si="8"/>
        <v>49.95</v>
      </c>
      <c r="L272" s="4">
        <f t="shared" si="9"/>
        <v>45004.95</v>
      </c>
    </row>
    <row r="273" spans="2:12" x14ac:dyDescent="0.45">
      <c r="B273" s="3">
        <v>10371</v>
      </c>
      <c r="C273" s="7">
        <v>44911</v>
      </c>
      <c r="D273" s="2" t="s">
        <v>48</v>
      </c>
      <c r="E273" s="2" t="s">
        <v>18</v>
      </c>
      <c r="F273" s="3">
        <v>134112</v>
      </c>
      <c r="G273" s="2" t="s">
        <v>2</v>
      </c>
      <c r="H273" s="2" t="s">
        <v>15</v>
      </c>
      <c r="I273" s="2">
        <v>52000</v>
      </c>
      <c r="J273" s="2">
        <v>15</v>
      </c>
      <c r="K273" s="4">
        <f t="shared" si="8"/>
        <v>2600</v>
      </c>
      <c r="L273" s="4">
        <f t="shared" si="9"/>
        <v>782600</v>
      </c>
    </row>
    <row r="274" spans="2:12" x14ac:dyDescent="0.45">
      <c r="B274" s="3">
        <v>10372</v>
      </c>
      <c r="C274" s="7">
        <v>44915</v>
      </c>
      <c r="D274" s="2" t="s">
        <v>48</v>
      </c>
      <c r="E274" s="2" t="s">
        <v>18</v>
      </c>
      <c r="F274" s="3">
        <v>121002</v>
      </c>
      <c r="G274" s="2" t="s">
        <v>1</v>
      </c>
      <c r="H274" s="2" t="s">
        <v>15</v>
      </c>
      <c r="I274" s="2">
        <v>52000</v>
      </c>
      <c r="J274" s="2">
        <v>39</v>
      </c>
      <c r="K274" s="4">
        <f t="shared" si="8"/>
        <v>2600</v>
      </c>
      <c r="L274" s="4">
        <f t="shared" si="9"/>
        <v>2030600</v>
      </c>
    </row>
    <row r="275" spans="2:12" x14ac:dyDescent="0.45">
      <c r="B275" s="3">
        <v>10373</v>
      </c>
      <c r="C275" s="7">
        <v>44919</v>
      </c>
      <c r="D275" s="2" t="s">
        <v>48</v>
      </c>
      <c r="E275" s="2" t="s">
        <v>28</v>
      </c>
      <c r="F275" s="3">
        <v>110001</v>
      </c>
      <c r="G275" s="2" t="s">
        <v>1</v>
      </c>
      <c r="H275" s="2" t="s">
        <v>29</v>
      </c>
      <c r="I275" s="2">
        <v>960</v>
      </c>
      <c r="J275" s="2">
        <v>33</v>
      </c>
      <c r="K275" s="4">
        <f t="shared" si="8"/>
        <v>48</v>
      </c>
      <c r="L275" s="4">
        <f t="shared" si="9"/>
        <v>31728</v>
      </c>
    </row>
    <row r="276" spans="2:12" x14ac:dyDescent="0.45">
      <c r="B276" s="3">
        <v>10374</v>
      </c>
      <c r="C276" s="7">
        <v>44923</v>
      </c>
      <c r="D276" s="2" t="s">
        <v>48</v>
      </c>
      <c r="E276" s="2" t="s">
        <v>28</v>
      </c>
      <c r="F276" s="3">
        <v>124001</v>
      </c>
      <c r="G276" s="2" t="s">
        <v>1</v>
      </c>
      <c r="H276" s="2" t="s">
        <v>31</v>
      </c>
      <c r="I276" s="2">
        <v>1450</v>
      </c>
      <c r="J276" s="2">
        <v>34</v>
      </c>
      <c r="K276" s="4">
        <f t="shared" si="8"/>
        <v>72.5</v>
      </c>
      <c r="L276" s="4">
        <f t="shared" si="9"/>
        <v>49372.5</v>
      </c>
    </row>
  </sheetData>
  <autoFilter ref="B2:L276" xr:uid="{CC733F2A-53B6-47FD-B41D-6557F84AA1E9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43466-B94F-401A-8E94-E6B0F1C970B4}">
  <sheetPr>
    <tabColor theme="3"/>
  </sheetPr>
  <dimension ref="A3:B8"/>
  <sheetViews>
    <sheetView workbookViewId="0">
      <selection activeCell="B5" sqref="B5"/>
    </sheetView>
  </sheetViews>
  <sheetFormatPr defaultRowHeight="18.5" x14ac:dyDescent="0.45"/>
  <cols>
    <col min="1" max="1" width="11.92578125" bestFit="1" customWidth="1"/>
    <col min="2" max="2" width="14.640625" bestFit="1" customWidth="1"/>
  </cols>
  <sheetData>
    <row r="3" spans="1:2" x14ac:dyDescent="0.45">
      <c r="A3" s="8" t="s">
        <v>53</v>
      </c>
      <c r="B3" t="s">
        <v>61</v>
      </c>
    </row>
    <row r="4" spans="1:2" x14ac:dyDescent="0.45">
      <c r="A4" s="1" t="s">
        <v>59</v>
      </c>
      <c r="B4" s="12">
        <v>1822</v>
      </c>
    </row>
    <row r="5" spans="1:2" x14ac:dyDescent="0.45">
      <c r="A5" s="1" t="s">
        <v>58</v>
      </c>
      <c r="B5" s="12">
        <v>1326</v>
      </c>
    </row>
    <row r="6" spans="1:2" x14ac:dyDescent="0.45">
      <c r="A6" s="1" t="s">
        <v>60</v>
      </c>
      <c r="B6" s="12">
        <v>1549</v>
      </c>
    </row>
    <row r="7" spans="1:2" x14ac:dyDescent="0.45">
      <c r="A7" s="1" t="s">
        <v>48</v>
      </c>
      <c r="B7" s="12">
        <v>2774</v>
      </c>
    </row>
    <row r="8" spans="1:2" x14ac:dyDescent="0.45">
      <c r="A8" s="1" t="s">
        <v>54</v>
      </c>
      <c r="B8" s="12">
        <v>7471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C4F09-4706-47E2-A544-03F321B6215F}">
  <sheetPr>
    <tabColor theme="3"/>
  </sheetPr>
  <dimension ref="A3:C20"/>
  <sheetViews>
    <sheetView tabSelected="1" zoomScale="85" zoomScaleNormal="85" workbookViewId="0">
      <selection activeCell="B19" sqref="B19"/>
    </sheetView>
  </sheetViews>
  <sheetFormatPr defaultRowHeight="18.5" x14ac:dyDescent="0.45"/>
  <cols>
    <col min="1" max="12" width="15.2109375" bestFit="1" customWidth="1"/>
    <col min="13" max="14" width="10.640625" bestFit="1" customWidth="1"/>
  </cols>
  <sheetData>
    <row r="3" spans="1:3" x14ac:dyDescent="0.45">
      <c r="A3" s="13"/>
      <c r="B3" s="14"/>
      <c r="C3" s="15"/>
    </row>
    <row r="4" spans="1:3" x14ac:dyDescent="0.45">
      <c r="A4" s="16"/>
      <c r="B4" s="17"/>
      <c r="C4" s="18"/>
    </row>
    <row r="5" spans="1:3" x14ac:dyDescent="0.45">
      <c r="A5" s="16"/>
      <c r="B5" s="17"/>
      <c r="C5" s="18"/>
    </row>
    <row r="6" spans="1:3" x14ac:dyDescent="0.45">
      <c r="A6" s="16"/>
      <c r="B6" s="17"/>
      <c r="C6" s="18"/>
    </row>
    <row r="7" spans="1:3" x14ac:dyDescent="0.45">
      <c r="A7" s="16"/>
      <c r="B7" s="17"/>
      <c r="C7" s="18"/>
    </row>
    <row r="8" spans="1:3" x14ac:dyDescent="0.45">
      <c r="A8" s="16"/>
      <c r="B8" s="17"/>
      <c r="C8" s="18"/>
    </row>
    <row r="9" spans="1:3" x14ac:dyDescent="0.45">
      <c r="A9" s="16"/>
      <c r="B9" s="17"/>
      <c r="C9" s="18"/>
    </row>
    <row r="10" spans="1:3" x14ac:dyDescent="0.45">
      <c r="A10" s="16"/>
      <c r="B10" s="17"/>
      <c r="C10" s="18"/>
    </row>
    <row r="11" spans="1:3" x14ac:dyDescent="0.45">
      <c r="A11" s="16"/>
      <c r="B11" s="17"/>
      <c r="C11" s="18"/>
    </row>
    <row r="12" spans="1:3" x14ac:dyDescent="0.45">
      <c r="A12" s="16"/>
      <c r="B12" s="17"/>
      <c r="C12" s="18"/>
    </row>
    <row r="13" spans="1:3" x14ac:dyDescent="0.45">
      <c r="A13" s="16"/>
      <c r="B13" s="17"/>
      <c r="C13" s="18"/>
    </row>
    <row r="14" spans="1:3" x14ac:dyDescent="0.45">
      <c r="A14" s="16"/>
      <c r="B14" s="17"/>
      <c r="C14" s="18"/>
    </row>
    <row r="15" spans="1:3" x14ac:dyDescent="0.45">
      <c r="A15" s="16"/>
      <c r="B15" s="17"/>
      <c r="C15" s="18"/>
    </row>
    <row r="16" spans="1:3" x14ac:dyDescent="0.45">
      <c r="A16" s="16"/>
      <c r="B16" s="17"/>
      <c r="C16" s="18"/>
    </row>
    <row r="17" spans="1:3" x14ac:dyDescent="0.45">
      <c r="A17" s="16"/>
      <c r="B17" s="17"/>
      <c r="C17" s="18"/>
    </row>
    <row r="18" spans="1:3" x14ac:dyDescent="0.45">
      <c r="A18" s="16"/>
      <c r="B18" s="17"/>
      <c r="C18" s="18"/>
    </row>
    <row r="19" spans="1:3" x14ac:dyDescent="0.45">
      <c r="A19" s="16"/>
      <c r="B19" s="17"/>
      <c r="C19" s="18"/>
    </row>
    <row r="20" spans="1:3" x14ac:dyDescent="0.45">
      <c r="A20" s="19"/>
      <c r="B20" s="20"/>
      <c r="C20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13C3B-DADF-448B-B059-119786DCD5FF}">
  <sheetPr>
    <tabColor theme="3"/>
  </sheetPr>
  <dimension ref="A2:C19"/>
  <sheetViews>
    <sheetView zoomScale="85" zoomScaleNormal="85" workbookViewId="0">
      <selection activeCell="B18" sqref="B18"/>
    </sheetView>
  </sheetViews>
  <sheetFormatPr defaultRowHeight="18.5" x14ac:dyDescent="0.45"/>
  <cols>
    <col min="1" max="2" width="14.640625" bestFit="1" customWidth="1"/>
    <col min="3" max="4" width="14.7109375" bestFit="1" customWidth="1"/>
    <col min="5" max="7" width="10.640625" bestFit="1" customWidth="1"/>
    <col min="8" max="8" width="9.5703125" bestFit="1" customWidth="1"/>
    <col min="9" max="9" width="11" bestFit="1" customWidth="1"/>
    <col min="10" max="10" width="16.2109375" bestFit="1" customWidth="1"/>
    <col min="11" max="11" width="8.5" bestFit="1" customWidth="1"/>
    <col min="12" max="12" width="11.640625" bestFit="1" customWidth="1"/>
    <col min="13" max="13" width="9" bestFit="1" customWidth="1"/>
    <col min="14" max="14" width="12.92578125" bestFit="1" customWidth="1"/>
    <col min="15" max="15" width="6.5703125" bestFit="1" customWidth="1"/>
    <col min="16" max="16" width="6.2109375" bestFit="1" customWidth="1"/>
    <col min="17" max="17" width="4.28515625" bestFit="1" customWidth="1"/>
    <col min="18" max="18" width="16.35546875" bestFit="1" customWidth="1"/>
    <col min="19" max="19" width="11.0703125" bestFit="1" customWidth="1"/>
    <col min="20" max="20" width="10.0703125" bestFit="1" customWidth="1"/>
    <col min="21" max="21" width="9.0703125" bestFit="1" customWidth="1"/>
    <col min="22" max="22" width="7.140625" bestFit="1" customWidth="1"/>
    <col min="23" max="23" width="6.0703125" bestFit="1" customWidth="1"/>
    <col min="24" max="24" width="15.2109375" bestFit="1" customWidth="1"/>
    <col min="25" max="25" width="5.35546875" bestFit="1" customWidth="1"/>
    <col min="26" max="26" width="15.2109375" bestFit="1" customWidth="1"/>
    <col min="27" max="27" width="11.0703125" bestFit="1" customWidth="1"/>
    <col min="28" max="28" width="18.5" bestFit="1" customWidth="1"/>
    <col min="29" max="29" width="10.35546875" bestFit="1" customWidth="1"/>
    <col min="30" max="30" width="8.2109375" bestFit="1" customWidth="1"/>
    <col min="31" max="31" width="7.5" bestFit="1" customWidth="1"/>
    <col min="32" max="32" width="10.35546875" bestFit="1" customWidth="1"/>
    <col min="33" max="33" width="7.7109375" bestFit="1" customWidth="1"/>
    <col min="34" max="34" width="18.140625" bestFit="1" customWidth="1"/>
    <col min="35" max="35" width="9.28515625" bestFit="1" customWidth="1"/>
    <col min="36" max="36" width="10.640625" bestFit="1" customWidth="1"/>
  </cols>
  <sheetData>
    <row r="2" spans="1:3" x14ac:dyDescent="0.45">
      <c r="A2" s="13"/>
      <c r="B2" s="14"/>
      <c r="C2" s="15"/>
    </row>
    <row r="3" spans="1:3" x14ac:dyDescent="0.45">
      <c r="A3" s="16"/>
      <c r="B3" s="17"/>
      <c r="C3" s="18"/>
    </row>
    <row r="4" spans="1:3" x14ac:dyDescent="0.45">
      <c r="A4" s="16"/>
      <c r="B4" s="17"/>
      <c r="C4" s="18"/>
    </row>
    <row r="5" spans="1:3" x14ac:dyDescent="0.45">
      <c r="A5" s="16"/>
      <c r="B5" s="17"/>
      <c r="C5" s="18"/>
    </row>
    <row r="6" spans="1:3" x14ac:dyDescent="0.45">
      <c r="A6" s="16"/>
      <c r="B6" s="17"/>
      <c r="C6" s="18"/>
    </row>
    <row r="7" spans="1:3" x14ac:dyDescent="0.45">
      <c r="A7" s="16"/>
      <c r="B7" s="17"/>
      <c r="C7" s="18"/>
    </row>
    <row r="8" spans="1:3" x14ac:dyDescent="0.45">
      <c r="A8" s="16"/>
      <c r="B8" s="17"/>
      <c r="C8" s="18"/>
    </row>
    <row r="9" spans="1:3" x14ac:dyDescent="0.45">
      <c r="A9" s="16"/>
      <c r="B9" s="17"/>
      <c r="C9" s="18"/>
    </row>
    <row r="10" spans="1:3" x14ac:dyDescent="0.45">
      <c r="A10" s="16"/>
      <c r="B10" s="17"/>
      <c r="C10" s="18"/>
    </row>
    <row r="11" spans="1:3" x14ac:dyDescent="0.45">
      <c r="A11" s="16"/>
      <c r="B11" s="17"/>
      <c r="C11" s="18"/>
    </row>
    <row r="12" spans="1:3" x14ac:dyDescent="0.45">
      <c r="A12" s="16"/>
      <c r="B12" s="17"/>
      <c r="C12" s="18"/>
    </row>
    <row r="13" spans="1:3" x14ac:dyDescent="0.45">
      <c r="A13" s="16"/>
      <c r="B13" s="17"/>
      <c r="C13" s="18"/>
    </row>
    <row r="14" spans="1:3" x14ac:dyDescent="0.45">
      <c r="A14" s="16"/>
      <c r="B14" s="17"/>
      <c r="C14" s="18"/>
    </row>
    <row r="15" spans="1:3" x14ac:dyDescent="0.45">
      <c r="A15" s="16"/>
      <c r="B15" s="17"/>
      <c r="C15" s="18"/>
    </row>
    <row r="16" spans="1:3" x14ac:dyDescent="0.45">
      <c r="A16" s="16"/>
      <c r="B16" s="17"/>
      <c r="C16" s="18"/>
    </row>
    <row r="17" spans="1:3" x14ac:dyDescent="0.45">
      <c r="A17" s="16"/>
      <c r="B17" s="17"/>
      <c r="C17" s="18"/>
    </row>
    <row r="18" spans="1:3" x14ac:dyDescent="0.45">
      <c r="A18" s="16"/>
      <c r="B18" s="17"/>
      <c r="C18" s="18"/>
    </row>
    <row r="19" spans="1:3" x14ac:dyDescent="0.45">
      <c r="A19" s="19"/>
      <c r="B19" s="20"/>
      <c r="C19" s="21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6872-82BE-4A27-87FC-9E5D4142E7D0}">
  <sheetPr>
    <tabColor theme="3"/>
  </sheetPr>
  <dimension ref="B2:C42"/>
  <sheetViews>
    <sheetView zoomScaleNormal="100" workbookViewId="0">
      <selection activeCell="C12" sqref="C12"/>
    </sheetView>
  </sheetViews>
  <sheetFormatPr defaultRowHeight="18.5" x14ac:dyDescent="0.45"/>
  <cols>
    <col min="2" max="2" width="22.5" bestFit="1" customWidth="1"/>
    <col min="3" max="3" width="14.640625" bestFit="1" customWidth="1"/>
    <col min="4" max="5" width="10.78515625" bestFit="1" customWidth="1"/>
    <col min="6" max="8" width="11.78515625" bestFit="1" customWidth="1"/>
  </cols>
  <sheetData>
    <row r="2" spans="2:3" x14ac:dyDescent="0.45">
      <c r="B2" s="8" t="s">
        <v>53</v>
      </c>
      <c r="C2" t="s">
        <v>61</v>
      </c>
    </row>
    <row r="3" spans="2:3" x14ac:dyDescent="0.45">
      <c r="B3" s="1" t="s">
        <v>24</v>
      </c>
      <c r="C3" s="12">
        <v>1822</v>
      </c>
    </row>
    <row r="4" spans="2:3" x14ac:dyDescent="0.45">
      <c r="B4" s="9" t="s">
        <v>26</v>
      </c>
      <c r="C4" s="12">
        <v>342</v>
      </c>
    </row>
    <row r="5" spans="2:3" x14ac:dyDescent="0.45">
      <c r="B5" s="9" t="s">
        <v>25</v>
      </c>
      <c r="C5" s="12">
        <v>321</v>
      </c>
    </row>
    <row r="6" spans="2:3" x14ac:dyDescent="0.45">
      <c r="B6" s="9" t="s">
        <v>27</v>
      </c>
      <c r="C6" s="12">
        <v>284</v>
      </c>
    </row>
    <row r="7" spans="2:3" x14ac:dyDescent="0.45">
      <c r="B7" s="9" t="s">
        <v>44</v>
      </c>
      <c r="C7" s="12">
        <v>258</v>
      </c>
    </row>
    <row r="8" spans="2:3" x14ac:dyDescent="0.45">
      <c r="B8" s="9" t="s">
        <v>43</v>
      </c>
      <c r="C8" s="12">
        <v>258</v>
      </c>
    </row>
    <row r="9" spans="2:3" x14ac:dyDescent="0.45">
      <c r="B9" s="9" t="s">
        <v>42</v>
      </c>
      <c r="C9" s="12">
        <v>183</v>
      </c>
    </row>
    <row r="10" spans="2:3" x14ac:dyDescent="0.45">
      <c r="B10" s="9" t="s">
        <v>41</v>
      </c>
      <c r="C10" s="12">
        <v>176</v>
      </c>
    </row>
    <row r="11" spans="2:3" x14ac:dyDescent="0.45">
      <c r="B11" s="1" t="s">
        <v>23</v>
      </c>
      <c r="C11" s="12">
        <v>1549</v>
      </c>
    </row>
    <row r="12" spans="2:3" x14ac:dyDescent="0.45">
      <c r="B12" s="9" t="s">
        <v>8</v>
      </c>
      <c r="C12" s="12">
        <v>325</v>
      </c>
    </row>
    <row r="13" spans="2:3" x14ac:dyDescent="0.45">
      <c r="B13" s="9" t="s">
        <v>11</v>
      </c>
      <c r="C13" s="12">
        <v>302</v>
      </c>
    </row>
    <row r="14" spans="2:3" x14ac:dyDescent="0.45">
      <c r="B14" s="9" t="s">
        <v>13</v>
      </c>
      <c r="C14" s="12">
        <v>279</v>
      </c>
    </row>
    <row r="15" spans="2:3" x14ac:dyDescent="0.45">
      <c r="B15" s="9" t="s">
        <v>10</v>
      </c>
      <c r="C15" s="12">
        <v>236</v>
      </c>
    </row>
    <row r="16" spans="2:3" x14ac:dyDescent="0.45">
      <c r="B16" s="9" t="s">
        <v>12</v>
      </c>
      <c r="C16" s="12">
        <v>207</v>
      </c>
    </row>
    <row r="17" spans="2:3" x14ac:dyDescent="0.45">
      <c r="B17" s="9" t="s">
        <v>14</v>
      </c>
      <c r="C17" s="12">
        <v>200</v>
      </c>
    </row>
    <row r="18" spans="2:3" x14ac:dyDescent="0.45">
      <c r="B18" s="1" t="s">
        <v>9</v>
      </c>
      <c r="C18" s="12">
        <v>1326</v>
      </c>
    </row>
    <row r="19" spans="2:3" x14ac:dyDescent="0.45">
      <c r="B19" s="9" t="s">
        <v>38</v>
      </c>
      <c r="C19" s="12">
        <v>369</v>
      </c>
    </row>
    <row r="20" spans="2:3" x14ac:dyDescent="0.45">
      <c r="B20" s="9" t="s">
        <v>37</v>
      </c>
      <c r="C20" s="12">
        <v>315</v>
      </c>
    </row>
    <row r="21" spans="2:3" x14ac:dyDescent="0.45">
      <c r="B21" s="9" t="s">
        <v>35</v>
      </c>
      <c r="C21" s="12">
        <v>223</v>
      </c>
    </row>
    <row r="22" spans="2:3" x14ac:dyDescent="0.45">
      <c r="B22" s="9" t="s">
        <v>39</v>
      </c>
      <c r="C22" s="12">
        <v>164</v>
      </c>
    </row>
    <row r="23" spans="2:3" x14ac:dyDescent="0.45">
      <c r="B23" s="9" t="s">
        <v>36</v>
      </c>
      <c r="C23" s="12">
        <v>129</v>
      </c>
    </row>
    <row r="24" spans="2:3" x14ac:dyDescent="0.45">
      <c r="B24" s="9" t="s">
        <v>40</v>
      </c>
      <c r="C24" s="12">
        <v>126</v>
      </c>
    </row>
    <row r="25" spans="2:3" x14ac:dyDescent="0.45">
      <c r="B25" s="1" t="s">
        <v>18</v>
      </c>
      <c r="C25" s="12">
        <v>1954</v>
      </c>
    </row>
    <row r="26" spans="2:3" x14ac:dyDescent="0.45">
      <c r="B26" s="9" t="s">
        <v>15</v>
      </c>
      <c r="C26" s="12">
        <v>492</v>
      </c>
    </row>
    <row r="27" spans="2:3" x14ac:dyDescent="0.45">
      <c r="B27" s="9" t="s">
        <v>7</v>
      </c>
      <c r="C27" s="12">
        <v>320</v>
      </c>
    </row>
    <row r="28" spans="2:3" x14ac:dyDescent="0.45">
      <c r="B28" s="9" t="s">
        <v>16</v>
      </c>
      <c r="C28" s="12">
        <v>298</v>
      </c>
    </row>
    <row r="29" spans="2:3" x14ac:dyDescent="0.45">
      <c r="B29" s="9" t="s">
        <v>6</v>
      </c>
      <c r="C29" s="12">
        <v>245</v>
      </c>
    </row>
    <row r="30" spans="2:3" x14ac:dyDescent="0.45">
      <c r="B30" s="9" t="s">
        <v>20</v>
      </c>
      <c r="C30" s="12">
        <v>162</v>
      </c>
    </row>
    <row r="31" spans="2:3" x14ac:dyDescent="0.45">
      <c r="B31" s="9" t="s">
        <v>22</v>
      </c>
      <c r="C31" s="12">
        <v>145</v>
      </c>
    </row>
    <row r="32" spans="2:3" x14ac:dyDescent="0.45">
      <c r="B32" s="9" t="s">
        <v>21</v>
      </c>
      <c r="C32" s="12">
        <v>132</v>
      </c>
    </row>
    <row r="33" spans="2:3" x14ac:dyDescent="0.45">
      <c r="B33" s="9" t="s">
        <v>17</v>
      </c>
      <c r="C33" s="12">
        <v>100</v>
      </c>
    </row>
    <row r="34" spans="2:3" x14ac:dyDescent="0.45">
      <c r="B34" s="9" t="s">
        <v>19</v>
      </c>
      <c r="C34" s="12">
        <v>60</v>
      </c>
    </row>
    <row r="35" spans="2:3" x14ac:dyDescent="0.45">
      <c r="B35" s="1" t="s">
        <v>28</v>
      </c>
      <c r="C35" s="12">
        <v>820</v>
      </c>
    </row>
    <row r="36" spans="2:3" x14ac:dyDescent="0.45">
      <c r="B36" s="9" t="s">
        <v>31</v>
      </c>
      <c r="C36" s="12">
        <v>216</v>
      </c>
    </row>
    <row r="37" spans="2:3" x14ac:dyDescent="0.45">
      <c r="B37" s="9" t="s">
        <v>29</v>
      </c>
      <c r="C37" s="12">
        <v>168</v>
      </c>
    </row>
    <row r="38" spans="2:3" x14ac:dyDescent="0.45">
      <c r="B38" s="9" t="s">
        <v>45</v>
      </c>
      <c r="C38" s="12">
        <v>135</v>
      </c>
    </row>
    <row r="39" spans="2:3" x14ac:dyDescent="0.45">
      <c r="B39" s="9" t="s">
        <v>30</v>
      </c>
      <c r="C39" s="12">
        <v>133</v>
      </c>
    </row>
    <row r="40" spans="2:3" x14ac:dyDescent="0.45">
      <c r="B40" s="9" t="s">
        <v>33</v>
      </c>
      <c r="C40" s="12">
        <v>91</v>
      </c>
    </row>
    <row r="41" spans="2:3" x14ac:dyDescent="0.45">
      <c r="B41" s="9" t="s">
        <v>32</v>
      </c>
      <c r="C41" s="12">
        <v>77</v>
      </c>
    </row>
    <row r="42" spans="2:3" x14ac:dyDescent="0.45">
      <c r="B42" s="1" t="s">
        <v>54</v>
      </c>
      <c r="C42" s="12">
        <v>7471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7530-6DA1-4044-A363-9635ED367CA1}">
  <sheetPr>
    <tabColor theme="3"/>
  </sheetPr>
  <dimension ref="A3:F10"/>
  <sheetViews>
    <sheetView workbookViewId="0">
      <selection activeCell="B7" sqref="B7"/>
    </sheetView>
  </sheetViews>
  <sheetFormatPr defaultRowHeight="18.5" x14ac:dyDescent="0.45"/>
  <cols>
    <col min="1" max="1" width="17.5703125" bestFit="1" customWidth="1"/>
    <col min="2" max="2" width="14.7109375" bestFit="1" customWidth="1"/>
    <col min="3" max="3" width="5.42578125" bestFit="1" customWidth="1"/>
    <col min="4" max="4" width="5.5" bestFit="1" customWidth="1"/>
    <col min="5" max="5" width="4.78515625" bestFit="1" customWidth="1"/>
    <col min="6" max="7" width="10.640625" bestFit="1" customWidth="1"/>
  </cols>
  <sheetData>
    <row r="3" spans="1:6" hidden="1" x14ac:dyDescent="0.45">
      <c r="A3" s="8" t="s">
        <v>61</v>
      </c>
      <c r="B3" s="8" t="s">
        <v>56</v>
      </c>
    </row>
    <row r="4" spans="1:6" x14ac:dyDescent="0.45">
      <c r="A4" s="8" t="s">
        <v>53</v>
      </c>
      <c r="B4" t="s">
        <v>1</v>
      </c>
      <c r="C4" t="s">
        <v>4</v>
      </c>
      <c r="D4" t="s">
        <v>3</v>
      </c>
      <c r="E4" t="s">
        <v>2</v>
      </c>
      <c r="F4" t="s">
        <v>54</v>
      </c>
    </row>
    <row r="5" spans="1:6" x14ac:dyDescent="0.45">
      <c r="A5" s="1" t="s">
        <v>24</v>
      </c>
      <c r="B5" s="12">
        <v>475</v>
      </c>
      <c r="C5" s="12">
        <v>1033</v>
      </c>
      <c r="D5" s="12"/>
      <c r="E5" s="12">
        <v>314</v>
      </c>
      <c r="F5" s="12">
        <v>1822</v>
      </c>
    </row>
    <row r="6" spans="1:6" x14ac:dyDescent="0.45">
      <c r="A6" s="1" t="s">
        <v>23</v>
      </c>
      <c r="B6" s="12">
        <v>499</v>
      </c>
      <c r="C6" s="12">
        <v>278</v>
      </c>
      <c r="D6" s="12">
        <v>302</v>
      </c>
      <c r="E6" s="12">
        <v>470</v>
      </c>
      <c r="F6" s="12">
        <v>1549</v>
      </c>
    </row>
    <row r="7" spans="1:6" x14ac:dyDescent="0.45">
      <c r="A7" s="1" t="s">
        <v>9</v>
      </c>
      <c r="B7" s="12">
        <v>423</v>
      </c>
      <c r="C7" s="12">
        <v>207</v>
      </c>
      <c r="D7" s="12">
        <v>401</v>
      </c>
      <c r="E7" s="12">
        <v>295</v>
      </c>
      <c r="F7" s="12">
        <v>1326</v>
      </c>
    </row>
    <row r="8" spans="1:6" x14ac:dyDescent="0.45">
      <c r="A8" s="1" t="s">
        <v>18</v>
      </c>
      <c r="B8" s="12">
        <v>673</v>
      </c>
      <c r="C8" s="12">
        <v>366</v>
      </c>
      <c r="D8" s="12">
        <v>385</v>
      </c>
      <c r="E8" s="12">
        <v>530</v>
      </c>
      <c r="F8" s="12">
        <v>1954</v>
      </c>
    </row>
    <row r="9" spans="1:6" x14ac:dyDescent="0.45">
      <c r="A9" s="1" t="s">
        <v>28</v>
      </c>
      <c r="B9" s="12">
        <v>336</v>
      </c>
      <c r="C9" s="12">
        <v>125</v>
      </c>
      <c r="D9" s="12">
        <v>238</v>
      </c>
      <c r="E9" s="12">
        <v>121</v>
      </c>
      <c r="F9" s="12">
        <v>820</v>
      </c>
    </row>
    <row r="10" spans="1:6" x14ac:dyDescent="0.45">
      <c r="A10" s="1" t="s">
        <v>54</v>
      </c>
      <c r="B10" s="12">
        <v>2406</v>
      </c>
      <c r="C10" s="12">
        <v>2009</v>
      </c>
      <c r="D10" s="12">
        <v>1326</v>
      </c>
      <c r="E10" s="12">
        <v>1730</v>
      </c>
      <c r="F10" s="12">
        <v>7471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FAA1-F986-431C-AD10-DE551E8C0219}">
  <sheetPr>
    <tabColor theme="3"/>
  </sheetPr>
  <dimension ref="A3:B9"/>
  <sheetViews>
    <sheetView workbookViewId="0">
      <selection activeCell="A4" sqref="A4"/>
    </sheetView>
  </sheetViews>
  <sheetFormatPr defaultRowHeight="18.5" x14ac:dyDescent="0.45"/>
  <cols>
    <col min="1" max="1" width="17.5703125" bestFit="1" customWidth="1"/>
    <col min="2" max="2" width="14.640625" bestFit="1" customWidth="1"/>
  </cols>
  <sheetData>
    <row r="3" spans="1:2" x14ac:dyDescent="0.45">
      <c r="A3" s="8" t="s">
        <v>53</v>
      </c>
      <c r="B3" t="s">
        <v>61</v>
      </c>
    </row>
    <row r="4" spans="1:2" x14ac:dyDescent="0.45">
      <c r="A4" s="1" t="s">
        <v>18</v>
      </c>
      <c r="B4" s="11">
        <v>0.26154463927185118</v>
      </c>
    </row>
    <row r="5" spans="1:2" x14ac:dyDescent="0.45">
      <c r="A5" s="1" t="s">
        <v>24</v>
      </c>
      <c r="B5" s="11">
        <v>0.24387632177753982</v>
      </c>
    </row>
    <row r="6" spans="1:2" x14ac:dyDescent="0.45">
      <c r="A6" s="1" t="s">
        <v>23</v>
      </c>
      <c r="B6" s="11">
        <v>0.20733502877794138</v>
      </c>
    </row>
    <row r="7" spans="1:2" x14ac:dyDescent="0.45">
      <c r="A7" s="1" t="s">
        <v>9</v>
      </c>
      <c r="B7" s="11">
        <v>0.1774862802837639</v>
      </c>
    </row>
    <row r="8" spans="1:2" x14ac:dyDescent="0.45">
      <c r="A8" s="1" t="s">
        <v>28</v>
      </c>
      <c r="B8" s="11">
        <v>0.10975772988890375</v>
      </c>
    </row>
    <row r="9" spans="1:2" x14ac:dyDescent="0.45">
      <c r="A9" s="1" t="s">
        <v>54</v>
      </c>
      <c r="B9" s="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2554-4AD9-4F87-AAFD-34D15DBFF5EC}">
  <sheetPr>
    <tabColor theme="3"/>
  </sheetPr>
  <dimension ref="A3:B24"/>
  <sheetViews>
    <sheetView workbookViewId="0">
      <selection activeCell="A9" sqref="A9:B11"/>
    </sheetView>
  </sheetViews>
  <sheetFormatPr defaultRowHeight="18.5" x14ac:dyDescent="0.45"/>
  <cols>
    <col min="1" max="1" width="22.5" bestFit="1" customWidth="1"/>
    <col min="2" max="2" width="14.640625" bestFit="1" customWidth="1"/>
  </cols>
  <sheetData>
    <row r="3" spans="1:2" x14ac:dyDescent="0.45">
      <c r="A3" s="8" t="s">
        <v>53</v>
      </c>
      <c r="B3" t="s">
        <v>61</v>
      </c>
    </row>
    <row r="4" spans="1:2" x14ac:dyDescent="0.45">
      <c r="A4" s="1" t="s">
        <v>24</v>
      </c>
      <c r="B4" s="12">
        <v>947</v>
      </c>
    </row>
    <row r="5" spans="1:2" x14ac:dyDescent="0.45">
      <c r="A5" s="9" t="s">
        <v>26</v>
      </c>
      <c r="B5" s="12">
        <v>342</v>
      </c>
    </row>
    <row r="6" spans="1:2" x14ac:dyDescent="0.45">
      <c r="A6" s="9" t="s">
        <v>25</v>
      </c>
      <c r="B6" s="12">
        <v>321</v>
      </c>
    </row>
    <row r="7" spans="1:2" x14ac:dyDescent="0.45">
      <c r="A7" s="9" t="s">
        <v>27</v>
      </c>
      <c r="B7" s="12">
        <v>284</v>
      </c>
    </row>
    <row r="8" spans="1:2" x14ac:dyDescent="0.45">
      <c r="A8" s="1" t="s">
        <v>23</v>
      </c>
      <c r="B8" s="12">
        <v>906</v>
      </c>
    </row>
    <row r="9" spans="1:2" x14ac:dyDescent="0.45">
      <c r="A9" s="9" t="s">
        <v>8</v>
      </c>
      <c r="B9" s="12">
        <v>325</v>
      </c>
    </row>
    <row r="10" spans="1:2" x14ac:dyDescent="0.45">
      <c r="A10" s="9" t="s">
        <v>11</v>
      </c>
      <c r="B10" s="12">
        <v>302</v>
      </c>
    </row>
    <row r="11" spans="1:2" x14ac:dyDescent="0.45">
      <c r="A11" s="9" t="s">
        <v>13</v>
      </c>
      <c r="B11" s="12">
        <v>279</v>
      </c>
    </row>
    <row r="12" spans="1:2" x14ac:dyDescent="0.45">
      <c r="A12" s="1" t="s">
        <v>9</v>
      </c>
      <c r="B12" s="12">
        <v>907</v>
      </c>
    </row>
    <row r="13" spans="1:2" x14ac:dyDescent="0.45">
      <c r="A13" s="9" t="s">
        <v>38</v>
      </c>
      <c r="B13" s="12">
        <v>369</v>
      </c>
    </row>
    <row r="14" spans="1:2" x14ac:dyDescent="0.45">
      <c r="A14" s="9" t="s">
        <v>37</v>
      </c>
      <c r="B14" s="12">
        <v>315</v>
      </c>
    </row>
    <row r="15" spans="1:2" x14ac:dyDescent="0.45">
      <c r="A15" s="9" t="s">
        <v>35</v>
      </c>
      <c r="B15" s="12">
        <v>223</v>
      </c>
    </row>
    <row r="16" spans="1:2" x14ac:dyDescent="0.45">
      <c r="A16" s="1" t="s">
        <v>18</v>
      </c>
      <c r="B16" s="12">
        <v>1110</v>
      </c>
    </row>
    <row r="17" spans="1:2" x14ac:dyDescent="0.45">
      <c r="A17" s="9" t="s">
        <v>15</v>
      </c>
      <c r="B17" s="12">
        <v>492</v>
      </c>
    </row>
    <row r="18" spans="1:2" x14ac:dyDescent="0.45">
      <c r="A18" s="9" t="s">
        <v>7</v>
      </c>
      <c r="B18" s="12">
        <v>320</v>
      </c>
    </row>
    <row r="19" spans="1:2" x14ac:dyDescent="0.45">
      <c r="A19" s="9" t="s">
        <v>16</v>
      </c>
      <c r="B19" s="12">
        <v>298</v>
      </c>
    </row>
    <row r="20" spans="1:2" x14ac:dyDescent="0.45">
      <c r="A20" s="1" t="s">
        <v>28</v>
      </c>
      <c r="B20" s="12">
        <v>519</v>
      </c>
    </row>
    <row r="21" spans="1:2" x14ac:dyDescent="0.45">
      <c r="A21" s="9" t="s">
        <v>31</v>
      </c>
      <c r="B21" s="12">
        <v>216</v>
      </c>
    </row>
    <row r="22" spans="1:2" x14ac:dyDescent="0.45">
      <c r="A22" s="9" t="s">
        <v>29</v>
      </c>
      <c r="B22" s="12">
        <v>168</v>
      </c>
    </row>
    <row r="23" spans="1:2" x14ac:dyDescent="0.45">
      <c r="A23" s="9" t="s">
        <v>45</v>
      </c>
      <c r="B23" s="12">
        <v>135</v>
      </c>
    </row>
    <row r="24" spans="1:2" x14ac:dyDescent="0.45">
      <c r="A24" s="1" t="s">
        <v>54</v>
      </c>
      <c r="B24" s="12">
        <v>4389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2C48-08C7-4179-AA54-5756C165F15D}">
  <sheetPr>
    <tabColor theme="3"/>
  </sheetPr>
  <dimension ref="A3:B17"/>
  <sheetViews>
    <sheetView workbookViewId="0">
      <selection activeCell="B20" sqref="B20"/>
    </sheetView>
  </sheetViews>
  <sheetFormatPr defaultRowHeight="18.5" x14ac:dyDescent="0.45"/>
  <cols>
    <col min="1" max="1" width="23.42578125" bestFit="1" customWidth="1"/>
    <col min="2" max="2" width="14.640625" bestFit="1" customWidth="1"/>
  </cols>
  <sheetData>
    <row r="3" spans="1:2" x14ac:dyDescent="0.45">
      <c r="A3" s="8" t="s">
        <v>53</v>
      </c>
      <c r="B3" t="s">
        <v>61</v>
      </c>
    </row>
    <row r="4" spans="1:2" x14ac:dyDescent="0.45">
      <c r="A4" s="1" t="s">
        <v>1</v>
      </c>
      <c r="B4" s="12">
        <v>2406</v>
      </c>
    </row>
    <row r="5" spans="1:2" x14ac:dyDescent="0.45">
      <c r="A5" s="1" t="s">
        <v>4</v>
      </c>
      <c r="B5" s="12">
        <v>2009</v>
      </c>
    </row>
    <row r="6" spans="1:2" x14ac:dyDescent="0.45">
      <c r="A6" s="9" t="s">
        <v>24</v>
      </c>
      <c r="B6" s="12">
        <v>1033</v>
      </c>
    </row>
    <row r="7" spans="1:2" x14ac:dyDescent="0.45">
      <c r="A7" s="9" t="s">
        <v>23</v>
      </c>
      <c r="B7" s="12">
        <v>278</v>
      </c>
    </row>
    <row r="8" spans="1:2" x14ac:dyDescent="0.45">
      <c r="A8" s="10" t="s">
        <v>8</v>
      </c>
      <c r="B8" s="12">
        <v>66</v>
      </c>
    </row>
    <row r="9" spans="1:2" x14ac:dyDescent="0.45">
      <c r="A9" s="10" t="s">
        <v>10</v>
      </c>
      <c r="B9" s="12">
        <v>58</v>
      </c>
    </row>
    <row r="10" spans="1:2" x14ac:dyDescent="0.45">
      <c r="A10" s="10" t="s">
        <v>13</v>
      </c>
      <c r="B10" s="12">
        <v>37</v>
      </c>
    </row>
    <row r="11" spans="1:2" x14ac:dyDescent="0.45">
      <c r="A11" s="10" t="s">
        <v>11</v>
      </c>
      <c r="B11" s="12">
        <v>117</v>
      </c>
    </row>
    <row r="12" spans="1:2" x14ac:dyDescent="0.45">
      <c r="A12" s="9" t="s">
        <v>9</v>
      </c>
      <c r="B12" s="12">
        <v>207</v>
      </c>
    </row>
    <row r="13" spans="1:2" x14ac:dyDescent="0.45">
      <c r="A13" s="9" t="s">
        <v>18</v>
      </c>
      <c r="B13" s="12">
        <v>366</v>
      </c>
    </row>
    <row r="14" spans="1:2" x14ac:dyDescent="0.45">
      <c r="A14" s="9" t="s">
        <v>28</v>
      </c>
      <c r="B14" s="12">
        <v>125</v>
      </c>
    </row>
    <row r="15" spans="1:2" x14ac:dyDescent="0.45">
      <c r="A15" s="1" t="s">
        <v>3</v>
      </c>
      <c r="B15" s="12">
        <v>1326</v>
      </c>
    </row>
    <row r="16" spans="1:2" x14ac:dyDescent="0.45">
      <c r="A16" s="1" t="s">
        <v>2</v>
      </c>
      <c r="B16" s="12">
        <v>1730</v>
      </c>
    </row>
    <row r="17" spans="1:2" x14ac:dyDescent="0.45">
      <c r="A17" s="1" t="s">
        <v>54</v>
      </c>
      <c r="B17" s="12">
        <v>7471</v>
      </c>
    </row>
  </sheetData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F9FD-0471-4683-A51D-292595FF489C}">
  <sheetPr>
    <tabColor theme="3"/>
  </sheetPr>
  <dimension ref="A4:B39"/>
  <sheetViews>
    <sheetView workbookViewId="0">
      <selection activeCell="A4" sqref="A4"/>
    </sheetView>
  </sheetViews>
  <sheetFormatPr defaultRowHeight="18.5" x14ac:dyDescent="0.45"/>
  <cols>
    <col min="1" max="1" width="18.7109375" bestFit="1" customWidth="1"/>
    <col min="2" max="2" width="14.640625" bestFit="1" customWidth="1"/>
  </cols>
  <sheetData>
    <row r="4" spans="1:2" x14ac:dyDescent="0.45">
      <c r="A4" s="8" t="s">
        <v>53</v>
      </c>
      <c r="B4" t="s">
        <v>61</v>
      </c>
    </row>
    <row r="5" spans="1:2" x14ac:dyDescent="0.45">
      <c r="A5" s="1" t="s">
        <v>22</v>
      </c>
      <c r="B5" s="12">
        <v>145</v>
      </c>
    </row>
    <row r="6" spans="1:2" x14ac:dyDescent="0.45">
      <c r="A6" s="1" t="s">
        <v>26</v>
      </c>
      <c r="B6" s="12">
        <v>342</v>
      </c>
    </row>
    <row r="7" spans="1:2" x14ac:dyDescent="0.45">
      <c r="A7" s="1" t="s">
        <v>15</v>
      </c>
      <c r="B7" s="12">
        <v>492</v>
      </c>
    </row>
    <row r="8" spans="1:2" x14ac:dyDescent="0.45">
      <c r="A8" s="1" t="s">
        <v>39</v>
      </c>
      <c r="B8" s="12">
        <v>164</v>
      </c>
    </row>
    <row r="9" spans="1:2" x14ac:dyDescent="0.45">
      <c r="A9" s="1" t="s">
        <v>16</v>
      </c>
      <c r="B9" s="12">
        <v>298</v>
      </c>
    </row>
    <row r="10" spans="1:2" x14ac:dyDescent="0.45">
      <c r="A10" s="1" t="s">
        <v>38</v>
      </c>
      <c r="B10" s="12">
        <v>369</v>
      </c>
    </row>
    <row r="11" spans="1:2" x14ac:dyDescent="0.45">
      <c r="A11" s="1" t="s">
        <v>21</v>
      </c>
      <c r="B11" s="12">
        <v>132</v>
      </c>
    </row>
    <row r="12" spans="1:2" x14ac:dyDescent="0.45">
      <c r="A12" s="1" t="s">
        <v>45</v>
      </c>
      <c r="B12" s="12">
        <v>135</v>
      </c>
    </row>
    <row r="13" spans="1:2" x14ac:dyDescent="0.45">
      <c r="A13" s="1" t="s">
        <v>12</v>
      </c>
      <c r="B13" s="12">
        <v>207</v>
      </c>
    </row>
    <row r="14" spans="1:2" x14ac:dyDescent="0.45">
      <c r="A14" s="1" t="s">
        <v>25</v>
      </c>
      <c r="B14" s="12">
        <v>321</v>
      </c>
    </row>
    <row r="15" spans="1:2" x14ac:dyDescent="0.45">
      <c r="A15" s="1" t="s">
        <v>29</v>
      </c>
      <c r="B15" s="12">
        <v>168</v>
      </c>
    </row>
    <row r="16" spans="1:2" x14ac:dyDescent="0.45">
      <c r="A16" s="1" t="s">
        <v>19</v>
      </c>
      <c r="B16" s="12">
        <v>60</v>
      </c>
    </row>
    <row r="17" spans="1:2" x14ac:dyDescent="0.45">
      <c r="A17" s="1" t="s">
        <v>20</v>
      </c>
      <c r="B17" s="12">
        <v>162</v>
      </c>
    </row>
    <row r="18" spans="1:2" x14ac:dyDescent="0.45">
      <c r="A18" s="1" t="s">
        <v>43</v>
      </c>
      <c r="B18" s="12">
        <v>258</v>
      </c>
    </row>
    <row r="19" spans="1:2" x14ac:dyDescent="0.45">
      <c r="A19" s="1" t="s">
        <v>17</v>
      </c>
      <c r="B19" s="12">
        <v>100</v>
      </c>
    </row>
    <row r="20" spans="1:2" x14ac:dyDescent="0.45">
      <c r="A20" s="1" t="s">
        <v>7</v>
      </c>
      <c r="B20" s="12">
        <v>320</v>
      </c>
    </row>
    <row r="21" spans="1:2" x14ac:dyDescent="0.45">
      <c r="A21" s="1" t="s">
        <v>33</v>
      </c>
      <c r="B21" s="12">
        <v>91</v>
      </c>
    </row>
    <row r="22" spans="1:2" x14ac:dyDescent="0.45">
      <c r="A22" s="1" t="s">
        <v>36</v>
      </c>
      <c r="B22" s="12">
        <v>129</v>
      </c>
    </row>
    <row r="23" spans="1:2" x14ac:dyDescent="0.45">
      <c r="A23" s="1" t="s">
        <v>8</v>
      </c>
      <c r="B23" s="12">
        <v>325</v>
      </c>
    </row>
    <row r="24" spans="1:2" x14ac:dyDescent="0.45">
      <c r="A24" s="1" t="s">
        <v>35</v>
      </c>
      <c r="B24" s="12">
        <v>223</v>
      </c>
    </row>
    <row r="25" spans="1:2" x14ac:dyDescent="0.45">
      <c r="A25" s="1" t="s">
        <v>40</v>
      </c>
      <c r="B25" s="12">
        <v>126</v>
      </c>
    </row>
    <row r="26" spans="1:2" x14ac:dyDescent="0.45">
      <c r="A26" s="1" t="s">
        <v>41</v>
      </c>
      <c r="B26" s="12">
        <v>176</v>
      </c>
    </row>
    <row r="27" spans="1:2" x14ac:dyDescent="0.45">
      <c r="A27" s="1" t="s">
        <v>10</v>
      </c>
      <c r="B27" s="12">
        <v>236</v>
      </c>
    </row>
    <row r="28" spans="1:2" x14ac:dyDescent="0.45">
      <c r="A28" s="1" t="s">
        <v>44</v>
      </c>
      <c r="B28" s="12">
        <v>258</v>
      </c>
    </row>
    <row r="29" spans="1:2" x14ac:dyDescent="0.45">
      <c r="A29" s="1" t="s">
        <v>37</v>
      </c>
      <c r="B29" s="12">
        <v>315</v>
      </c>
    </row>
    <row r="30" spans="1:2" x14ac:dyDescent="0.45">
      <c r="A30" s="1" t="s">
        <v>30</v>
      </c>
      <c r="B30" s="12">
        <v>133</v>
      </c>
    </row>
    <row r="31" spans="1:2" x14ac:dyDescent="0.45">
      <c r="A31" s="1" t="s">
        <v>14</v>
      </c>
      <c r="B31" s="12">
        <v>200</v>
      </c>
    </row>
    <row r="32" spans="1:2" x14ac:dyDescent="0.45">
      <c r="A32" s="1" t="s">
        <v>42</v>
      </c>
      <c r="B32" s="12">
        <v>183</v>
      </c>
    </row>
    <row r="33" spans="1:2" x14ac:dyDescent="0.45">
      <c r="A33" s="1" t="s">
        <v>31</v>
      </c>
      <c r="B33" s="12">
        <v>216</v>
      </c>
    </row>
    <row r="34" spans="1:2" x14ac:dyDescent="0.45">
      <c r="A34" s="1" t="s">
        <v>13</v>
      </c>
      <c r="B34" s="12">
        <v>279</v>
      </c>
    </row>
    <row r="35" spans="1:2" x14ac:dyDescent="0.45">
      <c r="A35" s="1" t="s">
        <v>6</v>
      </c>
      <c r="B35" s="12">
        <v>245</v>
      </c>
    </row>
    <row r="36" spans="1:2" x14ac:dyDescent="0.45">
      <c r="A36" s="1" t="s">
        <v>27</v>
      </c>
      <c r="B36" s="12">
        <v>284</v>
      </c>
    </row>
    <row r="37" spans="1:2" x14ac:dyDescent="0.45">
      <c r="A37" s="1" t="s">
        <v>11</v>
      </c>
      <c r="B37" s="12">
        <v>302</v>
      </c>
    </row>
    <row r="38" spans="1:2" x14ac:dyDescent="0.45">
      <c r="A38" s="1" t="s">
        <v>32</v>
      </c>
      <c r="B38" s="12">
        <v>77</v>
      </c>
    </row>
    <row r="39" spans="1:2" x14ac:dyDescent="0.45">
      <c r="A39" s="1" t="s">
        <v>54</v>
      </c>
      <c r="B39" s="12">
        <v>7471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B82E-73DD-4236-BAF6-33E44AB525B4}">
  <sheetPr>
    <tabColor theme="3"/>
  </sheetPr>
  <dimension ref="A3:F39"/>
  <sheetViews>
    <sheetView workbookViewId="0">
      <selection activeCell="C5" sqref="C5"/>
    </sheetView>
  </sheetViews>
  <sheetFormatPr defaultRowHeight="18.5" x14ac:dyDescent="0.45"/>
  <cols>
    <col min="1" max="1" width="18.7109375" bestFit="1" customWidth="1"/>
    <col min="2" max="2" width="14.7109375" bestFit="1" customWidth="1"/>
    <col min="3" max="3" width="5.42578125" bestFit="1" customWidth="1"/>
    <col min="4" max="4" width="5.5" bestFit="1" customWidth="1"/>
    <col min="5" max="5" width="4.78515625" bestFit="1" customWidth="1"/>
    <col min="6" max="6" width="10.640625" bestFit="1" customWidth="1"/>
  </cols>
  <sheetData>
    <row r="3" spans="1:6" x14ac:dyDescent="0.45">
      <c r="A3" s="8" t="s">
        <v>61</v>
      </c>
      <c r="B3" s="8" t="s">
        <v>56</v>
      </c>
    </row>
    <row r="4" spans="1:6" x14ac:dyDescent="0.45">
      <c r="A4" s="8" t="s">
        <v>53</v>
      </c>
      <c r="B4" t="s">
        <v>1</v>
      </c>
      <c r="C4" t="s">
        <v>4</v>
      </c>
      <c r="D4" t="s">
        <v>3</v>
      </c>
      <c r="E4" t="s">
        <v>2</v>
      </c>
      <c r="F4" t="s">
        <v>54</v>
      </c>
    </row>
    <row r="5" spans="1:6" x14ac:dyDescent="0.45">
      <c r="A5" s="1" t="s">
        <v>22</v>
      </c>
      <c r="B5" s="12"/>
      <c r="C5" s="12"/>
      <c r="D5" s="12">
        <v>34</v>
      </c>
      <c r="E5" s="12">
        <v>111</v>
      </c>
      <c r="F5" s="12">
        <v>145</v>
      </c>
    </row>
    <row r="6" spans="1:6" x14ac:dyDescent="0.45">
      <c r="A6" s="1" t="s">
        <v>26</v>
      </c>
      <c r="B6" s="12">
        <v>129</v>
      </c>
      <c r="C6" s="12">
        <v>213</v>
      </c>
      <c r="D6" s="12"/>
      <c r="E6" s="12"/>
      <c r="F6" s="12">
        <v>342</v>
      </c>
    </row>
    <row r="7" spans="1:6" x14ac:dyDescent="0.45">
      <c r="A7" s="1" t="s">
        <v>15</v>
      </c>
      <c r="B7" s="12">
        <v>146</v>
      </c>
      <c r="C7" s="12">
        <v>58</v>
      </c>
      <c r="D7" s="12">
        <v>243</v>
      </c>
      <c r="E7" s="12">
        <v>45</v>
      </c>
      <c r="F7" s="12">
        <v>492</v>
      </c>
    </row>
    <row r="8" spans="1:6" x14ac:dyDescent="0.45">
      <c r="A8" s="1" t="s">
        <v>39</v>
      </c>
      <c r="B8" s="12">
        <v>82</v>
      </c>
      <c r="C8" s="12"/>
      <c r="D8" s="12">
        <v>66</v>
      </c>
      <c r="E8" s="12">
        <v>16</v>
      </c>
      <c r="F8" s="12">
        <v>164</v>
      </c>
    </row>
    <row r="9" spans="1:6" x14ac:dyDescent="0.45">
      <c r="A9" s="1" t="s">
        <v>16</v>
      </c>
      <c r="B9" s="12">
        <v>135</v>
      </c>
      <c r="C9" s="12">
        <v>51</v>
      </c>
      <c r="D9" s="12">
        <v>8</v>
      </c>
      <c r="E9" s="12">
        <v>104</v>
      </c>
      <c r="F9" s="12">
        <v>298</v>
      </c>
    </row>
    <row r="10" spans="1:6" x14ac:dyDescent="0.45">
      <c r="A10" s="1" t="s">
        <v>38</v>
      </c>
      <c r="B10" s="12">
        <v>56</v>
      </c>
      <c r="C10" s="12">
        <v>102</v>
      </c>
      <c r="D10" s="12">
        <v>149</v>
      </c>
      <c r="E10" s="12">
        <v>62</v>
      </c>
      <c r="F10" s="12">
        <v>369</v>
      </c>
    </row>
    <row r="11" spans="1:6" x14ac:dyDescent="0.45">
      <c r="A11" s="1" t="s">
        <v>21</v>
      </c>
      <c r="B11" s="12"/>
      <c r="C11" s="12">
        <v>54</v>
      </c>
      <c r="D11" s="12"/>
      <c r="E11" s="12">
        <v>78</v>
      </c>
      <c r="F11" s="12">
        <v>132</v>
      </c>
    </row>
    <row r="12" spans="1:6" x14ac:dyDescent="0.45">
      <c r="A12" s="1" t="s">
        <v>45</v>
      </c>
      <c r="B12" s="12">
        <v>42</v>
      </c>
      <c r="C12" s="12"/>
      <c r="D12" s="12">
        <v>93</v>
      </c>
      <c r="E12" s="12"/>
      <c r="F12" s="12">
        <v>135</v>
      </c>
    </row>
    <row r="13" spans="1:6" x14ac:dyDescent="0.45">
      <c r="A13" s="1" t="s">
        <v>12</v>
      </c>
      <c r="B13" s="12">
        <v>86</v>
      </c>
      <c r="C13" s="12"/>
      <c r="D13" s="12">
        <v>78</v>
      </c>
      <c r="E13" s="12">
        <v>43</v>
      </c>
      <c r="F13" s="12">
        <v>207</v>
      </c>
    </row>
    <row r="14" spans="1:6" x14ac:dyDescent="0.45">
      <c r="A14" s="1" t="s">
        <v>25</v>
      </c>
      <c r="B14" s="12">
        <v>32</v>
      </c>
      <c r="C14" s="12">
        <v>157</v>
      </c>
      <c r="D14" s="12"/>
      <c r="E14" s="12">
        <v>132</v>
      </c>
      <c r="F14" s="12">
        <v>321</v>
      </c>
    </row>
    <row r="15" spans="1:6" x14ac:dyDescent="0.45">
      <c r="A15" s="1" t="s">
        <v>29</v>
      </c>
      <c r="B15" s="12">
        <v>99</v>
      </c>
      <c r="C15" s="12"/>
      <c r="D15" s="12">
        <v>48</v>
      </c>
      <c r="E15" s="12">
        <v>21</v>
      </c>
      <c r="F15" s="12">
        <v>168</v>
      </c>
    </row>
    <row r="16" spans="1:6" x14ac:dyDescent="0.45">
      <c r="A16" s="1" t="s">
        <v>19</v>
      </c>
      <c r="B16" s="12">
        <v>48</v>
      </c>
      <c r="C16" s="12">
        <v>12</v>
      </c>
      <c r="D16" s="12"/>
      <c r="E16" s="12"/>
      <c r="F16" s="12">
        <v>60</v>
      </c>
    </row>
    <row r="17" spans="1:6" x14ac:dyDescent="0.45">
      <c r="A17" s="1" t="s">
        <v>20</v>
      </c>
      <c r="B17" s="12">
        <v>58</v>
      </c>
      <c r="C17" s="12"/>
      <c r="D17" s="12"/>
      <c r="E17" s="12">
        <v>104</v>
      </c>
      <c r="F17" s="12">
        <v>162</v>
      </c>
    </row>
    <row r="18" spans="1:6" x14ac:dyDescent="0.45">
      <c r="A18" s="1" t="s">
        <v>43</v>
      </c>
      <c r="B18" s="12">
        <v>102</v>
      </c>
      <c r="C18" s="12">
        <v>111</v>
      </c>
      <c r="D18" s="12"/>
      <c r="E18" s="12">
        <v>45</v>
      </c>
      <c r="F18" s="12">
        <v>258</v>
      </c>
    </row>
    <row r="19" spans="1:6" x14ac:dyDescent="0.45">
      <c r="A19" s="1" t="s">
        <v>17</v>
      </c>
      <c r="B19" s="12">
        <v>100</v>
      </c>
      <c r="C19" s="12"/>
      <c r="D19" s="12"/>
      <c r="E19" s="12"/>
      <c r="F19" s="12">
        <v>100</v>
      </c>
    </row>
    <row r="20" spans="1:6" x14ac:dyDescent="0.45">
      <c r="A20" s="1" t="s">
        <v>7</v>
      </c>
      <c r="B20" s="12">
        <v>120</v>
      </c>
      <c r="C20" s="12">
        <v>12</v>
      </c>
      <c r="D20" s="12">
        <v>100</v>
      </c>
      <c r="E20" s="12">
        <v>88</v>
      </c>
      <c r="F20" s="12">
        <v>320</v>
      </c>
    </row>
    <row r="21" spans="1:6" x14ac:dyDescent="0.45">
      <c r="A21" s="1" t="s">
        <v>33</v>
      </c>
      <c r="B21" s="12"/>
      <c r="C21" s="12">
        <v>25</v>
      </c>
      <c r="D21" s="12">
        <v>16</v>
      </c>
      <c r="E21" s="12">
        <v>50</v>
      </c>
      <c r="F21" s="12">
        <v>91</v>
      </c>
    </row>
    <row r="22" spans="1:6" x14ac:dyDescent="0.45">
      <c r="A22" s="1" t="s">
        <v>36</v>
      </c>
      <c r="B22" s="12"/>
      <c r="C22" s="12"/>
      <c r="D22" s="12">
        <v>20</v>
      </c>
      <c r="E22" s="12">
        <v>109</v>
      </c>
      <c r="F22" s="12">
        <v>129</v>
      </c>
    </row>
    <row r="23" spans="1:6" x14ac:dyDescent="0.45">
      <c r="A23" s="1" t="s">
        <v>8</v>
      </c>
      <c r="B23" s="12">
        <v>105</v>
      </c>
      <c r="C23" s="12">
        <v>66</v>
      </c>
      <c r="D23" s="12">
        <v>72</v>
      </c>
      <c r="E23" s="12">
        <v>82</v>
      </c>
      <c r="F23" s="12">
        <v>325</v>
      </c>
    </row>
    <row r="24" spans="1:6" x14ac:dyDescent="0.45">
      <c r="A24" s="1" t="s">
        <v>35</v>
      </c>
      <c r="B24" s="12">
        <v>141</v>
      </c>
      <c r="C24" s="12"/>
      <c r="D24" s="12">
        <v>82</v>
      </c>
      <c r="E24" s="12"/>
      <c r="F24" s="12">
        <v>223</v>
      </c>
    </row>
    <row r="25" spans="1:6" x14ac:dyDescent="0.45">
      <c r="A25" s="1" t="s">
        <v>40</v>
      </c>
      <c r="B25" s="12"/>
      <c r="C25" s="12">
        <v>18</v>
      </c>
      <c r="D25" s="12"/>
      <c r="E25" s="12">
        <v>108</v>
      </c>
      <c r="F25" s="12">
        <v>126</v>
      </c>
    </row>
    <row r="26" spans="1:6" x14ac:dyDescent="0.45">
      <c r="A26" s="1" t="s">
        <v>41</v>
      </c>
      <c r="B26" s="12">
        <v>116</v>
      </c>
      <c r="C26" s="12">
        <v>60</v>
      </c>
      <c r="D26" s="12"/>
      <c r="E26" s="12"/>
      <c r="F26" s="12">
        <v>176</v>
      </c>
    </row>
    <row r="27" spans="1:6" x14ac:dyDescent="0.45">
      <c r="A27" s="1" t="s">
        <v>10</v>
      </c>
      <c r="B27" s="12"/>
      <c r="C27" s="12">
        <v>58</v>
      </c>
      <c r="D27" s="12">
        <v>78</v>
      </c>
      <c r="E27" s="12">
        <v>100</v>
      </c>
      <c r="F27" s="12">
        <v>236</v>
      </c>
    </row>
    <row r="28" spans="1:6" x14ac:dyDescent="0.45">
      <c r="A28" s="1" t="s">
        <v>44</v>
      </c>
      <c r="B28" s="12">
        <v>18</v>
      </c>
      <c r="C28" s="12">
        <v>240</v>
      </c>
      <c r="D28" s="12"/>
      <c r="E28" s="12"/>
      <c r="F28" s="12">
        <v>258</v>
      </c>
    </row>
    <row r="29" spans="1:6" x14ac:dyDescent="0.45">
      <c r="A29" s="1" t="s">
        <v>37</v>
      </c>
      <c r="B29" s="12">
        <v>144</v>
      </c>
      <c r="C29" s="12">
        <v>87</v>
      </c>
      <c r="D29" s="12">
        <v>84</v>
      </c>
      <c r="E29" s="12"/>
      <c r="F29" s="12">
        <v>315</v>
      </c>
    </row>
    <row r="30" spans="1:6" x14ac:dyDescent="0.45">
      <c r="A30" s="1" t="s">
        <v>30</v>
      </c>
      <c r="B30" s="12">
        <v>93</v>
      </c>
      <c r="C30" s="12">
        <v>12</v>
      </c>
      <c r="D30" s="12">
        <v>28</v>
      </c>
      <c r="E30" s="12"/>
      <c r="F30" s="12">
        <v>133</v>
      </c>
    </row>
    <row r="31" spans="1:6" x14ac:dyDescent="0.45">
      <c r="A31" s="1" t="s">
        <v>14</v>
      </c>
      <c r="B31" s="12">
        <v>96</v>
      </c>
      <c r="C31" s="12"/>
      <c r="D31" s="12"/>
      <c r="E31" s="12">
        <v>104</v>
      </c>
      <c r="F31" s="12">
        <v>200</v>
      </c>
    </row>
    <row r="32" spans="1:6" x14ac:dyDescent="0.45">
      <c r="A32" s="1" t="s">
        <v>42</v>
      </c>
      <c r="B32" s="12">
        <v>18</v>
      </c>
      <c r="C32" s="12">
        <v>36</v>
      </c>
      <c r="D32" s="12"/>
      <c r="E32" s="12">
        <v>129</v>
      </c>
      <c r="F32" s="12">
        <v>183</v>
      </c>
    </row>
    <row r="33" spans="1:6" x14ac:dyDescent="0.45">
      <c r="A33" s="1" t="s">
        <v>31</v>
      </c>
      <c r="B33" s="12">
        <v>102</v>
      </c>
      <c r="C33" s="12">
        <v>88</v>
      </c>
      <c r="D33" s="12">
        <v>26</v>
      </c>
      <c r="E33" s="12"/>
      <c r="F33" s="12">
        <v>216</v>
      </c>
    </row>
    <row r="34" spans="1:6" x14ac:dyDescent="0.45">
      <c r="A34" s="1" t="s">
        <v>13</v>
      </c>
      <c r="B34" s="12">
        <v>168</v>
      </c>
      <c r="C34" s="12">
        <v>37</v>
      </c>
      <c r="D34" s="12">
        <v>74</v>
      </c>
      <c r="E34" s="12"/>
      <c r="F34" s="12">
        <v>279</v>
      </c>
    </row>
    <row r="35" spans="1:6" x14ac:dyDescent="0.45">
      <c r="A35" s="1" t="s">
        <v>6</v>
      </c>
      <c r="B35" s="12">
        <v>66</v>
      </c>
      <c r="C35" s="12">
        <v>179</v>
      </c>
      <c r="D35" s="12"/>
      <c r="E35" s="12"/>
      <c r="F35" s="12">
        <v>245</v>
      </c>
    </row>
    <row r="36" spans="1:6" x14ac:dyDescent="0.45">
      <c r="A36" s="1" t="s">
        <v>27</v>
      </c>
      <c r="B36" s="12">
        <v>60</v>
      </c>
      <c r="C36" s="12">
        <v>216</v>
      </c>
      <c r="D36" s="12"/>
      <c r="E36" s="12">
        <v>8</v>
      </c>
      <c r="F36" s="12">
        <v>284</v>
      </c>
    </row>
    <row r="37" spans="1:6" x14ac:dyDescent="0.45">
      <c r="A37" s="1" t="s">
        <v>11</v>
      </c>
      <c r="B37" s="12">
        <v>44</v>
      </c>
      <c r="C37" s="12">
        <v>117</v>
      </c>
      <c r="D37" s="12"/>
      <c r="E37" s="12">
        <v>141</v>
      </c>
      <c r="F37" s="12">
        <v>302</v>
      </c>
    </row>
    <row r="38" spans="1:6" x14ac:dyDescent="0.45">
      <c r="A38" s="1" t="s">
        <v>32</v>
      </c>
      <c r="B38" s="12"/>
      <c r="C38" s="12"/>
      <c r="D38" s="12">
        <v>27</v>
      </c>
      <c r="E38" s="12">
        <v>50</v>
      </c>
      <c r="F38" s="12">
        <v>77</v>
      </c>
    </row>
    <row r="39" spans="1:6" x14ac:dyDescent="0.45">
      <c r="A39" s="1" t="s">
        <v>54</v>
      </c>
      <c r="B39" s="12">
        <v>2406</v>
      </c>
      <c r="C39" s="12">
        <v>2009</v>
      </c>
      <c r="D39" s="12">
        <v>1326</v>
      </c>
      <c r="E39" s="12">
        <v>1730</v>
      </c>
      <c r="F39" s="12">
        <v>7471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ex. 1</vt:lpstr>
      <vt:lpstr>ex. 2</vt:lpstr>
      <vt:lpstr>ex. 3</vt:lpstr>
      <vt:lpstr>ex. 4</vt:lpstr>
      <vt:lpstr>ex. 5</vt:lpstr>
      <vt:lpstr>ex. 6</vt:lpstr>
      <vt:lpstr>ex. 7</vt:lpstr>
      <vt:lpstr>ex. 8</vt:lpstr>
      <vt:lpstr>ex. 9</vt:lpstr>
      <vt:lpstr>ex.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nehra</dc:creator>
  <cp:lastModifiedBy>deep nehra</cp:lastModifiedBy>
  <cp:lastPrinted>2023-10-26T21:53:41Z</cp:lastPrinted>
  <dcterms:created xsi:type="dcterms:W3CDTF">2023-10-26T12:55:40Z</dcterms:created>
  <dcterms:modified xsi:type="dcterms:W3CDTF">2023-10-27T10:02:21Z</dcterms:modified>
</cp:coreProperties>
</file>