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BO - Bank Forex Limi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B46" i="1"/>
  <c r="D46" i="1"/>
  <c r="B45" i="1"/>
  <c r="D45" i="1"/>
  <c r="B44" i="1"/>
  <c r="D44" i="1"/>
  <c r="B43" i="1"/>
  <c r="D43" i="1"/>
  <c r="B42" i="1"/>
  <c r="D42" i="1"/>
  <c r="B41" i="1"/>
  <c r="D41" i="1"/>
  <c r="B40" i="1"/>
  <c r="D40" i="1"/>
  <c r="B39" i="1"/>
  <c r="D39" i="1"/>
  <c r="B38" i="1"/>
  <c r="D38" i="1"/>
  <c r="D36" i="1"/>
  <c r="F13" i="1"/>
  <c r="A13" i="1"/>
  <c r="A6" i="1"/>
  <c r="A5" i="1"/>
  <c r="F12" i="1"/>
  <c r="A12" i="1"/>
  <c r="D19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D32" i="1"/>
  <c r="A54" i="1"/>
  <c r="A59" i="1"/>
</calcChain>
</file>

<file path=xl/sharedStrings.xml><?xml version="1.0" encoding="utf-8"?>
<sst xmlns="http://schemas.openxmlformats.org/spreadsheetml/2006/main" count="80" uniqueCount="32">
  <si>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</si>
  <si>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</si>
  <si>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</si>
  <si>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</si>
  <si>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</si>
  <si>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</si>
  <si>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</si>
  <si>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</si>
  <si>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</si>
  <si>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</si>
  <si>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</si>
  <si>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</si>
  <si>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</si>
  <si>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</si>
  <si>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</si>
  <si>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</si>
  <si>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</si>
  <si>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</si>
  <si>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</si>
  <si>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</si>
  <si>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</si>
  <si>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</si>
  <si>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</si>
  <si>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Bank Approval Matrix Master</t>
  </si>
  <si>
    <t>Bank Approval Matrix Detail</t>
  </si>
  <si>
    <t>Additional Script</t>
  </si>
  <si>
    <t>Bank Forex Limit</t>
  </si>
  <si>
    <t>MNU_GPCASH_BNK_FOREX_LMT</t>
  </si>
  <si>
    <t>Bank Forex Limit Usage</t>
  </si>
  <si>
    <t>MNU_GPCASH_BNK_FOREX_LMT_USAGE</t>
  </si>
  <si>
    <t>MNU_GPCASH_TRX_MANAGEMENT</t>
  </si>
  <si>
    <t>BO Forex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</si>
</sst>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tabSelected="1" topLeftCell="A31" workbookViewId="0">
      <selection activeCell="A2" sqref="A2"/>
    </sheetView>
  </sheetViews>
  <sheetFormatPr defaultRowHeight="15" x14ac:dyDescent="0.25"/>
  <cols>
    <col min="1" max="1" width="31.85546875" bestFit="1" customWidth="1"/>
    <col min="2" max="2" width="37.5703125" customWidth="1"/>
    <col min="3" max="3" width="36.140625" customWidth="1"/>
    <col min="4" max="4" width="23.7109375" customWidth="1"/>
    <col min="6" max="6" width="17.5703125" customWidth="1"/>
    <col min="7" max="7" width="12.28515625" customWidth="1"/>
  </cols>
  <sheetData>
    <row r="1" spans="1:8" s="1" customFormat="1" ht="36" customHeight="1" x14ac:dyDescent="0.5">
      <c r="A1" s="1" t="s">
        <v>31</v>
      </c>
    </row>
    <row r="2" spans="1:8" s="2" customFormat="1" x14ac:dyDescent="0.25"/>
    <row r="3" spans="1:8" s="4" customFormat="1" x14ac:dyDescent="0.25">
      <c r="A3" s="3" t="s">
        <v>0</v>
      </c>
    </row>
    <row r="4" spans="1:8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8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('MNU_GPCASH_BNK_FOREX_LMT', 'N', 'Bank Forex Limit', '', 999, 'N', 'Bank Forex Limit', 'Y', 0, 'I', '','');</v>
      </c>
      <c r="B5" t="s">
        <v>27</v>
      </c>
      <c r="C5"/>
      <c r="D5" t="s">
        <v>26</v>
      </c>
      <c r="E5">
        <v>0</v>
      </c>
      <c r="F5" t="s">
        <v>9</v>
      </c>
    </row>
    <row r="6" spans="1:8" s="2" customFormat="1" x14ac:dyDescent="0.25">
      <c r="A6" t="str">
        <f>"Insert into IDM_MENU(CD, IS_DELETE, DSCP, ICON, IDX, IS_INACTIVE, NM, IS_SYSTEM, VERSION, MENU_TYPE_CD, SUB_TYPE, IS_FINANCIAL) Values ('" &amp; B6 &amp; "', 'N', '" &amp; D6 &amp; "', '" &amp; C6 &amp; "', 999, 'N', '" &amp; D6 &amp; "', 'Y', 0, '" &amp; F6 &amp; "', '" &amp; G6 &amp; "','" &amp; H6 &amp; "');"</f>
        <v>Insert into IDM_MENU(CD, IS_DELETE, DSCP, ICON, IDX, IS_INACTIVE, NM, IS_SYSTEM, VERSION, MENU_TYPE_CD, SUB_TYPE, IS_FINANCIAL) Values ('MNU_GPCASH_BNK_FOREX_LMT_USAGE', 'N', 'Bank Forex Limit Usage', '', 999, 'N', 'Bank Forex Limit Usage', 'Y', 0, 'I', '','');</v>
      </c>
      <c r="B6" t="s">
        <v>29</v>
      </c>
      <c r="C6"/>
      <c r="D6" t="s">
        <v>28</v>
      </c>
      <c r="E6">
        <v>0</v>
      </c>
      <c r="F6" t="s">
        <v>9</v>
      </c>
    </row>
    <row r="7" spans="1:8" s="2" customFormat="1" x14ac:dyDescent="0.25">
      <c r="A7" s="7" t="s">
        <v>10</v>
      </c>
    </row>
    <row r="8" spans="1:8" s="2" customFormat="1" x14ac:dyDescent="0.25">
      <c r="A8" s="7"/>
    </row>
    <row r="9" spans="1:8" s="2" customFormat="1" x14ac:dyDescent="0.25">
      <c r="A9" s="7"/>
    </row>
    <row r="10" spans="1:8" s="4" customFormat="1" x14ac:dyDescent="0.25">
      <c r="A10" s="3" t="s">
        <v>11</v>
      </c>
    </row>
    <row r="11" spans="1:8" s="6" customFormat="1" x14ac:dyDescent="0.25">
      <c r="A11" s="5" t="s">
        <v>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</row>
    <row r="12" spans="1:8" s="2" customFormat="1" x14ac:dyDescent="0.25">
      <c r="A12" t="str">
        <f>"Insert into IDM_MENU_TREE (ID, CREATED_BY, CREATED_DT, IDX, LVL, UPDATED_BY, UPDATED_DT, APP_CD, MENU_CD, PARENT_MENU_CD) Values ('" &amp; F12 &amp; "', 'SYSTEM', NULL, " &amp; D12 &amp; ", " &amp; E12 &amp; ", NULL, NULL, '" &amp; G12 &amp; "', '" &amp; C12 &amp; "', '" &amp; B12 &amp; "');"</f>
        <v>Insert into IDM_MENU_TREE (ID, CREATED_BY, CREATED_DT, IDX, LVL, UPDATED_BY, UPDATED_DT, APP_CD, MENU_CD, PARENT_MENU_CD) Values ('MNU_GPCASH_BNK_FOREX_LMT42', 'SYSTEM', NULL, 4, 2, NULL, NULL, 'GPCASHBO', 'MNU_GPCASH_BNK_FOREX_LMT', 'MNU_GPCASH_TRX_MANAGEMENT');</v>
      </c>
      <c r="B12" t="s">
        <v>30</v>
      </c>
      <c r="C12" t="s">
        <v>27</v>
      </c>
      <c r="D12">
        <v>4</v>
      </c>
      <c r="E12">
        <v>2</v>
      </c>
      <c r="F12" t="str">
        <f>C12 &amp;D12 &amp;E12</f>
        <v>MNU_GPCASH_BNK_FOREX_LMT42</v>
      </c>
      <c r="G12" s="7" t="s">
        <v>18</v>
      </c>
    </row>
    <row r="13" spans="1:8" s="2" customFormat="1" x14ac:dyDescent="0.25">
      <c r="A13" t="str">
        <f>"Insert into IDM_MENU_TREE (ID, CREATED_BY, CREATED_DT, IDX, LVL, UPDATED_BY, UPDATED_DT, APP_CD, MENU_CD, PARENT_MENU_CD) Values ('" &amp; F13 &amp; "', 'SYSTEM', NULL, " &amp; D13 &amp; ", " &amp; E13 &amp; ", NULL, NULL, '" &amp; G13 &amp; "', '" &amp; C13 &amp; "', '" &amp; B13 &amp; "');"</f>
        <v>Insert into IDM_MENU_TREE (ID, CREATED_BY, CREATED_DT, IDX, LVL, UPDATED_BY, UPDATED_DT, APP_CD, MENU_CD, PARENT_MENU_CD) Values ('MNU_GPCASH_BNK_FOREX_LMT_USAGE52', 'SYSTEM', NULL, 5, 2, NULL, NULL, 'GPCASHBO', 'MNU_GPCASH_BNK_FOREX_LMT_USAGE', 'MNU_GPCASH_TRX_MANAGEMENT');</v>
      </c>
      <c r="B13" t="s">
        <v>30</v>
      </c>
      <c r="C13" t="s">
        <v>29</v>
      </c>
      <c r="D13">
        <v>5</v>
      </c>
      <c r="E13">
        <v>2</v>
      </c>
      <c r="F13" t="str">
        <f>C13 &amp;D13 &amp;E13</f>
        <v>MNU_GPCASH_BNK_FOREX_LMT_USAGE52</v>
      </c>
      <c r="G13" s="7" t="s">
        <v>18</v>
      </c>
    </row>
    <row r="14" spans="1:8" s="2" customFormat="1" x14ac:dyDescent="0.25">
      <c r="A14" s="7" t="s">
        <v>10</v>
      </c>
    </row>
    <row r="15" spans="1:8" s="2" customFormat="1" x14ac:dyDescent="0.25">
      <c r="A15" s="7"/>
    </row>
    <row r="16" spans="1:8" s="4" customFormat="1" x14ac:dyDescent="0.25">
      <c r="A16" s="3" t="s">
        <v>19</v>
      </c>
    </row>
    <row r="17" spans="1:16384" s="5" customFormat="1" x14ac:dyDescent="0.25">
      <c r="A17" s="5" t="s">
        <v>26</v>
      </c>
    </row>
    <row r="18" spans="1:16384" s="9" customFormat="1" x14ac:dyDescent="0.25">
      <c r="A18" s="8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A19" t="s">
        <v>27</v>
      </c>
      <c r="B19" t="s">
        <v>20</v>
      </c>
      <c r="C19">
        <v>1</v>
      </c>
      <c r="D19" t="str">
        <f>"Insert into IDM_ROLE_MENU(ID, CREATED_BY, CREATED_DT, UPDATED_BY, UPDATED_DT, MENU_CD, ROLE_CD)Values(sys_guid(), 'SYSTEM', sysdate, NULL, NULL, '" &amp; A19 &amp; "', '" &amp; B19 &amp; "');"</f>
        <v>Insert into IDM_ROLE_MENU(ID, CREATED_BY, CREATED_DT, UPDATED_BY, UPDATED_DT, MENU_CD, ROLE_CD)Values(sys_guid(), 'SYSTEM', sysdate, NULL, NULL, 'MNU_GPCASH_BNK_FOREX_LMT', 'BNK_USR_MK');</v>
      </c>
    </row>
    <row r="20" spans="1:16384" x14ac:dyDescent="0.25">
      <c r="A20" s="8" t="s">
        <v>21</v>
      </c>
    </row>
    <row r="21" spans="1:16384" x14ac:dyDescent="0.25">
      <c r="A21" t="s">
        <v>27</v>
      </c>
      <c r="B21" t="str">
        <f>$A$20 &amp; C21</f>
        <v>BNK_USR_MK_AP1</v>
      </c>
      <c r="C21">
        <v>1</v>
      </c>
      <c r="D21" t="str">
        <f>"Insert into IDM_ROLE_MENU(ID, CREATED_BY, CREATED_DT, UPDATED_BY, UPDATED_DT, MENU_CD, ROLE_CD)Values(sys_guid(), 'SYSTEM', sysdate, NULL, NULL, '" &amp; A21 &amp; "', '" &amp; B21 &amp; "');"</f>
        <v>Insert into IDM_ROLE_MENU(ID, CREATED_BY, CREATED_DT, UPDATED_BY, UPDATED_DT, MENU_CD, ROLE_CD)Values(sys_guid(), 'SYSTEM', sysdate, NULL, NULL, 'MNU_GPCASH_BNK_FOREX_LMT', 'BNK_USR_MK_AP1');</v>
      </c>
    </row>
    <row r="22" spans="1:16384" x14ac:dyDescent="0.25">
      <c r="A22" t="s">
        <v>27</v>
      </c>
      <c r="B22" t="str">
        <f t="shared" ref="B22:B29" si="0">$A$20 &amp; C22</f>
        <v>BNK_USR_MK_AP2</v>
      </c>
      <c r="C22">
        <v>2</v>
      </c>
      <c r="D22" t="str">
        <f t="shared" ref="D22:D29" si="1">"Insert into IDM_ROLE_MENU(ID, CREATED_BY, CREATED_DT, UPDATED_BY, UPDATED_DT, MENU_CD, ROLE_CD)Values(sys_guid(), 'SYSTEM', sysdate, NULL, NULL, '" &amp; A22 &amp; "', '" &amp; B22 &amp; "');"</f>
        <v>Insert into IDM_ROLE_MENU(ID, CREATED_BY, CREATED_DT, UPDATED_BY, UPDATED_DT, MENU_CD, ROLE_CD)Values(sys_guid(), 'SYSTEM', sysdate, NULL, NULL, 'MNU_GPCASH_BNK_FOREX_LMT', 'BNK_USR_MK_AP2');</v>
      </c>
    </row>
    <row r="23" spans="1:16384" x14ac:dyDescent="0.25">
      <c r="A23" t="s">
        <v>27</v>
      </c>
      <c r="B23" t="str">
        <f t="shared" si="0"/>
        <v>BNK_USR_MK_AP3</v>
      </c>
      <c r="C23">
        <v>3</v>
      </c>
      <c r="D23" t="str">
        <f t="shared" si="1"/>
        <v>Insert into IDM_ROLE_MENU(ID, CREATED_BY, CREATED_DT, UPDATED_BY, UPDATED_DT, MENU_CD, ROLE_CD)Values(sys_guid(), 'SYSTEM', sysdate, NULL, NULL, 'MNU_GPCASH_BNK_FOREX_LMT', 'BNK_USR_MK_AP3');</v>
      </c>
    </row>
    <row r="24" spans="1:16384" x14ac:dyDescent="0.25">
      <c r="A24" t="s">
        <v>27</v>
      </c>
      <c r="B24" t="str">
        <f t="shared" si="0"/>
        <v>BNK_USR_MK_AP4</v>
      </c>
      <c r="C24">
        <v>4</v>
      </c>
      <c r="D24" t="str">
        <f t="shared" si="1"/>
        <v>Insert into IDM_ROLE_MENU(ID, CREATED_BY, CREATED_DT, UPDATED_BY, UPDATED_DT, MENU_CD, ROLE_CD)Values(sys_guid(), 'SYSTEM', sysdate, NULL, NULL, 'MNU_GPCASH_BNK_FOREX_LMT', 'BNK_USR_MK_AP4');</v>
      </c>
    </row>
    <row r="25" spans="1:16384" x14ac:dyDescent="0.25">
      <c r="A25" t="s">
        <v>27</v>
      </c>
      <c r="B25" t="str">
        <f t="shared" si="0"/>
        <v>BNK_USR_MK_AP5</v>
      </c>
      <c r="C25">
        <v>5</v>
      </c>
      <c r="D25" t="str">
        <f t="shared" si="1"/>
        <v>Insert into IDM_ROLE_MENU(ID, CREATED_BY, CREATED_DT, UPDATED_BY, UPDATED_DT, MENU_CD, ROLE_CD)Values(sys_guid(), 'SYSTEM', sysdate, NULL, NULL, 'MNU_GPCASH_BNK_FOREX_LMT', 'BNK_USR_MK_AP5');</v>
      </c>
    </row>
    <row r="26" spans="1:16384" x14ac:dyDescent="0.25">
      <c r="A26" t="s">
        <v>27</v>
      </c>
      <c r="B26" t="str">
        <f t="shared" si="0"/>
        <v>BNK_USR_MK_AP6</v>
      </c>
      <c r="C26">
        <v>6</v>
      </c>
      <c r="D26" t="str">
        <f t="shared" si="1"/>
        <v>Insert into IDM_ROLE_MENU(ID, CREATED_BY, CREATED_DT, UPDATED_BY, UPDATED_DT, MENU_CD, ROLE_CD)Values(sys_guid(), 'SYSTEM', sysdate, NULL, NULL, 'MNU_GPCASH_BNK_FOREX_LMT', 'BNK_USR_MK_AP6');</v>
      </c>
    </row>
    <row r="27" spans="1:16384" x14ac:dyDescent="0.25">
      <c r="A27" t="s">
        <v>27</v>
      </c>
      <c r="B27" t="str">
        <f t="shared" si="0"/>
        <v>BNK_USR_MK_AP7</v>
      </c>
      <c r="C27">
        <v>7</v>
      </c>
      <c r="D27" t="str">
        <f t="shared" si="1"/>
        <v>Insert into IDM_ROLE_MENU(ID, CREATED_BY, CREATED_DT, UPDATED_BY, UPDATED_DT, MENU_CD, ROLE_CD)Values(sys_guid(), 'SYSTEM', sysdate, NULL, NULL, 'MNU_GPCASH_BNK_FOREX_LMT', 'BNK_USR_MK_AP7');</v>
      </c>
    </row>
    <row r="28" spans="1:16384" x14ac:dyDescent="0.25">
      <c r="A28" t="s">
        <v>27</v>
      </c>
      <c r="B28" t="str">
        <f t="shared" si="0"/>
        <v>BNK_USR_MK_AP8</v>
      </c>
      <c r="C28">
        <v>8</v>
      </c>
      <c r="D28" t="str">
        <f t="shared" si="1"/>
        <v>Insert into IDM_ROLE_MENU(ID, CREATED_BY, CREATED_DT, UPDATED_BY, UPDATED_DT, MENU_CD, ROLE_CD)Values(sys_guid(), 'SYSTEM', sysdate, NULL, NULL, 'MNU_GPCASH_BNK_FOREX_LMT', 'BNK_USR_MK_AP8');</v>
      </c>
    </row>
    <row r="29" spans="1:16384" x14ac:dyDescent="0.25">
      <c r="A29" t="s">
        <v>27</v>
      </c>
      <c r="B29" t="str">
        <f t="shared" si="0"/>
        <v>BNK_USR_MK_AP9</v>
      </c>
      <c r="C29">
        <v>9</v>
      </c>
      <c r="D29" t="str">
        <f t="shared" si="1"/>
        <v>Insert into IDM_ROLE_MENU(ID, CREATED_BY, CREATED_DT, UPDATED_BY, UPDATED_DT, MENU_CD, ROLE_CD)Values(sys_guid(), 'SYSTEM', sysdate, NULL, NULL, 'MNU_GPCASH_BNK_FOREX_LMT', 'BNK_USR_MK_AP9');</v>
      </c>
    </row>
    <row r="31" spans="1:16384" x14ac:dyDescent="0.25">
      <c r="A31" s="8" t="s">
        <v>22</v>
      </c>
    </row>
    <row r="32" spans="1:16384" x14ac:dyDescent="0.25">
      <c r="A32" t="s">
        <v>27</v>
      </c>
      <c r="B32" t="s">
        <v>22</v>
      </c>
      <c r="C32">
        <v>1</v>
      </c>
      <c r="D32" t="str">
        <f>"Insert into IDM_ROLE_MENU(ID, CREATED_BY, CREATED_DT, UPDATED_BY, UPDATED_DT, MENU_CD, ROLE_CD)Values(sys_guid(), 'SYSTEM', sysdate, NULL, NULL, '" &amp; A32 &amp; "', '" &amp; B32 &amp; "');"</f>
        <v>Insert into IDM_ROLE_MENU(ID, CREATED_BY, CREATED_DT, UPDATED_BY, UPDATED_DT, MENU_CD, ROLE_CD)Values(sys_guid(), 'SYSTEM', sysdate, NULL, NULL, 'MNU_GPCASH_BNK_FOREX_LMT', 'DEFAULT');</v>
      </c>
    </row>
    <row r="33" spans="1:16384" x14ac:dyDescent="0.25">
      <c r="D33" s="7" t="s">
        <v>10</v>
      </c>
    </row>
    <row r="34" spans="1:16384" s="5" customFormat="1" x14ac:dyDescent="0.25">
      <c r="A34" s="5" t="s">
        <v>28</v>
      </c>
    </row>
    <row r="35" spans="1:16384" s="9" customFormat="1" x14ac:dyDescent="0.25">
      <c r="A35" s="8" t="s">
        <v>20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pans="1:16384" x14ac:dyDescent="0.25">
      <c r="A36" t="s">
        <v>29</v>
      </c>
      <c r="B36" t="s">
        <v>20</v>
      </c>
      <c r="C36">
        <v>1</v>
      </c>
      <c r="D36" t="str">
        <f>"Insert into IDM_ROLE_MENU(ID, CREATED_BY, CREATED_DT, UPDATED_BY, UPDATED_DT, MENU_CD, ROLE_CD)Values(sys_guid(), 'SYSTEM', sysdate, NULL, NULL, '" &amp; A36 &amp; "', '" &amp; B36 &amp; "');"</f>
        <v>Insert into IDM_ROLE_MENU(ID, CREATED_BY, CREATED_DT, UPDATED_BY, UPDATED_DT, MENU_CD, ROLE_CD)Values(sys_guid(), 'SYSTEM', sysdate, NULL, NULL, 'MNU_GPCASH_BNK_FOREX_LMT_USAGE', 'BNK_USR_MK');</v>
      </c>
    </row>
    <row r="37" spans="1:16384" x14ac:dyDescent="0.25">
      <c r="A37" s="8" t="s">
        <v>21</v>
      </c>
    </row>
    <row r="38" spans="1:16384" x14ac:dyDescent="0.25">
      <c r="A38" t="s">
        <v>29</v>
      </c>
      <c r="B38" t="str">
        <f>$A$20 &amp; C38</f>
        <v>BNK_USR_MK_AP1</v>
      </c>
      <c r="C38">
        <v>1</v>
      </c>
      <c r="D38" t="str">
        <f>"Insert into IDM_ROLE_MENU(ID, CREATED_BY, CREATED_DT, UPDATED_BY, UPDATED_DT, MENU_CD, ROLE_CD)Values(sys_guid(), 'SYSTEM', sysdate, NULL, NULL, '" &amp; A38 &amp; "', '" &amp; B38 &amp; "');"</f>
        <v>Insert into IDM_ROLE_MENU(ID, CREATED_BY, CREATED_DT, UPDATED_BY, UPDATED_DT, MENU_CD, ROLE_CD)Values(sys_guid(), 'SYSTEM', sysdate, NULL, NULL, 'MNU_GPCASH_BNK_FOREX_LMT_USAGE', 'BNK_USR_MK_AP1');</v>
      </c>
    </row>
    <row r="39" spans="1:16384" x14ac:dyDescent="0.25">
      <c r="A39" t="s">
        <v>29</v>
      </c>
      <c r="B39" t="str">
        <f t="shared" ref="B39:B46" si="2">$A$20 &amp; C39</f>
        <v>BNK_USR_MK_AP2</v>
      </c>
      <c r="C39">
        <v>2</v>
      </c>
      <c r="D39" t="str">
        <f t="shared" ref="D39:D46" si="3">"Insert into IDM_ROLE_MENU(ID, CREATED_BY, CREATED_DT, UPDATED_BY, UPDATED_DT, MENU_CD, ROLE_CD)Values(sys_guid(), 'SYSTEM', sysdate, NULL, NULL, '" &amp; A39 &amp; "', '" &amp; B39 &amp; "');"</f>
        <v>Insert into IDM_ROLE_MENU(ID, CREATED_BY, CREATED_DT, UPDATED_BY, UPDATED_DT, MENU_CD, ROLE_CD)Values(sys_guid(), 'SYSTEM', sysdate, NULL, NULL, 'MNU_GPCASH_BNK_FOREX_LMT_USAGE', 'BNK_USR_MK_AP2');</v>
      </c>
    </row>
    <row r="40" spans="1:16384" x14ac:dyDescent="0.25">
      <c r="A40" t="s">
        <v>29</v>
      </c>
      <c r="B40" t="str">
        <f t="shared" si="2"/>
        <v>BNK_USR_MK_AP3</v>
      </c>
      <c r="C40">
        <v>3</v>
      </c>
      <c r="D40" t="str">
        <f t="shared" si="3"/>
        <v>Insert into IDM_ROLE_MENU(ID, CREATED_BY, CREATED_DT, UPDATED_BY, UPDATED_DT, MENU_CD, ROLE_CD)Values(sys_guid(), 'SYSTEM', sysdate, NULL, NULL, 'MNU_GPCASH_BNK_FOREX_LMT_USAGE', 'BNK_USR_MK_AP3');</v>
      </c>
    </row>
    <row r="41" spans="1:16384" x14ac:dyDescent="0.25">
      <c r="A41" t="s">
        <v>29</v>
      </c>
      <c r="B41" t="str">
        <f t="shared" si="2"/>
        <v>BNK_USR_MK_AP4</v>
      </c>
      <c r="C41">
        <v>4</v>
      </c>
      <c r="D41" t="str">
        <f t="shared" si="3"/>
        <v>Insert into IDM_ROLE_MENU(ID, CREATED_BY, CREATED_DT, UPDATED_BY, UPDATED_DT, MENU_CD, ROLE_CD)Values(sys_guid(), 'SYSTEM', sysdate, NULL, NULL, 'MNU_GPCASH_BNK_FOREX_LMT_USAGE', 'BNK_USR_MK_AP4');</v>
      </c>
    </row>
    <row r="42" spans="1:16384" x14ac:dyDescent="0.25">
      <c r="A42" t="s">
        <v>29</v>
      </c>
      <c r="B42" t="str">
        <f t="shared" si="2"/>
        <v>BNK_USR_MK_AP5</v>
      </c>
      <c r="C42">
        <v>5</v>
      </c>
      <c r="D42" t="str">
        <f t="shared" si="3"/>
        <v>Insert into IDM_ROLE_MENU(ID, CREATED_BY, CREATED_DT, UPDATED_BY, UPDATED_DT, MENU_CD, ROLE_CD)Values(sys_guid(), 'SYSTEM', sysdate, NULL, NULL, 'MNU_GPCASH_BNK_FOREX_LMT_USAGE', 'BNK_USR_MK_AP5');</v>
      </c>
    </row>
    <row r="43" spans="1:16384" x14ac:dyDescent="0.25">
      <c r="A43" t="s">
        <v>29</v>
      </c>
      <c r="B43" t="str">
        <f t="shared" si="2"/>
        <v>BNK_USR_MK_AP6</v>
      </c>
      <c r="C43">
        <v>6</v>
      </c>
      <c r="D43" t="str">
        <f t="shared" si="3"/>
        <v>Insert into IDM_ROLE_MENU(ID, CREATED_BY, CREATED_DT, UPDATED_BY, UPDATED_DT, MENU_CD, ROLE_CD)Values(sys_guid(), 'SYSTEM', sysdate, NULL, NULL, 'MNU_GPCASH_BNK_FOREX_LMT_USAGE', 'BNK_USR_MK_AP6');</v>
      </c>
    </row>
    <row r="44" spans="1:16384" x14ac:dyDescent="0.25">
      <c r="A44" t="s">
        <v>29</v>
      </c>
      <c r="B44" t="str">
        <f t="shared" si="2"/>
        <v>BNK_USR_MK_AP7</v>
      </c>
      <c r="C44">
        <v>7</v>
      </c>
      <c r="D44" t="str">
        <f t="shared" si="3"/>
        <v>Insert into IDM_ROLE_MENU(ID, CREATED_BY, CREATED_DT, UPDATED_BY, UPDATED_DT, MENU_CD, ROLE_CD)Values(sys_guid(), 'SYSTEM', sysdate, NULL, NULL, 'MNU_GPCASH_BNK_FOREX_LMT_USAGE', 'BNK_USR_MK_AP7');</v>
      </c>
    </row>
    <row r="45" spans="1:16384" x14ac:dyDescent="0.25">
      <c r="A45" t="s">
        <v>29</v>
      </c>
      <c r="B45" t="str">
        <f t="shared" si="2"/>
        <v>BNK_USR_MK_AP8</v>
      </c>
      <c r="C45">
        <v>8</v>
      </c>
      <c r="D45" t="str">
        <f t="shared" si="3"/>
        <v>Insert into IDM_ROLE_MENU(ID, CREATED_BY, CREATED_DT, UPDATED_BY, UPDATED_DT, MENU_CD, ROLE_CD)Values(sys_guid(), 'SYSTEM', sysdate, NULL, NULL, 'MNU_GPCASH_BNK_FOREX_LMT_USAGE', 'BNK_USR_MK_AP8');</v>
      </c>
    </row>
    <row r="46" spans="1:16384" x14ac:dyDescent="0.25">
      <c r="A46" t="s">
        <v>29</v>
      </c>
      <c r="B46" t="str">
        <f t="shared" si="2"/>
        <v>BNK_USR_MK_AP9</v>
      </c>
      <c r="C46">
        <v>9</v>
      </c>
      <c r="D46" t="str">
        <f t="shared" si="3"/>
        <v>Insert into IDM_ROLE_MENU(ID, CREATED_BY, CREATED_DT, UPDATED_BY, UPDATED_DT, MENU_CD, ROLE_CD)Values(sys_guid(), 'SYSTEM', sysdate, NULL, NULL, 'MNU_GPCASH_BNK_FOREX_LMT_USAGE', 'BNK_USR_MK_AP9');</v>
      </c>
    </row>
    <row r="48" spans="1:16384" x14ac:dyDescent="0.25">
      <c r="A48" s="8" t="s">
        <v>22</v>
      </c>
    </row>
    <row r="49" spans="1:7" x14ac:dyDescent="0.25">
      <c r="A49" t="s">
        <v>29</v>
      </c>
      <c r="B49" t="s">
        <v>22</v>
      </c>
      <c r="C49">
        <v>1</v>
      </c>
      <c r="D49" t="str">
        <f>"Insert into IDM_ROLE_MENU(ID, CREATED_BY, CREATED_DT, UPDATED_BY, UPDATED_DT, MENU_CD, ROLE_CD)Values(sys_guid(), 'SYSTEM', sysdate, NULL, NULL, '" &amp; A49 &amp; "', '" &amp; B49 &amp; "');"</f>
        <v>Insert into IDM_ROLE_MENU(ID, CREATED_BY, CREATED_DT, UPDATED_BY, UPDATED_DT, MENU_CD, ROLE_CD)Values(sys_guid(), 'SYSTEM', sysdate, NULL, NULL, 'MNU_GPCASH_BNK_FOREX_LMT_USAGE', 'DEFAULT');</v>
      </c>
    </row>
    <row r="50" spans="1:7" x14ac:dyDescent="0.25">
      <c r="D50" s="7" t="s">
        <v>10</v>
      </c>
    </row>
    <row r="52" spans="1:7" s="4" customFormat="1" x14ac:dyDescent="0.25">
      <c r="A52" s="3" t="s">
        <v>23</v>
      </c>
    </row>
    <row r="53" spans="1:7" s="6" customFormat="1" x14ac:dyDescent="0.25">
      <c r="A53" s="5" t="s">
        <v>1</v>
      </c>
      <c r="B53" s="5" t="s">
        <v>2</v>
      </c>
      <c r="C53" s="5"/>
      <c r="D53" s="5"/>
      <c r="E53" s="5"/>
      <c r="F53" s="5"/>
      <c r="G53" s="5"/>
    </row>
    <row r="54" spans="1:7" x14ac:dyDescent="0.25">
      <c r="A54" t="str">
        <f>"Insert into PRO_BANK_APRV_MTRX (ID, CREATED_BY, CREATED_DT, IS_DELETE, IDX, NO_APRV, UPDATED_BY, UPDATED_DT, VERSION, MENU_CD) Values ('" &amp; B54 &amp; "', 'SYSTEM', NULL, 'N', 1, 1, NULL, NULL, 0, '"&amp;  B54 &amp;"');"</f>
        <v>Insert into PRO_BANK_APRV_MTRX (ID, CREATED_BY, CREATED_DT, IS_DELETE, IDX, NO_APRV, UPDATED_BY, UPDATED_DT, VERSION, MENU_CD) Values ('MNU_GPCASH_BNK_FOREX_LMT', 'SYSTEM', NULL, 'N', 1, 1, NULL, NULL, 0, 'MNU_GPCASH_BNK_FOREX_LMT');</v>
      </c>
      <c r="B54" t="s">
        <v>27</v>
      </c>
    </row>
    <row r="55" spans="1:7" x14ac:dyDescent="0.25">
      <c r="A55" t="s">
        <v>10</v>
      </c>
    </row>
    <row r="57" spans="1:7" s="4" customFormat="1" x14ac:dyDescent="0.25">
      <c r="A57" s="3" t="s">
        <v>24</v>
      </c>
    </row>
    <row r="58" spans="1:7" s="6" customFormat="1" x14ac:dyDescent="0.25">
      <c r="A58" s="5" t="s">
        <v>1</v>
      </c>
      <c r="B58" s="5" t="s">
        <v>2</v>
      </c>
      <c r="C58" s="5"/>
      <c r="D58" s="5"/>
      <c r="E58" s="5"/>
      <c r="F58" s="5"/>
      <c r="G58" s="5"/>
    </row>
    <row r="59" spans="1:7" x14ac:dyDescent="0.25">
      <c r="A59" t="str">
        <f>"Insert into PRO_BANK_APRV_MTRX_DTL (ID, CREATED_BY, CREATED_DT, NO_USER, SEQ_NO, UPDATED_BY, UPDATED_DT, VERSION, APRV_LVL_CD, BANK_APRV_MTRX_ID) Values ('" &amp; B59 &amp; "', NULL, NULL, 1, 1, 'SYSTEM', null, 0, '1', '" &amp; B59 &amp;"');"</f>
        <v>Insert into PRO_BANK_APRV_MTRX_DTL (ID, CREATED_BY, CREATED_DT, NO_USER, SEQ_NO, UPDATED_BY, UPDATED_DT, VERSION, APRV_LVL_CD, BANK_APRV_MTRX_ID) Values ('MNU_GPCASH_BNK_FOREX_LMT', NULL, NULL, 1, 1, 'SYSTEM', null, 0, '1', 'MNU_GPCASH_BNK_FOREX_LMT');</v>
      </c>
      <c r="B59" t="s">
        <v>27</v>
      </c>
    </row>
    <row r="60" spans="1:7" x14ac:dyDescent="0.25">
      <c r="A60" t="s">
        <v>10</v>
      </c>
    </row>
    <row r="62" spans="1:7" s="4" customFormat="1" x14ac:dyDescent="0.25">
      <c r="A62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- Bank Forex 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2017-12-12T04:18:32Z</dcterms:modified>
</cp:coreProperties>
</file>