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M\DOWNLOADS\PROJECT 500\"/>
    </mc:Choice>
  </mc:AlternateContent>
  <xr:revisionPtr revIDLastSave="0" documentId="13_ncr:1_{4BCE386A-445F-476E-B822-85A397685590}" xr6:coauthVersionLast="45" xr6:coauthVersionMax="45" xr10:uidLastSave="{00000000-0000-0000-0000-000000000000}"/>
  <bookViews>
    <workbookView xWindow="-120" yWindow="-120" windowWidth="20730" windowHeight="11160" xr2:uid="{6DE3C850-36E1-4D7D-B963-FC2D589F1686}"/>
  </bookViews>
  <sheets>
    <sheet name="Sheet1" sheetId="1" r:id="rId1"/>
  </sheets>
  <definedNames>
    <definedName name="Am_loan_annuity">Sheet1!$E$10</definedName>
    <definedName name="Def_loan">Sheet1!$E$15</definedName>
    <definedName name="Interest">Sheet1!$D$7</definedName>
    <definedName name="Loan_amount">Sheet1!$D$6</definedName>
    <definedName name="Loan_term">Sheet1!$D$5</definedName>
    <definedName name="Marketing_Cost">Sheet1!$E$2</definedName>
    <definedName name="MARR">Sheet1!$E$3</definedName>
    <definedName name="NPV_Amm">Sheet1!$E$12</definedName>
    <definedName name="NPV_Deff">Sheet1!$E$17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7" i="1" s="1"/>
  <c r="E10" i="1" l="1"/>
  <c r="E12" i="1" s="1"/>
</calcChain>
</file>

<file path=xl/sharedStrings.xml><?xml version="1.0" encoding="utf-8"?>
<sst xmlns="http://schemas.openxmlformats.org/spreadsheetml/2006/main" count="19" uniqueCount="19">
  <si>
    <t>Variables</t>
  </si>
  <si>
    <t>Loan Term</t>
  </si>
  <si>
    <t>Low</t>
  </si>
  <si>
    <t>Base</t>
  </si>
  <si>
    <t>High</t>
  </si>
  <si>
    <t>MARR(compounded monthly)=</t>
  </si>
  <si>
    <t>Ammortize Loan (Base Case)</t>
  </si>
  <si>
    <t>Cost of loan to customer
(Compounded monthly)</t>
  </si>
  <si>
    <t>Loan Amount ($ k)</t>
  </si>
  <si>
    <t>Deferred Loan (Base Case)</t>
  </si>
  <si>
    <t xml:space="preserve">Loan payment($ k), A  </t>
  </si>
  <si>
    <t>NPV at MARR ($ k), NPV_Amm</t>
  </si>
  <si>
    <t>F at the end of loan term ($ k), F</t>
  </si>
  <si>
    <t>NPV at MARR ($ k),NPV_Def</t>
  </si>
  <si>
    <t>Marketing Cost ($k), MC =</t>
  </si>
  <si>
    <t>Loan payment (per month) (A) = Loan Amount*[A|P,4%/12,379]</t>
  </si>
  <si>
    <t>NPV(3%) = -Loan_amount - MC + A*[P|A,3%/12,379]</t>
  </si>
  <si>
    <t>NPV(3%) = -Loan_amount  - MC + F*[P|F,3%/12,379]</t>
  </si>
  <si>
    <t>Loan payment at the end of term (F) = Loan Amount*[F|P,4%/12,379]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</si>
</sst>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/>
    </xf>
    <xf numFmtId="0" fontId="0" fillId="3" borderId="1" xfId="0" applyFill="1" applyBorder="1"/>
    <xf numFmtId="44" fontId="0" fillId="3" borderId="1" xfId="1" applyFont="1" applyFill="1" applyBorder="1" applyAlignment="1">
      <alignment horizontal="center"/>
    </xf>
    <xf numFmtId="44" fontId="0" fillId="3" borderId="1" xfId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vertical="center" wrapText="1"/>
    </xf>
    <xf numFmtId="10" fontId="0" fillId="3" borderId="1" xfId="0" applyNumberFormat="1" applyFill="1" applyBorder="1" applyAlignment="1">
      <alignment horizontal="right" vertical="center"/>
    </xf>
    <xf numFmtId="164" fontId="0" fillId="3" borderId="1" xfId="1" applyNumberFormat="1" applyFont="1" applyFill="1" applyBorder="1"/>
    <xf numFmtId="9" fontId="0" fillId="4" borderId="4" xfId="0" applyNumberFormat="1" applyFill="1" applyBorder="1" applyAlignment="1">
      <alignment horizontal="center"/>
    </xf>
    <xf numFmtId="44" fontId="0" fillId="4" borderId="1" xfId="1" applyFont="1" applyFill="1" applyBorder="1"/>
    <xf numFmtId="2" fontId="0" fillId="0" borderId="0" xfId="0" applyNumberFormat="1"/>
    <xf numFmtId="0" fontId="0" fillId="4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2" xfId="0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9781-C3CE-42C7-A811-E150B3D28F76}">
  <dimension ref="B1:M382"/>
  <sheetViews>
    <sheetView tabSelected="1" workbookViewId="0">
      <selection activeCell="I13" sqref="I13"/>
    </sheetView>
  </sheetViews>
  <sheetFormatPr defaultRowHeight="15" x14ac:dyDescent="0.25"/>
  <cols>
    <col min="1" max="1" width="1" customWidth="1"/>
    <col min="2" max="2" width="25.7109375" bestFit="1" customWidth="1"/>
    <col min="3" max="3" width="15.140625" customWidth="1"/>
    <col min="4" max="4" width="12" bestFit="1" customWidth="1"/>
    <col min="5" max="5" width="12.5703125" bestFit="1" customWidth="1"/>
    <col min="8" max="8" width="12" bestFit="1" customWidth="1"/>
    <col min="9" max="9" width="17.42578125" bestFit="1" customWidth="1"/>
    <col min="12" max="12" width="14.42578125" bestFit="1" customWidth="1"/>
  </cols>
  <sheetData>
    <row r="1" spans="2:13" ht="6" customHeight="1" x14ac:dyDescent="0.25"/>
    <row r="2" spans="2:13" x14ac:dyDescent="0.25">
      <c r="B2" s="12" t="s">
        <v>14</v>
      </c>
      <c r="C2" s="12"/>
      <c r="D2" s="12"/>
      <c r="E2" s="10">
        <v>4.5</v>
      </c>
    </row>
    <row r="3" spans="2:13" x14ac:dyDescent="0.25">
      <c r="B3" s="17" t="s">
        <v>5</v>
      </c>
      <c r="C3" s="18"/>
      <c r="D3" s="18"/>
      <c r="E3" s="9">
        <v>0.03</v>
      </c>
    </row>
    <row r="4" spans="2:13" x14ac:dyDescent="0.25">
      <c r="B4" s="1" t="s">
        <v>0</v>
      </c>
      <c r="C4" s="1" t="s">
        <v>2</v>
      </c>
      <c r="D4" s="1" t="s">
        <v>3</v>
      </c>
      <c r="E4" s="1" t="s">
        <v>4</v>
      </c>
      <c r="M4" s="11"/>
    </row>
    <row r="5" spans="2:13" x14ac:dyDescent="0.25">
      <c r="B5" s="2" t="s">
        <v>1</v>
      </c>
      <c r="C5" s="5">
        <v>240</v>
      </c>
      <c r="D5" s="5">
        <v>379</v>
      </c>
      <c r="E5" s="5">
        <v>564</v>
      </c>
      <c r="M5" s="11"/>
    </row>
    <row r="6" spans="2:13" x14ac:dyDescent="0.25">
      <c r="B6" s="2" t="s">
        <v>8</v>
      </c>
      <c r="C6" s="3">
        <v>76</v>
      </c>
      <c r="D6" s="3">
        <v>194</v>
      </c>
      <c r="E6" s="3">
        <v>390</v>
      </c>
      <c r="M6" s="11"/>
    </row>
    <row r="7" spans="2:13" ht="30" x14ac:dyDescent="0.25">
      <c r="B7" s="6" t="s">
        <v>7</v>
      </c>
      <c r="C7" s="7">
        <v>3.5000000000000003E-2</v>
      </c>
      <c r="D7" s="7">
        <v>0.04</v>
      </c>
      <c r="E7" s="7">
        <v>4.4999999999999998E-2</v>
      </c>
      <c r="M7" s="11"/>
    </row>
    <row r="8" spans="2:13" x14ac:dyDescent="0.25">
      <c r="B8" s="13" t="s">
        <v>6</v>
      </c>
      <c r="C8" s="13"/>
      <c r="D8" s="13"/>
      <c r="E8" s="13"/>
      <c r="M8" s="11"/>
    </row>
    <row r="9" spans="2:13" x14ac:dyDescent="0.25">
      <c r="B9" s="16" t="s">
        <v>15</v>
      </c>
      <c r="C9" s="16"/>
      <c r="D9" s="16"/>
      <c r="E9" s="16"/>
      <c r="M9" s="11"/>
    </row>
    <row r="10" spans="2:13" x14ac:dyDescent="0.25">
      <c r="B10" s="15" t="s">
        <v>10</v>
      </c>
      <c r="C10" s="15"/>
      <c r="D10" s="15"/>
      <c r="E10" s="4">
        <f>Loan_amount*Interest/12*(1+Interest/12)^Loan_term/((1+Interest/12)^Loan_term-1)</f>
        <v>0.90228947363420364</v>
      </c>
      <c r="M10" s="11"/>
    </row>
    <row r="11" spans="2:13" x14ac:dyDescent="0.25">
      <c r="B11" s="16" t="s">
        <v>16</v>
      </c>
      <c r="C11" s="16"/>
      <c r="D11" s="16"/>
      <c r="E11" s="16"/>
      <c r="M11" s="11"/>
    </row>
    <row r="12" spans="2:13" x14ac:dyDescent="0.25">
      <c r="B12" s="15" t="s">
        <v>11</v>
      </c>
      <c r="C12" s="15"/>
      <c r="D12" s="15"/>
      <c r="E12" s="8">
        <f>-Loan_amount+Am_loan_annuity*((1+MARR/12)^Loan_term-1)/((MARR/12)*(1+MARR/12)^Loan_term)-Marketing_Cost</f>
        <v>22.319906609638821</v>
      </c>
      <c r="M12" s="11"/>
    </row>
    <row r="13" spans="2:13" x14ac:dyDescent="0.25">
      <c r="B13" s="13" t="s">
        <v>9</v>
      </c>
      <c r="C13" s="13"/>
      <c r="D13" s="13"/>
      <c r="E13" s="13"/>
      <c r="M13" s="11"/>
    </row>
    <row r="14" spans="2:13" x14ac:dyDescent="0.25">
      <c r="B14" s="14" t="s">
        <v>18</v>
      </c>
      <c r="C14" s="14"/>
      <c r="D14" s="14"/>
      <c r="E14" s="14"/>
      <c r="M14" s="11"/>
    </row>
    <row r="15" spans="2:13" x14ac:dyDescent="0.25">
      <c r="B15" s="15" t="s">
        <v>12</v>
      </c>
      <c r="C15" s="15"/>
      <c r="D15" s="15"/>
      <c r="E15" s="4">
        <f>(Loan_amount*(1+Interest/12)^Loan_term)</f>
        <v>684.77519655460674</v>
      </c>
      <c r="M15" s="11"/>
    </row>
    <row r="16" spans="2:13" x14ac:dyDescent="0.25">
      <c r="B16" s="16" t="s">
        <v>17</v>
      </c>
      <c r="C16" s="16"/>
      <c r="D16" s="16"/>
      <c r="E16" s="16"/>
      <c r="M16" s="11"/>
    </row>
    <row r="17" spans="2:13" x14ac:dyDescent="0.25">
      <c r="B17" s="15" t="s">
        <v>13</v>
      </c>
      <c r="C17" s="15"/>
      <c r="D17" s="15"/>
      <c r="E17" s="8">
        <f>-Loan_amount+Def_loan/(1+MARR/12)^Loan_term-Marketing_Cost</f>
        <v>67.307671801325455</v>
      </c>
      <c r="M17" s="11"/>
    </row>
    <row r="18" spans="2:13" x14ac:dyDescent="0.25">
      <c r="M18" s="11"/>
    </row>
    <row r="19" spans="2:13" x14ac:dyDescent="0.25">
      <c r="M19" s="11"/>
    </row>
    <row r="20" spans="2:13" x14ac:dyDescent="0.25">
      <c r="M20" s="11"/>
    </row>
    <row r="21" spans="2:13" x14ac:dyDescent="0.25">
      <c r="M21" s="11"/>
    </row>
    <row r="22" spans="2:13" x14ac:dyDescent="0.25">
      <c r="M22" s="11"/>
    </row>
    <row r="23" spans="2:13" x14ac:dyDescent="0.25">
      <c r="M23" s="11"/>
    </row>
    <row r="24" spans="2:13" x14ac:dyDescent="0.25">
      <c r="M24" s="11"/>
    </row>
    <row r="25" spans="2:13" x14ac:dyDescent="0.25">
      <c r="M25" s="11"/>
    </row>
    <row r="26" spans="2:13" x14ac:dyDescent="0.25">
      <c r="M26" s="11"/>
    </row>
    <row r="27" spans="2:13" x14ac:dyDescent="0.25">
      <c r="M27" s="11"/>
    </row>
    <row r="28" spans="2:13" x14ac:dyDescent="0.25">
      <c r="M28" s="11"/>
    </row>
    <row r="29" spans="2:13" x14ac:dyDescent="0.25">
      <c r="M29" s="11"/>
    </row>
    <row r="30" spans="2:13" x14ac:dyDescent="0.25">
      <c r="M30" s="11"/>
    </row>
    <row r="31" spans="2:13" x14ac:dyDescent="0.25">
      <c r="M31" s="11"/>
    </row>
    <row r="32" spans="2:13" x14ac:dyDescent="0.25">
      <c r="M32" s="11"/>
    </row>
    <row r="33" spans="13:13" x14ac:dyDescent="0.25">
      <c r="M33" s="11"/>
    </row>
    <row r="34" spans="13:13" x14ac:dyDescent="0.25">
      <c r="M34" s="11"/>
    </row>
    <row r="35" spans="13:13" x14ac:dyDescent="0.25">
      <c r="M35" s="11"/>
    </row>
    <row r="36" spans="13:13" x14ac:dyDescent="0.25">
      <c r="M36" s="11"/>
    </row>
    <row r="37" spans="13:13" x14ac:dyDescent="0.25">
      <c r="M37" s="11"/>
    </row>
    <row r="38" spans="13:13" x14ac:dyDescent="0.25">
      <c r="M38" s="11"/>
    </row>
    <row r="39" spans="13:13" x14ac:dyDescent="0.25">
      <c r="M39" s="11"/>
    </row>
    <row r="40" spans="13:13" x14ac:dyDescent="0.25">
      <c r="M40" s="11"/>
    </row>
    <row r="41" spans="13:13" x14ac:dyDescent="0.25">
      <c r="M41" s="11"/>
    </row>
    <row r="42" spans="13:13" x14ac:dyDescent="0.25">
      <c r="M42" s="11"/>
    </row>
    <row r="43" spans="13:13" x14ac:dyDescent="0.25">
      <c r="M43" s="11"/>
    </row>
    <row r="44" spans="13:13" x14ac:dyDescent="0.25">
      <c r="M44" s="11"/>
    </row>
    <row r="45" spans="13:13" x14ac:dyDescent="0.25">
      <c r="M45" s="11"/>
    </row>
    <row r="46" spans="13:13" x14ac:dyDescent="0.25">
      <c r="M46" s="11"/>
    </row>
    <row r="47" spans="13:13" x14ac:dyDescent="0.25">
      <c r="M47" s="11"/>
    </row>
    <row r="48" spans="13:13" x14ac:dyDescent="0.25">
      <c r="M48" s="11"/>
    </row>
    <row r="49" spans="13:13" x14ac:dyDescent="0.25">
      <c r="M49" s="11"/>
    </row>
    <row r="50" spans="13:13" x14ac:dyDescent="0.25">
      <c r="M50" s="11"/>
    </row>
    <row r="51" spans="13:13" x14ac:dyDescent="0.25">
      <c r="M51" s="11"/>
    </row>
    <row r="52" spans="13:13" x14ac:dyDescent="0.25">
      <c r="M52" s="11"/>
    </row>
    <row r="53" spans="13:13" x14ac:dyDescent="0.25">
      <c r="M53" s="11"/>
    </row>
    <row r="54" spans="13:13" x14ac:dyDescent="0.25">
      <c r="M54" s="11"/>
    </row>
    <row r="55" spans="13:13" x14ac:dyDescent="0.25">
      <c r="M55" s="11"/>
    </row>
    <row r="56" spans="13:13" x14ac:dyDescent="0.25">
      <c r="M56" s="11"/>
    </row>
    <row r="57" spans="13:13" x14ac:dyDescent="0.25">
      <c r="M57" s="11"/>
    </row>
    <row r="58" spans="13:13" x14ac:dyDescent="0.25">
      <c r="M58" s="11"/>
    </row>
    <row r="59" spans="13:13" x14ac:dyDescent="0.25">
      <c r="M59" s="11"/>
    </row>
    <row r="60" spans="13:13" x14ac:dyDescent="0.25">
      <c r="M60" s="11"/>
    </row>
    <row r="61" spans="13:13" x14ac:dyDescent="0.25">
      <c r="M61" s="11"/>
    </row>
    <row r="62" spans="13:13" x14ac:dyDescent="0.25">
      <c r="M62" s="11"/>
    </row>
    <row r="63" spans="13:13" x14ac:dyDescent="0.25">
      <c r="M63" s="11"/>
    </row>
    <row r="64" spans="13:13" x14ac:dyDescent="0.25">
      <c r="M64" s="11"/>
    </row>
    <row r="65" spans="13:13" x14ac:dyDescent="0.25">
      <c r="M65" s="11"/>
    </row>
    <row r="66" spans="13:13" x14ac:dyDescent="0.25">
      <c r="M66" s="11"/>
    </row>
    <row r="67" spans="13:13" x14ac:dyDescent="0.25">
      <c r="M67" s="11"/>
    </row>
    <row r="68" spans="13:13" x14ac:dyDescent="0.25">
      <c r="M68" s="11"/>
    </row>
    <row r="69" spans="13:13" x14ac:dyDescent="0.25">
      <c r="M69" s="11"/>
    </row>
    <row r="70" spans="13:13" x14ac:dyDescent="0.25">
      <c r="M70" s="11"/>
    </row>
    <row r="71" spans="13:13" x14ac:dyDescent="0.25">
      <c r="M71" s="11"/>
    </row>
    <row r="72" spans="13:13" x14ac:dyDescent="0.25">
      <c r="M72" s="11"/>
    </row>
    <row r="73" spans="13:13" x14ac:dyDescent="0.25">
      <c r="M73" s="11"/>
    </row>
    <row r="74" spans="13:13" x14ac:dyDescent="0.25">
      <c r="M74" s="11"/>
    </row>
    <row r="75" spans="13:13" x14ac:dyDescent="0.25">
      <c r="M75" s="11"/>
    </row>
    <row r="76" spans="13:13" x14ac:dyDescent="0.25">
      <c r="M76" s="11"/>
    </row>
    <row r="77" spans="13:13" x14ac:dyDescent="0.25">
      <c r="M77" s="11"/>
    </row>
    <row r="78" spans="13:13" x14ac:dyDescent="0.25">
      <c r="M78" s="11"/>
    </row>
    <row r="79" spans="13:13" x14ac:dyDescent="0.25">
      <c r="M79" s="11"/>
    </row>
    <row r="80" spans="13:13" x14ac:dyDescent="0.25">
      <c r="M80" s="11"/>
    </row>
    <row r="81" spans="13:13" x14ac:dyDescent="0.25">
      <c r="M81" s="11"/>
    </row>
    <row r="82" spans="13:13" x14ac:dyDescent="0.25">
      <c r="M82" s="11"/>
    </row>
    <row r="83" spans="13:13" x14ac:dyDescent="0.25">
      <c r="M83" s="11"/>
    </row>
    <row r="84" spans="13:13" x14ac:dyDescent="0.25">
      <c r="M84" s="11"/>
    </row>
    <row r="85" spans="13:13" x14ac:dyDescent="0.25">
      <c r="M85" s="11"/>
    </row>
    <row r="86" spans="13:13" x14ac:dyDescent="0.25">
      <c r="M86" s="11"/>
    </row>
    <row r="87" spans="13:13" x14ac:dyDescent="0.25">
      <c r="M87" s="11"/>
    </row>
    <row r="88" spans="13:13" x14ac:dyDescent="0.25">
      <c r="M88" s="11"/>
    </row>
    <row r="89" spans="13:13" x14ac:dyDescent="0.25">
      <c r="M89" s="11"/>
    </row>
    <row r="90" spans="13:13" x14ac:dyDescent="0.25">
      <c r="M90" s="11"/>
    </row>
    <row r="91" spans="13:13" x14ac:dyDescent="0.25">
      <c r="M91" s="11"/>
    </row>
    <row r="92" spans="13:13" x14ac:dyDescent="0.25">
      <c r="M92" s="11"/>
    </row>
    <row r="93" spans="13:13" x14ac:dyDescent="0.25">
      <c r="M93" s="11"/>
    </row>
    <row r="94" spans="13:13" x14ac:dyDescent="0.25">
      <c r="M94" s="11"/>
    </row>
    <row r="95" spans="13:13" x14ac:dyDescent="0.25">
      <c r="M95" s="11"/>
    </row>
    <row r="96" spans="13:13" x14ac:dyDescent="0.25">
      <c r="M96" s="11"/>
    </row>
    <row r="97" spans="13:13" x14ac:dyDescent="0.25">
      <c r="M97" s="11"/>
    </row>
    <row r="98" spans="13:13" x14ac:dyDescent="0.25">
      <c r="M98" s="11"/>
    </row>
    <row r="99" spans="13:13" x14ac:dyDescent="0.25">
      <c r="M99" s="11"/>
    </row>
    <row r="100" spans="13:13" x14ac:dyDescent="0.25">
      <c r="M100" s="11"/>
    </row>
    <row r="101" spans="13:13" x14ac:dyDescent="0.25">
      <c r="M101" s="11"/>
    </row>
    <row r="102" spans="13:13" x14ac:dyDescent="0.25">
      <c r="M102" s="11"/>
    </row>
    <row r="103" spans="13:13" x14ac:dyDescent="0.25">
      <c r="M103" s="11"/>
    </row>
    <row r="104" spans="13:13" x14ac:dyDescent="0.25">
      <c r="M104" s="11"/>
    </row>
    <row r="105" spans="13:13" x14ac:dyDescent="0.25">
      <c r="M105" s="11"/>
    </row>
    <row r="106" spans="13:13" x14ac:dyDescent="0.25">
      <c r="M106" s="11"/>
    </row>
    <row r="107" spans="13:13" x14ac:dyDescent="0.25">
      <c r="M107" s="11"/>
    </row>
    <row r="108" spans="13:13" x14ac:dyDescent="0.25">
      <c r="M108" s="11"/>
    </row>
    <row r="109" spans="13:13" x14ac:dyDescent="0.25">
      <c r="M109" s="11"/>
    </row>
    <row r="110" spans="13:13" x14ac:dyDescent="0.25">
      <c r="M110" s="11"/>
    </row>
    <row r="111" spans="13:13" x14ac:dyDescent="0.25">
      <c r="M111" s="11"/>
    </row>
    <row r="112" spans="13:13" x14ac:dyDescent="0.25">
      <c r="M112" s="11"/>
    </row>
    <row r="113" spans="13:13" x14ac:dyDescent="0.25">
      <c r="M113" s="11"/>
    </row>
    <row r="114" spans="13:13" x14ac:dyDescent="0.25">
      <c r="M114" s="11"/>
    </row>
    <row r="115" spans="13:13" x14ac:dyDescent="0.25">
      <c r="M115" s="11"/>
    </row>
    <row r="116" spans="13:13" x14ac:dyDescent="0.25">
      <c r="M116" s="11"/>
    </row>
    <row r="117" spans="13:13" x14ac:dyDescent="0.25">
      <c r="M117" s="11"/>
    </row>
    <row r="118" spans="13:13" x14ac:dyDescent="0.25">
      <c r="M118" s="11"/>
    </row>
    <row r="119" spans="13:13" x14ac:dyDescent="0.25">
      <c r="M119" s="11"/>
    </row>
    <row r="120" spans="13:13" x14ac:dyDescent="0.25">
      <c r="M120" s="11"/>
    </row>
    <row r="121" spans="13:13" x14ac:dyDescent="0.25">
      <c r="M121" s="11"/>
    </row>
    <row r="122" spans="13:13" x14ac:dyDescent="0.25">
      <c r="M122" s="11"/>
    </row>
    <row r="123" spans="13:13" x14ac:dyDescent="0.25">
      <c r="M123" s="11"/>
    </row>
    <row r="124" spans="13:13" x14ac:dyDescent="0.25">
      <c r="M124" s="11"/>
    </row>
    <row r="125" spans="13:13" x14ac:dyDescent="0.25">
      <c r="M125" s="11"/>
    </row>
    <row r="126" spans="13:13" x14ac:dyDescent="0.25">
      <c r="M126" s="11"/>
    </row>
    <row r="127" spans="13:13" x14ac:dyDescent="0.25">
      <c r="M127" s="11"/>
    </row>
    <row r="128" spans="13:13" x14ac:dyDescent="0.25">
      <c r="M128" s="11"/>
    </row>
    <row r="129" spans="13:13" x14ac:dyDescent="0.25">
      <c r="M129" s="11"/>
    </row>
    <row r="130" spans="13:13" x14ac:dyDescent="0.25">
      <c r="M130" s="11"/>
    </row>
    <row r="131" spans="13:13" x14ac:dyDescent="0.25">
      <c r="M131" s="11"/>
    </row>
    <row r="132" spans="13:13" x14ac:dyDescent="0.25">
      <c r="M132" s="11"/>
    </row>
    <row r="133" spans="13:13" x14ac:dyDescent="0.25">
      <c r="M133" s="11"/>
    </row>
    <row r="134" spans="13:13" x14ac:dyDescent="0.25">
      <c r="M134" s="11"/>
    </row>
    <row r="135" spans="13:13" x14ac:dyDescent="0.25">
      <c r="M135" s="11"/>
    </row>
    <row r="136" spans="13:13" x14ac:dyDescent="0.25">
      <c r="M136" s="11"/>
    </row>
    <row r="137" spans="13:13" x14ac:dyDescent="0.25">
      <c r="M137" s="11"/>
    </row>
    <row r="138" spans="13:13" x14ac:dyDescent="0.25">
      <c r="M138" s="11"/>
    </row>
    <row r="139" spans="13:13" x14ac:dyDescent="0.25">
      <c r="M139" s="11"/>
    </row>
    <row r="140" spans="13:13" x14ac:dyDescent="0.25">
      <c r="M140" s="11"/>
    </row>
    <row r="141" spans="13:13" x14ac:dyDescent="0.25">
      <c r="M141" s="11"/>
    </row>
    <row r="142" spans="13:13" x14ac:dyDescent="0.25">
      <c r="M142" s="11"/>
    </row>
    <row r="143" spans="13:13" x14ac:dyDescent="0.25">
      <c r="M143" s="11"/>
    </row>
    <row r="144" spans="13:13" x14ac:dyDescent="0.25">
      <c r="M144" s="11"/>
    </row>
    <row r="145" spans="13:13" x14ac:dyDescent="0.25">
      <c r="M145" s="11"/>
    </row>
    <row r="146" spans="13:13" x14ac:dyDescent="0.25">
      <c r="M146" s="11"/>
    </row>
    <row r="147" spans="13:13" x14ac:dyDescent="0.25">
      <c r="M147" s="11"/>
    </row>
    <row r="148" spans="13:13" x14ac:dyDescent="0.25">
      <c r="M148" s="11"/>
    </row>
    <row r="149" spans="13:13" x14ac:dyDescent="0.25">
      <c r="M149" s="11"/>
    </row>
    <row r="150" spans="13:13" x14ac:dyDescent="0.25">
      <c r="M150" s="11"/>
    </row>
    <row r="151" spans="13:13" x14ac:dyDescent="0.25">
      <c r="M151" s="11"/>
    </row>
    <row r="152" spans="13:13" x14ac:dyDescent="0.25">
      <c r="M152" s="11"/>
    </row>
    <row r="153" spans="13:13" x14ac:dyDescent="0.25">
      <c r="M153" s="11"/>
    </row>
    <row r="154" spans="13:13" x14ac:dyDescent="0.25">
      <c r="M154" s="11"/>
    </row>
    <row r="155" spans="13:13" x14ac:dyDescent="0.25">
      <c r="M155" s="11"/>
    </row>
    <row r="156" spans="13:13" x14ac:dyDescent="0.25">
      <c r="M156" s="11"/>
    </row>
    <row r="157" spans="13:13" x14ac:dyDescent="0.25">
      <c r="M157" s="11"/>
    </row>
    <row r="158" spans="13:13" x14ac:dyDescent="0.25">
      <c r="M158" s="11"/>
    </row>
    <row r="159" spans="13:13" x14ac:dyDescent="0.25">
      <c r="M159" s="11"/>
    </row>
    <row r="160" spans="13:13" x14ac:dyDescent="0.25">
      <c r="M160" s="11"/>
    </row>
    <row r="161" spans="13:13" x14ac:dyDescent="0.25">
      <c r="M161" s="11"/>
    </row>
    <row r="162" spans="13:13" x14ac:dyDescent="0.25">
      <c r="M162" s="11"/>
    </row>
    <row r="163" spans="13:13" x14ac:dyDescent="0.25">
      <c r="M163" s="11"/>
    </row>
    <row r="164" spans="13:13" x14ac:dyDescent="0.25">
      <c r="M164" s="11"/>
    </row>
    <row r="165" spans="13:13" x14ac:dyDescent="0.25">
      <c r="M165" s="11"/>
    </row>
    <row r="166" spans="13:13" x14ac:dyDescent="0.25">
      <c r="M166" s="11"/>
    </row>
    <row r="167" spans="13:13" x14ac:dyDescent="0.25">
      <c r="M167" s="11"/>
    </row>
    <row r="168" spans="13:13" x14ac:dyDescent="0.25">
      <c r="M168" s="11"/>
    </row>
    <row r="169" spans="13:13" x14ac:dyDescent="0.25">
      <c r="M169" s="11"/>
    </row>
    <row r="170" spans="13:13" x14ac:dyDescent="0.25">
      <c r="M170" s="11"/>
    </row>
    <row r="171" spans="13:13" x14ac:dyDescent="0.25">
      <c r="M171" s="11"/>
    </row>
    <row r="172" spans="13:13" x14ac:dyDescent="0.25">
      <c r="M172" s="11"/>
    </row>
    <row r="173" spans="13:13" x14ac:dyDescent="0.25">
      <c r="M173" s="11"/>
    </row>
    <row r="174" spans="13:13" x14ac:dyDescent="0.25">
      <c r="M174" s="11"/>
    </row>
    <row r="175" spans="13:13" x14ac:dyDescent="0.25">
      <c r="M175" s="11"/>
    </row>
    <row r="176" spans="13:13" x14ac:dyDescent="0.25">
      <c r="M176" s="11"/>
    </row>
    <row r="177" spans="13:13" x14ac:dyDescent="0.25">
      <c r="M177" s="11"/>
    </row>
    <row r="178" spans="13:13" x14ac:dyDescent="0.25">
      <c r="M178" s="11"/>
    </row>
    <row r="179" spans="13:13" x14ac:dyDescent="0.25">
      <c r="M179" s="11"/>
    </row>
    <row r="180" spans="13:13" x14ac:dyDescent="0.25">
      <c r="M180" s="11"/>
    </row>
    <row r="181" spans="13:13" x14ac:dyDescent="0.25">
      <c r="M181" s="11"/>
    </row>
    <row r="182" spans="13:13" x14ac:dyDescent="0.25">
      <c r="M182" s="11"/>
    </row>
    <row r="183" spans="13:13" x14ac:dyDescent="0.25">
      <c r="M183" s="11"/>
    </row>
    <row r="184" spans="13:13" x14ac:dyDescent="0.25">
      <c r="M184" s="11"/>
    </row>
    <row r="185" spans="13:13" x14ac:dyDescent="0.25">
      <c r="M185" s="11"/>
    </row>
    <row r="186" spans="13:13" x14ac:dyDescent="0.25">
      <c r="M186" s="11"/>
    </row>
    <row r="187" spans="13:13" x14ac:dyDescent="0.25">
      <c r="M187" s="11"/>
    </row>
    <row r="188" spans="13:13" x14ac:dyDescent="0.25">
      <c r="M188" s="11"/>
    </row>
    <row r="189" spans="13:13" x14ac:dyDescent="0.25">
      <c r="M189" s="11"/>
    </row>
    <row r="190" spans="13:13" x14ac:dyDescent="0.25">
      <c r="M190" s="11"/>
    </row>
    <row r="191" spans="13:13" x14ac:dyDescent="0.25">
      <c r="M191" s="11"/>
    </row>
    <row r="192" spans="13:13" x14ac:dyDescent="0.25">
      <c r="M192" s="11"/>
    </row>
    <row r="193" spans="13:13" x14ac:dyDescent="0.25">
      <c r="M193" s="11"/>
    </row>
    <row r="194" spans="13:13" x14ac:dyDescent="0.25">
      <c r="M194" s="11"/>
    </row>
    <row r="195" spans="13:13" x14ac:dyDescent="0.25">
      <c r="M195" s="11"/>
    </row>
    <row r="196" spans="13:13" x14ac:dyDescent="0.25">
      <c r="M196" s="11"/>
    </row>
    <row r="197" spans="13:13" x14ac:dyDescent="0.25">
      <c r="M197" s="11"/>
    </row>
    <row r="198" spans="13:13" x14ac:dyDescent="0.25">
      <c r="M198" s="11"/>
    </row>
    <row r="199" spans="13:13" x14ac:dyDescent="0.25">
      <c r="M199" s="11"/>
    </row>
    <row r="200" spans="13:13" x14ac:dyDescent="0.25">
      <c r="M200" s="11"/>
    </row>
    <row r="201" spans="13:13" x14ac:dyDescent="0.25">
      <c r="M201" s="11"/>
    </row>
    <row r="202" spans="13:13" x14ac:dyDescent="0.25">
      <c r="M202" s="11"/>
    </row>
    <row r="203" spans="13:13" x14ac:dyDescent="0.25">
      <c r="M203" s="11"/>
    </row>
    <row r="204" spans="13:13" x14ac:dyDescent="0.25">
      <c r="M204" s="11"/>
    </row>
    <row r="205" spans="13:13" x14ac:dyDescent="0.25">
      <c r="M205" s="11"/>
    </row>
    <row r="206" spans="13:13" x14ac:dyDescent="0.25">
      <c r="M206" s="11"/>
    </row>
    <row r="207" spans="13:13" x14ac:dyDescent="0.25">
      <c r="M207" s="11"/>
    </row>
    <row r="208" spans="13:13" x14ac:dyDescent="0.25">
      <c r="M208" s="11"/>
    </row>
    <row r="209" spans="13:13" x14ac:dyDescent="0.25">
      <c r="M209" s="11"/>
    </row>
    <row r="210" spans="13:13" x14ac:dyDescent="0.25">
      <c r="M210" s="11"/>
    </row>
    <row r="211" spans="13:13" x14ac:dyDescent="0.25">
      <c r="M211" s="11"/>
    </row>
    <row r="212" spans="13:13" x14ac:dyDescent="0.25">
      <c r="M212" s="11"/>
    </row>
    <row r="213" spans="13:13" x14ac:dyDescent="0.25">
      <c r="M213" s="11"/>
    </row>
    <row r="214" spans="13:13" x14ac:dyDescent="0.25">
      <c r="M214" s="11"/>
    </row>
    <row r="215" spans="13:13" x14ac:dyDescent="0.25">
      <c r="M215" s="11"/>
    </row>
    <row r="216" spans="13:13" x14ac:dyDescent="0.25">
      <c r="M216" s="11"/>
    </row>
    <row r="217" spans="13:13" x14ac:dyDescent="0.25">
      <c r="M217" s="11"/>
    </row>
    <row r="218" spans="13:13" x14ac:dyDescent="0.25">
      <c r="M218" s="11"/>
    </row>
    <row r="219" spans="13:13" x14ac:dyDescent="0.25">
      <c r="M219" s="11"/>
    </row>
    <row r="220" spans="13:13" x14ac:dyDescent="0.25">
      <c r="M220" s="11"/>
    </row>
    <row r="221" spans="13:13" x14ac:dyDescent="0.25">
      <c r="M221" s="11"/>
    </row>
    <row r="222" spans="13:13" x14ac:dyDescent="0.25">
      <c r="M222" s="11"/>
    </row>
    <row r="223" spans="13:13" x14ac:dyDescent="0.25">
      <c r="M223" s="11"/>
    </row>
    <row r="224" spans="13:13" x14ac:dyDescent="0.25">
      <c r="M224" s="11"/>
    </row>
    <row r="225" spans="13:13" x14ac:dyDescent="0.25">
      <c r="M225" s="11"/>
    </row>
    <row r="226" spans="13:13" x14ac:dyDescent="0.25">
      <c r="M226" s="11"/>
    </row>
    <row r="227" spans="13:13" x14ac:dyDescent="0.25">
      <c r="M227" s="11"/>
    </row>
    <row r="228" spans="13:13" x14ac:dyDescent="0.25">
      <c r="M228" s="11"/>
    </row>
    <row r="229" spans="13:13" x14ac:dyDescent="0.25">
      <c r="M229" s="11"/>
    </row>
    <row r="230" spans="13:13" x14ac:dyDescent="0.25">
      <c r="M230" s="11"/>
    </row>
    <row r="231" spans="13:13" x14ac:dyDescent="0.25">
      <c r="M231" s="11"/>
    </row>
    <row r="232" spans="13:13" x14ac:dyDescent="0.25">
      <c r="M232" s="11"/>
    </row>
    <row r="233" spans="13:13" x14ac:dyDescent="0.25">
      <c r="M233" s="11"/>
    </row>
    <row r="234" spans="13:13" x14ac:dyDescent="0.25">
      <c r="M234" s="11"/>
    </row>
    <row r="235" spans="13:13" x14ac:dyDescent="0.25">
      <c r="M235" s="11"/>
    </row>
    <row r="236" spans="13:13" x14ac:dyDescent="0.25">
      <c r="M236" s="11"/>
    </row>
    <row r="237" spans="13:13" x14ac:dyDescent="0.25">
      <c r="M237" s="11"/>
    </row>
    <row r="238" spans="13:13" x14ac:dyDescent="0.25">
      <c r="M238" s="11"/>
    </row>
    <row r="239" spans="13:13" x14ac:dyDescent="0.25">
      <c r="M239" s="11"/>
    </row>
    <row r="240" spans="13:13" x14ac:dyDescent="0.25">
      <c r="M240" s="11"/>
    </row>
    <row r="241" spans="13:13" x14ac:dyDescent="0.25">
      <c r="M241" s="11"/>
    </row>
    <row r="242" spans="13:13" x14ac:dyDescent="0.25">
      <c r="M242" s="11"/>
    </row>
    <row r="243" spans="13:13" x14ac:dyDescent="0.25">
      <c r="M243" s="11"/>
    </row>
    <row r="244" spans="13:13" x14ac:dyDescent="0.25">
      <c r="M244" s="11"/>
    </row>
    <row r="245" spans="13:13" x14ac:dyDescent="0.25">
      <c r="M245" s="11"/>
    </row>
    <row r="246" spans="13:13" x14ac:dyDescent="0.25">
      <c r="M246" s="11"/>
    </row>
    <row r="247" spans="13:13" x14ac:dyDescent="0.25">
      <c r="M247" s="11"/>
    </row>
    <row r="248" spans="13:13" x14ac:dyDescent="0.25">
      <c r="M248" s="11"/>
    </row>
    <row r="249" spans="13:13" x14ac:dyDescent="0.25">
      <c r="M249" s="11"/>
    </row>
    <row r="250" spans="13:13" x14ac:dyDescent="0.25">
      <c r="M250" s="11"/>
    </row>
    <row r="251" spans="13:13" x14ac:dyDescent="0.25">
      <c r="M251" s="11"/>
    </row>
    <row r="252" spans="13:13" x14ac:dyDescent="0.25">
      <c r="M252" s="11"/>
    </row>
    <row r="253" spans="13:13" x14ac:dyDescent="0.25">
      <c r="M253" s="11"/>
    </row>
    <row r="254" spans="13:13" x14ac:dyDescent="0.25">
      <c r="M254" s="11"/>
    </row>
    <row r="255" spans="13:13" x14ac:dyDescent="0.25">
      <c r="M255" s="11"/>
    </row>
    <row r="256" spans="13:13" x14ac:dyDescent="0.25">
      <c r="M256" s="11"/>
    </row>
    <row r="257" spans="13:13" x14ac:dyDescent="0.25">
      <c r="M257" s="11"/>
    </row>
    <row r="258" spans="13:13" x14ac:dyDescent="0.25">
      <c r="M258" s="11"/>
    </row>
    <row r="259" spans="13:13" x14ac:dyDescent="0.25">
      <c r="M259" s="11"/>
    </row>
    <row r="260" spans="13:13" x14ac:dyDescent="0.25">
      <c r="M260" s="11"/>
    </row>
    <row r="261" spans="13:13" x14ac:dyDescent="0.25">
      <c r="M261" s="11"/>
    </row>
    <row r="262" spans="13:13" x14ac:dyDescent="0.25">
      <c r="M262" s="11"/>
    </row>
    <row r="263" spans="13:13" x14ac:dyDescent="0.25">
      <c r="M263" s="11"/>
    </row>
    <row r="264" spans="13:13" x14ac:dyDescent="0.25">
      <c r="M264" s="11"/>
    </row>
    <row r="265" spans="13:13" x14ac:dyDescent="0.25">
      <c r="M265" s="11"/>
    </row>
    <row r="266" spans="13:13" x14ac:dyDescent="0.25">
      <c r="M266" s="11"/>
    </row>
    <row r="267" spans="13:13" x14ac:dyDescent="0.25">
      <c r="M267" s="11"/>
    </row>
    <row r="268" spans="13:13" x14ac:dyDescent="0.25">
      <c r="M268" s="11"/>
    </row>
    <row r="269" spans="13:13" x14ac:dyDescent="0.25">
      <c r="M269" s="11"/>
    </row>
    <row r="270" spans="13:13" x14ac:dyDescent="0.25">
      <c r="M270" s="11"/>
    </row>
    <row r="271" spans="13:13" x14ac:dyDescent="0.25">
      <c r="M271" s="11"/>
    </row>
    <row r="272" spans="13:13" x14ac:dyDescent="0.25">
      <c r="M272" s="11"/>
    </row>
    <row r="273" spans="13:13" x14ac:dyDescent="0.25">
      <c r="M273" s="11"/>
    </row>
    <row r="274" spans="13:13" x14ac:dyDescent="0.25">
      <c r="M274" s="11"/>
    </row>
    <row r="275" spans="13:13" x14ac:dyDescent="0.25">
      <c r="M275" s="11"/>
    </row>
    <row r="276" spans="13:13" x14ac:dyDescent="0.25">
      <c r="M276" s="11"/>
    </row>
    <row r="277" spans="13:13" x14ac:dyDescent="0.25">
      <c r="M277" s="11"/>
    </row>
    <row r="278" spans="13:13" x14ac:dyDescent="0.25">
      <c r="M278" s="11"/>
    </row>
    <row r="279" spans="13:13" x14ac:dyDescent="0.25">
      <c r="M279" s="11"/>
    </row>
    <row r="280" spans="13:13" x14ac:dyDescent="0.25">
      <c r="M280" s="11"/>
    </row>
    <row r="281" spans="13:13" x14ac:dyDescent="0.25">
      <c r="M281" s="11"/>
    </row>
    <row r="282" spans="13:13" x14ac:dyDescent="0.25">
      <c r="M282" s="11"/>
    </row>
    <row r="283" spans="13:13" x14ac:dyDescent="0.25">
      <c r="M283" s="11"/>
    </row>
    <row r="284" spans="13:13" x14ac:dyDescent="0.25">
      <c r="M284" s="11"/>
    </row>
    <row r="285" spans="13:13" x14ac:dyDescent="0.25">
      <c r="M285" s="11"/>
    </row>
    <row r="286" spans="13:13" x14ac:dyDescent="0.25">
      <c r="M286" s="11"/>
    </row>
    <row r="287" spans="13:13" x14ac:dyDescent="0.25">
      <c r="M287" s="11"/>
    </row>
    <row r="288" spans="13:13" x14ac:dyDescent="0.25">
      <c r="M288" s="11"/>
    </row>
    <row r="289" spans="13:13" x14ac:dyDescent="0.25">
      <c r="M289" s="11"/>
    </row>
    <row r="290" spans="13:13" x14ac:dyDescent="0.25">
      <c r="M290" s="11"/>
    </row>
    <row r="291" spans="13:13" x14ac:dyDescent="0.25">
      <c r="M291" s="11"/>
    </row>
    <row r="292" spans="13:13" x14ac:dyDescent="0.25">
      <c r="M292" s="11"/>
    </row>
    <row r="293" spans="13:13" x14ac:dyDescent="0.25">
      <c r="M293" s="11"/>
    </row>
    <row r="294" spans="13:13" x14ac:dyDescent="0.25">
      <c r="M294" s="11"/>
    </row>
    <row r="295" spans="13:13" x14ac:dyDescent="0.25">
      <c r="M295" s="11"/>
    </row>
    <row r="296" spans="13:13" x14ac:dyDescent="0.25">
      <c r="M296" s="11"/>
    </row>
    <row r="297" spans="13:13" x14ac:dyDescent="0.25">
      <c r="M297" s="11"/>
    </row>
    <row r="298" spans="13:13" x14ac:dyDescent="0.25">
      <c r="M298" s="11"/>
    </row>
    <row r="299" spans="13:13" x14ac:dyDescent="0.25">
      <c r="M299" s="11"/>
    </row>
    <row r="300" spans="13:13" x14ac:dyDescent="0.25">
      <c r="M300" s="11"/>
    </row>
    <row r="301" spans="13:13" x14ac:dyDescent="0.25">
      <c r="M301" s="11"/>
    </row>
    <row r="302" spans="13:13" x14ac:dyDescent="0.25">
      <c r="M302" s="11"/>
    </row>
    <row r="303" spans="13:13" x14ac:dyDescent="0.25">
      <c r="M303" s="11"/>
    </row>
    <row r="304" spans="13:13" x14ac:dyDescent="0.25">
      <c r="M304" s="11"/>
    </row>
    <row r="305" spans="13:13" x14ac:dyDescent="0.25">
      <c r="M305" s="11"/>
    </row>
    <row r="306" spans="13:13" x14ac:dyDescent="0.25">
      <c r="M306" s="11"/>
    </row>
    <row r="307" spans="13:13" x14ac:dyDescent="0.25">
      <c r="M307" s="11"/>
    </row>
    <row r="308" spans="13:13" x14ac:dyDescent="0.25">
      <c r="M308" s="11"/>
    </row>
    <row r="309" spans="13:13" x14ac:dyDescent="0.25">
      <c r="M309" s="11"/>
    </row>
    <row r="310" spans="13:13" x14ac:dyDescent="0.25">
      <c r="M310" s="11"/>
    </row>
    <row r="311" spans="13:13" x14ac:dyDescent="0.25">
      <c r="M311" s="11"/>
    </row>
    <row r="312" spans="13:13" x14ac:dyDescent="0.25">
      <c r="M312" s="11"/>
    </row>
    <row r="313" spans="13:13" x14ac:dyDescent="0.25">
      <c r="M313" s="11"/>
    </row>
    <row r="314" spans="13:13" x14ac:dyDescent="0.25">
      <c r="M314" s="11"/>
    </row>
    <row r="315" spans="13:13" x14ac:dyDescent="0.25">
      <c r="M315" s="11"/>
    </row>
    <row r="316" spans="13:13" x14ac:dyDescent="0.25">
      <c r="M316" s="11"/>
    </row>
    <row r="317" spans="13:13" x14ac:dyDescent="0.25">
      <c r="M317" s="11"/>
    </row>
    <row r="318" spans="13:13" x14ac:dyDescent="0.25">
      <c r="M318" s="11"/>
    </row>
    <row r="319" spans="13:13" x14ac:dyDescent="0.25">
      <c r="M319" s="11"/>
    </row>
    <row r="320" spans="13:13" x14ac:dyDescent="0.25">
      <c r="M320" s="11"/>
    </row>
    <row r="321" spans="13:13" x14ac:dyDescent="0.25">
      <c r="M321" s="11"/>
    </row>
    <row r="322" spans="13:13" x14ac:dyDescent="0.25">
      <c r="M322" s="11"/>
    </row>
    <row r="323" spans="13:13" x14ac:dyDescent="0.25">
      <c r="M323" s="11"/>
    </row>
    <row r="324" spans="13:13" x14ac:dyDescent="0.25">
      <c r="M324" s="11"/>
    </row>
    <row r="325" spans="13:13" x14ac:dyDescent="0.25">
      <c r="M325" s="11"/>
    </row>
    <row r="326" spans="13:13" x14ac:dyDescent="0.25">
      <c r="M326" s="11"/>
    </row>
    <row r="327" spans="13:13" x14ac:dyDescent="0.25">
      <c r="M327" s="11"/>
    </row>
    <row r="328" spans="13:13" x14ac:dyDescent="0.25">
      <c r="M328" s="11"/>
    </row>
    <row r="329" spans="13:13" x14ac:dyDescent="0.25">
      <c r="M329" s="11"/>
    </row>
    <row r="330" spans="13:13" x14ac:dyDescent="0.25">
      <c r="M330" s="11"/>
    </row>
    <row r="331" spans="13:13" x14ac:dyDescent="0.25">
      <c r="M331" s="11"/>
    </row>
    <row r="332" spans="13:13" x14ac:dyDescent="0.25">
      <c r="M332" s="11"/>
    </row>
    <row r="333" spans="13:13" x14ac:dyDescent="0.25">
      <c r="M333" s="11"/>
    </row>
    <row r="334" spans="13:13" x14ac:dyDescent="0.25">
      <c r="M334" s="11"/>
    </row>
    <row r="335" spans="13:13" x14ac:dyDescent="0.25">
      <c r="M335" s="11"/>
    </row>
    <row r="336" spans="13:13" x14ac:dyDescent="0.25">
      <c r="M336" s="11"/>
    </row>
    <row r="337" spans="13:13" x14ac:dyDescent="0.25">
      <c r="M337" s="11"/>
    </row>
    <row r="338" spans="13:13" x14ac:dyDescent="0.25">
      <c r="M338" s="11"/>
    </row>
    <row r="339" spans="13:13" x14ac:dyDescent="0.25">
      <c r="M339" s="11"/>
    </row>
    <row r="340" spans="13:13" x14ac:dyDescent="0.25">
      <c r="M340" s="11"/>
    </row>
    <row r="341" spans="13:13" x14ac:dyDescent="0.25">
      <c r="M341" s="11"/>
    </row>
    <row r="342" spans="13:13" x14ac:dyDescent="0.25">
      <c r="M342" s="11"/>
    </row>
    <row r="343" spans="13:13" x14ac:dyDescent="0.25">
      <c r="M343" s="11"/>
    </row>
    <row r="344" spans="13:13" x14ac:dyDescent="0.25">
      <c r="M344" s="11"/>
    </row>
    <row r="345" spans="13:13" x14ac:dyDescent="0.25">
      <c r="M345" s="11"/>
    </row>
    <row r="346" spans="13:13" x14ac:dyDescent="0.25">
      <c r="M346" s="11"/>
    </row>
    <row r="347" spans="13:13" x14ac:dyDescent="0.25">
      <c r="M347" s="11"/>
    </row>
    <row r="348" spans="13:13" x14ac:dyDescent="0.25">
      <c r="M348" s="11"/>
    </row>
    <row r="349" spans="13:13" x14ac:dyDescent="0.25">
      <c r="M349" s="11"/>
    </row>
    <row r="350" spans="13:13" x14ac:dyDescent="0.25">
      <c r="M350" s="11"/>
    </row>
    <row r="351" spans="13:13" x14ac:dyDescent="0.25">
      <c r="M351" s="11"/>
    </row>
    <row r="352" spans="13:13" x14ac:dyDescent="0.25">
      <c r="M352" s="11"/>
    </row>
    <row r="353" spans="13:13" x14ac:dyDescent="0.25">
      <c r="M353" s="11"/>
    </row>
    <row r="354" spans="13:13" x14ac:dyDescent="0.25">
      <c r="M354" s="11"/>
    </row>
    <row r="355" spans="13:13" x14ac:dyDescent="0.25">
      <c r="M355" s="11"/>
    </row>
    <row r="356" spans="13:13" x14ac:dyDescent="0.25">
      <c r="M356" s="11"/>
    </row>
    <row r="357" spans="13:13" x14ac:dyDescent="0.25">
      <c r="M357" s="11"/>
    </row>
    <row r="358" spans="13:13" x14ac:dyDescent="0.25">
      <c r="M358" s="11"/>
    </row>
    <row r="359" spans="13:13" x14ac:dyDescent="0.25">
      <c r="M359" s="11"/>
    </row>
    <row r="360" spans="13:13" x14ac:dyDescent="0.25">
      <c r="M360" s="11"/>
    </row>
    <row r="361" spans="13:13" x14ac:dyDescent="0.25">
      <c r="M361" s="11"/>
    </row>
    <row r="362" spans="13:13" x14ac:dyDescent="0.25">
      <c r="M362" s="11"/>
    </row>
    <row r="363" spans="13:13" x14ac:dyDescent="0.25">
      <c r="M363" s="11"/>
    </row>
    <row r="364" spans="13:13" x14ac:dyDescent="0.25">
      <c r="M364" s="11"/>
    </row>
    <row r="365" spans="13:13" x14ac:dyDescent="0.25">
      <c r="M365" s="11"/>
    </row>
    <row r="366" spans="13:13" x14ac:dyDescent="0.25">
      <c r="M366" s="11"/>
    </row>
    <row r="367" spans="13:13" x14ac:dyDescent="0.25">
      <c r="M367" s="11"/>
    </row>
    <row r="368" spans="13:13" x14ac:dyDescent="0.25">
      <c r="M368" s="11"/>
    </row>
    <row r="369" spans="13:13" x14ac:dyDescent="0.25">
      <c r="M369" s="11"/>
    </row>
    <row r="370" spans="13:13" x14ac:dyDescent="0.25">
      <c r="M370" s="11"/>
    </row>
    <row r="371" spans="13:13" x14ac:dyDescent="0.25">
      <c r="M371" s="11"/>
    </row>
    <row r="372" spans="13:13" x14ac:dyDescent="0.25">
      <c r="M372" s="11"/>
    </row>
    <row r="373" spans="13:13" x14ac:dyDescent="0.25">
      <c r="M373" s="11"/>
    </row>
    <row r="374" spans="13:13" x14ac:dyDescent="0.25">
      <c r="M374" s="11"/>
    </row>
    <row r="375" spans="13:13" x14ac:dyDescent="0.25">
      <c r="M375" s="11"/>
    </row>
    <row r="376" spans="13:13" x14ac:dyDescent="0.25">
      <c r="M376" s="11"/>
    </row>
    <row r="377" spans="13:13" x14ac:dyDescent="0.25">
      <c r="M377" s="11"/>
    </row>
    <row r="378" spans="13:13" x14ac:dyDescent="0.25">
      <c r="M378" s="11"/>
    </row>
    <row r="379" spans="13:13" x14ac:dyDescent="0.25">
      <c r="M379" s="11"/>
    </row>
    <row r="380" spans="13:13" x14ac:dyDescent="0.25">
      <c r="M380" s="11"/>
    </row>
    <row r="381" spans="13:13" x14ac:dyDescent="0.25">
      <c r="M381" s="11"/>
    </row>
    <row r="382" spans="13:13" x14ac:dyDescent="0.25">
      <c r="M382" s="11"/>
    </row>
  </sheetData>
  <mergeCells count="12">
    <mergeCell ref="B17:D17"/>
    <mergeCell ref="B3:D3"/>
    <mergeCell ref="B10:D10"/>
    <mergeCell ref="B12:D12"/>
    <mergeCell ref="B9:E9"/>
    <mergeCell ref="B8:E8"/>
    <mergeCell ref="B11:E11"/>
    <mergeCell ref="B2:D2"/>
    <mergeCell ref="B13:E13"/>
    <mergeCell ref="B14:E14"/>
    <mergeCell ref="B15:D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Am_loan_annuity</vt:lpstr>
      <vt:lpstr>Def_loan</vt:lpstr>
      <vt:lpstr>Interest</vt:lpstr>
      <vt:lpstr>Loan_amount</vt:lpstr>
      <vt:lpstr>Loan_term</vt:lpstr>
      <vt:lpstr>Marketing_Cost</vt:lpstr>
      <vt:lpstr>MARR</vt:lpstr>
      <vt:lpstr>NPV_Amm</vt:lpstr>
      <vt:lpstr>NPV_Deff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</dc:creator>
  <cp:lastModifiedBy>Asim</cp:lastModifiedBy>
  <dcterms:created xsi:type="dcterms:W3CDTF">2020-11-20T14:06:12Z</dcterms:created>
  <dcterms:modified xsi:type="dcterms:W3CDTF">2020-11-29T14:25:11Z</dcterms:modified>
</cp:coreProperties>
</file>