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anpugroup.sharepoint.com/sites/ITMOperationSupportDataManagement/Shared Documents/Production Data/3. All Site Production 2018-2025/Outlook 2025/Recap Jan-Dec/"/>
    </mc:Choice>
  </mc:AlternateContent>
  <xr:revisionPtr revIDLastSave="120" documentId="13_ncr:1_{10A4D700-655C-42BB-B86E-B7D4B1F43AA2}" xr6:coauthVersionLast="47" xr6:coauthVersionMax="47" xr10:uidLastSave="{154C966C-4C43-4FDF-9129-1B545DB025F5}"/>
  <bookViews>
    <workbookView xWindow="-120" yWindow="-120" windowWidth="29040" windowHeight="15720" tabRatio="678" activeTab="1" xr2:uid="{00000000-000D-0000-FFFF-FFFF00000000}"/>
  </bookViews>
  <sheets>
    <sheet name="Pro Outlook 06 Jan 2026" sheetId="125" r:id="rId1"/>
    <sheet name="Pro Outlook (Quarterly)" sheetId="143" r:id="rId2"/>
    <sheet name="IMM 2025" sheetId="136" state="hidden" r:id="rId3"/>
    <sheet name="TCM 2025" sheetId="137" state="hidden" r:id="rId4"/>
    <sheet name="BEK 2025" sheetId="138" state="hidden" r:id="rId5"/>
    <sheet name="JBG 2025" sheetId="139" state="hidden" r:id="rId6"/>
    <sheet name="GPK 2025" sheetId="140" state="hidden" r:id="rId7"/>
    <sheet name="TIS 2025" sheetId="141" state="hidden" r:id="rId8"/>
    <sheet name="NPR 2025" sheetId="14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1">#REF!</definedName>
    <definedName name="_1A1_Z1...A10_Z10" localSheetId="0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1">#REF!</definedName>
    <definedName name="_DATE" localSheetId="0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1">#REF!</definedName>
    <definedName name="_ffggggg" localSheetId="0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1">#REF!</definedName>
    <definedName name="_fs1" localSheetId="0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1" hidden="1">#REF!</definedName>
    <definedName name="_Key1" localSheetId="0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1" hidden="1">#REF!</definedName>
    <definedName name="_Sort" localSheetId="0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1">'[3]MTD OB Forecasting'!#REF!</definedName>
    <definedName name="a" localSheetId="0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1">#REF!</definedName>
    <definedName name="A1_Z1...A10_Z10" localSheetId="0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1">'[3]MTD OB Forecasting'!#REF!</definedName>
    <definedName name="ab" localSheetId="0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1">#REF!</definedName>
    <definedName name="actual" localSheetId="0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1">#REF!</definedName>
    <definedName name="ADFFF" localSheetId="0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1">#REF!</definedName>
    <definedName name="afafa" localSheetId="0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1">'[7]MTD OB Forecasting'!#REF!</definedName>
    <definedName name="Anas_f" localSheetId="0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1">'[7]MTD OB Forecasting'!#REF!</definedName>
    <definedName name="ance" localSheetId="0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1">'[7]MTD OB Forecasting'!#REF!</definedName>
    <definedName name="anto" localSheetId="0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1">'[7]MTD OB Forecasting'!#REF!</definedName>
    <definedName name="anto1" localSheetId="0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1">#REF!</definedName>
    <definedName name="b" localSheetId="0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1">#REF!</definedName>
    <definedName name="bd" localSheetId="0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1">Business_Unit</definedName>
    <definedName name="Bharinto" localSheetId="0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1">#REF!</definedName>
    <definedName name="BKKKLK" localSheetId="0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1">#REF!</definedName>
    <definedName name="BONUS" localSheetId="0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1">#REF!</definedName>
    <definedName name="BTS1BW" localSheetId="0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1">#REF!</definedName>
    <definedName name="BTS1FW" localSheetId="0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1">#REF!</definedName>
    <definedName name="BTS1HW" localSheetId="0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1">#REF!</definedName>
    <definedName name="BTS2BW" localSheetId="0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1">#REF!</definedName>
    <definedName name="BTS2FW" localSheetId="0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1">#REF!</definedName>
    <definedName name="BTS2HW" localSheetId="0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1">#REF!</definedName>
    <definedName name="CCR" localSheetId="0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1">#REF!</definedName>
    <definedName name="CD" localSheetId="0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1">#REF!</definedName>
    <definedName name="COS" localSheetId="0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1">#REF!</definedName>
    <definedName name="COSUBCO1" localSheetId="0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1">#REF!</definedName>
    <definedName name="COSUBCO2" localSheetId="0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1">#REF!</definedName>
    <definedName name="COSUBCO3" localSheetId="0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1">#REF!</definedName>
    <definedName name="COSUBCO4" localSheetId="0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1">#REF!</definedName>
    <definedName name="COSUBCO5" localSheetId="0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1">#REF!</definedName>
    <definedName name="COSUBCO6" localSheetId="0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1">#REF!</definedName>
    <definedName name="COSUBOB1" localSheetId="0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1">#REF!</definedName>
    <definedName name="COSUBOB10" localSheetId="0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1">#REF!</definedName>
    <definedName name="COSUBOB11" localSheetId="0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1">#REF!</definedName>
    <definedName name="COSUBOB12" localSheetId="0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1">#REF!</definedName>
    <definedName name="COSUBOB2" localSheetId="0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1">#REF!</definedName>
    <definedName name="COSUBOB3" localSheetId="0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1">#REF!</definedName>
    <definedName name="COSUBOB4" localSheetId="0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1">#REF!</definedName>
    <definedName name="COSUBOB5" localSheetId="0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1">#REF!</definedName>
    <definedName name="COSUBOB6" localSheetId="0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1">#REF!</definedName>
    <definedName name="COSUBOB7" localSheetId="0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1">#REF!</definedName>
    <definedName name="COSUBOB8" localSheetId="0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1">#REF!</definedName>
    <definedName name="COSUBOB9" localSheetId="0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1">#REF!</definedName>
    <definedName name="DAFAF" localSheetId="0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1">#REF!</definedName>
    <definedName name="DAFDAF" localSheetId="0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1">#REF!</definedName>
    <definedName name="DATA_ASAL" localSheetId="0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1">#REF!</definedName>
    <definedName name="ddddd" localSheetId="0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1">#REF!</definedName>
    <definedName name="DF" localSheetId="0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1">'[3]MTD OB Forecasting'!#REF!</definedName>
    <definedName name="dfm" localSheetId="0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1">#REF!</definedName>
    <definedName name="DS" localSheetId="0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1">#REF!</definedName>
    <definedName name="eewq" localSheetId="0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1">#REF!</definedName>
    <definedName name="eqe" localSheetId="0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1">#REF!</definedName>
    <definedName name="EXCA_COAL" localSheetId="0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1">#REF!</definedName>
    <definedName name="EXCA_OB" localSheetId="0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1">'[7]MTD OB Forecasting'!#REF!</definedName>
    <definedName name="excel" localSheetId="0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1">'[3]MTD OB Forecasting'!#REF!</definedName>
    <definedName name="Excel_01" localSheetId="0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1">'[3]MTD OB Forecasting'!#REF!</definedName>
    <definedName name="excel_02" localSheetId="0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1">#REF!</definedName>
    <definedName name="Excel_BuiltIn__FilterDatabase_1" localSheetId="0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1">#REF!</definedName>
    <definedName name="Excel_BuiltIn_Print_Area" localSheetId="0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1">#REF!</definedName>
    <definedName name="Excel_BuiltIn_Print_Area_1" localSheetId="0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1">'[7]MTD OB Forecasting'!#REF!</definedName>
    <definedName name="Excel_BuiltIn_Print_Area_10" localSheetId="0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1">'[7]MTD OB Forecasting'!#REF!</definedName>
    <definedName name="Excel_BuiltIn_Print_Area_10_1" localSheetId="0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1">'[3]MTD OB Forecasting'!#REF!</definedName>
    <definedName name="Excel_BuiltIn_Print_Area_10_20" localSheetId="0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1">#REF!</definedName>
    <definedName name="Excel_BuiltIn_Print_Area_13" localSheetId="0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1">#REF!</definedName>
    <definedName name="Excel_BuiltIn_Print_Titles" localSheetId="0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1">#REF!</definedName>
    <definedName name="Excel_BuiltIn_Print_Titles_1" localSheetId="0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1">#REF!</definedName>
    <definedName name="FD" localSheetId="0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1">#REF!</definedName>
    <definedName name="FF" localSheetId="0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1">#REF!</definedName>
    <definedName name="ffff" localSheetId="0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1">#REF!</definedName>
    <definedName name="fs" localSheetId="0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1">#REF!</definedName>
    <definedName name="GNRL_OB" localSheetId="0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1">#REF!</definedName>
    <definedName name="GT" localSheetId="0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1">#REF!</definedName>
    <definedName name="harian" localSheetId="0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1">#REF!</definedName>
    <definedName name="HAUL_COAL" localSheetId="0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1">#REF!</definedName>
    <definedName name="HAUL_OB" localSheetId="0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1">#REF!</definedName>
    <definedName name="HC" localSheetId="0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1">#REF!</definedName>
    <definedName name="hfhahfha" localSheetId="0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1">#REF!</definedName>
    <definedName name="hhka334" localSheetId="0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1">#REF!</definedName>
    <definedName name="HJKKKLLL" localSheetId="0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1">#REF!</definedName>
    <definedName name="HL2brm" localSheetId="0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1">#REF!</definedName>
    <definedName name="HL3brm" localSheetId="0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1">#REF!</definedName>
    <definedName name="HLS2BW" localSheetId="0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1">#REF!</definedName>
    <definedName name="HLS2FW" localSheetId="0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1">#REF!</definedName>
    <definedName name="HLS2HW" localSheetId="0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1">#REF!</definedName>
    <definedName name="HLS3BW" localSheetId="0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1">#REF!</definedName>
    <definedName name="HLS3FW" localSheetId="0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1">#REF!</definedName>
    <definedName name="HLS3HW" localSheetId="0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1">#REF!</definedName>
    <definedName name="HO" localSheetId="0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1">#REF!</definedName>
    <definedName name="IMM.LCV.BCT" localSheetId="0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1">#REF!</definedName>
    <definedName name="IMM.LCV.BoCT" localSheetId="0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1">#REF!</definedName>
    <definedName name="IMM.LCV.Samarinda" localSheetId="0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1">#REF!</definedName>
    <definedName name="IMM.West.BCT" localSheetId="0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1">#REF!</definedName>
    <definedName name="IMM.West.BoCT" localSheetId="0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1">#REF!</definedName>
    <definedName name="IMM.West.Samarinda" localSheetId="0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1">'[7]MTD OB Forecasting'!#REF!</definedName>
    <definedName name="jahsdkhjk" localSheetId="0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1">#REF!</definedName>
    <definedName name="jigsaw" localSheetId="0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1">'[7]MTD OB Forecasting'!#REF!</definedName>
    <definedName name="jk" localSheetId="0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1">#REF!</definedName>
    <definedName name="K" localSheetId="0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1">'[7]MTD OB Forecasting'!#REF!</definedName>
    <definedName name="kj" localSheetId="0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1">'[3]MTD OB Forecasting'!#REF!</definedName>
    <definedName name="kl" localSheetId="0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1">'[7]MTD OB Forecasting'!#REF!</definedName>
    <definedName name="klj" localSheetId="0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1">#REF!</definedName>
    <definedName name="KR1BW" localSheetId="0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1">#REF!</definedName>
    <definedName name="KR1FW" localSheetId="0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1">#REF!</definedName>
    <definedName name="KR1HW" localSheetId="0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1">#REF!</definedName>
    <definedName name="KR2BW" localSheetId="0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1">#REF!</definedName>
    <definedName name="KR2FW" localSheetId="0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1">#REF!</definedName>
    <definedName name="KR2HW" localSheetId="0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1">'[7]MTD OB Forecasting'!#REF!</definedName>
    <definedName name="kris" localSheetId="0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1">'[3]MTD OB Forecasting'!#REF!</definedName>
    <definedName name="kristisnto" localSheetId="0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1">#REF!</definedName>
    <definedName name="L" localSheetId="0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1">#REF!</definedName>
    <definedName name="LIST_11" localSheetId="0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1">#REF!</definedName>
    <definedName name="LIST_12" localSheetId="0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1">#REF!</definedName>
    <definedName name="LIST_8" localSheetId="0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1">#REF!</definedName>
    <definedName name="LIST_9" localSheetId="0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1">#REF!</definedName>
    <definedName name="LO" localSheetId="0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1">#REF!</definedName>
    <definedName name="LOAD_COAL" localSheetId="0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1">#REF!</definedName>
    <definedName name="LOAD_OB" localSheetId="0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1">#REF!</definedName>
    <definedName name="lose" localSheetId="0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1">#REF!</definedName>
    <definedName name="MEASTHITS" localSheetId="0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1">#REF!</definedName>
    <definedName name="MEASTMHITS" localSheetId="0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1">#REF!</definedName>
    <definedName name="minesche" localSheetId="0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1">#REF!</definedName>
    <definedName name="MMHITS" localSheetId="0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1">#REF!</definedName>
    <definedName name="MSYINV" localSheetId="0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1">#REF!</definedName>
    <definedName name="MTDMHCV" localSheetId="0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1">#REF!</definedName>
    <definedName name="MTOTAL" localSheetId="0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1">#REF!</definedName>
    <definedName name="MWASH" localSheetId="0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1">#REF!</definedName>
    <definedName name="MWESTHITS" localSheetId="0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1">#REF!</definedName>
    <definedName name="MWESTLOTS" localSheetId="0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1">#REF!</definedName>
    <definedName name="N" localSheetId="0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1">'[7]MTD OB Forecasting'!#REF!</definedName>
    <definedName name="Nce" localSheetId="0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1">'[3]MTD OB Forecasting'!#REF!</definedName>
    <definedName name="nhg" localSheetId="0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1">#REF!</definedName>
    <definedName name="nn" localSheetId="0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1">#REF!</definedName>
    <definedName name="nnn" localSheetId="0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1">#REF!</definedName>
    <definedName name="NOM_11" localSheetId="0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1">#REF!</definedName>
    <definedName name="NOM_12" localSheetId="0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1">#REF!</definedName>
    <definedName name="NOM_8" localSheetId="0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1">#REF!</definedName>
    <definedName name="NOM_9" localSheetId="0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1">#REF!</definedName>
    <definedName name="O" localSheetId="0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1">#REF!</definedName>
    <definedName name="OB" localSheetId="0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1">#REF!</definedName>
    <definedName name="ORE" localSheetId="0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1">#REF!</definedName>
    <definedName name="P" localSheetId="0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1">'[3]MTD OB Forecasting'!#REF!</definedName>
    <definedName name="paijo" localSheetId="0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1">#REF!</definedName>
    <definedName name="PASS" localSheetId="0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1">#REF!</definedName>
    <definedName name="PASS1" localSheetId="0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1">#REF!</definedName>
    <definedName name="PEASTHITS" localSheetId="0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1">#REF!</definedName>
    <definedName name="PEMB" localSheetId="0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1">'[7]MTD OB Forecasting'!#REF!</definedName>
    <definedName name="pit_10" localSheetId="0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1">#REF!</definedName>
    <definedName name="PJBG" localSheetId="0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1">#REF!</definedName>
    <definedName name="pm3brm" localSheetId="0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1">#REF!</definedName>
    <definedName name="PMEASTHITS" localSheetId="0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1">#REF!</definedName>
    <definedName name="PMS3BW" localSheetId="0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1">#REF!</definedName>
    <definedName name="PMS3FW" localSheetId="0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1">#REF!</definedName>
    <definedName name="PMS3HW" localSheetId="0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1">#REF!</definedName>
    <definedName name="populasi" localSheetId="0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1">'Pro Outlook (Quarterly)'!$B$3:$H$186</definedName>
    <definedName name="_xlnm.Print_Area" localSheetId="0">'Pro Outlook 06 Jan 2026'!$B$3:$P$186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1">#REF!</definedName>
    <definedName name="Print2" localSheetId="0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1">#REF!</definedName>
    <definedName name="prod" localSheetId="0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1">#REF!</definedName>
    <definedName name="produksi" localSheetId="0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1">#REF!</definedName>
    <definedName name="PSYINV2" localSheetId="0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1">#REF!</definedName>
    <definedName name="PT" localSheetId="0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1">#REF!</definedName>
    <definedName name="PTCMHCVHITS" localSheetId="0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1">#REF!</definedName>
    <definedName name="PTCMHCVLOTS" localSheetId="0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1">#REF!</definedName>
    <definedName name="PTCMLCVLOTS" localSheetId="0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1">#REF!</definedName>
    <definedName name="PTDMHCV" localSheetId="0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1">#REF!</definedName>
    <definedName name="PTOTAL" localSheetId="0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1">#REF!</definedName>
    <definedName name="PWESTLOTS" localSheetId="0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1">#REF!</definedName>
    <definedName name="q" localSheetId="0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1">#REF!</definedName>
    <definedName name="QWS" localSheetId="0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1">#REF!</definedName>
    <definedName name="rcc" localSheetId="0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1">#REF!</definedName>
    <definedName name="RD" localSheetId="0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1">#REF!</definedName>
    <definedName name="SC" localSheetId="0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1">'[3]MTD OB Forecasting'!#REF!</definedName>
    <definedName name="sdhjfwsa\" localSheetId="0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1">#REF!</definedName>
    <definedName name="SO" localSheetId="0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1">#REF!</definedName>
    <definedName name="SPRD_COAL" localSheetId="0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1">#REF!</definedName>
    <definedName name="SPRD_OB" localSheetId="0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1">#REF!</definedName>
    <definedName name="ssss" localSheetId="0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1">'[7]MTD OB Forecasting'!#REF!</definedName>
    <definedName name="subhan" localSheetId="0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1">'[3]MTD OB Forecasting'!#REF!</definedName>
    <definedName name="suryanto" localSheetId="0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1">#REF!</definedName>
    <definedName name="test" localSheetId="0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1">#REF!</definedName>
    <definedName name="TOP_COSTUM" localSheetId="0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1">#REF!</definedName>
    <definedName name="total" localSheetId="0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1">#REF!</definedName>
    <definedName name="WASTE" localSheetId="0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1">#REF!</definedName>
    <definedName name="Wh" localSheetId="0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1">#REF!</definedName>
    <definedName name="WSA" localSheetId="0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1">'[7]MTD OB Forecasting'!#REF!</definedName>
    <definedName name="yes" localSheetId="0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1">'[7]MTD OB Forecasting'!#REF!</definedName>
    <definedName name="yun" localSheetId="0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1">'[3]MTD OB Forecasting'!#REF!</definedName>
    <definedName name="yusuf" localSheetId="0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1">'[7]MTD OB Forecasting'!#REF!</definedName>
    <definedName name="z" localSheetId="0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8" i="143" l="1"/>
  <c r="H177" i="143"/>
  <c r="H176" i="143"/>
  <c r="H175" i="143"/>
  <c r="H174" i="143"/>
  <c r="G178" i="143"/>
  <c r="G177" i="143"/>
  <c r="G176" i="143"/>
  <c r="G175" i="143"/>
  <c r="G174" i="143"/>
  <c r="H9" i="143"/>
  <c r="O142" i="125"/>
  <c r="O141" i="125"/>
  <c r="E57" i="125"/>
  <c r="F57" i="125"/>
  <c r="G57" i="125"/>
  <c r="H57" i="125"/>
  <c r="I57" i="125"/>
  <c r="J57" i="125"/>
  <c r="K57" i="125"/>
  <c r="L57" i="125"/>
  <c r="M57" i="125"/>
  <c r="N57" i="125"/>
  <c r="O57" i="125"/>
  <c r="D57" i="125"/>
  <c r="E56" i="125"/>
  <c r="F56" i="125"/>
  <c r="G56" i="125"/>
  <c r="G55" i="125" s="1"/>
  <c r="H56" i="125"/>
  <c r="I56" i="125"/>
  <c r="J56" i="125"/>
  <c r="K56" i="125"/>
  <c r="L56" i="125"/>
  <c r="M56" i="125"/>
  <c r="N56" i="125"/>
  <c r="O56" i="125"/>
  <c r="D56" i="125"/>
  <c r="O55" i="125"/>
  <c r="N55" i="125"/>
  <c r="M55" i="125"/>
  <c r="L55" i="125"/>
  <c r="K55" i="125"/>
  <c r="J55" i="125"/>
  <c r="I55" i="125"/>
  <c r="H55" i="125"/>
  <c r="F55" i="125"/>
  <c r="E55" i="125"/>
  <c r="D55" i="125"/>
  <c r="P178" i="125" l="1"/>
  <c r="P177" i="125"/>
  <c r="P176" i="125"/>
  <c r="P175" i="125"/>
  <c r="P174" i="125"/>
  <c r="F178" i="143" l="1"/>
  <c r="F177" i="143"/>
  <c r="F176" i="143"/>
  <c r="F175" i="143"/>
  <c r="F174" i="143"/>
  <c r="G165" i="143"/>
  <c r="G164" i="143"/>
  <c r="G163" i="143"/>
  <c r="G162" i="143"/>
  <c r="G161" i="143"/>
  <c r="G119" i="143"/>
  <c r="G118" i="143"/>
  <c r="G117" i="143"/>
  <c r="G116" i="143"/>
  <c r="G115" i="143"/>
  <c r="F119" i="143"/>
  <c r="F118" i="143"/>
  <c r="F117" i="143"/>
  <c r="F116" i="143"/>
  <c r="F115" i="143"/>
  <c r="H4" i="143"/>
  <c r="P119" i="125" l="1"/>
  <c r="P118" i="125"/>
  <c r="P117" i="125"/>
  <c r="P116" i="125"/>
  <c r="P115" i="125"/>
  <c r="P181" i="125" l="1"/>
  <c r="P45" i="125" l="1"/>
  <c r="G179" i="143" l="1"/>
  <c r="F179" i="143"/>
  <c r="E179" i="143"/>
  <c r="D179" i="143"/>
  <c r="E175" i="143"/>
  <c r="E176" i="143"/>
  <c r="E177" i="143"/>
  <c r="E178" i="143"/>
  <c r="E174" i="143"/>
  <c r="G173" i="143"/>
  <c r="F173" i="143"/>
  <c r="E173" i="143"/>
  <c r="D173" i="143"/>
  <c r="G172" i="143"/>
  <c r="F172" i="143"/>
  <c r="E172" i="143"/>
  <c r="D172" i="143"/>
  <c r="G171" i="143"/>
  <c r="F171" i="143"/>
  <c r="E171" i="143"/>
  <c r="D171" i="143"/>
  <c r="G166" i="143"/>
  <c r="F166" i="143"/>
  <c r="E166" i="143"/>
  <c r="D166" i="143"/>
  <c r="F165" i="143"/>
  <c r="E165" i="143"/>
  <c r="D165" i="143"/>
  <c r="F164" i="143"/>
  <c r="E164" i="143"/>
  <c r="D164" i="143"/>
  <c r="F163" i="143"/>
  <c r="E163" i="143"/>
  <c r="D163" i="143"/>
  <c r="F162" i="143"/>
  <c r="E162" i="143"/>
  <c r="D162" i="143"/>
  <c r="F161" i="143"/>
  <c r="E161" i="143"/>
  <c r="D161" i="143"/>
  <c r="G160" i="143"/>
  <c r="F160" i="143"/>
  <c r="E160" i="143"/>
  <c r="D160" i="143"/>
  <c r="G159" i="143"/>
  <c r="F159" i="143"/>
  <c r="E159" i="143"/>
  <c r="D159" i="143"/>
  <c r="G152" i="143"/>
  <c r="F152" i="143"/>
  <c r="E152" i="143"/>
  <c r="D152" i="143"/>
  <c r="G151" i="143"/>
  <c r="F151" i="143"/>
  <c r="E151" i="143"/>
  <c r="D151" i="143"/>
  <c r="G150" i="143"/>
  <c r="F150" i="143"/>
  <c r="E150" i="143"/>
  <c r="D150" i="143"/>
  <c r="G149" i="143"/>
  <c r="F149" i="143"/>
  <c r="E149" i="143"/>
  <c r="D149" i="143"/>
  <c r="G148" i="143"/>
  <c r="F148" i="143"/>
  <c r="E148" i="143"/>
  <c r="D148" i="143"/>
  <c r="G181" i="143"/>
  <c r="H181" i="143" s="1"/>
  <c r="F181" i="143"/>
  <c r="E181" i="143"/>
  <c r="D181" i="143"/>
  <c r="G180" i="143"/>
  <c r="H180" i="143" s="1"/>
  <c r="F180" i="143"/>
  <c r="E180" i="143"/>
  <c r="D180" i="143"/>
  <c r="G168" i="143"/>
  <c r="H168" i="143" s="1"/>
  <c r="F168" i="143"/>
  <c r="E168" i="143"/>
  <c r="D168" i="143"/>
  <c r="G167" i="143"/>
  <c r="H167" i="143" s="1"/>
  <c r="F167" i="143"/>
  <c r="E167" i="143"/>
  <c r="D167" i="143"/>
  <c r="G155" i="143"/>
  <c r="H155" i="143" s="1"/>
  <c r="F155" i="143"/>
  <c r="E155" i="143"/>
  <c r="D155" i="143"/>
  <c r="G154" i="143"/>
  <c r="H154" i="143" s="1"/>
  <c r="F154" i="143"/>
  <c r="E154" i="143"/>
  <c r="D154" i="143"/>
  <c r="G153" i="143"/>
  <c r="F153" i="143"/>
  <c r="E153" i="143"/>
  <c r="D153" i="143"/>
  <c r="G147" i="143"/>
  <c r="F147" i="143"/>
  <c r="E147" i="143"/>
  <c r="D147" i="143"/>
  <c r="G146" i="143"/>
  <c r="F146" i="143"/>
  <c r="E146" i="143"/>
  <c r="D146" i="143"/>
  <c r="G142" i="143"/>
  <c r="H142" i="143" s="1"/>
  <c r="F142" i="143"/>
  <c r="E142" i="143"/>
  <c r="D142" i="143"/>
  <c r="G141" i="143"/>
  <c r="H141" i="143" s="1"/>
  <c r="F141" i="143"/>
  <c r="E141" i="143"/>
  <c r="D141" i="143"/>
  <c r="G122" i="143"/>
  <c r="H122" i="143" s="1"/>
  <c r="F122" i="143"/>
  <c r="E122" i="143"/>
  <c r="D122" i="143"/>
  <c r="G121" i="143"/>
  <c r="H121" i="143" s="1"/>
  <c r="F121" i="143"/>
  <c r="E121" i="143"/>
  <c r="D121" i="143"/>
  <c r="G140" i="143"/>
  <c r="F140" i="143"/>
  <c r="E140" i="143"/>
  <c r="D140" i="143"/>
  <c r="G139" i="143"/>
  <c r="F139" i="143"/>
  <c r="E139" i="143"/>
  <c r="D139" i="143"/>
  <c r="G138" i="143"/>
  <c r="F138" i="143"/>
  <c r="E138" i="143"/>
  <c r="D138" i="143"/>
  <c r="G137" i="143"/>
  <c r="F137" i="143"/>
  <c r="E137" i="143"/>
  <c r="D137" i="143"/>
  <c r="G136" i="143"/>
  <c r="F136" i="143"/>
  <c r="E136" i="143"/>
  <c r="D136" i="143"/>
  <c r="G134" i="143"/>
  <c r="F134" i="143"/>
  <c r="E134" i="143"/>
  <c r="D13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35" i="143"/>
  <c r="F135" i="143"/>
  <c r="E135" i="143"/>
  <c r="D135" i="143"/>
  <c r="G129" i="143"/>
  <c r="F129" i="143"/>
  <c r="E129" i="143"/>
  <c r="D129" i="143"/>
  <c r="G127" i="143"/>
  <c r="F127" i="143"/>
  <c r="E127" i="143"/>
  <c r="D127" i="143"/>
  <c r="G120" i="143"/>
  <c r="F120" i="143"/>
  <c r="E120" i="143"/>
  <c r="D120" i="143"/>
  <c r="G114" i="143"/>
  <c r="F114" i="143"/>
  <c r="E114" i="143"/>
  <c r="D114" i="143"/>
  <c r="G113" i="143"/>
  <c r="F113" i="143"/>
  <c r="E113" i="143"/>
  <c r="D113" i="143"/>
  <c r="G77" i="143"/>
  <c r="F77" i="143"/>
  <c r="E77" i="143"/>
  <c r="D77" i="143"/>
  <c r="G76" i="143"/>
  <c r="F76" i="143"/>
  <c r="E76" i="143"/>
  <c r="D76" i="143"/>
  <c r="G75" i="143"/>
  <c r="F75" i="143"/>
  <c r="E75" i="143"/>
  <c r="D75" i="143"/>
  <c r="G74" i="143"/>
  <c r="F74" i="143"/>
  <c r="E74" i="143"/>
  <c r="D74" i="143"/>
  <c r="G73" i="143"/>
  <c r="F73" i="143"/>
  <c r="E73" i="143"/>
  <c r="D73" i="143"/>
  <c r="G71" i="143"/>
  <c r="F71" i="143"/>
  <c r="G70" i="143"/>
  <c r="F70" i="143"/>
  <c r="G69" i="143"/>
  <c r="F69" i="143"/>
  <c r="G68" i="143"/>
  <c r="F68" i="143"/>
  <c r="G67" i="143"/>
  <c r="F67" i="143"/>
  <c r="E71" i="143"/>
  <c r="E70" i="143"/>
  <c r="E69" i="143"/>
  <c r="E68" i="143"/>
  <c r="E67" i="143"/>
  <c r="D71" i="143"/>
  <c r="D70" i="143"/>
  <c r="D69" i="143"/>
  <c r="D68" i="143"/>
  <c r="D67" i="143"/>
  <c r="G78" i="143"/>
  <c r="F78" i="143"/>
  <c r="E78" i="143"/>
  <c r="D78" i="143"/>
  <c r="G72" i="143"/>
  <c r="F72" i="143"/>
  <c r="E72" i="143"/>
  <c r="D72" i="143"/>
  <c r="G66" i="143"/>
  <c r="F66" i="143"/>
  <c r="E66" i="143"/>
  <c r="D66" i="143"/>
  <c r="G109" i="143"/>
  <c r="H109" i="143" s="1"/>
  <c r="F109" i="143"/>
  <c r="E109" i="143"/>
  <c r="D109" i="143"/>
  <c r="G108" i="143"/>
  <c r="H108" i="143" s="1"/>
  <c r="F108" i="143"/>
  <c r="E108" i="143"/>
  <c r="D108" i="143"/>
  <c r="G63" i="143"/>
  <c r="F63" i="143"/>
  <c r="E63" i="143"/>
  <c r="D63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F44" i="143"/>
  <c r="F43" i="143"/>
  <c r="F42" i="143"/>
  <c r="F41" i="143"/>
  <c r="F40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44" i="143"/>
  <c r="E43" i="143"/>
  <c r="E42" i="143"/>
  <c r="E41" i="143"/>
  <c r="E40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8" i="143"/>
  <c r="C188" i="143"/>
  <c r="K187" i="143"/>
  <c r="C187" i="143"/>
  <c r="K185" i="143"/>
  <c r="K184" i="143"/>
  <c r="K172" i="143"/>
  <c r="K186" i="143" s="1"/>
  <c r="J105" i="143"/>
  <c r="J104" i="143"/>
  <c r="J103" i="143"/>
  <c r="J102" i="143"/>
  <c r="H102" i="143"/>
  <c r="J99" i="143"/>
  <c r="J98" i="143"/>
  <c r="J97" i="143"/>
  <c r="J96" i="143"/>
  <c r="H96" i="143"/>
  <c r="J95" i="143"/>
  <c r="J93" i="143"/>
  <c r="J92" i="143"/>
  <c r="J91" i="143"/>
  <c r="J90" i="143"/>
  <c r="H90" i="143"/>
  <c r="J89" i="143"/>
  <c r="J87" i="143"/>
  <c r="J86" i="143"/>
  <c r="J85" i="143"/>
  <c r="J84" i="143"/>
  <c r="H84" i="143"/>
  <c r="B62" i="143"/>
  <c r="B61" i="143"/>
  <c r="B60" i="143"/>
  <c r="B59" i="143"/>
  <c r="K55" i="143"/>
  <c r="H53" i="143"/>
  <c r="H52" i="143"/>
  <c r="H51" i="143"/>
  <c r="H50" i="143"/>
  <c r="H117" i="143" l="1"/>
  <c r="H119" i="143"/>
  <c r="H115" i="143"/>
  <c r="H118" i="143"/>
  <c r="H116" i="143"/>
  <c r="E128" i="143"/>
  <c r="D128" i="143"/>
  <c r="H58" i="143"/>
  <c r="H179" i="143"/>
  <c r="H159" i="143"/>
  <c r="H62" i="143"/>
  <c r="H39" i="143"/>
  <c r="J44" i="143" s="1"/>
  <c r="H120" i="143"/>
  <c r="J113" i="143"/>
  <c r="H160" i="143"/>
  <c r="J165" i="143" s="1"/>
  <c r="H163" i="143"/>
  <c r="H153" i="143"/>
  <c r="H151" i="143"/>
  <c r="H147" i="143"/>
  <c r="J148" i="143" s="1"/>
  <c r="H152" i="143"/>
  <c r="H127" i="143"/>
  <c r="H132" i="143"/>
  <c r="H129" i="143"/>
  <c r="J133" i="143" s="1"/>
  <c r="F128" i="143"/>
  <c r="H61" i="143"/>
  <c r="H60" i="143"/>
  <c r="F55" i="143"/>
  <c r="F65" i="143" s="1"/>
  <c r="D55" i="143"/>
  <c r="D65" i="143" s="1"/>
  <c r="E55" i="143"/>
  <c r="E65" i="143" s="1"/>
  <c r="H171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35" i="143"/>
  <c r="J139" i="143" s="1"/>
  <c r="G128" i="143"/>
  <c r="H140" i="143"/>
  <c r="H134" i="143"/>
  <c r="H131" i="143"/>
  <c r="F188" i="143"/>
  <c r="H172" i="143"/>
  <c r="J174" i="143" s="1"/>
  <c r="H173" i="143"/>
  <c r="H166" i="143"/>
  <c r="H165" i="143"/>
  <c r="H164" i="143"/>
  <c r="H162" i="143"/>
  <c r="D184" i="143"/>
  <c r="E184" i="143"/>
  <c r="G188" i="143"/>
  <c r="H188" i="143" s="1"/>
  <c r="E188" i="143"/>
  <c r="E187" i="143"/>
  <c r="H150" i="143"/>
  <c r="H146" i="143"/>
  <c r="F184" i="143"/>
  <c r="G184" i="143"/>
  <c r="D188" i="143"/>
  <c r="D187" i="143"/>
  <c r="F187" i="143"/>
  <c r="H113" i="143"/>
  <c r="J114" i="143"/>
  <c r="H114" i="143"/>
  <c r="J115" i="143" s="1"/>
  <c r="G187" i="143"/>
  <c r="H187" i="143" s="1"/>
  <c r="H66" i="143"/>
  <c r="G55" i="143"/>
  <c r="G65" i="143" s="1"/>
  <c r="H57" i="143"/>
  <c r="H54" i="143"/>
  <c r="H161" i="143"/>
  <c r="H148" i="143"/>
  <c r="H149" i="143"/>
  <c r="H136" i="143"/>
  <c r="H130" i="143"/>
  <c r="H137" i="143"/>
  <c r="H138" i="143"/>
  <c r="H139" i="143"/>
  <c r="H133" i="143"/>
  <c r="H77" i="143"/>
  <c r="H30" i="143"/>
  <c r="H29" i="143"/>
  <c r="J10" i="143"/>
  <c r="H35" i="143"/>
  <c r="H11" i="143"/>
  <c r="H36" i="143"/>
  <c r="H72" i="143"/>
  <c r="H12" i="143"/>
  <c r="H37" i="143"/>
  <c r="H73" i="143"/>
  <c r="H68" i="143"/>
  <c r="H74" i="143"/>
  <c r="H69" i="143"/>
  <c r="H75" i="143"/>
  <c r="H76" i="143"/>
  <c r="J77" i="143" s="1"/>
  <c r="H71" i="143"/>
  <c r="H18" i="143"/>
  <c r="H59" i="143"/>
  <c r="H63" i="143"/>
  <c r="H67" i="143"/>
  <c r="H70" i="143"/>
  <c r="J72" i="143" s="1"/>
  <c r="H56" i="143"/>
  <c r="H43" i="143"/>
  <c r="H38" i="143"/>
  <c r="H32" i="143"/>
  <c r="H31" i="143"/>
  <c r="H10" i="143"/>
  <c r="H40" i="143"/>
  <c r="H34" i="143"/>
  <c r="H28" i="143"/>
  <c r="H22" i="143"/>
  <c r="H44" i="143"/>
  <c r="H41" i="143"/>
  <c r="H42" i="143"/>
  <c r="H23" i="143"/>
  <c r="H24" i="143"/>
  <c r="H25" i="143"/>
  <c r="H26" i="143"/>
  <c r="H17" i="143"/>
  <c r="H19" i="143"/>
  <c r="H20" i="143"/>
  <c r="H16" i="143"/>
  <c r="H15" i="143"/>
  <c r="J18" i="143" s="1"/>
  <c r="E7" i="143"/>
  <c r="D7" i="143"/>
  <c r="J161" i="143"/>
  <c r="J131" i="143" l="1"/>
  <c r="J40" i="143"/>
  <c r="J162" i="143"/>
  <c r="J43" i="143"/>
  <c r="J41" i="143"/>
  <c r="J42" i="143"/>
  <c r="J163" i="143"/>
  <c r="J132" i="143"/>
  <c r="J29" i="143"/>
  <c r="J150" i="143"/>
  <c r="J14" i="143"/>
  <c r="J30" i="143"/>
  <c r="J31" i="143"/>
  <c r="J151" i="143"/>
  <c r="J149" i="143"/>
  <c r="J152" i="143"/>
  <c r="J119" i="143"/>
  <c r="J118" i="143"/>
  <c r="J117" i="143"/>
  <c r="J134" i="143"/>
  <c r="J130" i="143"/>
  <c r="J32" i="143"/>
  <c r="J38" i="143"/>
  <c r="J37" i="143"/>
  <c r="J36" i="143"/>
  <c r="J35" i="143"/>
  <c r="J137" i="143"/>
  <c r="J140" i="143"/>
  <c r="H128" i="143"/>
  <c r="J175" i="143"/>
  <c r="J176" i="143"/>
  <c r="J178" i="143"/>
  <c r="J177" i="143"/>
  <c r="J164" i="143"/>
  <c r="J116" i="143"/>
  <c r="J138" i="143"/>
  <c r="J136" i="143"/>
  <c r="G186" i="143"/>
  <c r="F185" i="143"/>
  <c r="H55" i="143"/>
  <c r="D185" i="143"/>
  <c r="E185" i="143"/>
  <c r="J12" i="143"/>
  <c r="G185" i="143"/>
  <c r="J11" i="143"/>
  <c r="D186" i="143"/>
  <c r="E186" i="143"/>
  <c r="F186" i="143"/>
  <c r="J13" i="143"/>
  <c r="H184" i="143"/>
  <c r="H65" i="143"/>
  <c r="J75" i="143"/>
  <c r="J73" i="143"/>
  <c r="J71" i="143"/>
  <c r="J74" i="143"/>
  <c r="J26" i="143"/>
  <c r="J25" i="143"/>
  <c r="J24" i="143"/>
  <c r="J23" i="143"/>
  <c r="J19" i="143"/>
  <c r="H7" i="143"/>
  <c r="J20" i="143"/>
  <c r="J16" i="143"/>
  <c r="J17" i="143"/>
  <c r="H64" i="143"/>
  <c r="J65" i="143" s="1"/>
  <c r="J67" i="143"/>
  <c r="J66" i="143"/>
  <c r="H185" i="143" l="1"/>
  <c r="H186" i="143"/>
  <c r="J68" i="143"/>
  <c r="J69" i="143"/>
  <c r="P46" i="125"/>
  <c r="P155" i="125" l="1"/>
  <c r="P8" i="125" l="1"/>
  <c r="S55" i="125" l="1"/>
  <c r="P71" i="125" l="1"/>
  <c r="P70" i="125"/>
  <c r="P69" i="125"/>
  <c r="P68" i="125"/>
  <c r="P165" i="125" l="1"/>
  <c r="P164" i="125"/>
  <c r="P163" i="125"/>
  <c r="P162" i="125"/>
  <c r="P161" i="125"/>
  <c r="P152" i="125"/>
  <c r="P151" i="125"/>
  <c r="P150" i="125"/>
  <c r="P149" i="125"/>
  <c r="P148" i="125"/>
  <c r="P140" i="125"/>
  <c r="P139" i="125"/>
  <c r="P138" i="125"/>
  <c r="P137" i="125"/>
  <c r="P136" i="125"/>
  <c r="P131" i="125"/>
  <c r="P132" i="125"/>
  <c r="P133" i="125"/>
  <c r="P134" i="125"/>
  <c r="P130" i="125"/>
  <c r="P77" i="125"/>
  <c r="P76" i="125"/>
  <c r="P75" i="125"/>
  <c r="P74" i="125"/>
  <c r="P73" i="125"/>
  <c r="P67" i="125"/>
  <c r="P44" i="125"/>
  <c r="P43" i="125"/>
  <c r="P42" i="125"/>
  <c r="P41" i="125"/>
  <c r="P40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N23" i="142" l="1"/>
  <c r="M23" i="142"/>
  <c r="L23" i="142"/>
  <c r="K23" i="142"/>
  <c r="J23" i="142"/>
  <c r="I23" i="142"/>
  <c r="H23" i="142"/>
  <c r="G23" i="142"/>
  <c r="F23" i="142"/>
  <c r="E23" i="142"/>
  <c r="D23" i="142"/>
  <c r="O23" i="142" s="1"/>
  <c r="C23" i="142"/>
  <c r="O21" i="142"/>
  <c r="O27" i="142" s="1"/>
  <c r="O18" i="142"/>
  <c r="O17" i="142"/>
  <c r="N16" i="142"/>
  <c r="M16" i="142"/>
  <c r="L16" i="142"/>
  <c r="K16" i="142"/>
  <c r="J16" i="142"/>
  <c r="I16" i="142"/>
  <c r="H16" i="142"/>
  <c r="G16" i="142"/>
  <c r="O16" i="142" s="1"/>
  <c r="F16" i="142"/>
  <c r="E16" i="142"/>
  <c r="D16" i="142"/>
  <c r="C16" i="142"/>
  <c r="O14" i="142"/>
  <c r="O10" i="142" s="1"/>
  <c r="N12" i="142"/>
  <c r="K12" i="142"/>
  <c r="J12" i="142"/>
  <c r="I12" i="142"/>
  <c r="H12" i="142"/>
  <c r="G12" i="142"/>
  <c r="F12" i="142"/>
  <c r="N11" i="142"/>
  <c r="M11" i="142"/>
  <c r="L11" i="142"/>
  <c r="K11" i="142"/>
  <c r="J11" i="142"/>
  <c r="I11" i="142"/>
  <c r="H11" i="142"/>
  <c r="G11" i="142"/>
  <c r="F11" i="142"/>
  <c r="E11" i="142"/>
  <c r="D11" i="142"/>
  <c r="C11" i="142"/>
  <c r="N10" i="142"/>
  <c r="M10" i="142"/>
  <c r="M12" i="142" s="1"/>
  <c r="L10" i="142"/>
  <c r="L12" i="142" s="1"/>
  <c r="K10" i="142"/>
  <c r="J10" i="142"/>
  <c r="I10" i="142"/>
  <c r="H10" i="142"/>
  <c r="G10" i="142"/>
  <c r="F10" i="142"/>
  <c r="E10" i="142"/>
  <c r="E12" i="142" s="1"/>
  <c r="D10" i="142"/>
  <c r="D12" i="142" s="1"/>
  <c r="C10" i="142"/>
  <c r="C12" i="142" s="1"/>
  <c r="O9" i="142"/>
  <c r="O8" i="142"/>
  <c r="O12" i="142" s="1"/>
  <c r="N16" i="141"/>
  <c r="M16" i="141"/>
  <c r="L16" i="141"/>
  <c r="K16" i="141"/>
  <c r="J16" i="141"/>
  <c r="I16" i="141"/>
  <c r="H16" i="141"/>
  <c r="G16" i="141"/>
  <c r="F16" i="141"/>
  <c r="E16" i="141"/>
  <c r="D16" i="141"/>
  <c r="C16" i="141"/>
  <c r="N14" i="141"/>
  <c r="M14" i="141"/>
  <c r="L14" i="141"/>
  <c r="K14" i="141"/>
  <c r="J14" i="141"/>
  <c r="I14" i="141"/>
  <c r="H14" i="141"/>
  <c r="G14" i="141"/>
  <c r="F14" i="141"/>
  <c r="E14" i="141"/>
  <c r="D14" i="141"/>
  <c r="C14" i="141"/>
  <c r="O14" i="141" s="1"/>
  <c r="O12" i="141"/>
  <c r="N12" i="141"/>
  <c r="M12" i="141"/>
  <c r="L12" i="141"/>
  <c r="K12" i="141"/>
  <c r="J12" i="141"/>
  <c r="I12" i="141"/>
  <c r="H12" i="141"/>
  <c r="G12" i="141"/>
  <c r="F12" i="141"/>
  <c r="E12" i="141"/>
  <c r="D12" i="141"/>
  <c r="C12" i="141"/>
  <c r="O11" i="141"/>
  <c r="N11" i="141"/>
  <c r="M11" i="141"/>
  <c r="L11" i="141"/>
  <c r="K11" i="141"/>
  <c r="J11" i="141"/>
  <c r="I11" i="141"/>
  <c r="H11" i="141"/>
  <c r="G11" i="141"/>
  <c r="F11" i="141"/>
  <c r="E11" i="141"/>
  <c r="D11" i="141"/>
  <c r="C11" i="141"/>
  <c r="O10" i="141"/>
  <c r="O9" i="141"/>
  <c r="O8" i="141"/>
  <c r="P19" i="140"/>
  <c r="P18" i="140"/>
  <c r="P17" i="140"/>
  <c r="P16" i="140"/>
  <c r="P15" i="140"/>
  <c r="P13" i="140"/>
  <c r="P14" i="140" s="1"/>
  <c r="O11" i="140"/>
  <c r="N11" i="140"/>
  <c r="M11" i="140"/>
  <c r="L11" i="140"/>
  <c r="K11" i="140"/>
  <c r="J11" i="140"/>
  <c r="I11" i="140"/>
  <c r="H11" i="140"/>
  <c r="G11" i="140"/>
  <c r="F11" i="140"/>
  <c r="E11" i="140"/>
  <c r="D11" i="140"/>
  <c r="P10" i="140"/>
  <c r="O10" i="140"/>
  <c r="N10" i="140"/>
  <c r="M10" i="140"/>
  <c r="L10" i="140"/>
  <c r="K10" i="140"/>
  <c r="J10" i="140"/>
  <c r="I10" i="140"/>
  <c r="H10" i="140"/>
  <c r="G10" i="140"/>
  <c r="F10" i="140"/>
  <c r="E10" i="140"/>
  <c r="D10" i="140"/>
  <c r="P9" i="140"/>
  <c r="P8" i="140"/>
  <c r="P7" i="140"/>
  <c r="P11" i="140" s="1"/>
  <c r="N14" i="139"/>
  <c r="M14" i="139"/>
  <c r="L14" i="139"/>
  <c r="K14" i="139"/>
  <c r="J14" i="139"/>
  <c r="I14" i="139"/>
  <c r="H14" i="139"/>
  <c r="G14" i="139"/>
  <c r="F14" i="139"/>
  <c r="E14" i="139"/>
  <c r="O14" i="139" s="1"/>
  <c r="D14" i="139"/>
  <c r="C14" i="139"/>
  <c r="N12" i="139"/>
  <c r="M12" i="139"/>
  <c r="L12" i="139"/>
  <c r="K12" i="139"/>
  <c r="J12" i="139"/>
  <c r="I12" i="139"/>
  <c r="H12" i="139"/>
  <c r="G12" i="139"/>
  <c r="F12" i="139"/>
  <c r="E12" i="139"/>
  <c r="D12" i="139"/>
  <c r="C12" i="139"/>
  <c r="O11" i="139"/>
  <c r="N11" i="139"/>
  <c r="M11" i="139"/>
  <c r="L11" i="139"/>
  <c r="K11" i="139"/>
  <c r="J11" i="139"/>
  <c r="I11" i="139"/>
  <c r="H11" i="139"/>
  <c r="G11" i="139"/>
  <c r="F11" i="139"/>
  <c r="E11" i="139"/>
  <c r="D11" i="139"/>
  <c r="C11" i="139"/>
  <c r="O10" i="139"/>
  <c r="O9" i="139"/>
  <c r="O8" i="139"/>
  <c r="O12" i="139" s="1"/>
  <c r="O27" i="138"/>
  <c r="O21" i="138"/>
  <c r="O26" i="138" s="1"/>
  <c r="O14" i="138"/>
  <c r="O20" i="138" s="1"/>
  <c r="O12" i="138"/>
  <c r="N12" i="138"/>
  <c r="M12" i="138"/>
  <c r="L12" i="138"/>
  <c r="K12" i="138"/>
  <c r="J12" i="138"/>
  <c r="I12" i="138"/>
  <c r="H12" i="138"/>
  <c r="G12" i="138"/>
  <c r="F12" i="138"/>
  <c r="E12" i="138"/>
  <c r="D12" i="138"/>
  <c r="C12" i="138"/>
  <c r="O11" i="138"/>
  <c r="N11" i="138"/>
  <c r="M11" i="138"/>
  <c r="L11" i="138"/>
  <c r="K11" i="138"/>
  <c r="J11" i="138"/>
  <c r="I11" i="138"/>
  <c r="H11" i="138"/>
  <c r="G11" i="138"/>
  <c r="F11" i="138"/>
  <c r="E11" i="138"/>
  <c r="D11" i="138"/>
  <c r="C11" i="138"/>
  <c r="O10" i="138"/>
  <c r="O9" i="138"/>
  <c r="O8" i="138"/>
  <c r="O34" i="137"/>
  <c r="O33" i="137"/>
  <c r="O32" i="137"/>
  <c r="O31" i="137"/>
  <c r="O30" i="137"/>
  <c r="O29" i="137"/>
  <c r="O28" i="137"/>
  <c r="O24" i="137"/>
  <c r="O23" i="137"/>
  <c r="O22" i="137"/>
  <c r="O21" i="137"/>
  <c r="O27" i="137" s="1"/>
  <c r="O20" i="137"/>
  <c r="O19" i="137"/>
  <c r="O18" i="137"/>
  <c r="O17" i="137"/>
  <c r="O16" i="137"/>
  <c r="O15" i="137"/>
  <c r="O14" i="137"/>
  <c r="K12" i="137"/>
  <c r="J12" i="137"/>
  <c r="I12" i="137"/>
  <c r="H12" i="137"/>
  <c r="G12" i="137"/>
  <c r="F12" i="137"/>
  <c r="E12" i="137"/>
  <c r="D12" i="137"/>
  <c r="C12" i="137"/>
  <c r="O11" i="137"/>
  <c r="N11" i="137"/>
  <c r="M11" i="137"/>
  <c r="L11" i="137"/>
  <c r="K11" i="137"/>
  <c r="J11" i="137"/>
  <c r="I11" i="137"/>
  <c r="H11" i="137"/>
  <c r="G11" i="137"/>
  <c r="F11" i="137"/>
  <c r="E11" i="137"/>
  <c r="D11" i="137"/>
  <c r="C11" i="137"/>
  <c r="N10" i="137"/>
  <c r="N12" i="137" s="1"/>
  <c r="M10" i="137"/>
  <c r="M12" i="137" s="1"/>
  <c r="L10" i="137"/>
  <c r="L12" i="137" s="1"/>
  <c r="K10" i="137"/>
  <c r="J10" i="137"/>
  <c r="I10" i="137"/>
  <c r="H10" i="137"/>
  <c r="G10" i="137"/>
  <c r="F10" i="137"/>
  <c r="E10" i="137"/>
  <c r="D10" i="137"/>
  <c r="C10" i="137"/>
  <c r="O9" i="137"/>
  <c r="O8" i="137"/>
  <c r="O62" i="136"/>
  <c r="O61" i="136"/>
  <c r="O60" i="136"/>
  <c r="O59" i="136"/>
  <c r="O58" i="136"/>
  <c r="O56" i="136"/>
  <c r="O57" i="136" s="1"/>
  <c r="O50" i="136"/>
  <c r="O49" i="136"/>
  <c r="O52" i="136" s="1"/>
  <c r="O42" i="136"/>
  <c r="O44" i="136" s="1"/>
  <c r="O35" i="136"/>
  <c r="O41" i="136" s="1"/>
  <c r="O28" i="136"/>
  <c r="O34" i="136" s="1"/>
  <c r="O27" i="136"/>
  <c r="O26" i="136"/>
  <c r="O21" i="136"/>
  <c r="O25" i="136" s="1"/>
  <c r="O14" i="136"/>
  <c r="O18" i="136" s="1"/>
  <c r="O12" i="136"/>
  <c r="N12" i="136"/>
  <c r="M12" i="136"/>
  <c r="L12" i="136"/>
  <c r="K12" i="136"/>
  <c r="J12" i="136"/>
  <c r="I12" i="136"/>
  <c r="H12" i="136"/>
  <c r="G12" i="136"/>
  <c r="F12" i="136"/>
  <c r="E12" i="136"/>
  <c r="D12" i="136"/>
  <c r="C12" i="136"/>
  <c r="N11" i="136"/>
  <c r="M11" i="136"/>
  <c r="L11" i="136"/>
  <c r="K11" i="136"/>
  <c r="J11" i="136"/>
  <c r="I11" i="136"/>
  <c r="H11" i="136"/>
  <c r="G11" i="136"/>
  <c r="F11" i="136"/>
  <c r="E11" i="136"/>
  <c r="D11" i="136"/>
  <c r="C11" i="136"/>
  <c r="O10" i="136"/>
  <c r="O9" i="136"/>
  <c r="O8" i="136"/>
  <c r="O11" i="136" s="1"/>
  <c r="S188" i="125"/>
  <c r="S187" i="125"/>
  <c r="S186" i="125"/>
  <c r="S184" i="125"/>
  <c r="C188" i="125"/>
  <c r="C187" i="125"/>
  <c r="E188" i="125"/>
  <c r="F188" i="125"/>
  <c r="G188" i="125"/>
  <c r="H188" i="125"/>
  <c r="I188" i="125"/>
  <c r="J188" i="125"/>
  <c r="K188" i="125"/>
  <c r="L188" i="125"/>
  <c r="M188" i="125"/>
  <c r="N188" i="125"/>
  <c r="O188" i="125"/>
  <c r="D188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4" i="125"/>
  <c r="F184" i="125"/>
  <c r="G184" i="125"/>
  <c r="H184" i="125"/>
  <c r="I184" i="125"/>
  <c r="J184" i="125"/>
  <c r="K184" i="125"/>
  <c r="L184" i="125"/>
  <c r="M184" i="125"/>
  <c r="N184" i="125"/>
  <c r="O184" i="125"/>
  <c r="D184" i="125"/>
  <c r="P180" i="125"/>
  <c r="P179" i="125"/>
  <c r="P173" i="125"/>
  <c r="S172" i="125"/>
  <c r="S185" i="125" s="1"/>
  <c r="P171" i="125"/>
  <c r="P172" i="125" l="1"/>
  <c r="Q14" i="137"/>
  <c r="O19" i="139"/>
  <c r="O18" i="139"/>
  <c r="O17" i="139"/>
  <c r="O16" i="139"/>
  <c r="O15" i="139"/>
  <c r="O20" i="139"/>
  <c r="O19" i="141"/>
  <c r="O15" i="141"/>
  <c r="O18" i="141"/>
  <c r="O17" i="141"/>
  <c r="O16" i="141"/>
  <c r="O20" i="141"/>
  <c r="O16" i="138"/>
  <c r="O16" i="136"/>
  <c r="O32" i="136"/>
  <c r="O48" i="136"/>
  <c r="O17" i="138"/>
  <c r="O17" i="136"/>
  <c r="O33" i="136"/>
  <c r="O18" i="138"/>
  <c r="O29" i="136"/>
  <c r="O19" i="138"/>
  <c r="O30" i="136"/>
  <c r="O15" i="136"/>
  <c r="O43" i="136"/>
  <c r="O10" i="137"/>
  <c r="Q21" i="137" s="1"/>
  <c r="O46" i="136"/>
  <c r="O31" i="136"/>
  <c r="O37" i="136"/>
  <c r="O53" i="136"/>
  <c r="O25" i="137"/>
  <c r="O22" i="138"/>
  <c r="O15" i="142"/>
  <c r="O19" i="142"/>
  <c r="O45" i="136"/>
  <c r="O19" i="136"/>
  <c r="O51" i="136"/>
  <c r="O22" i="136"/>
  <c r="O38" i="136"/>
  <c r="O54" i="136"/>
  <c r="O26" i="137"/>
  <c r="O23" i="138"/>
  <c r="O11" i="142"/>
  <c r="O20" i="142"/>
  <c r="O24" i="142"/>
  <c r="O15" i="138"/>
  <c r="O47" i="136"/>
  <c r="O20" i="136"/>
  <c r="O23" i="136"/>
  <c r="O39" i="136"/>
  <c r="O55" i="136"/>
  <c r="O24" i="138"/>
  <c r="O25" i="142"/>
  <c r="O24" i="136"/>
  <c r="O40" i="136"/>
  <c r="O25" i="138"/>
  <c r="O22" i="142"/>
  <c r="O26" i="142"/>
  <c r="O36" i="136"/>
  <c r="O12" i="137" l="1"/>
  <c r="Q28" i="137"/>
  <c r="P6" i="125" l="1"/>
  <c r="B62" i="125" l="1"/>
  <c r="B61" i="125"/>
  <c r="B60" i="125"/>
  <c r="B59" i="125"/>
  <c r="P59" i="125" l="1"/>
  <c r="P60" i="125"/>
  <c r="P96" i="125"/>
  <c r="P90" i="125"/>
  <c r="P33" i="125" l="1"/>
  <c r="P39" i="125" l="1"/>
  <c r="P63" i="125" l="1"/>
  <c r="P166" i="125" l="1"/>
  <c r="P167" i="125"/>
  <c r="P160" i="125"/>
  <c r="P54" i="125" l="1"/>
  <c r="P154" i="125" l="1"/>
  <c r="P147" i="125"/>
  <c r="P146" i="125"/>
  <c r="D64" i="125" l="1"/>
  <c r="E64" i="125"/>
  <c r="F64" i="125"/>
  <c r="G64" i="125"/>
  <c r="H64" i="125"/>
  <c r="I64" i="125"/>
  <c r="J64" i="125"/>
  <c r="K64" i="125"/>
  <c r="L64" i="125"/>
  <c r="M64" i="125"/>
  <c r="N64" i="125"/>
  <c r="O64" i="125"/>
  <c r="P84" i="125" l="1"/>
  <c r="P159" i="125" l="1"/>
  <c r="P168" i="125" l="1"/>
  <c r="P142" i="125" l="1"/>
  <c r="P141" i="125"/>
  <c r="P135" i="125"/>
  <c r="P127" i="125"/>
  <c r="P109" i="125" l="1"/>
  <c r="P108" i="125"/>
  <c r="P57" i="125"/>
  <c r="P56" i="125"/>
  <c r="O65" i="125"/>
  <c r="N65" i="125"/>
  <c r="L65" i="125"/>
  <c r="J65" i="125"/>
  <c r="G65" i="125"/>
  <c r="F65" i="125"/>
  <c r="D65" i="125"/>
  <c r="P61" i="125" l="1"/>
  <c r="P62" i="125"/>
  <c r="I65" i="125"/>
  <c r="P72" i="125"/>
  <c r="M65" i="125"/>
  <c r="P66" i="125"/>
  <c r="P102" i="125"/>
  <c r="E65" i="125"/>
  <c r="H65" i="125"/>
  <c r="P55" i="125"/>
  <c r="K65" i="125"/>
  <c r="P65" i="125" l="1"/>
  <c r="P64" i="125"/>
  <c r="P153" i="125" l="1"/>
  <c r="P122" i="125"/>
  <c r="P121" i="125"/>
  <c r="P120" i="125"/>
  <c r="P114" i="125"/>
  <c r="P11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P27" i="125"/>
  <c r="P21" i="125"/>
  <c r="P15" i="125"/>
  <c r="P9" i="125"/>
  <c r="P7" i="125" l="1"/>
  <c r="P184" i="125"/>
  <c r="P188" i="125" l="1"/>
  <c r="P187" i="125"/>
  <c r="P129" i="125"/>
  <c r="L186" i="125" l="1"/>
  <c r="L185" i="125"/>
  <c r="D186" i="125"/>
  <c r="D185" i="125"/>
  <c r="G186" i="125"/>
  <c r="G185" i="125"/>
  <c r="N186" i="125"/>
  <c r="N185" i="125"/>
  <c r="J186" i="125"/>
  <c r="J185" i="125"/>
  <c r="M186" i="125"/>
  <c r="M185" i="125"/>
  <c r="I186" i="125"/>
  <c r="I185" i="125"/>
  <c r="E186" i="125"/>
  <c r="E185" i="125"/>
  <c r="K186" i="125"/>
  <c r="K185" i="125"/>
  <c r="H186" i="125"/>
  <c r="H185" i="125"/>
  <c r="F186" i="125"/>
  <c r="F185" i="125"/>
  <c r="O186" i="125"/>
  <c r="O185" i="125"/>
  <c r="P128" i="125"/>
  <c r="P185" i="125" l="1"/>
  <c r="P186" i="1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tc={C570ADFF-4860-43CC-ACE1-BCBBA41CD8C2}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C570ADFF-4860-43CC-ACE1-BCBBA41CD8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tc={413DCCAB-8259-4CB0-ABDE-2CAA2CA1268E}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413DCCAB-8259-4CB0-ABDE-2CAA2CA126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tc={A578B717-E691-491C-8F57-037AE4C3E18A}</author>
  </authors>
  <commentList>
    <comment ref="A8" authorId="0" shapeId="0" xr:uid="{A578B717-E691-491C-8F57-037AE4C3E1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Mud and Sliding</t>
      </text>
    </comment>
  </commentList>
</comments>
</file>

<file path=xl/sharedStrings.xml><?xml version="1.0" encoding="utf-8"?>
<sst xmlns="http://schemas.openxmlformats.org/spreadsheetml/2006/main" count="1010" uniqueCount="142">
  <si>
    <t>IMM</t>
  </si>
  <si>
    <t>Total</t>
  </si>
  <si>
    <t>TCM</t>
  </si>
  <si>
    <t>JBG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</si>
  <si>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</si>
  <si>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</si>
  <si>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</si>
  <si>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</si>
  <si>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</si>
  <si>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</si>
  <si>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</si>
  <si>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</si>
  <si>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</si>
  <si>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</si>
  <si>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</si>
  <si>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</si>
  <si>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</t>
  </si>
  <si>
    <t>Ash</t>
  </si>
  <si>
    <t>Pama</t>
  </si>
  <si>
    <t>Map</t>
  </si>
  <si>
    <t>Bas</t>
  </si>
  <si>
    <t>IM</t>
  </si>
  <si>
    <t>TM</t>
  </si>
  <si>
    <t>ITM GRAND TOTAL</t>
  </si>
  <si>
    <t>TOTAL</t>
  </si>
  <si>
    <t>Moist</t>
  </si>
  <si>
    <t>BEK</t>
  </si>
  <si>
    <t>Rml</t>
  </si>
  <si>
    <t>Notes :</t>
  </si>
  <si>
    <t>FC Load/Ready Sale (Kton)</t>
  </si>
  <si>
    <t>FC Product (Kton)</t>
  </si>
  <si>
    <t>FC Ready to Haul Product (Kton)</t>
  </si>
  <si>
    <t>ROM Production</t>
  </si>
  <si>
    <t>FC Product (KTons)</t>
  </si>
  <si>
    <t>ok</t>
  </si>
  <si>
    <t>FINAL DRAFT OF ITM PLANBASE</t>
  </si>
  <si>
    <t>A</t>
  </si>
  <si>
    <t>ROM Stock</t>
  </si>
  <si>
    <t>FC Stock</t>
  </si>
  <si>
    <t>ASH &lt; 5.0</t>
  </si>
  <si>
    <t>GPK</t>
  </si>
  <si>
    <t>Loading Barge</t>
  </si>
  <si>
    <t>Sul &lt; 0.7</t>
  </si>
  <si>
    <t>Sul &lt; 2.0</t>
  </si>
  <si>
    <t xml:space="preserve">TCM.HCV.LS </t>
  </si>
  <si>
    <t xml:space="preserve">TCM.HCV.HS </t>
  </si>
  <si>
    <t>IMM-WB.HCV.LS</t>
  </si>
  <si>
    <t>IMM-EB.MCV.LS</t>
  </si>
  <si>
    <t>IMM-EB.MCV.MS</t>
  </si>
  <si>
    <t>IMM-EB.MCV.HS</t>
  </si>
  <si>
    <t>FC Product CP (TCM all)</t>
  </si>
  <si>
    <t>FC Product CP (TCM only)</t>
  </si>
  <si>
    <t>Mine</t>
  </si>
  <si>
    <t>FC Production TCM (Kton)</t>
  </si>
  <si>
    <t>Done</t>
  </si>
  <si>
    <t>CV (GAR)</t>
  </si>
  <si>
    <t>Cv (GAR)</t>
  </si>
  <si>
    <t>JBG FC Product (Kton)</t>
  </si>
  <si>
    <t>FC Production</t>
  </si>
  <si>
    <t>FC + EBH + MBL</t>
  </si>
  <si>
    <t>TIS</t>
  </si>
  <si>
    <t>TCM.LCV.MS.HA</t>
  </si>
  <si>
    <t>FC Loading</t>
  </si>
  <si>
    <t>Fine Coal</t>
  </si>
  <si>
    <t>IMM-WB.HCV.HS</t>
  </si>
  <si>
    <t>EBH 6000</t>
  </si>
  <si>
    <t>MBL 5800</t>
  </si>
  <si>
    <t>Sul 0.6</t>
  </si>
  <si>
    <t>ASH 9.0</t>
  </si>
  <si>
    <t>Sul 1.0</t>
  </si>
  <si>
    <t>ASH 6.0</t>
  </si>
  <si>
    <t>IM 14.00-15.00</t>
  </si>
  <si>
    <t>TM 22.00-24.00</t>
  </si>
  <si>
    <t>EBH.HCV.LS</t>
  </si>
  <si>
    <t>MBL.MCV.MS</t>
  </si>
  <si>
    <t>Sul 1.2</t>
  </si>
  <si>
    <t>ASH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</si>
  <si>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</si>
  <si>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</si>
  <si>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</si>
  <si>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</si>
  <si>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</si>
  <si>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</si>
  <si>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</si>
  <si>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</si>
  <si>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</si>
  <si>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</si>
  <si>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</si>
  <si>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</si>
  <si>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</si>
  <si>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</si>
  <si>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</si>
  <si>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</si>
  <si>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LS</t>
  </si>
  <si>
    <t>IMM EB MCV MS</t>
  </si>
  <si>
    <t>IMM EB MCV HS</t>
  </si>
  <si>
    <t>IMM EB MCV HS Extreme</t>
  </si>
  <si>
    <t>FINE COAL</t>
  </si>
  <si>
    <t>TCM HCV LS</t>
  </si>
  <si>
    <t>TCM HCV HS</t>
  </si>
  <si>
    <t>BEK MCV LS</t>
  </si>
  <si>
    <t>BEK MCV MS</t>
  </si>
  <si>
    <t>OB Removal</t>
  </si>
  <si>
    <t>GPK LCV LS</t>
  </si>
  <si>
    <t>Kcal/Kg</t>
  </si>
  <si>
    <t>ITM MINE PLAN YEAR 2025</t>
  </si>
  <si>
    <t>Y2025 Bgt</t>
  </si>
  <si>
    <t>EO Y24</t>
  </si>
  <si>
    <t>NPR</t>
  </si>
  <si>
    <t>NPR.MCV.HS</t>
  </si>
  <si>
    <t>FC Load/barges (Kton)</t>
  </si>
  <si>
    <t>IMM 2025 Production Plan - 2nd Draft Year 2025</t>
  </si>
  <si>
    <t>Draft file</t>
  </si>
  <si>
    <t>1st Draft 2025 OPT5 email</t>
  </si>
  <si>
    <t>Draft date</t>
  </si>
  <si>
    <t>Include Fine Coal 150 KT</t>
  </si>
  <si>
    <t>Include Fine Coal 127.5 KT</t>
  </si>
  <si>
    <t>TCM 2025 Production Plan - 2nd Draft</t>
  </si>
  <si>
    <t>Draft Production Plan Year 2025 TCM (12 Oct 2024)_V2.1</t>
  </si>
  <si>
    <t>BEK 2025 Production Plan - 2nd Draft</t>
  </si>
  <si>
    <t>00. BEK Production Budget Y25_ver2.2_08Oct24_rwsp</t>
  </si>
  <si>
    <t>JBG 2025 Production Plan - 2nd draft</t>
  </si>
  <si>
    <t>JBG Production Budget 2025 update 16112024</t>
  </si>
  <si>
    <t>GPK 2025 Production Plan - 2nd Draft</t>
  </si>
  <si>
    <t>Draft GPK Production Plan 2025 Ver.1.3 (2.1 MTon) (22 Sept'24_)</t>
  </si>
  <si>
    <t>TIS 2025 Production Plan - 2nd Draft</t>
  </si>
  <si>
    <t>TIS_Draft Plan Production Y2025_R03 (18Nov24)</t>
  </si>
  <si>
    <t>NPR 2025 Production Plan - 2nd Draft</t>
  </si>
  <si>
    <t>Draft NPR Production Plan 2025 - 450 Kton ROM</t>
  </si>
  <si>
    <t>MCV-LS</t>
  </si>
  <si>
    <t>Ton</t>
  </si>
  <si>
    <t>MCV-HS</t>
  </si>
  <si>
    <t>Sul</t>
  </si>
  <si>
    <t>Act</t>
  </si>
  <si>
    <t>ROM exclude fine coal</t>
  </si>
  <si>
    <t>BEK.HCV.LS</t>
  </si>
  <si>
    <t>BEK.HCV.HS</t>
  </si>
  <si>
    <t>Q1</t>
  </si>
  <si>
    <t>Q2</t>
  </si>
  <si>
    <t>Q3</t>
  </si>
  <si>
    <t>Q4</t>
  </si>
  <si>
    <t>NPR.MCV.MS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</si>
</sst>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[Red]\-&quot;Rp&quot;#,##0.0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mmmm\ d\,\ yyyy"/>
    <numFmt numFmtId="169" formatCode="&quot;£&quot;#,##0.00;[Red]\-&quot;£&quot;#,##0.00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000E+00"/>
    <numFmt numFmtId="173" formatCode="000000"/>
    <numFmt numFmtId="174" formatCode="d\.mmm"/>
    <numFmt numFmtId="175" formatCode="#,##0\ &quot;FB&quot;;\-#,##0\ &quot;FB&quot;"/>
    <numFmt numFmtId="176" formatCode="_-* #,##0_-;\-* #,##0_-;_-* &quot;-&quot;??_-;_-@_-"/>
    <numFmt numFmtId="177" formatCode="* #,##0.00;* \-#,##0.00;* &quot;-&quot;??;@"/>
    <numFmt numFmtId="178" formatCode="&quot;IR£&quot;#,##0.00;[Red]\-&quot;IR£&quot;#,##0.00"/>
    <numFmt numFmtId="179" formatCode="&quot;IR£&quot;#,##0.00;[Red]&quot;-IR£&quot;#,##0.00"/>
    <numFmt numFmtId="180" formatCode="_(&quot;$&quot;* #,##0.0_);_(&quot;$&quot;* \(#,##0.0\);_(&quot;$&quot;* &quot;-&quot;?_);_(@_)"/>
    <numFmt numFmtId="181" formatCode="_(\$* #,##0.0_);_(\$* \(#,##0.0\);_(\$* \-?_);_(@_)"/>
    <numFmt numFmtId="182" formatCode="0.0%"/>
    <numFmt numFmtId="183" formatCode="[$-409]dd\-mmm\-yy;@"/>
    <numFmt numFmtId="184" formatCode="_([$€-2]* #,##0.00_);_([$€-2]* \(#,##0.00\);_([$€-2]* &quot;-&quot;??_)"/>
    <numFmt numFmtId="185" formatCode="0E+00"/>
    <numFmt numFmtId="186" formatCode="General_)"/>
    <numFmt numFmtId="187" formatCode="_(&quot;Rp&quot;* #,##0.0_);_(&quot;Rp&quot;* \(#,##0.0\);_(&quot;Rp&quot;* \-?_);_(@_)"/>
    <numFmt numFmtId="188" formatCode="&quot; $&quot;#,##0.0\ ;&quot; $(&quot;#,##0.0\);&quot; $-&quot;#\ ;@\ "/>
    <numFmt numFmtId="189" formatCode="_ * #,##0_ ;_ * \-#,##0_ ;_ * &quot;-&quot;_ ;_ @_ "/>
    <numFmt numFmtId="190" formatCode="#,##0.0\ ;&quot; (&quot;#,##0.0\);&quot; - &quot;;@\ "/>
    <numFmt numFmtId="191" formatCode="_(* #,##0.0_);_(* \(#,##0.0\);_(* &quot;-&quot;_);_(@_)"/>
    <numFmt numFmtId="192" formatCode="_(* #,##0.0_);_(* \(#,##0.0\);_(* \-_);_(@_)"/>
    <numFmt numFmtId="193" formatCode="#,##0.00000"/>
    <numFmt numFmtId="194" formatCode="#,##0.00\ ;&quot; (&quot;#,##0.00\);&quot; - &quot;;@\ "/>
    <numFmt numFmtId="195" formatCode="_(* #,##0.00_);_(* \(#,##0.00\);_(* &quot;-&quot;_);_(@_)"/>
    <numFmt numFmtId="196" formatCode="_(* #,##0.00_);_(* \(#,##0.00\);_(* \-_);_(@_)"/>
    <numFmt numFmtId="197" formatCode="#,##0.0_);\(#,##0.0\)"/>
    <numFmt numFmtId="198" formatCode="mmm\ yyyy"/>
    <numFmt numFmtId="199" formatCode="0.000000000"/>
    <numFmt numFmtId="200" formatCode="_-&quot;$&quot;* #,##0.00_-;\-&quot;$&quot;* #,##0.00_-;_-&quot;$&quot;* &quot;-&quot;??_-;_-@_-"/>
    <numFmt numFmtId="201" formatCode="_-&quot;$&quot;* #,##0_-;\-&quot;$&quot;* #,##0_-;_-&quot;$&quot;* &quot;-&quot;_-;_-@_-"/>
    <numFmt numFmtId="202" formatCode="[$-409]d\-mmm\-yy;@"/>
    <numFmt numFmtId="203" formatCode="#,##0.00_)__;\(#,##0.00\)__"/>
    <numFmt numFmtId="204" formatCode="#,##0;\-#,##0;&quot;-&quot;"/>
    <numFmt numFmtId="205" formatCode="#,##0.00;\-#,##0.00;&quot;-&quot;"/>
    <numFmt numFmtId="206" formatCode="#,##0%;\-#,##0%;&quot;- &quot;"/>
    <numFmt numFmtId="207" formatCode="#,##0.0%;\-#,##0.0%;&quot;- &quot;"/>
    <numFmt numFmtId="208" formatCode="#,##0.00%;\-#,##0.00%;&quot;- &quot;"/>
    <numFmt numFmtId="209" formatCode="#,##0.0;\-#,##0.0;&quot;-&quot;"/>
    <numFmt numFmtId="210" formatCode="#,##0.0_);[Red]\(#,##0.0\)"/>
    <numFmt numFmtId="211" formatCode="#,##0.000_);[Red]\(#,##0.000\)"/>
    <numFmt numFmtId="212" formatCode="_(* #,##0.00_);_(* \(#,##0.00\);_(* \-??_);_(@_)"/>
    <numFmt numFmtId="213" formatCode="&quot;Rp&quot;#,##0.0;\(&quot;Rp&quot;#,##0.0\);&quot;Rp&quot;#,##0.0"/>
    <numFmt numFmtId="214" formatCode="\£#,##0.0;\(\£#,##0.0\);\£#,##0.0"/>
    <numFmt numFmtId="215" formatCode="_(&quot;Rp&quot;* #,##0_);_(&quot;Rp&quot;* \(#,##0\);_(&quot;Rp&quot;* &quot;-&quot;_);_(@_)"/>
    <numFmt numFmtId="216" formatCode="&quot;Rp&quot;#,##0.0_);[Red]\(&quot;Rp&quot;#,##0.0\)"/>
    <numFmt numFmtId="217" formatCode="&quot;Rp&quot;#,##0.00_);[Red]\(&quot;Rp&quot;#,##0.00\)"/>
    <numFmt numFmtId="218" formatCode="_-* #,##0.0000\ _D_M_-;\-* #,##0.0000\ _D_M_-;_-* &quot;-&quot;?????\ _D_M_-;_-@_-"/>
    <numFmt numFmtId="219" formatCode="0.000%"/>
    <numFmt numFmtId="220" formatCode="\$#,##0\ ;\(\$#,##0\)"/>
    <numFmt numFmtId="221" formatCode="&quot;Rp&quot;#,##0.00_);\(&quot;Rp&quot;#,##0.00\)"/>
    <numFmt numFmtId="222" formatCode="#."/>
    <numFmt numFmtId="223" formatCode="#,##0.0_);\(#,##0.0\);\-_)"/>
    <numFmt numFmtId="224" formatCode="_(* #,##0.00000_);_(* \(#,##0.00000\);_(* &quot;-&quot;??_);_(@_)"/>
    <numFmt numFmtId="225" formatCode="#,##0.000_);\(#,##0.000\)"/>
    <numFmt numFmtId="226" formatCode="_-* #,##0.00\ _D_M_-;\-* #,##0.00\ _D_M_-;_-* &quot;-&quot;?????\ _D_M_-;_-@_-"/>
    <numFmt numFmtId="227" formatCode="* #,##0.0_);[Red]* \(#,##0.0\)"/>
    <numFmt numFmtId="228" formatCode="0.00_)"/>
    <numFmt numFmtId="229" formatCode="[$-409]mmmm\-yy;@"/>
    <numFmt numFmtId="230" formatCode="_ * #,##0.00_ ;_ * \-#,##0.00_ ;_ * &quot;-&quot;??_ ;_ @_ "/>
    <numFmt numFmtId="231" formatCode="&quot;\&quot;#,##0;[Red]&quot;\&quot;&quot;\&quot;\-#,##0"/>
    <numFmt numFmtId="232" formatCode="&quot;\&quot;#,##0.00;[Red]&quot;\&quot;&quot;\&quot;&quot;\&quot;&quot;\&quot;&quot;\&quot;&quot;\&quot;\-#,##0.00"/>
    <numFmt numFmtId="233" formatCode="&quot;\&quot;#,##0.00;[Red]&quot;\&quot;\-#,##0.00"/>
    <numFmt numFmtId="234" formatCode="&quot;\&quot;#,##0;[Red]&quot;\&quot;\-#,##0"/>
    <numFmt numFmtId="235" formatCode="#,##0.00\ &quot;\&quot;;[Red]#,##0.00\ &quot;\&quot;"/>
    <numFmt numFmtId="236" formatCode="#,##0\ &quot;\&quot;;[Red]#,##0\ &quot;\&quot;"/>
    <numFmt numFmtId="237" formatCode="_-* #,##0.00_-;\-* #,##0.00_-;_-* &quot;-&quot;_-;_-@_-"/>
  </numFmts>
  <fonts count="188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0"/>
      </top>
      <bottom style="hair">
        <color indexed="64"/>
      </bottom>
      <diagonal/>
    </border>
  </borders>
  <cellStyleXfs count="52689">
    <xf numFmtId="183" fontId="0" fillId="0" borderId="0"/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9" fontId="29" fillId="0" borderId="0" applyFont="0" applyFill="0" applyBorder="0" applyAlignment="0" applyProtection="0"/>
    <xf numFmtId="183" fontId="12" fillId="2" borderId="0" applyNumberFormat="0" applyBorder="0" applyAlignment="0" applyProtection="0"/>
    <xf numFmtId="183" fontId="12" fillId="3" borderId="0" applyNumberFormat="0" applyBorder="0" applyAlignment="0" applyProtection="0"/>
    <xf numFmtId="183" fontId="12" fillId="4" borderId="0" applyNumberFormat="0" applyBorder="0" applyAlignment="0" applyProtection="0"/>
    <xf numFmtId="183" fontId="12" fillId="5" borderId="0" applyNumberFormat="0" applyBorder="0" applyAlignment="0" applyProtection="0"/>
    <xf numFmtId="183" fontId="12" fillId="6" borderId="0" applyNumberFormat="0" applyBorder="0" applyAlignment="0" applyProtection="0"/>
    <xf numFmtId="183" fontId="12" fillId="7" borderId="0" applyNumberFormat="0" applyBorder="0" applyAlignment="0" applyProtection="0"/>
    <xf numFmtId="183" fontId="12" fillId="8" borderId="0" applyNumberFormat="0" applyBorder="0" applyAlignment="0" applyProtection="0"/>
    <xf numFmtId="183" fontId="12" fillId="9" borderId="0" applyNumberFormat="0" applyBorder="0" applyAlignment="0" applyProtection="0"/>
    <xf numFmtId="183" fontId="12" fillId="10" borderId="0" applyNumberFormat="0" applyBorder="0" applyAlignment="0" applyProtection="0"/>
    <xf numFmtId="183" fontId="12" fillId="5" borderId="0" applyNumberFormat="0" applyBorder="0" applyAlignment="0" applyProtection="0"/>
    <xf numFmtId="183" fontId="12" fillId="8" borderId="0" applyNumberFormat="0" applyBorder="0" applyAlignment="0" applyProtection="0"/>
    <xf numFmtId="183" fontId="12" fillId="11" borderId="0" applyNumberFormat="0" applyBorder="0" applyAlignment="0" applyProtection="0"/>
    <xf numFmtId="183" fontId="13" fillId="12" borderId="0" applyNumberFormat="0" applyBorder="0" applyAlignment="0" applyProtection="0"/>
    <xf numFmtId="183" fontId="13" fillId="9" borderId="0" applyNumberFormat="0" applyBorder="0" applyAlignment="0" applyProtection="0"/>
    <xf numFmtId="183" fontId="13" fillId="10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5" borderId="0" applyNumberFormat="0" applyBorder="0" applyAlignment="0" applyProtection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83" fontId="14" fillId="3" borderId="0" applyNumberFormat="0" applyBorder="0" applyAlignment="0" applyProtection="0"/>
    <xf numFmtId="183" fontId="29" fillId="0" borderId="0"/>
    <xf numFmtId="183" fontId="15" fillId="20" borderId="1" applyNumberFormat="0" applyAlignment="0" applyProtection="0"/>
    <xf numFmtId="183" fontId="16" fillId="21" borderId="2" applyNumberFormat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83" fontId="17" fillId="0" borderId="0" applyNumberFormat="0" applyFill="0" applyBorder="0" applyAlignment="0" applyProtection="0"/>
    <xf numFmtId="2" fontId="10" fillId="0" borderId="0" applyFill="0" applyBorder="0" applyAlignment="0" applyProtection="0"/>
    <xf numFmtId="183" fontId="18" fillId="4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83" fontId="22" fillId="7" borderId="1" applyNumberFormat="0" applyAlignment="0" applyProtection="0"/>
    <xf numFmtId="183" fontId="23" fillId="0" borderId="8" applyNumberFormat="0" applyFill="0" applyAlignment="0" applyProtection="0"/>
    <xf numFmtId="183" fontId="24" fillId="22" borderId="0" applyNumberFormat="0" applyBorder="0" applyAlignment="0" applyProtection="0"/>
    <xf numFmtId="172" fontId="10" fillId="0" borderId="0"/>
    <xf numFmtId="183" fontId="11" fillId="0" borderId="0"/>
    <xf numFmtId="183" fontId="10" fillId="0" borderId="0"/>
    <xf numFmtId="183" fontId="11" fillId="23" borderId="9" applyNumberFormat="0" applyFont="0" applyAlignment="0" applyProtection="0"/>
    <xf numFmtId="183" fontId="25" fillId="20" borderId="10" applyNumberFormat="0" applyAlignment="0" applyProtection="0"/>
    <xf numFmtId="183" fontId="26" fillId="0" borderId="0" applyNumberFormat="0" applyFill="0" applyBorder="0" applyAlignment="0" applyProtection="0"/>
    <xf numFmtId="183" fontId="27" fillId="0" borderId="11" applyNumberFormat="0" applyFill="0" applyAlignment="0" applyProtection="0"/>
    <xf numFmtId="183" fontId="28" fillId="0" borderId="0" applyNumberFormat="0" applyFill="0" applyBorder="0" applyAlignment="0" applyProtection="0"/>
    <xf numFmtId="183" fontId="37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9" fillId="0" borderId="0"/>
    <xf numFmtId="43" fontId="9" fillId="0" borderId="0" applyFont="0" applyFill="0" applyBorder="0" applyAlignment="0" applyProtection="0"/>
    <xf numFmtId="183" fontId="8" fillId="0" borderId="0"/>
    <xf numFmtId="183" fontId="10" fillId="0" borderId="0"/>
    <xf numFmtId="166" fontId="8" fillId="0" borderId="0" applyFont="0" applyFill="0" applyBorder="0" applyAlignment="0" applyProtection="0"/>
    <xf numFmtId="183" fontId="7" fillId="0" borderId="0"/>
    <xf numFmtId="166" fontId="7" fillId="0" borderId="0" applyFont="0" applyFill="0" applyBorder="0" applyAlignment="0" applyProtection="0"/>
    <xf numFmtId="177" fontId="39" fillId="0" borderId="0" applyFont="0" applyFill="0" applyBorder="0" applyAlignment="0" applyProtection="0"/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41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37" fillId="0" borderId="0"/>
    <xf numFmtId="183" fontId="37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12" fillId="38" borderId="0" applyNumberFormat="0" applyBorder="0" applyAlignment="0" applyProtection="0"/>
    <xf numFmtId="183" fontId="12" fillId="2" borderId="0" applyNumberFormat="0" applyBorder="0" applyAlignment="0" applyProtection="0"/>
    <xf numFmtId="183" fontId="12" fillId="39" borderId="0" applyNumberFormat="0" applyBorder="0" applyAlignment="0" applyProtection="0"/>
    <xf numFmtId="183" fontId="12" fillId="3" borderId="0" applyNumberFormat="0" applyBorder="0" applyAlignment="0" applyProtection="0"/>
    <xf numFmtId="183" fontId="12" fillId="40" borderId="0" applyNumberFormat="0" applyBorder="0" applyAlignment="0" applyProtection="0"/>
    <xf numFmtId="183" fontId="12" fillId="4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42" borderId="0" applyNumberFormat="0" applyBorder="0" applyAlignment="0" applyProtection="0"/>
    <xf numFmtId="183" fontId="12" fillId="6" borderId="0" applyNumberFormat="0" applyBorder="0" applyAlignment="0" applyProtection="0"/>
    <xf numFmtId="183" fontId="12" fillId="43" borderId="0" applyNumberFormat="0" applyBorder="0" applyAlignment="0" applyProtection="0"/>
    <xf numFmtId="183" fontId="12" fillId="7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1" borderId="0" applyNumberFormat="0" applyBorder="0" applyAlignment="0" applyProtection="0"/>
    <xf numFmtId="183" fontId="12" fillId="9" borderId="0" applyNumberFormat="0" applyBorder="0" applyAlignment="0" applyProtection="0"/>
    <xf numFmtId="183" fontId="12" fillId="52" borderId="0" applyNumberFormat="0" applyBorder="0" applyAlignment="0" applyProtection="0"/>
    <xf numFmtId="183" fontId="12" fillId="10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3" borderId="0" applyNumberFormat="0" applyBorder="0" applyAlignment="0" applyProtection="0"/>
    <xf numFmtId="183" fontId="12" fillId="11" borderId="0" applyNumberFormat="0" applyBorder="0" applyAlignment="0" applyProtection="0"/>
    <xf numFmtId="183" fontId="41" fillId="54" borderId="0" applyNumberFormat="0" applyBorder="0" applyAlignment="0" applyProtection="0"/>
    <xf numFmtId="183" fontId="41" fillId="55" borderId="0" applyNumberFormat="0" applyBorder="0" applyAlignment="0" applyProtection="0"/>
    <xf numFmtId="183" fontId="41" fillId="56" borderId="0" applyNumberFormat="0" applyBorder="0" applyAlignment="0" applyProtection="0"/>
    <xf numFmtId="183" fontId="41" fillId="57" borderId="0" applyNumberFormat="0" applyBorder="0" applyAlignment="0" applyProtection="0"/>
    <xf numFmtId="183" fontId="41" fillId="58" borderId="0" applyNumberFormat="0" applyBorder="0" applyAlignment="0" applyProtection="0"/>
    <xf numFmtId="183" fontId="41" fillId="59" borderId="0" applyNumberFormat="0" applyBorder="0" applyAlignment="0" applyProtection="0"/>
    <xf numFmtId="183" fontId="13" fillId="60" borderId="0" applyNumberFormat="0" applyBorder="0" applyAlignment="0" applyProtection="0"/>
    <xf numFmtId="183" fontId="13" fillId="12" borderId="0" applyNumberFormat="0" applyBorder="0" applyAlignment="0" applyProtection="0"/>
    <xf numFmtId="183" fontId="13" fillId="51" borderId="0" applyNumberFormat="0" applyBorder="0" applyAlignment="0" applyProtection="0"/>
    <xf numFmtId="183" fontId="13" fillId="9" borderId="0" applyNumberFormat="0" applyBorder="0" applyAlignment="0" applyProtection="0"/>
    <xf numFmtId="183" fontId="13" fillId="52" borderId="0" applyNumberFormat="0" applyBorder="0" applyAlignment="0" applyProtection="0"/>
    <xf numFmtId="183" fontId="13" fillId="10" borderId="0" applyNumberFormat="0" applyBorder="0" applyAlignment="0" applyProtection="0"/>
    <xf numFmtId="183" fontId="13" fillId="61" borderId="0" applyNumberFormat="0" applyBorder="0" applyAlignment="0" applyProtection="0"/>
    <xf numFmtId="183" fontId="13" fillId="13" borderId="0" applyNumberFormat="0" applyBorder="0" applyAlignment="0" applyProtection="0"/>
    <xf numFmtId="183" fontId="13" fillId="62" borderId="0" applyNumberFormat="0" applyBorder="0" applyAlignment="0" applyProtection="0"/>
    <xf numFmtId="183" fontId="13" fillId="14" borderId="0" applyNumberFormat="0" applyBorder="0" applyAlignment="0" applyProtection="0"/>
    <xf numFmtId="183" fontId="13" fillId="63" borderId="0" applyNumberFormat="0" applyBorder="0" applyAlignment="0" applyProtection="0"/>
    <xf numFmtId="183" fontId="13" fillId="15" borderId="0" applyNumberFormat="0" applyBorder="0" applyAlignment="0" applyProtection="0"/>
    <xf numFmtId="9" fontId="42" fillId="0" borderId="0"/>
    <xf numFmtId="183" fontId="41" fillId="64" borderId="0" applyNumberFormat="0" applyBorder="0" applyAlignment="0" applyProtection="0"/>
    <xf numFmtId="183" fontId="41" fillId="65" borderId="0" applyNumberFormat="0" applyBorder="0" applyAlignment="0" applyProtection="0"/>
    <xf numFmtId="183" fontId="41" fillId="66" borderId="0" applyNumberFormat="0" applyBorder="0" applyAlignment="0" applyProtection="0"/>
    <xf numFmtId="183" fontId="41" fillId="67" borderId="0" applyNumberFormat="0" applyBorder="0" applyAlignment="0" applyProtection="0"/>
    <xf numFmtId="183" fontId="41" fillId="68" borderId="0" applyNumberFormat="0" applyBorder="0" applyAlignment="0" applyProtection="0"/>
    <xf numFmtId="183" fontId="41" fillId="69" borderId="0" applyNumberFormat="0" applyBorder="0" applyAlignment="0" applyProtection="0"/>
    <xf numFmtId="183" fontId="43" fillId="70" borderId="0" applyNumberFormat="0" applyBorder="0" applyAlignment="0" applyProtection="0"/>
    <xf numFmtId="183" fontId="44" fillId="71" borderId="53" applyNumberFormat="0" applyAlignment="0" applyProtection="0"/>
    <xf numFmtId="183" fontId="45" fillId="72" borderId="54" applyNumberFormat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83" fontId="46" fillId="0" borderId="0" applyNumberFormat="0" applyFill="0" applyBorder="0" applyAlignment="0" applyProtection="0"/>
    <xf numFmtId="2" fontId="10" fillId="0" borderId="0" applyFill="0" applyBorder="0" applyAlignment="0" applyProtection="0"/>
    <xf numFmtId="2" fontId="10" fillId="0" borderId="0" applyFill="0" applyBorder="0" applyAlignment="0" applyProtection="0"/>
    <xf numFmtId="183" fontId="47" fillId="73" borderId="0" applyNumberFormat="0" applyBorder="0" applyAlignment="0" applyProtection="0"/>
    <xf numFmtId="38" fontId="48" fillId="30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49" fillId="0" borderId="55" applyNumberFormat="0" applyFill="0" applyAlignment="0" applyProtection="0"/>
    <xf numFmtId="183" fontId="50" fillId="0" borderId="0" applyNumberFormat="0" applyFill="0" applyBorder="0" applyAlignment="0" applyProtection="0"/>
    <xf numFmtId="183" fontId="50" fillId="0" borderId="0" applyNumberFormat="0" applyFill="0" applyBorder="0" applyAlignment="0" applyProtection="0"/>
    <xf numFmtId="183" fontId="51" fillId="0" borderId="56" applyNumberFormat="0" applyFill="0" applyAlignment="0" applyProtection="0"/>
    <xf numFmtId="183" fontId="30" fillId="0" borderId="0" applyNumberFormat="0" applyFill="0" applyBorder="0" applyAlignment="0" applyProtection="0"/>
    <xf numFmtId="183" fontId="30" fillId="0" borderId="0" applyNumberFormat="0" applyFill="0" applyBorder="0" applyAlignment="0" applyProtection="0"/>
    <xf numFmtId="183" fontId="52" fillId="0" borderId="57" applyNumberFormat="0" applyFill="0" applyAlignment="0" applyProtection="0"/>
    <xf numFmtId="183" fontId="52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0" fontId="48" fillId="31" borderId="31" applyNumberFormat="0" applyBorder="0" applyAlignment="0" applyProtection="0"/>
    <xf numFmtId="183" fontId="53" fillId="74" borderId="53" applyNumberFormat="0" applyAlignment="0" applyProtection="0"/>
    <xf numFmtId="183" fontId="54" fillId="0" borderId="58" applyNumberFormat="0" applyFill="0" applyAlignment="0" applyProtection="0"/>
    <xf numFmtId="183" fontId="55" fillId="75" borderId="0" applyNumberFormat="0" applyBorder="0" applyAlignment="0" applyProtection="0"/>
    <xf numFmtId="183" fontId="56" fillId="0" borderId="0"/>
    <xf numFmtId="172" fontId="10" fillId="0" borderId="0"/>
    <xf numFmtId="172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57" fillId="71" borderId="60" applyNumberFormat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83" fontId="58" fillId="0" borderId="0" applyNumberFormat="0" applyFill="0" applyBorder="0" applyAlignment="0" applyProtection="0"/>
    <xf numFmtId="183" fontId="59" fillId="0" borderId="61" applyNumberFormat="0" applyFill="0" applyAlignment="0" applyProtection="0"/>
    <xf numFmtId="183" fontId="10" fillId="0" borderId="62" applyNumberFormat="0" applyFill="0" applyAlignment="0" applyProtection="0"/>
    <xf numFmtId="183" fontId="10" fillId="0" borderId="62" applyNumberFormat="0" applyFill="0" applyAlignment="0" applyProtection="0"/>
    <xf numFmtId="183" fontId="6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83" fontId="16" fillId="21" borderId="2" applyNumberFormat="0" applyAlignment="0" applyProtection="0"/>
    <xf numFmtId="183" fontId="23" fillId="0" borderId="8" applyNumberFormat="0" applyFill="0" applyAlignment="0" applyProtection="0"/>
    <xf numFmtId="183" fontId="14" fillId="3" borderId="0" applyNumberFormat="0" applyBorder="0" applyAlignment="0" applyProtection="0"/>
    <xf numFmtId="183" fontId="25" fillId="20" borderId="10" applyNumberFormat="0" applyAlignment="0" applyProtection="0"/>
    <xf numFmtId="183" fontId="15" fillId="20" borderId="1" applyNumberFormat="0" applyAlignment="0" applyProtection="0"/>
    <xf numFmtId="183" fontId="28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8" fillId="4" borderId="0" applyNumberFormat="0" applyBorder="0" applyAlignment="0" applyProtection="0"/>
    <xf numFmtId="9" fontId="61" fillId="0" borderId="0" applyFont="0" applyFill="0" applyBorder="0" applyAlignment="0" applyProtection="0"/>
    <xf numFmtId="183" fontId="22" fillId="7" borderId="1" applyNumberFormat="0" applyAlignment="0" applyProtection="0"/>
    <xf numFmtId="183" fontId="24" fillId="22" borderId="0" applyNumberFormat="0" applyBorder="0" applyAlignment="0" applyProtection="0"/>
    <xf numFmtId="183" fontId="27" fillId="0" borderId="11" applyNumberFormat="0" applyFill="0" applyAlignment="0" applyProtection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7" fontId="10" fillId="0" borderId="0" applyFont="0" applyFill="0" applyBorder="0" applyAlignment="0" applyProtection="0"/>
    <xf numFmtId="183" fontId="61" fillId="0" borderId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83" fontId="10" fillId="23" borderId="9" applyNumberFormat="0" applyFont="0" applyAlignment="0" applyProtection="0"/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83" fontId="5" fillId="0" borderId="0"/>
    <xf numFmtId="183" fontId="10" fillId="0" borderId="0"/>
    <xf numFmtId="166" fontId="5" fillId="0" borderId="0" applyFont="0" applyFill="0" applyBorder="0" applyAlignment="0" applyProtection="0"/>
    <xf numFmtId="183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62" fillId="0" borderId="0" applyNumberFormat="0" applyFill="0" applyBorder="0" applyAlignment="0" applyProtection="0"/>
    <xf numFmtId="184" fontId="63" fillId="0" borderId="0" applyFont="0" applyFill="0" applyBorder="0" applyAlignment="0" applyProtection="0"/>
    <xf numFmtId="185" fontId="64" fillId="0" borderId="0" applyFont="0" applyFill="0" applyBorder="0" applyAlignment="0" applyProtection="0"/>
    <xf numFmtId="184" fontId="65" fillId="0" borderId="0" applyNumberFormat="0" applyFill="0" applyBorder="0" applyAlignment="0" applyProtection="0">
      <alignment vertical="top"/>
      <protection locked="0"/>
    </xf>
    <xf numFmtId="40" fontId="63" fillId="0" borderId="0" applyFont="0" applyFill="0" applyBorder="0" applyAlignment="0" applyProtection="0"/>
    <xf numFmtId="184" fontId="65" fillId="0" borderId="0" applyNumberFormat="0" applyBorder="0" applyAlignment="0" applyProtection="0">
      <alignment vertical="top"/>
      <protection locked="0"/>
    </xf>
    <xf numFmtId="38" fontId="63" fillId="0" borderId="0" applyFont="0" applyFill="0" applyBorder="0" applyAlignment="0" applyProtection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4" fillId="0" borderId="0" applyFont="0" applyFill="0" applyBorder="0" applyAlignment="0" applyProtection="0"/>
    <xf numFmtId="184" fontId="10" fillId="0" borderId="0"/>
    <xf numFmtId="37" fontId="10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9" fillId="0" borderId="67"/>
    <xf numFmtId="184" fontId="68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9" fillId="0" borderId="67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3" fontId="10" fillId="0" borderId="0"/>
    <xf numFmtId="0" fontId="10" fillId="0" borderId="0"/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20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83" fontId="10" fillId="0" borderId="0"/>
    <xf numFmtId="202" fontId="40" fillId="79" borderId="0" applyNumberFormat="0" applyBorder="0" applyAlignment="0" applyProtection="0"/>
    <xf numFmtId="202" fontId="12" fillId="80" borderId="0" applyNumberFormat="0" applyBorder="0" applyAlignment="0" applyProtection="0"/>
    <xf numFmtId="202" fontId="12" fillId="80" borderId="0" applyNumberFormat="0" applyBorder="0" applyAlignment="0" applyProtection="0"/>
    <xf numFmtId="202" fontId="40" fillId="39" borderId="0" applyNumberFormat="0" applyBorder="0" applyAlignment="0" applyProtection="0"/>
    <xf numFmtId="202" fontId="12" fillId="39" borderId="0" applyNumberFormat="0" applyBorder="0" applyAlignment="0" applyProtection="0"/>
    <xf numFmtId="202" fontId="12" fillId="39" borderId="0" applyNumberFormat="0" applyBorder="0" applyAlignment="0" applyProtection="0"/>
    <xf numFmtId="202" fontId="40" fillId="40" borderId="0" applyNumberFormat="0" applyBorder="0" applyAlignment="0" applyProtection="0"/>
    <xf numFmtId="202" fontId="12" fillId="40" borderId="0" applyNumberFormat="0" applyBorder="0" applyAlignment="0" applyProtection="0"/>
    <xf numFmtId="202" fontId="12" fillId="40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81" borderId="0" applyNumberFormat="0" applyBorder="0" applyAlignment="0" applyProtection="0"/>
    <xf numFmtId="202" fontId="12" fillId="81" borderId="0" applyNumberFormat="0" applyBorder="0" applyAlignment="0" applyProtection="0"/>
    <xf numFmtId="202" fontId="12" fillId="81" borderId="0" applyNumberFormat="0" applyBorder="0" applyAlignment="0" applyProtection="0"/>
    <xf numFmtId="202" fontId="40" fillId="82" borderId="0" applyNumberFormat="0" applyBorder="0" applyAlignment="0" applyProtection="0"/>
    <xf numFmtId="202" fontId="12" fillId="82" borderId="0" applyNumberFormat="0" applyBorder="0" applyAlignment="0" applyProtection="0"/>
    <xf numFmtId="202" fontId="12" fillId="82" borderId="0" applyNumberFormat="0" applyBorder="0" applyAlignment="0" applyProtection="0"/>
    <xf numFmtId="203" fontId="73" fillId="0" borderId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1" borderId="0" applyNumberFormat="0" applyBorder="0" applyAlignment="0" applyProtection="0"/>
    <xf numFmtId="202" fontId="12" fillId="51" borderId="0" applyNumberFormat="0" applyBorder="0" applyAlignment="0" applyProtection="0"/>
    <xf numFmtId="202" fontId="12" fillId="51" borderId="0" applyNumberFormat="0" applyBorder="0" applyAlignment="0" applyProtection="0"/>
    <xf numFmtId="202" fontId="40" fillId="52" borderId="0" applyNumberFormat="0" applyBorder="0" applyAlignment="0" applyProtection="0"/>
    <xf numFmtId="202" fontId="12" fillId="52" borderId="0" applyNumberFormat="0" applyBorder="0" applyAlignment="0" applyProtection="0"/>
    <xf numFmtId="202" fontId="12" fillId="52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3" borderId="0" applyNumberFormat="0" applyBorder="0" applyAlignment="0" applyProtection="0"/>
    <xf numFmtId="202" fontId="12" fillId="53" borderId="0" applyNumberFormat="0" applyBorder="0" applyAlignment="0" applyProtection="0"/>
    <xf numFmtId="202" fontId="12" fillId="53" borderId="0" applyNumberFormat="0" applyBorder="0" applyAlignment="0" applyProtection="0"/>
    <xf numFmtId="202" fontId="74" fillId="60" borderId="0" applyNumberFormat="0" applyBorder="0" applyAlignment="0" applyProtection="0"/>
    <xf numFmtId="202" fontId="13" fillId="60" borderId="0" applyNumberFormat="0" applyBorder="0" applyAlignment="0" applyProtection="0"/>
    <xf numFmtId="202" fontId="13" fillId="60" borderId="0" applyNumberFormat="0" applyBorder="0" applyAlignment="0" applyProtection="0"/>
    <xf numFmtId="183" fontId="13" fillId="12" borderId="0" applyNumberFormat="0" applyBorder="0" applyAlignment="0" applyProtection="0"/>
    <xf numFmtId="202" fontId="13" fillId="12" borderId="0" applyNumberFormat="0" applyBorder="0" applyAlignment="0" applyProtection="0"/>
    <xf numFmtId="183" fontId="74" fillId="12" borderId="0" applyNumberFormat="0" applyBorder="0" applyAlignment="0" applyProtection="0"/>
    <xf numFmtId="202" fontId="74" fillId="51" borderId="0" applyNumberFormat="0" applyBorder="0" applyAlignment="0" applyProtection="0"/>
    <xf numFmtId="202" fontId="13" fillId="51" borderId="0" applyNumberFormat="0" applyBorder="0" applyAlignment="0" applyProtection="0"/>
    <xf numFmtId="202" fontId="13" fillId="51" borderId="0" applyNumberFormat="0" applyBorder="0" applyAlignment="0" applyProtection="0"/>
    <xf numFmtId="183" fontId="13" fillId="9" borderId="0" applyNumberFormat="0" applyBorder="0" applyAlignment="0" applyProtection="0"/>
    <xf numFmtId="202" fontId="13" fillId="9" borderId="0" applyNumberFormat="0" applyBorder="0" applyAlignment="0" applyProtection="0"/>
    <xf numFmtId="183" fontId="74" fillId="9" borderId="0" applyNumberFormat="0" applyBorder="0" applyAlignment="0" applyProtection="0"/>
    <xf numFmtId="202" fontId="74" fillId="52" borderId="0" applyNumberFormat="0" applyBorder="0" applyAlignment="0" applyProtection="0"/>
    <xf numFmtId="202" fontId="13" fillId="52" borderId="0" applyNumberFormat="0" applyBorder="0" applyAlignment="0" applyProtection="0"/>
    <xf numFmtId="202" fontId="13" fillId="52" borderId="0" applyNumberFormat="0" applyBorder="0" applyAlignment="0" applyProtection="0"/>
    <xf numFmtId="183" fontId="13" fillId="10" borderId="0" applyNumberFormat="0" applyBorder="0" applyAlignment="0" applyProtection="0"/>
    <xf numFmtId="202" fontId="13" fillId="10" borderId="0" applyNumberFormat="0" applyBorder="0" applyAlignment="0" applyProtection="0"/>
    <xf numFmtId="183" fontId="74" fillId="10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202" fontId="74" fillId="83" borderId="0" applyNumberFormat="0" applyBorder="0" applyAlignment="0" applyProtection="0"/>
    <xf numFmtId="202" fontId="13" fillId="63" borderId="0" applyNumberFormat="0" applyBorder="0" applyAlignment="0" applyProtection="0"/>
    <xf numFmtId="202" fontId="13" fillId="63" borderId="0" applyNumberFormat="0" applyBorder="0" applyAlignment="0" applyProtection="0"/>
    <xf numFmtId="183" fontId="13" fillId="15" borderId="0" applyNumberFormat="0" applyBorder="0" applyAlignment="0" applyProtection="0"/>
    <xf numFmtId="202" fontId="13" fillId="15" borderId="0" applyNumberFormat="0" applyBorder="0" applyAlignment="0" applyProtection="0"/>
    <xf numFmtId="183" fontId="74" fillId="15" borderId="0" applyNumberFormat="0" applyBorder="0" applyAlignment="0" applyProtection="0"/>
    <xf numFmtId="9" fontId="42" fillId="0" borderId="0"/>
    <xf numFmtId="9" fontId="67" fillId="0" borderId="0"/>
    <xf numFmtId="184" fontId="40" fillId="84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86" borderId="0" applyNumberFormat="0" applyBorder="0" applyAlignment="0" applyProtection="0"/>
    <xf numFmtId="202" fontId="13" fillId="86" borderId="0" applyNumberFormat="0" applyBorder="0" applyAlignment="0" applyProtection="0"/>
    <xf numFmtId="202" fontId="13" fillId="86" borderId="0" applyNumberFormat="0" applyBorder="0" applyAlignment="0" applyProtection="0"/>
    <xf numFmtId="183" fontId="13" fillId="16" borderId="0" applyNumberFormat="0" applyBorder="0" applyAlignment="0" applyProtection="0"/>
    <xf numFmtId="202" fontId="13" fillId="16" borderId="0" applyNumberFormat="0" applyBorder="0" applyAlignment="0" applyProtection="0"/>
    <xf numFmtId="183" fontId="74" fillId="16" borderId="0" applyNumberFormat="0" applyBorder="0" applyAlignment="0" applyProtection="0"/>
    <xf numFmtId="184" fontId="40" fillId="87" borderId="0" applyNumberFormat="0" applyBorder="0" applyAlignment="0" applyProtection="0"/>
    <xf numFmtId="184" fontId="40" fillId="88" borderId="0" applyNumberFormat="0" applyBorder="0" applyAlignment="0" applyProtection="0"/>
    <xf numFmtId="184" fontId="74" fillId="89" borderId="0" applyNumberFormat="0" applyBorder="0" applyAlignment="0" applyProtection="0"/>
    <xf numFmtId="202" fontId="74" fillId="90" borderId="0" applyNumberFormat="0" applyBorder="0" applyAlignment="0" applyProtection="0"/>
    <xf numFmtId="202" fontId="13" fillId="90" borderId="0" applyNumberFormat="0" applyBorder="0" applyAlignment="0" applyProtection="0"/>
    <xf numFmtId="202" fontId="13" fillId="90" borderId="0" applyNumberFormat="0" applyBorder="0" applyAlignment="0" applyProtection="0"/>
    <xf numFmtId="183" fontId="13" fillId="17" borderId="0" applyNumberFormat="0" applyBorder="0" applyAlignment="0" applyProtection="0"/>
    <xf numFmtId="202" fontId="13" fillId="17" borderId="0" applyNumberFormat="0" applyBorder="0" applyAlignment="0" applyProtection="0"/>
    <xf numFmtId="183" fontId="74" fillId="17" borderId="0" applyNumberFormat="0" applyBorder="0" applyAlignment="0" applyProtection="0"/>
    <xf numFmtId="184" fontId="40" fillId="87" borderId="0" applyNumberFormat="0" applyBorder="0" applyAlignment="0" applyProtection="0"/>
    <xf numFmtId="184" fontId="40" fillId="91" borderId="0" applyNumberFormat="0" applyBorder="0" applyAlignment="0" applyProtection="0"/>
    <xf numFmtId="184" fontId="74" fillId="88" borderId="0" applyNumberFormat="0" applyBorder="0" applyAlignment="0" applyProtection="0"/>
    <xf numFmtId="202" fontId="74" fillId="92" borderId="0" applyNumberFormat="0" applyBorder="0" applyAlignment="0" applyProtection="0"/>
    <xf numFmtId="202" fontId="13" fillId="92" borderId="0" applyNumberFormat="0" applyBorder="0" applyAlignment="0" applyProtection="0"/>
    <xf numFmtId="202" fontId="13" fillId="92" borderId="0" applyNumberFormat="0" applyBorder="0" applyAlignment="0" applyProtection="0"/>
    <xf numFmtId="183" fontId="13" fillId="18" borderId="0" applyNumberFormat="0" applyBorder="0" applyAlignment="0" applyProtection="0"/>
    <xf numFmtId="202" fontId="13" fillId="18" borderId="0" applyNumberFormat="0" applyBorder="0" applyAlignment="0" applyProtection="0"/>
    <xf numFmtId="183" fontId="74" fillId="18" borderId="0" applyNumberFormat="0" applyBorder="0" applyAlignment="0" applyProtection="0"/>
    <xf numFmtId="184" fontId="40" fillId="84" borderId="0" applyNumberFormat="0" applyBorder="0" applyAlignment="0" applyProtection="0"/>
    <xf numFmtId="184" fontId="40" fillId="88" borderId="0" applyNumberFormat="0" applyBorder="0" applyAlignment="0" applyProtection="0"/>
    <xf numFmtId="184" fontId="74" fillId="88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184" fontId="40" fillId="93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184" fontId="40" fillId="87" borderId="0" applyNumberFormat="0" applyBorder="0" applyAlignment="0" applyProtection="0"/>
    <xf numFmtId="184" fontId="40" fillId="94" borderId="0" applyNumberFormat="0" applyBorder="0" applyAlignment="0" applyProtection="0"/>
    <xf numFmtId="184" fontId="74" fillId="94" borderId="0" applyNumberFormat="0" applyBorder="0" applyAlignment="0" applyProtection="0"/>
    <xf numFmtId="202" fontId="74" fillId="95" borderId="0" applyNumberFormat="0" applyBorder="0" applyAlignment="0" applyProtection="0"/>
    <xf numFmtId="202" fontId="13" fillId="95" borderId="0" applyNumberFormat="0" applyBorder="0" applyAlignment="0" applyProtection="0"/>
    <xf numFmtId="202" fontId="13" fillId="95" borderId="0" applyNumberFormat="0" applyBorder="0" applyAlignment="0" applyProtection="0"/>
    <xf numFmtId="183" fontId="13" fillId="19" borderId="0" applyNumberFormat="0" applyBorder="0" applyAlignment="0" applyProtection="0"/>
    <xf numFmtId="202" fontId="13" fillId="19" borderId="0" applyNumberFormat="0" applyBorder="0" applyAlignment="0" applyProtection="0"/>
    <xf numFmtId="183" fontId="74" fillId="19" borderId="0" applyNumberFormat="0" applyBorder="0" applyAlignment="0" applyProtection="0"/>
    <xf numFmtId="184" fontId="75" fillId="30" borderId="0" applyFont="0" applyFill="0" applyBorder="0" applyAlignment="0" applyProtection="0">
      <protection locked="0"/>
    </xf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0" fontId="10" fillId="0" borderId="0" applyNumberFormat="0" applyFill="0" applyBorder="0" applyAlignment="0">
      <protection locked="0"/>
    </xf>
    <xf numFmtId="183" fontId="10" fillId="0" borderId="0" applyNumberFormat="0" applyFont="0" applyFill="0" applyBorder="0" applyAlignment="0">
      <protection locked="0"/>
    </xf>
    <xf numFmtId="184" fontId="48" fillId="0" borderId="68" applyNumberFormat="0" applyFill="0" applyAlignment="0" applyProtection="0"/>
    <xf numFmtId="184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77" fillId="39" borderId="0" applyNumberFormat="0" applyBorder="0" applyAlignment="0" applyProtection="0"/>
    <xf numFmtId="202" fontId="14" fillId="39" borderId="0" applyNumberFormat="0" applyBorder="0" applyAlignment="0" applyProtection="0"/>
    <xf numFmtId="202" fontId="14" fillId="39" borderId="0" applyNumberFormat="0" applyBorder="0" applyAlignment="0" applyProtection="0"/>
    <xf numFmtId="183" fontId="14" fillId="3" borderId="0" applyNumberFormat="0" applyBorder="0" applyAlignment="0" applyProtection="0"/>
    <xf numFmtId="202" fontId="14" fillId="3" borderId="0" applyNumberFormat="0" applyBorder="0" applyAlignment="0" applyProtection="0"/>
    <xf numFmtId="183" fontId="77" fillId="3" borderId="0" applyNumberFormat="0" applyBorder="0" applyAlignment="0" applyProtection="0"/>
    <xf numFmtId="184" fontId="78" fillId="0" borderId="0" applyNumberFormat="0" applyFill="0" applyBorder="0" applyAlignment="0" applyProtection="0"/>
    <xf numFmtId="183" fontId="76" fillId="0" borderId="0"/>
    <xf numFmtId="183" fontId="76" fillId="0" borderId="0"/>
    <xf numFmtId="204" fontId="79" fillId="0" borderId="0" applyFill="0" applyBorder="0" applyAlignment="0"/>
    <xf numFmtId="204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6" fontId="79" fillId="0" borderId="0" applyFill="0" applyBorder="0" applyAlignment="0"/>
    <xf numFmtId="206" fontId="79" fillId="0" borderId="0" applyFill="0" applyBorder="0" applyAlignment="0"/>
    <xf numFmtId="207" fontId="79" fillId="0" borderId="0" applyFill="0" applyBorder="0" applyAlignment="0"/>
    <xf numFmtId="207" fontId="79" fillId="0" borderId="0" applyFill="0" applyBorder="0" applyAlignment="0"/>
    <xf numFmtId="208" fontId="79" fillId="0" borderId="0" applyFill="0" applyBorder="0" applyAlignment="0"/>
    <xf numFmtId="208" fontId="79" fillId="0" borderId="0" applyFill="0" applyBorder="0" applyAlignment="0"/>
    <xf numFmtId="204" fontId="79" fillId="0" borderId="0" applyFill="0" applyBorder="0" applyAlignment="0"/>
    <xf numFmtId="204" fontId="79" fillId="0" borderId="0" applyFill="0" applyBorder="0" applyAlignment="0"/>
    <xf numFmtId="209" fontId="79" fillId="0" borderId="0" applyFill="0" applyBorder="0" applyAlignment="0"/>
    <xf numFmtId="209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2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1" fillId="20" borderId="1" applyNumberFormat="0" applyAlignment="0" applyProtection="0"/>
    <xf numFmtId="183" fontId="81" fillId="20" borderId="1" applyNumberFormat="0" applyAlignment="0" applyProtection="0"/>
    <xf numFmtId="202" fontId="82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97" borderId="69" applyNumberFormat="0" applyAlignment="0" applyProtection="0"/>
    <xf numFmtId="202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4" fontId="83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165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10" fontId="84" fillId="0" borderId="0" applyFont="0" applyFill="0" applyBorder="0" applyAlignment="0" applyProtection="0"/>
    <xf numFmtId="40" fontId="85" fillId="0" borderId="0" applyFont="0" applyFill="0" applyBorder="0" applyAlignment="0" applyProtection="0">
      <alignment horizontal="center"/>
    </xf>
    <xf numFmtId="211" fontId="85" fillId="0" borderId="0" applyFont="0" applyFill="0" applyBorder="0" applyAlignment="0" applyProtection="0">
      <alignment horizontal="center"/>
    </xf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7" fillId="30" borderId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2" fontId="10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4" fontId="88" fillId="0" borderId="0" applyFont="0" applyFill="0" applyBorder="0" applyAlignment="0" applyProtection="0"/>
    <xf numFmtId="3" fontId="10" fillId="0" borderId="0" applyFont="0" applyFill="0" applyBorder="0" applyAlignment="0" applyProtection="0"/>
    <xf numFmtId="183" fontId="89" fillId="0" borderId="0"/>
    <xf numFmtId="183" fontId="89" fillId="0" borderId="0"/>
    <xf numFmtId="213" fontId="84" fillId="0" borderId="0" applyFont="0" applyFill="0" applyBorder="0" applyAlignment="0" applyProtection="0">
      <protection locked="0"/>
    </xf>
    <xf numFmtId="214" fontId="84" fillId="0" borderId="0" applyFont="0" applyFill="0" applyBorder="0" applyAlignment="0" applyProtection="0">
      <protection locked="0"/>
    </xf>
    <xf numFmtId="164" fontId="78" fillId="0" borderId="31"/>
    <xf numFmtId="215" fontId="10" fillId="0" borderId="0" applyFont="0" applyFill="0" applyBorder="0" applyAlignment="0" applyProtection="0"/>
    <xf numFmtId="215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216" fontId="72" fillId="0" borderId="0" applyFont="0" applyFill="0" applyBorder="0" applyAlignment="0" applyProtection="0"/>
    <xf numFmtId="217" fontId="84" fillId="0" borderId="0" applyFont="0" applyFill="0" applyBorder="0" applyAlignment="0" applyProtection="0"/>
    <xf numFmtId="218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38" fontId="90" fillId="0" borderId="12" applyBorder="0"/>
    <xf numFmtId="220" fontId="10" fillId="0" borderId="0" applyFont="0" applyFill="0" applyBorder="0" applyAlignment="0" applyProtection="0"/>
    <xf numFmtId="221" fontId="91" fillId="0" borderId="0" applyFill="0" applyBorder="0" applyProtection="0"/>
    <xf numFmtId="217" fontId="92" fillId="0" borderId="0" applyNumberFormat="0" applyFill="0" applyBorder="0" applyAlignment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7" fontId="10" fillId="0" borderId="0">
      <protection locked="0"/>
    </xf>
    <xf numFmtId="14" fontId="79" fillId="0" borderId="0" applyFill="0" applyBorder="0" applyAlignment="0"/>
    <xf numFmtId="14" fontId="79" fillId="0" borderId="0" applyFill="0" applyBorder="0" applyAlignment="0"/>
    <xf numFmtId="222" fontId="93" fillId="0" borderId="0">
      <protection locked="0"/>
    </xf>
    <xf numFmtId="184" fontId="94" fillId="98" borderId="0" applyNumberFormat="0" applyBorder="0" applyAlignment="0" applyProtection="0"/>
    <xf numFmtId="184" fontId="94" fillId="99" borderId="0" applyNumberFormat="0" applyBorder="0" applyAlignment="0" applyProtection="0"/>
    <xf numFmtId="184" fontId="94" fillId="100" borderId="0" applyNumberFormat="0" applyBorder="0" applyAlignment="0" applyProtection="0"/>
    <xf numFmtId="204" fontId="95" fillId="0" borderId="0" applyFill="0" applyBorder="0" applyAlignment="0"/>
    <xf numFmtId="204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204" fontId="95" fillId="0" borderId="0" applyFill="0" applyBorder="0" applyAlignment="0"/>
    <xf numFmtId="204" fontId="95" fillId="0" borderId="0" applyFill="0" applyBorder="0" applyAlignment="0"/>
    <xf numFmtId="209" fontId="95" fillId="0" borderId="0" applyFill="0" applyBorder="0" applyAlignment="0"/>
    <xf numFmtId="209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184" fontId="10" fillId="0" borderId="0" applyFont="0" applyFill="0" applyBorder="0" applyAlignment="0" applyProtection="0"/>
    <xf numFmtId="9" fontId="10" fillId="0" borderId="0" applyFill="0" applyBorder="0" applyAlignment="0" applyProtection="0"/>
    <xf numFmtId="202" fontId="96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222" fontId="93" fillId="0" borderId="0">
      <protection locked="0"/>
    </xf>
    <xf numFmtId="222" fontId="93" fillId="0" borderId="0">
      <protection locked="0"/>
    </xf>
    <xf numFmtId="184" fontId="98" fillId="0" borderId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184" fontId="99" fillId="0" borderId="0"/>
    <xf numFmtId="222" fontId="97" fillId="0" borderId="0">
      <protection locked="0"/>
    </xf>
    <xf numFmtId="223" fontId="100" fillId="101" borderId="0" applyFont="0" applyFill="0" applyBorder="0" applyProtection="0">
      <alignment horizontal="right"/>
    </xf>
    <xf numFmtId="43" fontId="10" fillId="0" borderId="0" applyBorder="0"/>
    <xf numFmtId="224" fontId="10" fillId="0" borderId="0" applyNumberFormat="0"/>
    <xf numFmtId="43" fontId="10" fillId="0" borderId="0" applyBorder="0"/>
    <xf numFmtId="37" fontId="10" fillId="0" borderId="0">
      <protection locked="0"/>
    </xf>
    <xf numFmtId="225" fontId="91" fillId="0" borderId="0" applyFill="0" applyBorder="0" applyProtection="0"/>
    <xf numFmtId="184" fontId="101" fillId="0" borderId="0" applyNumberFormat="0" applyFill="0" applyBorder="0" applyAlignment="0" applyProtection="0"/>
    <xf numFmtId="202" fontId="102" fillId="40" borderId="0" applyNumberFormat="0" applyBorder="0" applyAlignment="0" applyProtection="0"/>
    <xf numFmtId="202" fontId="18" fillId="40" borderId="0" applyNumberFormat="0" applyBorder="0" applyAlignment="0" applyProtection="0"/>
    <xf numFmtId="202" fontId="18" fillId="40" borderId="0" applyNumberFormat="0" applyBorder="0" applyAlignment="0" applyProtection="0"/>
    <xf numFmtId="183" fontId="18" fillId="4" borderId="0" applyNumberFormat="0" applyBorder="0" applyAlignment="0" applyProtection="0"/>
    <xf numFmtId="202" fontId="18" fillId="4" borderId="0" applyNumberFormat="0" applyBorder="0" applyAlignment="0" applyProtection="0"/>
    <xf numFmtId="183" fontId="102" fillId="4" borderId="0" applyNumberFormat="0" applyBorder="0" applyAlignment="0" applyProtection="0"/>
    <xf numFmtId="202" fontId="48" fillId="96" borderId="0" applyNumberFormat="0" applyBorder="0" applyAlignment="0" applyProtection="0"/>
    <xf numFmtId="202" fontId="48" fillId="96" borderId="0" applyNumberFormat="0" applyBorder="0" applyAlignment="0" applyProtection="0"/>
    <xf numFmtId="38" fontId="48" fillId="30" borderId="0" applyNumberFormat="0" applyBorder="0" applyAlignment="0" applyProtection="0"/>
    <xf numFmtId="38" fontId="48" fillId="30" borderId="0" applyNumberFormat="0" applyBorder="0" applyAlignment="0" applyProtection="0"/>
    <xf numFmtId="202" fontId="48" fillId="96" borderId="0" applyNumberFormat="0" applyBorder="0" applyAlignment="0" applyProtection="0"/>
    <xf numFmtId="183" fontId="103" fillId="102" borderId="7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9" fillId="25" borderId="17">
      <alignment vertical="center" wrapText="1"/>
    </xf>
    <xf numFmtId="202" fontId="104" fillId="0" borderId="5" applyNumberFormat="0" applyFill="0" applyAlignment="0" applyProtection="0"/>
    <xf numFmtId="202" fontId="19" fillId="0" borderId="5" applyNumberFormat="0" applyFill="0" applyAlignment="0" applyProtection="0"/>
    <xf numFmtId="202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04" fillId="0" borderId="5" applyNumberFormat="0" applyFill="0" applyAlignment="0" applyProtection="0"/>
    <xf numFmtId="202" fontId="105" fillId="0" borderId="6" applyNumberFormat="0" applyFill="0" applyAlignment="0" applyProtection="0"/>
    <xf numFmtId="202" fontId="20" fillId="0" borderId="6" applyNumberFormat="0" applyFill="0" applyAlignment="0" applyProtection="0"/>
    <xf numFmtId="202" fontId="20" fillId="0" borderId="6" applyNumberFormat="0" applyFill="0" applyAlignment="0" applyProtection="0"/>
    <xf numFmtId="183" fontId="20" fillId="0" borderId="6" applyNumberFormat="0" applyFill="0" applyAlignment="0" applyProtection="0"/>
    <xf numFmtId="183" fontId="105" fillId="0" borderId="6" applyNumberFormat="0" applyFill="0" applyAlignment="0" applyProtection="0"/>
    <xf numFmtId="202" fontId="106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202" fontId="106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183" fontId="21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39" fillId="25" borderId="17">
      <alignment vertical="center" wrapText="1"/>
    </xf>
    <xf numFmtId="219" fontId="10" fillId="0" borderId="0">
      <protection locked="0"/>
    </xf>
    <xf numFmtId="219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184" fontId="107" fillId="0" borderId="0"/>
    <xf numFmtId="0" fontId="108" fillId="0" borderId="0" applyNumberFormat="0" applyFill="0" applyBorder="0" applyAlignment="0" applyProtection="0">
      <alignment vertical="top"/>
      <protection locked="0"/>
    </xf>
    <xf numFmtId="202" fontId="108" fillId="0" borderId="0" applyNumberFormat="0" applyFill="0" applyBorder="0" applyAlignment="0" applyProtection="0">
      <alignment vertical="top"/>
      <protection locked="0"/>
    </xf>
    <xf numFmtId="182" fontId="10" fillId="25" borderId="31"/>
    <xf numFmtId="202" fontId="48" fillId="103" borderId="0" applyNumberFormat="0" applyBorder="0" applyAlignment="0" applyProtection="0"/>
    <xf numFmtId="202" fontId="48" fillId="103" borderId="0" applyNumberFormat="0" applyBorder="0" applyAlignment="0" applyProtection="0"/>
    <xf numFmtId="10" fontId="48" fillId="31" borderId="31" applyNumberFormat="0" applyBorder="0" applyAlignment="0" applyProtection="0"/>
    <xf numFmtId="10" fontId="48" fillId="31" borderId="31" applyNumberFormat="0" applyBorder="0" applyAlignment="0" applyProtection="0"/>
    <xf numFmtId="202" fontId="48" fillId="103" borderId="0" applyNumberFormat="0" applyBorder="0" applyAlignment="0" applyProtection="0"/>
    <xf numFmtId="202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224" fontId="10" fillId="104" borderId="0"/>
    <xf numFmtId="184" fontId="10" fillId="105" borderId="0"/>
    <xf numFmtId="184" fontId="10" fillId="0" borderId="0"/>
    <xf numFmtId="184" fontId="10" fillId="0" borderId="71" applyNumberFormat="0" applyFont="0" applyFill="0" applyAlignment="0" applyProtection="0"/>
    <xf numFmtId="37" fontId="110" fillId="106" borderId="0" applyFont="0" applyFill="0" applyBorder="0" applyAlignment="0">
      <alignment horizontal="center" vertical="center"/>
    </xf>
    <xf numFmtId="204" fontId="111" fillId="0" borderId="0" applyFill="0" applyBorder="0" applyAlignment="0"/>
    <xf numFmtId="204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4" fontId="111" fillId="0" borderId="0" applyFill="0" applyBorder="0" applyAlignment="0"/>
    <xf numFmtId="204" fontId="111" fillId="0" borderId="0" applyFill="0" applyBorder="0" applyAlignment="0"/>
    <xf numFmtId="209" fontId="111" fillId="0" borderId="0" applyFill="0" applyBorder="0" applyAlignment="0"/>
    <xf numFmtId="209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2" fontId="112" fillId="0" borderId="72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113" fillId="0" borderId="8" applyNumberFormat="0" applyFill="0" applyAlignment="0" applyProtection="0"/>
    <xf numFmtId="183" fontId="113" fillId="0" borderId="8" applyNumberFormat="0" applyFill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6" fontId="68" fillId="0" borderId="0" applyFont="0" applyFill="0" applyBorder="0" applyAlignment="0" applyProtection="0"/>
    <xf numFmtId="8" fontId="68" fillId="0" borderId="0" applyFont="0" applyFill="0" applyBorder="0" applyAlignment="0" applyProtection="0"/>
    <xf numFmtId="226" fontId="10" fillId="0" borderId="0" applyFill="0" applyBorder="0" applyProtection="0">
      <alignment horizontal="right"/>
    </xf>
    <xf numFmtId="227" fontId="10" fillId="0" borderId="0" applyFill="0" applyBorder="0" applyProtection="0">
      <alignment horizontal="right"/>
    </xf>
    <xf numFmtId="226" fontId="10" fillId="0" borderId="0" applyFill="0" applyBorder="0" applyProtection="0">
      <alignment horizontal="right"/>
    </xf>
    <xf numFmtId="202" fontId="114" fillId="107" borderId="0" applyNumberFormat="0" applyBorder="0" applyAlignment="0" applyProtection="0"/>
    <xf numFmtId="202" fontId="24" fillId="107" borderId="0" applyNumberFormat="0" applyBorder="0" applyAlignment="0" applyProtection="0"/>
    <xf numFmtId="202" fontId="24" fillId="107" borderId="0" applyNumberFormat="0" applyBorder="0" applyAlignment="0" applyProtection="0"/>
    <xf numFmtId="183" fontId="24" fillId="22" borderId="0" applyNumberFormat="0" applyBorder="0" applyAlignment="0" applyProtection="0"/>
    <xf numFmtId="202" fontId="24" fillId="22" borderId="0" applyNumberFormat="0" applyBorder="0" applyAlignment="0" applyProtection="0"/>
    <xf numFmtId="183" fontId="114" fillId="22" borderId="0" applyNumberFormat="0" applyBorder="0" applyAlignment="0" applyProtection="0"/>
    <xf numFmtId="37" fontId="115" fillId="0" borderId="0"/>
    <xf numFmtId="228" fontId="116" fillId="0" borderId="0"/>
    <xf numFmtId="228" fontId="117" fillId="0" borderId="0"/>
    <xf numFmtId="183" fontId="89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0" fontId="4" fillId="0" borderId="0"/>
    <xf numFmtId="202" fontId="10" fillId="0" borderId="0"/>
    <xf numFmtId="229" fontId="10" fillId="0" borderId="0"/>
    <xf numFmtId="0" fontId="10" fillId="0" borderId="0" applyAlignment="0"/>
    <xf numFmtId="202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0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37" fillId="0" borderId="0"/>
    <xf numFmtId="0" fontId="10" fillId="0" borderId="0"/>
    <xf numFmtId="202" fontId="86" fillId="0" borderId="0"/>
    <xf numFmtId="183" fontId="10" fillId="0" borderId="0"/>
    <xf numFmtId="0" fontId="10" fillId="0" borderId="0"/>
    <xf numFmtId="183" fontId="10" fillId="0" borderId="0"/>
    <xf numFmtId="0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0" fontId="12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>
      <alignment wrapText="1"/>
    </xf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4" fontId="39" fillId="0" borderId="0"/>
    <xf numFmtId="49" fontId="118" fillId="0" borderId="0">
      <alignment horizontal="left"/>
    </xf>
    <xf numFmtId="183" fontId="79" fillId="108" borderId="0">
      <alignment horizontal="center"/>
      <protection locked="0"/>
    </xf>
    <xf numFmtId="183" fontId="79" fillId="109" borderId="0">
      <alignment horizontal="right"/>
      <protection locked="0"/>
    </xf>
    <xf numFmtId="183" fontId="79" fillId="110" borderId="0">
      <alignment horizontal="center"/>
      <protection locked="0"/>
    </xf>
    <xf numFmtId="183" fontId="79" fillId="25" borderId="0">
      <alignment horizontal="center"/>
      <protection locked="0"/>
    </xf>
    <xf numFmtId="183" fontId="10" fillId="111" borderId="0">
      <alignment horizontal="center"/>
      <protection locked="0"/>
    </xf>
    <xf numFmtId="183" fontId="79" fillId="111" borderId="0">
      <alignment horizontal="center"/>
      <protection locked="0"/>
    </xf>
    <xf numFmtId="49" fontId="79" fillId="24" borderId="0">
      <alignment horizontal="center"/>
      <protection locked="0"/>
    </xf>
    <xf numFmtId="183" fontId="79" fillId="24" borderId="0">
      <alignment horizontal="center"/>
      <protection locked="0"/>
    </xf>
    <xf numFmtId="197" fontId="119" fillId="0" borderId="0">
      <alignment horizontal="left"/>
      <protection locked="0"/>
    </xf>
    <xf numFmtId="197" fontId="120" fillId="0" borderId="0">
      <alignment horizontal="left"/>
      <protection locked="0"/>
    </xf>
    <xf numFmtId="202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38" fontId="121" fillId="0" borderId="0"/>
    <xf numFmtId="184" fontId="122" fillId="0" borderId="12"/>
    <xf numFmtId="197" fontId="123" fillId="0" borderId="0"/>
    <xf numFmtId="23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202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20" borderId="10" applyNumberFormat="0" applyAlignment="0" applyProtection="0"/>
    <xf numFmtId="183" fontId="124" fillId="20" borderId="10" applyNumberFormat="0" applyAlignment="0" applyProtection="0"/>
    <xf numFmtId="182" fontId="125" fillId="0" borderId="0" applyFill="0" applyBorder="0" applyProtection="0">
      <alignment vertical="top"/>
    </xf>
    <xf numFmtId="182" fontId="126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66" applyNumberFormat="0" applyBorder="0"/>
    <xf numFmtId="219" fontId="91" fillId="0" borderId="0" applyFill="0" applyBorder="0" applyProtection="0"/>
    <xf numFmtId="40" fontId="10" fillId="0" borderId="0"/>
    <xf numFmtId="4" fontId="127" fillId="0" borderId="0"/>
    <xf numFmtId="184" fontId="128" fillId="0" borderId="0" applyNumberFormat="0" applyFill="0" applyBorder="0" applyAlignment="0" applyProtection="0"/>
    <xf numFmtId="183" fontId="68" fillId="0" borderId="0"/>
    <xf numFmtId="184" fontId="129" fillId="0" borderId="31">
      <alignment horizontal="center"/>
    </xf>
    <xf numFmtId="202" fontId="130" fillId="113" borderId="73">
      <alignment horizontal="center" vertical="center"/>
    </xf>
    <xf numFmtId="202" fontId="130" fillId="113" borderId="73">
      <alignment horizontal="center" vertical="center"/>
    </xf>
    <xf numFmtId="184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68" fillId="0" borderId="0"/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39" fontId="132" fillId="0" borderId="0"/>
    <xf numFmtId="184" fontId="88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84" fontId="39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184" fontId="39" fillId="0" borderId="0"/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39" fontId="132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202" fontId="46" fillId="114" borderId="58" applyAlignment="0">
      <alignment horizontal="center" vertical="center"/>
    </xf>
    <xf numFmtId="37" fontId="7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88" fillId="0" borderId="0"/>
    <xf numFmtId="37" fontId="70" fillId="0" borderId="0"/>
    <xf numFmtId="37" fontId="10" fillId="0" borderId="0"/>
    <xf numFmtId="184" fontId="39" fillId="0" borderId="0"/>
    <xf numFmtId="184" fontId="39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7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184" fontId="88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39" fontId="132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184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68" fillId="0" borderId="0"/>
    <xf numFmtId="37" fontId="70" fillId="0" borderId="0"/>
    <xf numFmtId="184" fontId="133" fillId="31" borderId="0" applyNumberFormat="0" applyProtection="0">
      <alignment horizontal="center" vertical="center"/>
    </xf>
    <xf numFmtId="4" fontId="79" fillId="31" borderId="0" applyProtection="0">
      <alignment horizontal="center" vertical="center"/>
    </xf>
    <xf numFmtId="4" fontId="79" fillId="31" borderId="0" applyProtection="0">
      <alignment horizontal="center" vertical="center"/>
    </xf>
    <xf numFmtId="184" fontId="134" fillId="31" borderId="0" applyNumberFormat="0" applyProtection="0">
      <alignment horizontal="center" vertical="center"/>
    </xf>
    <xf numFmtId="4" fontId="135" fillId="31" borderId="0" applyProtection="0">
      <alignment horizontal="center" vertical="center"/>
    </xf>
    <xf numFmtId="184" fontId="136" fillId="115" borderId="0" applyNumberFormat="0" applyProtection="0">
      <alignment horizontal="center" vertical="center"/>
    </xf>
    <xf numFmtId="4" fontId="137" fillId="115" borderId="0" applyProtection="0">
      <alignment horizontal="center" vertical="center"/>
    </xf>
    <xf numFmtId="4" fontId="137" fillId="115" borderId="0" applyProtection="0">
      <alignment horizontal="center" vertical="center"/>
    </xf>
    <xf numFmtId="184" fontId="131" fillId="31" borderId="0" applyNumberFormat="0" applyProtection="0">
      <alignment horizontal="center" vertical="center"/>
    </xf>
    <xf numFmtId="4" fontId="138" fillId="31" borderId="0" applyProtection="0">
      <alignment horizontal="center" vertical="center"/>
    </xf>
    <xf numFmtId="184" fontId="139" fillId="116" borderId="0" applyNumberFormat="0" applyProtection="0">
      <alignment horizontal="center" vertical="center"/>
    </xf>
    <xf numFmtId="37" fontId="10" fillId="0" borderId="0"/>
    <xf numFmtId="4" fontId="140" fillId="116" borderId="0" applyProtection="0">
      <alignment horizontal="center" vertical="center"/>
    </xf>
    <xf numFmtId="4" fontId="140" fillId="116" borderId="0" applyProtection="0">
      <alignment horizontal="center" vertical="center"/>
    </xf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141" fillId="31" borderId="0" applyNumberFormat="0" applyProtection="0">
      <alignment horizontal="center" vertical="center" wrapText="1"/>
    </xf>
    <xf numFmtId="184" fontId="68" fillId="0" borderId="0"/>
    <xf numFmtId="184" fontId="142" fillId="31" borderId="0" applyNumberFormat="0" applyProtection="0">
      <alignment horizontal="center" vertical="center" wrapText="1"/>
    </xf>
    <xf numFmtId="37" fontId="10" fillId="0" borderId="0"/>
    <xf numFmtId="37" fontId="70" fillId="0" borderId="0"/>
    <xf numFmtId="184" fontId="143" fillId="115" borderId="0" applyNumberFormat="0" applyProtection="0">
      <alignment horizontal="center" vertical="center" wrapText="1"/>
    </xf>
    <xf numFmtId="37" fontId="70" fillId="0" borderId="0"/>
    <xf numFmtId="184" fontId="144" fillId="31" borderId="0" applyNumberFormat="0" applyProtection="0">
      <alignment horizontal="center" vertical="center" wrapText="1"/>
    </xf>
    <xf numFmtId="184" fontId="141" fillId="31" borderId="0" applyNumberFormat="0" applyProtection="0">
      <alignment horizontal="center" vertical="center" wrapText="1"/>
    </xf>
    <xf numFmtId="4" fontId="145" fillId="31" borderId="0" applyProtection="0">
      <alignment horizontal="center" vertical="top" wrapText="1"/>
    </xf>
    <xf numFmtId="184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4" fontId="143" fillId="115" borderId="0" applyNumberFormat="0" applyProtection="0">
      <alignment horizontal="center" vertical="center" wrapText="1"/>
    </xf>
    <xf numFmtId="4" fontId="147" fillId="115" borderId="0" applyProtection="0">
      <alignment horizontal="center" vertical="top" wrapText="1"/>
    </xf>
    <xf numFmtId="184" fontId="144" fillId="31" borderId="0" applyNumberFormat="0" applyProtection="0">
      <alignment horizontal="center" vertical="center" wrapText="1"/>
    </xf>
    <xf numFmtId="39" fontId="132" fillId="0" borderId="0"/>
    <xf numFmtId="4" fontId="148" fillId="31" borderId="0" applyProtection="0">
      <alignment horizontal="center" vertical="top" wrapText="1"/>
    </xf>
    <xf numFmtId="184" fontId="149" fillId="116" borderId="0" applyNumberFormat="0" applyProtection="0">
      <alignment horizontal="center" vertical="center" wrapText="1"/>
    </xf>
    <xf numFmtId="4" fontId="150" fillId="116" borderId="0" applyProtection="0">
      <alignment horizontal="center" vertical="top" wrapText="1"/>
    </xf>
    <xf numFmtId="184" fontId="141" fillId="106" borderId="0" applyNumberFormat="0" applyProtection="0">
      <alignment horizontal="center" vertical="center" wrapText="1"/>
    </xf>
    <xf numFmtId="4" fontId="145" fillId="106" borderId="0" applyProtection="0">
      <alignment horizontal="center" vertical="top" wrapText="1"/>
    </xf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184" fontId="88" fillId="0" borderId="0"/>
    <xf numFmtId="37" fontId="10" fillId="0" borderId="0"/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39" fillId="0" borderId="0"/>
    <xf numFmtId="184" fontId="39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29" fillId="0" borderId="31">
      <alignment horizontal="center"/>
    </xf>
    <xf numFmtId="184" fontId="129" fillId="0" borderId="0">
      <alignment horizontal="center" vertical="center"/>
    </xf>
    <xf numFmtId="184" fontId="151" fillId="117" borderId="0" applyNumberFormat="0" applyFill="0">
      <alignment horizontal="left" vertical="center"/>
    </xf>
    <xf numFmtId="184" fontId="152" fillId="0" borderId="0"/>
    <xf numFmtId="184" fontId="152" fillId="0" borderId="0"/>
    <xf numFmtId="3" fontId="10" fillId="0" borderId="31" applyNumberFormat="0" applyFont="0" applyFill="0" applyAlignment="0" applyProtection="0">
      <alignment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202" fontId="153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53" fillId="0" borderId="0" applyNumberFormat="0" applyFill="0" applyBorder="0" applyAlignment="0" applyProtection="0"/>
    <xf numFmtId="202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4" fontId="10" fillId="0" borderId="74" applyNumberFormat="0" applyFont="0" applyFill="0" applyAlignment="0" applyProtection="0"/>
    <xf numFmtId="41" fontId="10" fillId="0" borderId="0" applyFont="0" applyFill="0" applyBorder="0" applyAlignment="0" applyProtection="0"/>
    <xf numFmtId="4" fontId="154" fillId="0" borderId="0" applyFont="0" applyFill="0" applyBorder="0" applyAlignment="0" applyProtection="0"/>
    <xf numFmtId="184" fontId="10" fillId="0" borderId="0">
      <alignment horizontal="center"/>
    </xf>
    <xf numFmtId="184" fontId="95" fillId="0" borderId="75" applyNumberFormat="0" applyFill="0" applyBorder="0" applyAlignment="0">
      <protection locked="0"/>
    </xf>
    <xf numFmtId="184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10" fillId="0" borderId="0"/>
    <xf numFmtId="215" fontId="10" fillId="0" borderId="0" applyFont="0" applyFill="0" applyBorder="0" applyAlignment="0" applyProtection="0"/>
    <xf numFmtId="8" fontId="154" fillId="0" borderId="0" applyFont="0" applyFill="0" applyBorder="0" applyAlignment="0" applyProtection="0"/>
    <xf numFmtId="202" fontId="155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183" fontId="28" fillId="0" borderId="0" applyNumberFormat="0" applyFill="0" applyBorder="0" applyAlignment="0" applyProtection="0"/>
    <xf numFmtId="183" fontId="155" fillId="0" borderId="0" applyNumberFormat="0" applyFill="0" applyBorder="0" applyAlignment="0" applyProtection="0"/>
    <xf numFmtId="183" fontId="70" fillId="0" borderId="76"/>
    <xf numFmtId="43" fontId="10" fillId="0" borderId="0" applyFont="0" applyFill="0" applyBorder="0" applyAlignment="0" applyProtection="0"/>
    <xf numFmtId="183" fontId="156" fillId="21" borderId="69" applyNumberFormat="0" applyAlignment="0" applyProtection="0"/>
    <xf numFmtId="183" fontId="157" fillId="0" borderId="8" applyNumberFormat="0" applyFill="0" applyAlignment="0" applyProtection="0"/>
    <xf numFmtId="183" fontId="158" fillId="20" borderId="10" applyNumberFormat="0" applyAlignment="0" applyProtection="0"/>
    <xf numFmtId="183" fontId="159" fillId="20" borderId="1" applyNumberFormat="0" applyAlignment="0" applyProtection="0"/>
    <xf numFmtId="183" fontId="10" fillId="0" borderId="0"/>
    <xf numFmtId="0" fontId="86" fillId="0" borderId="0"/>
    <xf numFmtId="183" fontId="160" fillId="7" borderId="1" applyNumberFormat="0" applyAlignment="0" applyProtection="0"/>
    <xf numFmtId="183" fontId="161" fillId="0" borderId="11" applyNumberFormat="0" applyFill="0" applyAlignment="0" applyProtection="0"/>
    <xf numFmtId="183" fontId="10" fillId="23" borderId="9" applyNumberFormat="0" applyFont="0" applyAlignment="0" applyProtection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0" fontId="10" fillId="0" borderId="0" applyFont="0" applyFill="0" applyBorder="0" applyAlignment="0" applyProtection="0"/>
    <xf numFmtId="183" fontId="163" fillId="0" borderId="0"/>
    <xf numFmtId="184" fontId="65" fillId="0" borderId="0" applyNumberFormat="0" applyFill="0" applyBorder="0" applyAlignment="0" applyProtection="0">
      <alignment vertical="top"/>
      <protection locked="0"/>
    </xf>
    <xf numFmtId="184" fontId="10" fillId="0" borderId="0"/>
    <xf numFmtId="231" fontId="10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164" fillId="0" borderId="0" applyFont="0" applyFill="0" applyBorder="0" applyAlignment="0" applyProtection="0"/>
    <xf numFmtId="234" fontId="164" fillId="0" borderId="0" applyFont="0" applyFill="0" applyBorder="0" applyAlignment="0" applyProtection="0"/>
    <xf numFmtId="183" fontId="165" fillId="0" borderId="0"/>
    <xf numFmtId="184" fontId="65" fillId="0" borderId="0" applyNumberFormat="0" applyBorder="0" applyAlignment="0" applyProtection="0">
      <alignment vertical="top"/>
      <protection locked="0"/>
    </xf>
    <xf numFmtId="184" fontId="166" fillId="0" borderId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230" fontId="167" fillId="0" borderId="0" applyFont="0" applyFill="0" applyBorder="0" applyAlignment="0" applyProtection="0"/>
    <xf numFmtId="189" fontId="167" fillId="0" borderId="0" applyFont="0" applyFill="0" applyBorder="0" applyAlignment="0" applyProtection="0"/>
    <xf numFmtId="184" fontId="167" fillId="0" borderId="0"/>
    <xf numFmtId="184" fontId="10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6" fillId="0" borderId="0" applyFont="0" applyFill="0" applyBorder="0" applyAlignment="0" applyProtection="0"/>
    <xf numFmtId="235" fontId="168" fillId="0" borderId="0" applyFont="0" applyFill="0" applyBorder="0" applyAlignment="0" applyProtection="0"/>
    <xf numFmtId="236" fontId="168" fillId="0" borderId="0" applyFont="0" applyFill="0" applyBorder="0" applyAlignment="0" applyProtection="0"/>
    <xf numFmtId="0" fontId="10" fillId="0" borderId="0"/>
    <xf numFmtId="0" fontId="16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3" fontId="3" fillId="0" borderId="0"/>
    <xf numFmtId="183" fontId="3" fillId="0" borderId="0"/>
    <xf numFmtId="183" fontId="3" fillId="0" borderId="0"/>
    <xf numFmtId="183" fontId="3" fillId="0" borderId="0"/>
    <xf numFmtId="0" fontId="178" fillId="0" borderId="0"/>
    <xf numFmtId="183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0" fillId="0" borderId="0"/>
    <xf numFmtId="183" fontId="10" fillId="0" borderId="0"/>
    <xf numFmtId="43" fontId="3" fillId="0" borderId="0" applyFont="0" applyFill="0" applyBorder="0" applyAlignment="0" applyProtection="0"/>
    <xf numFmtId="183" fontId="10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60">
    <xf numFmtId="183" fontId="0" fillId="0" borderId="0" xfId="0"/>
    <xf numFmtId="167" fontId="31" fillId="0" borderId="0" xfId="38" applyNumberFormat="1" applyFont="1"/>
    <xf numFmtId="43" fontId="31" fillId="0" borderId="0" xfId="38" applyFont="1" applyFill="1" applyBorder="1"/>
    <xf numFmtId="2" fontId="31" fillId="0" borderId="0" xfId="63" applyNumberFormat="1" applyFont="1" applyAlignment="1" applyProtection="1">
      <alignment horizontal="right" vertical="center" wrapText="1" readingOrder="1"/>
      <protection locked="0"/>
    </xf>
    <xf numFmtId="183" fontId="32" fillId="0" borderId="0" xfId="63" applyFont="1" applyAlignment="1">
      <alignment horizontal="right" vertical="center" wrapText="1" readingOrder="1"/>
    </xf>
    <xf numFmtId="43" fontId="36" fillId="0" borderId="0" xfId="38" applyFont="1" applyFill="1" applyBorder="1"/>
    <xf numFmtId="167" fontId="31" fillId="0" borderId="0" xfId="38" applyNumberFormat="1" applyFont="1" applyFill="1" applyBorder="1"/>
    <xf numFmtId="167" fontId="35" fillId="0" borderId="0" xfId="38" applyNumberFormat="1" applyFont="1" applyFill="1" applyBorder="1"/>
    <xf numFmtId="167" fontId="32" fillId="0" borderId="0" xfId="38" applyNumberFormat="1" applyFont="1" applyFill="1" applyBorder="1"/>
    <xf numFmtId="43" fontId="32" fillId="0" borderId="0" xfId="38" applyFont="1" applyFill="1" applyBorder="1"/>
    <xf numFmtId="167" fontId="31" fillId="0" borderId="0" xfId="38" applyNumberFormat="1" applyFont="1" applyFill="1"/>
    <xf numFmtId="167" fontId="32" fillId="0" borderId="0" xfId="38" applyNumberFormat="1" applyFont="1" applyFill="1" applyBorder="1" applyAlignment="1">
      <alignment horizontal="right"/>
    </xf>
    <xf numFmtId="37" fontId="32" fillId="0" borderId="0" xfId="38" applyNumberFormat="1" applyFont="1" applyFill="1" applyBorder="1"/>
    <xf numFmtId="43" fontId="32" fillId="0" borderId="0" xfId="38" applyFont="1" applyFill="1" applyBorder="1" applyAlignment="1">
      <alignment horizontal="right"/>
    </xf>
    <xf numFmtId="2" fontId="32" fillId="0" borderId="0" xfId="70" applyNumberFormat="1" applyFont="1" applyFill="1" applyBorder="1" applyAlignment="1">
      <alignment horizontal="right" vertical="center" wrapText="1" readingOrder="1"/>
    </xf>
    <xf numFmtId="43" fontId="31" fillId="0" borderId="0" xfId="38" applyFont="1"/>
    <xf numFmtId="183" fontId="34" fillId="26" borderId="17" xfId="72" applyFont="1" applyFill="1" applyBorder="1" applyAlignment="1">
      <alignment horizontal="center"/>
    </xf>
    <xf numFmtId="183" fontId="34" fillId="26" borderId="36" xfId="72" applyFont="1" applyFill="1" applyBorder="1" applyAlignment="1">
      <alignment horizontal="center"/>
    </xf>
    <xf numFmtId="183" fontId="31" fillId="0" borderId="0" xfId="72" applyFont="1"/>
    <xf numFmtId="167" fontId="31" fillId="0" borderId="0" xfId="72" applyNumberFormat="1" applyFont="1"/>
    <xf numFmtId="15" fontId="32" fillId="0" borderId="0" xfId="72" applyNumberFormat="1" applyFont="1"/>
    <xf numFmtId="183" fontId="34" fillId="26" borderId="28" xfId="72" applyFont="1" applyFill="1" applyBorder="1" applyAlignment="1">
      <alignment horizontal="center"/>
    </xf>
    <xf numFmtId="183" fontId="34" fillId="26" borderId="45" xfId="72" applyFont="1" applyFill="1" applyBorder="1" applyAlignment="1">
      <alignment horizontal="center"/>
    </xf>
    <xf numFmtId="183" fontId="32" fillId="0" borderId="0" xfId="72" applyFont="1" applyAlignment="1">
      <alignment horizontal="center"/>
    </xf>
    <xf numFmtId="3" fontId="32" fillId="0" borderId="0" xfId="72" applyNumberFormat="1" applyFont="1" applyAlignment="1">
      <alignment horizontal="right"/>
    </xf>
    <xf numFmtId="167" fontId="32" fillId="0" borderId="0" xfId="72" applyNumberFormat="1" applyFont="1" applyAlignment="1">
      <alignment horizontal="right"/>
    </xf>
    <xf numFmtId="43" fontId="32" fillId="0" borderId="0" xfId="72" applyNumberFormat="1" applyFont="1"/>
    <xf numFmtId="183" fontId="32" fillId="24" borderId="18" xfId="72" applyFont="1" applyFill="1" applyBorder="1"/>
    <xf numFmtId="167" fontId="35" fillId="0" borderId="0" xfId="72" applyNumberFormat="1" applyFont="1"/>
    <xf numFmtId="167" fontId="32" fillId="0" borderId="0" xfId="72" applyNumberFormat="1" applyFont="1"/>
    <xf numFmtId="183" fontId="32" fillId="0" borderId="0" xfId="72" applyFont="1"/>
    <xf numFmtId="183" fontId="34" fillId="26" borderId="42" xfId="72" applyFont="1" applyFill="1" applyBorder="1" applyAlignment="1">
      <alignment horizontal="center"/>
    </xf>
    <xf numFmtId="43" fontId="31" fillId="0" borderId="0" xfId="72" applyNumberFormat="1" applyFont="1" applyAlignment="1">
      <alignment horizontal="right"/>
    </xf>
    <xf numFmtId="183" fontId="34" fillId="26" borderId="24" xfId="72" applyFont="1" applyFill="1" applyBorder="1" applyAlignment="1">
      <alignment horizontal="center"/>
    </xf>
    <xf numFmtId="43" fontId="31" fillId="24" borderId="13" xfId="72" applyNumberFormat="1" applyFont="1" applyFill="1" applyBorder="1"/>
    <xf numFmtId="43" fontId="32" fillId="24" borderId="44" xfId="72" applyNumberFormat="1" applyFont="1" applyFill="1" applyBorder="1"/>
    <xf numFmtId="37" fontId="32" fillId="0" borderId="0" xfId="72" applyNumberFormat="1" applyFont="1" applyAlignment="1">
      <alignment horizontal="right"/>
    </xf>
    <xf numFmtId="43" fontId="32" fillId="0" borderId="0" xfId="72" applyNumberFormat="1" applyFont="1" applyAlignment="1">
      <alignment horizontal="right"/>
    </xf>
    <xf numFmtId="183" fontId="32" fillId="0" borderId="0" xfId="72" applyFont="1" applyAlignment="1">
      <alignment horizontal="right"/>
    </xf>
    <xf numFmtId="176" fontId="31" fillId="0" borderId="0" xfId="72" applyNumberFormat="1" applyFont="1"/>
    <xf numFmtId="176" fontId="32" fillId="0" borderId="0" xfId="72" applyNumberFormat="1" applyFont="1" applyAlignment="1">
      <alignment horizontal="right"/>
    </xf>
    <xf numFmtId="183" fontId="34" fillId="26" borderId="21" xfId="72" applyFont="1" applyFill="1" applyBorder="1"/>
    <xf numFmtId="183" fontId="34" fillId="26" borderId="35" xfId="72" applyFont="1" applyFill="1" applyBorder="1" applyAlignment="1">
      <alignment horizontal="center"/>
    </xf>
    <xf numFmtId="43" fontId="31" fillId="0" borderId="0" xfId="72" applyNumberFormat="1" applyFont="1"/>
    <xf numFmtId="167" fontId="35" fillId="0" borderId="0" xfId="72" applyNumberFormat="1" applyFont="1" applyAlignment="1">
      <alignment horizontal="right"/>
    </xf>
    <xf numFmtId="183" fontId="32" fillId="0" borderId="0" xfId="72" applyFont="1" applyAlignment="1">
      <alignment horizontal="center" vertical="center"/>
    </xf>
    <xf numFmtId="43" fontId="31" fillId="0" borderId="0" xfId="38" applyFont="1" applyFill="1" applyAlignment="1">
      <alignment horizontal="center" vertical="center"/>
    </xf>
    <xf numFmtId="183" fontId="34" fillId="0" borderId="0" xfId="72" applyFont="1" applyAlignment="1">
      <alignment horizontal="center"/>
    </xf>
    <xf numFmtId="167" fontId="38" fillId="0" borderId="0" xfId="72" applyNumberFormat="1" applyFont="1" applyAlignment="1">
      <alignment horizontal="right"/>
    </xf>
    <xf numFmtId="183" fontId="32" fillId="77" borderId="25" xfId="72" applyFont="1" applyFill="1" applyBorder="1"/>
    <xf numFmtId="167" fontId="32" fillId="77" borderId="26" xfId="38" applyNumberFormat="1" applyFont="1" applyFill="1" applyBorder="1"/>
    <xf numFmtId="167" fontId="32" fillId="77" borderId="39" xfId="38" applyNumberFormat="1" applyFont="1" applyFill="1" applyBorder="1"/>
    <xf numFmtId="183" fontId="32" fillId="77" borderId="23" xfId="72" applyFont="1" applyFill="1" applyBorder="1"/>
    <xf numFmtId="183" fontId="35" fillId="78" borderId="25" xfId="72" applyFont="1" applyFill="1" applyBorder="1"/>
    <xf numFmtId="183" fontId="35" fillId="78" borderId="33" xfId="72" applyFont="1" applyFill="1" applyBorder="1" applyAlignment="1">
      <alignment horizontal="center"/>
    </xf>
    <xf numFmtId="167" fontId="35" fillId="78" borderId="31" xfId="38" applyNumberFormat="1" applyFont="1" applyFill="1" applyBorder="1"/>
    <xf numFmtId="167" fontId="35" fillId="78" borderId="32" xfId="38" applyNumberFormat="1" applyFont="1" applyFill="1" applyBorder="1"/>
    <xf numFmtId="183" fontId="32" fillId="77" borderId="33" xfId="72" applyFont="1" applyFill="1" applyBorder="1" applyAlignment="1">
      <alignment horizontal="center"/>
    </xf>
    <xf numFmtId="167" fontId="32" fillId="77" borderId="31" xfId="38" applyNumberFormat="1" applyFont="1" applyFill="1" applyBorder="1"/>
    <xf numFmtId="167" fontId="32" fillId="77" borderId="32" xfId="38" applyNumberFormat="1" applyFont="1" applyFill="1" applyBorder="1"/>
    <xf numFmtId="183" fontId="32" fillId="78" borderId="48" xfId="72" applyFont="1" applyFill="1" applyBorder="1"/>
    <xf numFmtId="167" fontId="32" fillId="78" borderId="49" xfId="72" applyNumberFormat="1" applyFont="1" applyFill="1" applyBorder="1"/>
    <xf numFmtId="183" fontId="32" fillId="28" borderId="19" xfId="72" applyFont="1" applyFill="1" applyBorder="1"/>
    <xf numFmtId="183" fontId="32" fillId="28" borderId="20" xfId="72" applyFont="1" applyFill="1" applyBorder="1"/>
    <xf numFmtId="183" fontId="32" fillId="28" borderId="23" xfId="72" applyFont="1" applyFill="1" applyBorder="1"/>
    <xf numFmtId="183" fontId="32" fillId="28" borderId="25" xfId="72" applyFont="1" applyFill="1" applyBorder="1"/>
    <xf numFmtId="183" fontId="32" fillId="24" borderId="14" xfId="72" applyFont="1" applyFill="1" applyBorder="1" applyAlignment="1">
      <alignment horizontal="center" vertical="center"/>
    </xf>
    <xf numFmtId="167" fontId="32" fillId="24" borderId="15" xfId="38" applyNumberFormat="1" applyFont="1" applyFill="1" applyBorder="1"/>
    <xf numFmtId="167" fontId="32" fillId="24" borderId="40" xfId="38" applyNumberFormat="1" applyFont="1" applyFill="1" applyBorder="1"/>
    <xf numFmtId="183" fontId="35" fillId="28" borderId="48" xfId="72" applyFont="1" applyFill="1" applyBorder="1"/>
    <xf numFmtId="167" fontId="35" fillId="28" borderId="49" xfId="72" applyNumberFormat="1" applyFont="1" applyFill="1" applyBorder="1"/>
    <xf numFmtId="183" fontId="170" fillId="0" borderId="0" xfId="72" applyFont="1"/>
    <xf numFmtId="176" fontId="38" fillId="28" borderId="40" xfId="72" applyNumberFormat="1" applyFont="1" applyFill="1" applyBorder="1" applyAlignment="1">
      <alignment horizontal="right"/>
    </xf>
    <xf numFmtId="183" fontId="34" fillId="26" borderId="3" xfId="72" applyFont="1" applyFill="1" applyBorder="1" applyAlignment="1">
      <alignment horizontal="center"/>
    </xf>
    <xf numFmtId="183" fontId="32" fillId="78" borderId="66" xfId="72" applyFont="1" applyFill="1" applyBorder="1"/>
    <xf numFmtId="183" fontId="35" fillId="28" borderId="66" xfId="72" applyFont="1" applyFill="1" applyBorder="1"/>
    <xf numFmtId="183" fontId="35" fillId="78" borderId="79" xfId="72" applyFont="1" applyFill="1" applyBorder="1"/>
    <xf numFmtId="183" fontId="32" fillId="28" borderId="80" xfId="72" applyFont="1" applyFill="1" applyBorder="1"/>
    <xf numFmtId="183" fontId="32" fillId="28" borderId="52" xfId="72" applyFont="1" applyFill="1" applyBorder="1"/>
    <xf numFmtId="183" fontId="32" fillId="28" borderId="81" xfId="72" applyFont="1" applyFill="1" applyBorder="1"/>
    <xf numFmtId="183" fontId="34" fillId="26" borderId="82" xfId="72" applyFont="1" applyFill="1" applyBorder="1" applyAlignment="1">
      <alignment horizontal="center"/>
    </xf>
    <xf numFmtId="183" fontId="32" fillId="24" borderId="83" xfId="72" applyFont="1" applyFill="1" applyBorder="1"/>
    <xf numFmtId="183" fontId="32" fillId="24" borderId="84" xfId="72" applyFont="1" applyFill="1" applyBorder="1"/>
    <xf numFmtId="183" fontId="32" fillId="24" borderId="85" xfId="72" applyFont="1" applyFill="1" applyBorder="1" applyAlignment="1">
      <alignment horizontal="center" vertical="center"/>
    </xf>
    <xf numFmtId="183" fontId="32" fillId="77" borderId="78" xfId="72" applyFont="1" applyFill="1" applyBorder="1" applyAlignment="1">
      <alignment horizontal="center"/>
    </xf>
    <xf numFmtId="183" fontId="35" fillId="78" borderId="78" xfId="72" applyFont="1" applyFill="1" applyBorder="1" applyAlignment="1">
      <alignment horizontal="center"/>
    </xf>
    <xf numFmtId="15" fontId="32" fillId="118" borderId="0" xfId="72" applyNumberFormat="1" applyFont="1" applyFill="1"/>
    <xf numFmtId="183" fontId="33" fillId="27" borderId="0" xfId="72" applyFont="1" applyFill="1"/>
    <xf numFmtId="167" fontId="170" fillId="0" borderId="0" xfId="38" applyNumberFormat="1" applyFont="1" applyAlignment="1">
      <alignment horizontal="center"/>
    </xf>
    <xf numFmtId="167" fontId="35" fillId="78" borderId="39" xfId="72" applyNumberFormat="1" applyFont="1" applyFill="1" applyBorder="1"/>
    <xf numFmtId="167" fontId="32" fillId="28" borderId="40" xfId="72" applyNumberFormat="1" applyFont="1" applyFill="1" applyBorder="1"/>
    <xf numFmtId="43" fontId="32" fillId="28" borderId="40" xfId="38" applyFont="1" applyFill="1" applyBorder="1"/>
    <xf numFmtId="43" fontId="32" fillId="28" borderId="43" xfId="38" applyFont="1" applyFill="1" applyBorder="1"/>
    <xf numFmtId="43" fontId="32" fillId="28" borderId="41" xfId="38" applyFont="1" applyFill="1" applyBorder="1"/>
    <xf numFmtId="167" fontId="32" fillId="77" borderId="41" xfId="38" applyNumberFormat="1" applyFont="1" applyFill="1" applyBorder="1"/>
    <xf numFmtId="176" fontId="32" fillId="78" borderId="40" xfId="72" applyNumberFormat="1" applyFont="1" applyFill="1" applyBorder="1" applyAlignment="1">
      <alignment horizontal="right"/>
    </xf>
    <xf numFmtId="167" fontId="32" fillId="77" borderId="79" xfId="38" applyNumberFormat="1" applyFont="1" applyFill="1" applyBorder="1"/>
    <xf numFmtId="167" fontId="32" fillId="77" borderId="81" xfId="38" applyNumberFormat="1" applyFont="1" applyFill="1" applyBorder="1"/>
    <xf numFmtId="183" fontId="171" fillId="28" borderId="0" xfId="72" applyFont="1" applyFill="1"/>
    <xf numFmtId="183" fontId="33" fillId="28" borderId="0" xfId="72" applyFont="1" applyFill="1"/>
    <xf numFmtId="183" fontId="173" fillId="0" borderId="0" xfId="63" applyFont="1" applyAlignment="1">
      <alignment horizontal="right" vertical="center" wrapText="1" readingOrder="1"/>
    </xf>
    <xf numFmtId="183" fontId="32" fillId="28" borderId="27" xfId="72" applyFont="1" applyFill="1" applyBorder="1"/>
    <xf numFmtId="167" fontId="32" fillId="28" borderId="90" xfId="38" applyNumberFormat="1" applyFont="1" applyFill="1" applyBorder="1" applyAlignment="1">
      <alignment horizontal="right"/>
    </xf>
    <xf numFmtId="183" fontId="174" fillId="29" borderId="0" xfId="72" applyFont="1" applyFill="1" applyAlignment="1">
      <alignment horizontal="center" vertical="center"/>
    </xf>
    <xf numFmtId="167" fontId="32" fillId="78" borderId="90" xfId="72" applyNumberFormat="1" applyFont="1" applyFill="1" applyBorder="1"/>
    <xf numFmtId="167" fontId="35" fillId="28" borderId="90" xfId="72" applyNumberFormat="1" applyFont="1" applyFill="1" applyBorder="1"/>
    <xf numFmtId="183" fontId="174" fillId="0" borderId="0" xfId="72" applyFont="1"/>
    <xf numFmtId="183" fontId="31" fillId="119" borderId="0" xfId="72" applyFont="1" applyFill="1"/>
    <xf numFmtId="167" fontId="38" fillId="78" borderId="39" xfId="72" applyNumberFormat="1" applyFont="1" applyFill="1" applyBorder="1" applyAlignment="1">
      <alignment horizontal="right"/>
    </xf>
    <xf numFmtId="183" fontId="36" fillId="0" borderId="0" xfId="72" applyFont="1"/>
    <xf numFmtId="43" fontId="36" fillId="0" borderId="0" xfId="38" applyFont="1"/>
    <xf numFmtId="183" fontId="32" fillId="28" borderId="92" xfId="72" applyFont="1" applyFill="1" applyBorder="1"/>
    <xf numFmtId="167" fontId="32" fillId="28" borderId="91" xfId="38" applyNumberFormat="1" applyFont="1" applyFill="1" applyBorder="1" applyAlignment="1">
      <alignment horizontal="right"/>
    </xf>
    <xf numFmtId="183" fontId="38" fillId="28" borderId="92" xfId="72" applyFont="1" applyFill="1" applyBorder="1"/>
    <xf numFmtId="167" fontId="38" fillId="28" borderId="91" xfId="38" applyNumberFormat="1" applyFont="1" applyFill="1" applyBorder="1" applyAlignment="1">
      <alignment horizontal="right"/>
    </xf>
    <xf numFmtId="183" fontId="38" fillId="28" borderId="93" xfId="72" applyFont="1" applyFill="1" applyBorder="1"/>
    <xf numFmtId="183" fontId="32" fillId="28" borderId="84" xfId="72" applyFont="1" applyFill="1" applyBorder="1"/>
    <xf numFmtId="167" fontId="32" fillId="28" borderId="91" xfId="72" applyNumberFormat="1" applyFont="1" applyFill="1" applyBorder="1" applyAlignment="1">
      <alignment horizontal="right"/>
    </xf>
    <xf numFmtId="183" fontId="32" fillId="24" borderId="95" xfId="72" applyFont="1" applyFill="1" applyBorder="1"/>
    <xf numFmtId="183" fontId="32" fillId="24" borderId="96" xfId="72" applyFont="1" applyFill="1" applyBorder="1"/>
    <xf numFmtId="43" fontId="32" fillId="28" borderId="91" xfId="38" applyFont="1" applyFill="1" applyBorder="1" applyAlignment="1">
      <alignment horizontal="right"/>
    </xf>
    <xf numFmtId="167" fontId="38" fillId="78" borderId="91" xfId="38" applyNumberFormat="1" applyFont="1" applyFill="1" applyBorder="1" applyAlignment="1">
      <alignment horizontal="right"/>
    </xf>
    <xf numFmtId="183" fontId="32" fillId="24" borderId="92" xfId="72" applyFont="1" applyFill="1" applyBorder="1"/>
    <xf numFmtId="183" fontId="35" fillId="78" borderId="96" xfId="72" applyFont="1" applyFill="1" applyBorder="1"/>
    <xf numFmtId="167" fontId="35" fillId="78" borderId="97" xfId="38" applyNumberFormat="1" applyFont="1" applyFill="1" applyBorder="1"/>
    <xf numFmtId="167" fontId="38" fillId="78" borderId="91" xfId="72" applyNumberFormat="1" applyFont="1" applyFill="1" applyBorder="1" applyAlignment="1">
      <alignment horizontal="right"/>
    </xf>
    <xf numFmtId="167" fontId="175" fillId="28" borderId="94" xfId="38" applyNumberFormat="1" applyFont="1" applyFill="1" applyBorder="1"/>
    <xf numFmtId="43" fontId="175" fillId="28" borderId="94" xfId="38" applyFont="1" applyFill="1" applyBorder="1"/>
    <xf numFmtId="183" fontId="32" fillId="77" borderId="98" xfId="72" applyFont="1" applyFill="1" applyBorder="1"/>
    <xf numFmtId="167" fontId="32" fillId="77" borderId="99" xfId="38" applyNumberFormat="1" applyFont="1" applyFill="1" applyBorder="1"/>
    <xf numFmtId="167" fontId="32" fillId="77" borderId="101" xfId="38" applyNumberFormat="1" applyFont="1" applyFill="1" applyBorder="1"/>
    <xf numFmtId="183" fontId="34" fillId="0" borderId="66" xfId="72" applyFont="1" applyBorder="1" applyAlignment="1">
      <alignment horizontal="center"/>
    </xf>
    <xf numFmtId="183" fontId="32" fillId="0" borderId="66" xfId="72" applyFont="1" applyBorder="1" applyAlignment="1">
      <alignment horizontal="center"/>
    </xf>
    <xf numFmtId="183" fontId="32" fillId="24" borderId="102" xfId="72" applyFont="1" applyFill="1" applyBorder="1"/>
    <xf numFmtId="43" fontId="31" fillId="24" borderId="96" xfId="72" applyNumberFormat="1" applyFont="1" applyFill="1" applyBorder="1"/>
    <xf numFmtId="43" fontId="32" fillId="24" borderId="91" xfId="72" applyNumberFormat="1" applyFont="1" applyFill="1" applyBorder="1"/>
    <xf numFmtId="183" fontId="32" fillId="24" borderId="103" xfId="72" applyFont="1" applyFill="1" applyBorder="1"/>
    <xf numFmtId="43" fontId="31" fillId="24" borderId="97" xfId="72" applyNumberFormat="1" applyFont="1" applyFill="1" applyBorder="1"/>
    <xf numFmtId="43" fontId="32" fillId="24" borderId="104" xfId="72" applyNumberFormat="1" applyFont="1" applyFill="1" applyBorder="1"/>
    <xf numFmtId="183" fontId="32" fillId="28" borderId="102" xfId="72" applyFont="1" applyFill="1" applyBorder="1"/>
    <xf numFmtId="183" fontId="38" fillId="28" borderId="102" xfId="72" applyFont="1" applyFill="1" applyBorder="1"/>
    <xf numFmtId="167" fontId="38" fillId="28" borderId="96" xfId="38" applyNumberFormat="1" applyFont="1" applyFill="1" applyBorder="1"/>
    <xf numFmtId="183" fontId="38" fillId="28" borderId="98" xfId="72" applyFont="1" applyFill="1" applyBorder="1"/>
    <xf numFmtId="183" fontId="32" fillId="28" borderId="99" xfId="72" applyFont="1" applyFill="1" applyBorder="1"/>
    <xf numFmtId="167" fontId="38" fillId="28" borderId="100" xfId="38" applyNumberFormat="1" applyFont="1" applyFill="1" applyBorder="1"/>
    <xf numFmtId="167" fontId="31" fillId="0" borderId="34" xfId="38" applyNumberFormat="1" applyFont="1" applyFill="1" applyBorder="1"/>
    <xf numFmtId="43" fontId="31" fillId="0" borderId="34" xfId="38" applyFont="1" applyFill="1" applyBorder="1"/>
    <xf numFmtId="167" fontId="38" fillId="28" borderId="107" xfId="38" applyNumberFormat="1" applyFont="1" applyFill="1" applyBorder="1"/>
    <xf numFmtId="43" fontId="32" fillId="0" borderId="66" xfId="72" applyNumberFormat="1" applyFont="1" applyBorder="1"/>
    <xf numFmtId="167" fontId="38" fillId="28" borderId="101" xfId="38" applyNumberFormat="1" applyFont="1" applyFill="1" applyBorder="1" applyAlignment="1">
      <alignment horizontal="right"/>
    </xf>
    <xf numFmtId="3" fontId="32" fillId="0" borderId="34" xfId="72" applyNumberFormat="1" applyFont="1" applyBorder="1" applyAlignment="1">
      <alignment horizontal="right"/>
    </xf>
    <xf numFmtId="37" fontId="32" fillId="0" borderId="34" xfId="72" applyNumberFormat="1" applyFont="1" applyBorder="1" applyAlignment="1">
      <alignment horizontal="right"/>
    </xf>
    <xf numFmtId="167" fontId="32" fillId="28" borderId="109" xfId="38" applyNumberFormat="1" applyFont="1" applyFill="1" applyBorder="1" applyAlignment="1">
      <alignment horizontal="right"/>
    </xf>
    <xf numFmtId="167" fontId="32" fillId="28" borderId="110" xfId="38" applyNumberFormat="1" applyFont="1" applyFill="1" applyBorder="1" applyAlignment="1">
      <alignment horizontal="right"/>
    </xf>
    <xf numFmtId="167" fontId="38" fillId="28" borderId="110" xfId="38" applyNumberFormat="1" applyFont="1" applyFill="1" applyBorder="1" applyAlignment="1">
      <alignment horizontal="right"/>
    </xf>
    <xf numFmtId="167" fontId="38" fillId="28" borderId="111" xfId="38" applyNumberFormat="1" applyFont="1" applyFill="1" applyBorder="1" applyAlignment="1">
      <alignment horizontal="right"/>
    </xf>
    <xf numFmtId="167" fontId="38" fillId="28" borderId="112" xfId="38" applyNumberFormat="1" applyFont="1" applyFill="1" applyBorder="1"/>
    <xf numFmtId="167" fontId="32" fillId="28" borderId="108" xfId="38" applyNumberFormat="1" applyFont="1" applyFill="1" applyBorder="1" applyAlignment="1">
      <alignment horizontal="right"/>
    </xf>
    <xf numFmtId="167" fontId="38" fillId="78" borderId="109" xfId="72" applyNumberFormat="1" applyFont="1" applyFill="1" applyBorder="1" applyAlignment="1">
      <alignment horizontal="right"/>
    </xf>
    <xf numFmtId="167" fontId="32" fillId="28" borderId="110" xfId="72" applyNumberFormat="1" applyFont="1" applyFill="1" applyBorder="1" applyAlignment="1">
      <alignment horizontal="right"/>
    </xf>
    <xf numFmtId="43" fontId="32" fillId="28" borderId="110" xfId="38" applyFont="1" applyFill="1" applyBorder="1" applyAlignment="1">
      <alignment horizontal="right"/>
    </xf>
    <xf numFmtId="167" fontId="38" fillId="78" borderId="110" xfId="38" applyNumberFormat="1" applyFont="1" applyFill="1" applyBorder="1" applyAlignment="1">
      <alignment horizontal="right"/>
    </xf>
    <xf numFmtId="167" fontId="38" fillId="78" borderId="110" xfId="72" applyNumberFormat="1" applyFont="1" applyFill="1" applyBorder="1" applyAlignment="1">
      <alignment horizontal="right"/>
    </xf>
    <xf numFmtId="167" fontId="32" fillId="77" borderId="109" xfId="38" applyNumberFormat="1" applyFont="1" applyFill="1" applyBorder="1"/>
    <xf numFmtId="167" fontId="32" fillId="77" borderId="111" xfId="38" applyNumberFormat="1" applyFont="1" applyFill="1" applyBorder="1"/>
    <xf numFmtId="167" fontId="32" fillId="24" borderId="96" xfId="38" applyNumberFormat="1" applyFont="1" applyFill="1" applyBorder="1"/>
    <xf numFmtId="183" fontId="38" fillId="28" borderId="92" xfId="63" applyFont="1" applyFill="1" applyBorder="1" applyAlignment="1">
      <alignment horizontal="left" vertical="center" wrapText="1" readingOrder="1"/>
    </xf>
    <xf numFmtId="183" fontId="38" fillId="28" borderId="102" xfId="63" applyFont="1" applyFill="1" applyBorder="1" applyAlignment="1">
      <alignment horizontal="left" vertical="center" wrapText="1" readingOrder="1"/>
    </xf>
    <xf numFmtId="176" fontId="38" fillId="28" borderId="91" xfId="72" applyNumberFormat="1" applyFont="1" applyFill="1" applyBorder="1" applyAlignment="1">
      <alignment horizontal="right"/>
    </xf>
    <xf numFmtId="183" fontId="32" fillId="78" borderId="92" xfId="63" applyFont="1" applyFill="1" applyBorder="1" applyAlignment="1">
      <alignment horizontal="left" vertical="center" wrapText="1" readingOrder="1"/>
    </xf>
    <xf numFmtId="183" fontId="32" fillId="78" borderId="102" xfId="63" applyFont="1" applyFill="1" applyBorder="1" applyAlignment="1">
      <alignment horizontal="left" vertical="center" wrapText="1" readingOrder="1"/>
    </xf>
    <xf numFmtId="176" fontId="32" fillId="78" borderId="91" xfId="72" applyNumberFormat="1" applyFont="1" applyFill="1" applyBorder="1" applyAlignment="1">
      <alignment horizontal="right"/>
    </xf>
    <xf numFmtId="167" fontId="176" fillId="78" borderId="39" xfId="72" applyNumberFormat="1" applyFont="1" applyFill="1" applyBorder="1"/>
    <xf numFmtId="183" fontId="32" fillId="28" borderId="92" xfId="63" applyFont="1" applyFill="1" applyBorder="1" applyAlignment="1">
      <alignment horizontal="left" vertical="center" wrapText="1" readingOrder="1"/>
    </xf>
    <xf numFmtId="183" fontId="32" fillId="28" borderId="102" xfId="63" applyFont="1" applyFill="1" applyBorder="1" applyAlignment="1">
      <alignment horizontal="center" vertical="center" wrapText="1" readingOrder="1"/>
    </xf>
    <xf numFmtId="43" fontId="38" fillId="28" borderId="91" xfId="38" applyFont="1" applyFill="1" applyBorder="1" applyAlignment="1">
      <alignment horizontal="right"/>
    </xf>
    <xf numFmtId="176" fontId="32" fillId="28" borderId="40" xfId="72" applyNumberFormat="1" applyFont="1" applyFill="1" applyBorder="1" applyAlignment="1">
      <alignment horizontal="right"/>
    </xf>
    <xf numFmtId="43" fontId="32" fillId="28" borderId="40" xfId="38" applyFont="1" applyFill="1" applyBorder="1" applyAlignment="1">
      <alignment horizontal="right"/>
    </xf>
    <xf numFmtId="183" fontId="34" fillId="26" borderId="31" xfId="72" applyFont="1" applyFill="1" applyBorder="1" applyAlignment="1">
      <alignment horizontal="center"/>
    </xf>
    <xf numFmtId="167" fontId="32" fillId="77" borderId="113" xfId="38" applyNumberFormat="1" applyFont="1" applyFill="1" applyBorder="1"/>
    <xf numFmtId="183" fontId="38" fillId="78" borderId="25" xfId="72" applyFont="1" applyFill="1" applyBorder="1"/>
    <xf numFmtId="183" fontId="35" fillId="78" borderId="26" xfId="72" applyFont="1" applyFill="1" applyBorder="1"/>
    <xf numFmtId="183" fontId="38" fillId="78" borderId="92" xfId="72" applyFont="1" applyFill="1" applyBorder="1"/>
    <xf numFmtId="183" fontId="32" fillId="78" borderId="51" xfId="72" applyFont="1" applyFill="1" applyBorder="1"/>
    <xf numFmtId="183" fontId="32" fillId="78" borderId="50" xfId="72" applyFont="1" applyFill="1" applyBorder="1"/>
    <xf numFmtId="167" fontId="38" fillId="78" borderId="43" xfId="72" applyNumberFormat="1" applyFont="1" applyFill="1" applyBorder="1"/>
    <xf numFmtId="183" fontId="32" fillId="28" borderId="63" xfId="72" applyFont="1" applyFill="1" applyBorder="1" applyAlignment="1">
      <alignment horizontal="left"/>
    </xf>
    <xf numFmtId="183" fontId="32" fillId="28" borderId="86" xfId="72" applyFont="1" applyFill="1" applyBorder="1" applyAlignment="1">
      <alignment horizontal="center"/>
    </xf>
    <xf numFmtId="167" fontId="38" fillId="28" borderId="65" xfId="38" applyNumberFormat="1" applyFont="1" applyFill="1" applyBorder="1"/>
    <xf numFmtId="183" fontId="32" fillId="28" borderId="29" xfId="72" applyFont="1" applyFill="1" applyBorder="1" applyAlignment="1">
      <alignment horizontal="left"/>
    </xf>
    <xf numFmtId="183" fontId="32" fillId="28" borderId="87" xfId="72" applyFont="1" applyFill="1" applyBorder="1" applyAlignment="1">
      <alignment horizontal="center"/>
    </xf>
    <xf numFmtId="43" fontId="38" fillId="28" borderId="46" xfId="38" applyFont="1" applyFill="1" applyBorder="1"/>
    <xf numFmtId="183" fontId="32" fillId="28" borderId="30" xfId="72" applyFont="1" applyFill="1" applyBorder="1" applyAlignment="1">
      <alignment horizontal="left"/>
    </xf>
    <xf numFmtId="183" fontId="32" fillId="28" borderId="88" xfId="72" applyFont="1" applyFill="1" applyBorder="1" applyAlignment="1">
      <alignment horizontal="center"/>
    </xf>
    <xf numFmtId="43" fontId="38" fillId="28" borderId="47" xfId="38" applyFont="1" applyFill="1" applyBorder="1"/>
    <xf numFmtId="183" fontId="32" fillId="28" borderId="89" xfId="72" applyFont="1" applyFill="1" applyBorder="1" applyAlignment="1">
      <alignment horizontal="left"/>
    </xf>
    <xf numFmtId="183" fontId="32" fillId="28" borderId="0" xfId="72" applyFont="1" applyFill="1" applyAlignment="1">
      <alignment horizontal="center"/>
    </xf>
    <xf numFmtId="167" fontId="38" fillId="28" borderId="47" xfId="38" applyNumberFormat="1" applyFont="1" applyFill="1" applyBorder="1"/>
    <xf numFmtId="183" fontId="32" fillId="78" borderId="105" xfId="72" applyFont="1" applyFill="1" applyBorder="1"/>
    <xf numFmtId="183" fontId="32" fillId="78" borderId="106" xfId="72" applyFont="1" applyFill="1" applyBorder="1"/>
    <xf numFmtId="167" fontId="32" fillId="78" borderId="90" xfId="38" applyNumberFormat="1" applyFont="1" applyFill="1" applyBorder="1" applyAlignment="1">
      <alignment horizontal="right"/>
    </xf>
    <xf numFmtId="167" fontId="32" fillId="78" borderId="108" xfId="38" applyNumberFormat="1" applyFont="1" applyFill="1" applyBorder="1" applyAlignment="1">
      <alignment horizontal="right"/>
    </xf>
    <xf numFmtId="183" fontId="177" fillId="28" borderId="25" xfId="72" applyFont="1" applyFill="1" applyBorder="1"/>
    <xf numFmtId="183" fontId="177" fillId="28" borderId="27" xfId="72" applyFont="1" applyFill="1" applyBorder="1"/>
    <xf numFmtId="167" fontId="177" fillId="28" borderId="27" xfId="72" applyNumberFormat="1" applyFont="1" applyFill="1" applyBorder="1"/>
    <xf numFmtId="167" fontId="177" fillId="28" borderId="90" xfId="38" applyNumberFormat="1" applyFont="1" applyFill="1" applyBorder="1" applyAlignment="1">
      <alignment horizontal="right"/>
    </xf>
    <xf numFmtId="167" fontId="177" fillId="0" borderId="0" xfId="72" applyNumberFormat="1" applyFont="1" applyAlignment="1">
      <alignment horizontal="right"/>
    </xf>
    <xf numFmtId="167" fontId="177" fillId="28" borderId="108" xfId="38" applyNumberFormat="1" applyFont="1" applyFill="1" applyBorder="1" applyAlignment="1">
      <alignment horizontal="right"/>
    </xf>
    <xf numFmtId="2" fontId="31" fillId="0" borderId="0" xfId="72" applyNumberFormat="1" applyFont="1"/>
    <xf numFmtId="1" fontId="31" fillId="0" borderId="0" xfId="72" applyNumberFormat="1" applyFont="1"/>
    <xf numFmtId="176" fontId="31" fillId="0" borderId="0" xfId="38" applyNumberFormat="1" applyFont="1"/>
    <xf numFmtId="176" fontId="32" fillId="0" borderId="0" xfId="72" applyNumberFormat="1" applyFont="1"/>
    <xf numFmtId="43" fontId="175" fillId="28" borderId="94" xfId="38" quotePrefix="1" applyFont="1" applyFill="1" applyBorder="1"/>
    <xf numFmtId="183" fontId="38" fillId="28" borderId="95" xfId="72" applyFont="1" applyFill="1" applyBorder="1"/>
    <xf numFmtId="183" fontId="32" fillId="28" borderId="103" xfId="72" applyFont="1" applyFill="1" applyBorder="1"/>
    <xf numFmtId="167" fontId="38" fillId="28" borderId="97" xfId="38" applyNumberFormat="1" applyFont="1" applyFill="1" applyBorder="1"/>
    <xf numFmtId="167" fontId="38" fillId="28" borderId="104" xfId="38" applyNumberFormat="1" applyFont="1" applyFill="1" applyBorder="1" applyAlignment="1">
      <alignment horizontal="right"/>
    </xf>
    <xf numFmtId="167" fontId="38" fillId="28" borderId="114" xfId="38" applyNumberFormat="1" applyFont="1" applyFill="1" applyBorder="1" applyAlignment="1">
      <alignment horizontal="right"/>
    </xf>
    <xf numFmtId="43" fontId="32" fillId="0" borderId="50" xfId="72" applyNumberFormat="1" applyFont="1" applyBorder="1"/>
    <xf numFmtId="167" fontId="33" fillId="27" borderId="0" xfId="38" applyNumberFormat="1" applyFont="1" applyFill="1"/>
    <xf numFmtId="43" fontId="31" fillId="0" borderId="0" xfId="38" applyFont="1" applyFill="1"/>
    <xf numFmtId="183" fontId="181" fillId="120" borderId="0" xfId="52676" applyFont="1" applyFill="1"/>
    <xf numFmtId="183" fontId="10" fillId="120" borderId="0" xfId="52676" applyFill="1"/>
    <xf numFmtId="165" fontId="10" fillId="120" borderId="0" xfId="52677" applyFont="1" applyFill="1"/>
    <xf numFmtId="165" fontId="0" fillId="120" borderId="0" xfId="52678" applyFont="1" applyFill="1"/>
    <xf numFmtId="183" fontId="10" fillId="120" borderId="31" xfId="52676" applyFill="1" applyBorder="1" applyAlignment="1">
      <alignment horizontal="center"/>
    </xf>
    <xf numFmtId="183" fontId="10" fillId="77" borderId="77" xfId="52676" applyFill="1" applyBorder="1"/>
    <xf numFmtId="183" fontId="10" fillId="77" borderId="4" xfId="52676" applyFill="1" applyBorder="1"/>
    <xf numFmtId="183" fontId="10" fillId="77" borderId="78" xfId="52676" applyFill="1" applyBorder="1"/>
    <xf numFmtId="183" fontId="10" fillId="120" borderId="31" xfId="52676" applyFill="1" applyBorder="1"/>
    <xf numFmtId="167" fontId="0" fillId="120" borderId="31" xfId="2661" applyNumberFormat="1" applyFont="1" applyFill="1" applyBorder="1"/>
    <xf numFmtId="43" fontId="0" fillId="120" borderId="31" xfId="2661" applyFont="1" applyFill="1" applyBorder="1"/>
    <xf numFmtId="183" fontId="10" fillId="121" borderId="31" xfId="52676" applyFill="1" applyBorder="1"/>
    <xf numFmtId="165" fontId="0" fillId="121" borderId="31" xfId="52678" applyFont="1" applyFill="1" applyBorder="1"/>
    <xf numFmtId="165" fontId="0" fillId="121" borderId="31" xfId="52677" applyFont="1" applyFill="1" applyBorder="1"/>
    <xf numFmtId="165" fontId="0" fillId="120" borderId="31" xfId="52678" applyFont="1" applyFill="1" applyBorder="1"/>
    <xf numFmtId="165" fontId="0" fillId="120" borderId="31" xfId="12730" applyFont="1" applyFill="1" applyBorder="1"/>
    <xf numFmtId="237" fontId="0" fillId="120" borderId="31" xfId="52678" applyNumberFormat="1" applyFont="1" applyFill="1" applyBorder="1"/>
    <xf numFmtId="4" fontId="10" fillId="120" borderId="31" xfId="63" applyNumberFormat="1" applyFill="1" applyBorder="1"/>
    <xf numFmtId="165" fontId="10" fillId="121" borderId="31" xfId="52676" applyNumberFormat="1" applyFill="1" applyBorder="1"/>
    <xf numFmtId="165" fontId="0" fillId="120" borderId="0" xfId="52678" applyFont="1" applyFill="1" applyBorder="1"/>
    <xf numFmtId="183" fontId="181" fillId="120" borderId="0" xfId="63" applyFont="1" applyFill="1"/>
    <xf numFmtId="183" fontId="10" fillId="120" borderId="0" xfId="63" applyFill="1"/>
    <xf numFmtId="183" fontId="10" fillId="120" borderId="0" xfId="63" quotePrefix="1" applyFill="1"/>
    <xf numFmtId="183" fontId="10" fillId="120" borderId="31" xfId="63" applyFill="1" applyBorder="1" applyAlignment="1">
      <alignment horizontal="center"/>
    </xf>
    <xf numFmtId="183" fontId="10" fillId="77" borderId="77" xfId="63" applyFill="1" applyBorder="1"/>
    <xf numFmtId="183" fontId="10" fillId="77" borderId="4" xfId="63" applyFill="1" applyBorder="1"/>
    <xf numFmtId="183" fontId="10" fillId="77" borderId="78" xfId="63" applyFill="1" applyBorder="1"/>
    <xf numFmtId="183" fontId="10" fillId="120" borderId="31" xfId="63" applyFill="1" applyBorder="1"/>
    <xf numFmtId="183" fontId="10" fillId="121" borderId="31" xfId="63" applyFill="1" applyBorder="1"/>
    <xf numFmtId="3" fontId="10" fillId="121" borderId="31" xfId="63" applyNumberFormat="1" applyFill="1" applyBorder="1"/>
    <xf numFmtId="0" fontId="3" fillId="0" borderId="0" xfId="52680"/>
    <xf numFmtId="183" fontId="181" fillId="120" borderId="0" xfId="52682" applyFont="1" applyFill="1"/>
    <xf numFmtId="183" fontId="10" fillId="120" borderId="0" xfId="52682" applyFill="1"/>
    <xf numFmtId="183" fontId="10" fillId="120" borderId="0" xfId="52682" quotePrefix="1" applyFill="1"/>
    <xf numFmtId="183" fontId="10" fillId="120" borderId="31" xfId="52682" applyFill="1" applyBorder="1" applyAlignment="1">
      <alignment horizontal="center"/>
    </xf>
    <xf numFmtId="183" fontId="10" fillId="77" borderId="77" xfId="52682" applyFill="1" applyBorder="1"/>
    <xf numFmtId="183" fontId="10" fillId="77" borderId="4" xfId="52682" applyFill="1" applyBorder="1"/>
    <xf numFmtId="183" fontId="10" fillId="77" borderId="78" xfId="52682" applyFill="1" applyBorder="1"/>
    <xf numFmtId="183" fontId="10" fillId="120" borderId="31" xfId="52682" applyFill="1" applyBorder="1"/>
    <xf numFmtId="167" fontId="0" fillId="120" borderId="31" xfId="52683" applyNumberFormat="1" applyFont="1" applyFill="1" applyBorder="1"/>
    <xf numFmtId="43" fontId="0" fillId="120" borderId="31" xfId="52683" applyFont="1" applyFill="1" applyBorder="1"/>
    <xf numFmtId="183" fontId="10" fillId="121" borderId="31" xfId="52682" applyFill="1" applyBorder="1"/>
    <xf numFmtId="167" fontId="0" fillId="121" borderId="31" xfId="52683" applyNumberFormat="1" applyFont="1" applyFill="1" applyBorder="1"/>
    <xf numFmtId="183" fontId="181" fillId="120" borderId="0" xfId="52684" applyFont="1" applyFill="1"/>
    <xf numFmtId="183" fontId="10" fillId="120" borderId="0" xfId="52684" applyFill="1"/>
    <xf numFmtId="167" fontId="10" fillId="120" borderId="0" xfId="52683" applyNumberFormat="1" applyFont="1" applyFill="1"/>
    <xf numFmtId="183" fontId="10" fillId="120" borderId="0" xfId="52684" quotePrefix="1" applyFill="1"/>
    <xf numFmtId="183" fontId="10" fillId="120" borderId="31" xfId="52684" applyFill="1" applyBorder="1" applyAlignment="1">
      <alignment horizontal="center"/>
    </xf>
    <xf numFmtId="183" fontId="10" fillId="77" borderId="77" xfId="52684" applyFill="1" applyBorder="1"/>
    <xf numFmtId="183" fontId="10" fillId="77" borderId="4" xfId="52684" applyFill="1" applyBorder="1"/>
    <xf numFmtId="183" fontId="10" fillId="77" borderId="78" xfId="52684" applyFill="1" applyBorder="1"/>
    <xf numFmtId="183" fontId="10" fillId="120" borderId="31" xfId="52684" applyFill="1" applyBorder="1"/>
    <xf numFmtId="183" fontId="10" fillId="121" borderId="31" xfId="52684" applyFill="1" applyBorder="1"/>
    <xf numFmtId="167" fontId="10" fillId="121" borderId="31" xfId="52684" applyNumberFormat="1" applyFill="1" applyBorder="1"/>
    <xf numFmtId="167" fontId="10" fillId="120" borderId="31" xfId="52683" applyNumberFormat="1" applyFont="1" applyFill="1" applyBorder="1"/>
    <xf numFmtId="43" fontId="10" fillId="120" borderId="31" xfId="52684" applyNumberFormat="1" applyFill="1" applyBorder="1"/>
    <xf numFmtId="43" fontId="10" fillId="120" borderId="31" xfId="52683" applyFont="1" applyFill="1" applyBorder="1"/>
    <xf numFmtId="43" fontId="10" fillId="120" borderId="0" xfId="52683" applyFont="1" applyFill="1"/>
    <xf numFmtId="0" fontId="10" fillId="120" borderId="0" xfId="52684" applyNumberFormat="1" applyFill="1"/>
    <xf numFmtId="43" fontId="10" fillId="120" borderId="0" xfId="52684" applyNumberFormat="1" applyFill="1"/>
    <xf numFmtId="0" fontId="0" fillId="120" borderId="0" xfId="2661" applyNumberFormat="1" applyFont="1" applyFill="1"/>
    <xf numFmtId="2" fontId="10" fillId="120" borderId="0" xfId="52684" applyNumberFormat="1" applyFill="1"/>
    <xf numFmtId="0" fontId="10" fillId="0" borderId="0" xfId="52685"/>
    <xf numFmtId="167" fontId="39" fillId="0" borderId="31" xfId="2661" applyNumberFormat="1" applyFont="1" applyBorder="1"/>
    <xf numFmtId="167" fontId="0" fillId="0" borderId="31" xfId="2661" applyNumberFormat="1" applyFont="1" applyBorder="1"/>
    <xf numFmtId="167" fontId="10" fillId="120" borderId="31" xfId="52684" applyNumberFormat="1" applyFill="1" applyBorder="1"/>
    <xf numFmtId="43" fontId="32" fillId="28" borderId="0" xfId="38" applyFont="1" applyFill="1" applyAlignment="1">
      <alignment horizontal="center"/>
    </xf>
    <xf numFmtId="43" fontId="182" fillId="0" borderId="0" xfId="38" applyFont="1" applyFill="1" applyBorder="1"/>
    <xf numFmtId="176" fontId="38" fillId="78" borderId="91" xfId="72" applyNumberFormat="1" applyFont="1" applyFill="1" applyBorder="1" applyAlignment="1">
      <alignment horizontal="right"/>
    </xf>
    <xf numFmtId="176" fontId="32" fillId="28" borderId="91" xfId="72" applyNumberFormat="1" applyFont="1" applyFill="1" applyBorder="1" applyAlignment="1">
      <alignment horizontal="right"/>
    </xf>
    <xf numFmtId="183" fontId="38" fillId="28" borderId="89" xfId="72" applyFont="1" applyFill="1" applyBorder="1" applyAlignment="1">
      <alignment horizontal="left"/>
    </xf>
    <xf numFmtId="167" fontId="10" fillId="120" borderId="0" xfId="52686" quotePrefix="1" applyNumberFormat="1" applyFont="1" applyFill="1"/>
    <xf numFmtId="183" fontId="183" fillId="120" borderId="0" xfId="52684" applyFont="1" applyFill="1"/>
    <xf numFmtId="183" fontId="152" fillId="120" borderId="0" xfId="52684" applyFont="1" applyFill="1"/>
    <xf numFmtId="43" fontId="10" fillId="120" borderId="0" xfId="52686" applyFont="1" applyFill="1"/>
    <xf numFmtId="43" fontId="10" fillId="120" borderId="0" xfId="52686" applyFont="1" applyFill="1" applyBorder="1"/>
    <xf numFmtId="167" fontId="10" fillId="120" borderId="0" xfId="52686" applyNumberFormat="1" applyFont="1" applyFill="1"/>
    <xf numFmtId="9" fontId="10" fillId="120" borderId="0" xfId="52687" applyFont="1" applyFill="1"/>
    <xf numFmtId="167" fontId="3" fillId="0" borderId="0" xfId="52686" applyNumberFormat="1" applyFont="1"/>
    <xf numFmtId="167" fontId="0" fillId="120" borderId="0" xfId="52686" applyNumberFormat="1" applyFont="1" applyFill="1"/>
    <xf numFmtId="0" fontId="1" fillId="0" borderId="31" xfId="52688" applyBorder="1" applyAlignment="1">
      <alignment vertical="center"/>
    </xf>
    <xf numFmtId="0" fontId="1" fillId="0" borderId="31" xfId="52688" applyBorder="1" applyAlignment="1">
      <alignment horizontal="center" vertical="center"/>
    </xf>
    <xf numFmtId="0" fontId="39" fillId="0" borderId="31" xfId="52688" applyFont="1" applyBorder="1" applyAlignment="1">
      <alignment horizontal="center" vertical="center"/>
    </xf>
    <xf numFmtId="0" fontId="1" fillId="77" borderId="31" xfId="52688" applyFill="1" applyBorder="1"/>
    <xf numFmtId="0" fontId="1" fillId="77" borderId="31" xfId="52688" applyFill="1" applyBorder="1" applyAlignment="1">
      <alignment horizontal="center"/>
    </xf>
    <xf numFmtId="0" fontId="39" fillId="77" borderId="31" xfId="52688" applyFont="1" applyFill="1" applyBorder="1"/>
    <xf numFmtId="0" fontId="1" fillId="0" borderId="31" xfId="52688" applyBorder="1"/>
    <xf numFmtId="0" fontId="1" fillId="0" borderId="31" xfId="52688" applyBorder="1" applyAlignment="1">
      <alignment horizontal="center"/>
    </xf>
    <xf numFmtId="41" fontId="1" fillId="0" borderId="31" xfId="52688" applyNumberFormat="1" applyBorder="1"/>
    <xf numFmtId="195" fontId="1" fillId="0" borderId="31" xfId="52688" applyNumberFormat="1" applyBorder="1" applyAlignment="1">
      <alignment horizontal="right"/>
    </xf>
    <xf numFmtId="195" fontId="39" fillId="0" borderId="31" xfId="52688" applyNumberFormat="1" applyFont="1" applyBorder="1"/>
    <xf numFmtId="0" fontId="1" fillId="121" borderId="31" xfId="52688" applyFill="1" applyBorder="1"/>
    <xf numFmtId="0" fontId="1" fillId="121" borderId="31" xfId="52688" applyFill="1" applyBorder="1" applyAlignment="1">
      <alignment horizontal="center"/>
    </xf>
    <xf numFmtId="167" fontId="39" fillId="121" borderId="31" xfId="52686" applyNumberFormat="1" applyFont="1" applyFill="1" applyBorder="1"/>
    <xf numFmtId="43" fontId="39" fillId="0" borderId="31" xfId="52686" applyFont="1" applyBorder="1"/>
    <xf numFmtId="43" fontId="10" fillId="0" borderId="0" xfId="52685" applyNumberFormat="1"/>
    <xf numFmtId="183" fontId="10" fillId="120" borderId="115" xfId="52684" applyFill="1" applyBorder="1"/>
    <xf numFmtId="183" fontId="10" fillId="120" borderId="116" xfId="52684" applyFill="1" applyBorder="1"/>
    <xf numFmtId="167" fontId="184" fillId="120" borderId="31" xfId="2661" applyNumberFormat="1" applyFont="1" applyFill="1" applyBorder="1"/>
    <xf numFmtId="43" fontId="184" fillId="120" borderId="31" xfId="2661" applyFont="1" applyFill="1" applyBorder="1"/>
    <xf numFmtId="43" fontId="10" fillId="120" borderId="31" xfId="52686" applyFont="1" applyFill="1" applyBorder="1"/>
    <xf numFmtId="183" fontId="185" fillId="120" borderId="0" xfId="52684" applyFont="1" applyFill="1"/>
    <xf numFmtId="0" fontId="186" fillId="120" borderId="0" xfId="2661" applyNumberFormat="1" applyFont="1" applyFill="1"/>
    <xf numFmtId="167" fontId="32" fillId="28" borderId="91" xfId="72" applyNumberFormat="1" applyFont="1" applyFill="1" applyBorder="1"/>
    <xf numFmtId="43" fontId="32" fillId="28" borderId="91" xfId="38" applyFont="1" applyFill="1" applyBorder="1"/>
    <xf numFmtId="43" fontId="32" fillId="28" borderId="104" xfId="38" applyFont="1" applyFill="1" applyBorder="1"/>
    <xf numFmtId="43" fontId="32" fillId="28" borderId="101" xfId="38" applyFont="1" applyFill="1" applyBorder="1"/>
    <xf numFmtId="167" fontId="38" fillId="28" borderId="110" xfId="72" applyNumberFormat="1" applyFont="1" applyFill="1" applyBorder="1" applyAlignment="1">
      <alignment horizontal="right"/>
    </xf>
    <xf numFmtId="167" fontId="177" fillId="28" borderId="110" xfId="72" applyNumberFormat="1" applyFont="1" applyFill="1" applyBorder="1" applyAlignment="1">
      <alignment horizontal="right"/>
    </xf>
    <xf numFmtId="43" fontId="177" fillId="28" borderId="110" xfId="38" applyFont="1" applyFill="1" applyBorder="1" applyAlignment="1">
      <alignment horizontal="right"/>
    </xf>
    <xf numFmtId="43" fontId="177" fillId="28" borderId="110" xfId="72" applyNumberFormat="1" applyFont="1" applyFill="1" applyBorder="1" applyAlignment="1">
      <alignment horizontal="right"/>
    </xf>
    <xf numFmtId="43" fontId="38" fillId="28" borderId="110" xfId="72" applyNumberFormat="1" applyFont="1" applyFill="1" applyBorder="1" applyAlignment="1">
      <alignment horizontal="right"/>
    </xf>
    <xf numFmtId="167" fontId="32" fillId="27" borderId="27" xfId="38" applyNumberFormat="1" applyFont="1" applyFill="1" applyBorder="1"/>
    <xf numFmtId="176" fontId="38" fillId="27" borderId="96" xfId="72" applyNumberFormat="1" applyFont="1" applyFill="1" applyBorder="1" applyAlignment="1">
      <alignment horizontal="right"/>
    </xf>
    <xf numFmtId="167" fontId="35" fillId="27" borderId="27" xfId="38" applyNumberFormat="1" applyFont="1" applyFill="1" applyBorder="1"/>
    <xf numFmtId="167" fontId="35" fillId="27" borderId="26" xfId="72" applyNumberFormat="1" applyFont="1" applyFill="1" applyBorder="1"/>
    <xf numFmtId="167" fontId="31" fillId="27" borderId="15" xfId="72" applyNumberFormat="1" applyFont="1" applyFill="1" applyBorder="1"/>
    <xf numFmtId="43" fontId="31" fillId="27" borderId="15" xfId="38" applyFont="1" applyFill="1" applyBorder="1"/>
    <xf numFmtId="43" fontId="31" fillId="27" borderId="15" xfId="72" applyNumberFormat="1" applyFont="1" applyFill="1" applyBorder="1"/>
    <xf numFmtId="43" fontId="31" fillId="27" borderId="16" xfId="72" applyNumberFormat="1" applyFont="1" applyFill="1" applyBorder="1"/>
    <xf numFmtId="43" fontId="31" fillId="27" borderId="22" xfId="72" applyNumberFormat="1" applyFont="1" applyFill="1" applyBorder="1"/>
    <xf numFmtId="167" fontId="32" fillId="27" borderId="26" xfId="38" applyNumberFormat="1" applyFont="1" applyFill="1" applyBorder="1"/>
    <xf numFmtId="167" fontId="32" fillId="27" borderId="22" xfId="38" applyNumberFormat="1" applyFont="1" applyFill="1" applyBorder="1"/>
    <xf numFmtId="167" fontId="32" fillId="27" borderId="96" xfId="38" applyNumberFormat="1" applyFont="1" applyFill="1" applyBorder="1"/>
    <xf numFmtId="167" fontId="38" fillId="27" borderId="12" xfId="38" applyNumberFormat="1" applyFont="1" applyFill="1" applyBorder="1"/>
    <xf numFmtId="167" fontId="32" fillId="27" borderId="27" xfId="72" applyNumberFormat="1" applyFont="1" applyFill="1" applyBorder="1"/>
    <xf numFmtId="167" fontId="172" fillId="27" borderId="94" xfId="38" applyNumberFormat="1" applyFont="1" applyFill="1" applyBorder="1"/>
    <xf numFmtId="43" fontId="172" fillId="27" borderId="94" xfId="38" applyFont="1" applyFill="1" applyBorder="1"/>
    <xf numFmtId="167" fontId="35" fillId="27" borderId="96" xfId="38" applyNumberFormat="1" applyFont="1" applyFill="1" applyBorder="1"/>
    <xf numFmtId="167" fontId="172" fillId="27" borderId="96" xfId="38" applyNumberFormat="1" applyFont="1" applyFill="1" applyBorder="1"/>
    <xf numFmtId="43" fontId="172" fillId="27" borderId="96" xfId="38" applyFont="1" applyFill="1" applyBorder="1"/>
    <xf numFmtId="43" fontId="172" fillId="27" borderId="97" xfId="38" applyFont="1" applyFill="1" applyBorder="1"/>
    <xf numFmtId="167" fontId="32" fillId="27" borderId="100" xfId="38" applyNumberFormat="1" applyFont="1" applyFill="1" applyBorder="1"/>
    <xf numFmtId="167" fontId="38" fillId="27" borderId="52" xfId="72" applyNumberFormat="1" applyFont="1" applyFill="1" applyBorder="1"/>
    <xf numFmtId="167" fontId="175" fillId="27" borderId="64" xfId="38" applyNumberFormat="1" applyFont="1" applyFill="1" applyBorder="1"/>
    <xf numFmtId="43" fontId="175" fillId="27" borderId="37" xfId="38" applyFont="1" applyFill="1" applyBorder="1"/>
    <xf numFmtId="43" fontId="175" fillId="27" borderId="38" xfId="38" applyFont="1" applyFill="1" applyBorder="1"/>
    <xf numFmtId="167" fontId="175" fillId="27" borderId="75" xfId="38" applyNumberFormat="1" applyFont="1" applyFill="1" applyBorder="1"/>
    <xf numFmtId="176" fontId="175" fillId="27" borderId="96" xfId="72" applyNumberFormat="1" applyFont="1" applyFill="1" applyBorder="1" applyAlignment="1">
      <alignment horizontal="right"/>
    </xf>
    <xf numFmtId="43" fontId="175" fillId="27" borderId="96" xfId="38" applyFont="1" applyFill="1" applyBorder="1" applyAlignment="1">
      <alignment horizontal="right"/>
    </xf>
    <xf numFmtId="43" fontId="172" fillId="27" borderId="96" xfId="38" applyFont="1" applyFill="1" applyBorder="1" applyAlignment="1">
      <alignment horizontal="right"/>
    </xf>
    <xf numFmtId="167" fontId="32" fillId="27" borderId="79" xfId="38" applyNumberFormat="1" applyFont="1" applyFill="1" applyBorder="1"/>
    <xf numFmtId="167" fontId="32" fillId="27" borderId="99" xfId="38" applyNumberFormat="1" applyFont="1" applyFill="1" applyBorder="1"/>
    <xf numFmtId="183" fontId="187" fillId="120" borderId="0" xfId="0" applyFont="1" applyFill="1"/>
    <xf numFmtId="167" fontId="32" fillId="27" borderId="96" xfId="72" applyNumberFormat="1" applyFont="1" applyFill="1" applyBorder="1" applyAlignment="1">
      <alignment horizontal="right"/>
    </xf>
    <xf numFmtId="176" fontId="172" fillId="27" borderId="96" xfId="72" applyNumberFormat="1" applyFont="1" applyFill="1" applyBorder="1" applyAlignment="1">
      <alignment horizontal="right"/>
    </xf>
    <xf numFmtId="0" fontId="31" fillId="0" borderId="0" xfId="72" applyNumberFormat="1" applyFont="1"/>
    <xf numFmtId="167" fontId="38" fillId="27" borderId="96" xfId="38" applyNumberFormat="1" applyFont="1" applyFill="1" applyBorder="1"/>
    <xf numFmtId="167" fontId="38" fillId="27" borderId="97" xfId="38" applyNumberFormat="1" applyFont="1" applyFill="1" applyBorder="1"/>
    <xf numFmtId="167" fontId="38" fillId="27" borderId="100" xfId="38" applyNumberFormat="1" applyFont="1" applyFill="1" applyBorder="1"/>
    <xf numFmtId="167" fontId="38" fillId="28" borderId="91" xfId="72" applyNumberFormat="1" applyFont="1" applyFill="1" applyBorder="1" applyAlignment="1">
      <alignment horizontal="right"/>
    </xf>
    <xf numFmtId="43" fontId="38" fillId="28" borderId="91" xfId="72" applyNumberFormat="1" applyFont="1" applyFill="1" applyBorder="1" applyAlignment="1">
      <alignment horizontal="right"/>
    </xf>
    <xf numFmtId="43" fontId="38" fillId="28" borderId="101" xfId="72" applyNumberFormat="1" applyFont="1" applyFill="1" applyBorder="1" applyAlignment="1">
      <alignment horizontal="right"/>
    </xf>
    <xf numFmtId="167" fontId="38" fillId="27" borderId="96" xfId="72" applyNumberFormat="1" applyFont="1" applyFill="1" applyBorder="1" applyAlignment="1">
      <alignment horizontal="right"/>
    </xf>
    <xf numFmtId="176" fontId="31" fillId="27" borderId="96" xfId="72" applyNumberFormat="1" applyFont="1" applyFill="1" applyBorder="1" applyAlignment="1">
      <alignment horizontal="right"/>
    </xf>
    <xf numFmtId="43" fontId="31" fillId="27" borderId="96" xfId="38" applyFont="1" applyFill="1" applyBorder="1" applyAlignment="1">
      <alignment horizontal="right"/>
    </xf>
    <xf numFmtId="167" fontId="38" fillId="27" borderId="75" xfId="38" applyNumberFormat="1" applyFont="1" applyFill="1" applyBorder="1"/>
    <xf numFmtId="167" fontId="31" fillId="27" borderId="96" xfId="72" applyNumberFormat="1" applyFont="1" applyFill="1" applyBorder="1"/>
    <xf numFmtId="43" fontId="31" fillId="27" borderId="96" xfId="38" applyFont="1" applyFill="1" applyBorder="1"/>
    <xf numFmtId="43" fontId="31" fillId="27" borderId="96" xfId="72" applyNumberFormat="1" applyFont="1" applyFill="1" applyBorder="1"/>
    <xf numFmtId="43" fontId="31" fillId="27" borderId="97" xfId="72" applyNumberFormat="1" applyFont="1" applyFill="1" applyBorder="1"/>
    <xf numFmtId="43" fontId="31" fillId="27" borderId="100" xfId="72" applyNumberFormat="1" applyFont="1" applyFill="1" applyBorder="1"/>
    <xf numFmtId="167" fontId="38" fillId="27" borderId="103" xfId="72" applyNumberFormat="1" applyFont="1" applyFill="1" applyBorder="1"/>
    <xf numFmtId="43" fontId="31" fillId="24" borderId="121" xfId="72" applyNumberFormat="1" applyFont="1" applyFill="1" applyBorder="1"/>
    <xf numFmtId="43" fontId="31" fillId="24" borderId="118" xfId="72" applyNumberFormat="1" applyFont="1" applyFill="1" applyBorder="1"/>
    <xf numFmtId="43" fontId="31" fillId="24" borderId="119" xfId="72" applyNumberFormat="1" applyFont="1" applyFill="1" applyBorder="1"/>
    <xf numFmtId="167" fontId="32" fillId="77" borderId="123" xfId="38" applyNumberFormat="1" applyFont="1" applyFill="1" applyBorder="1"/>
    <xf numFmtId="167" fontId="32" fillId="77" borderId="124" xfId="38" applyNumberFormat="1" applyFont="1" applyFill="1" applyBorder="1"/>
    <xf numFmtId="167" fontId="32" fillId="24" borderId="118" xfId="38" applyNumberFormat="1" applyFont="1" applyFill="1" applyBorder="1"/>
    <xf numFmtId="167" fontId="32" fillId="77" borderId="77" xfId="38" applyNumberFormat="1" applyFont="1" applyFill="1" applyBorder="1"/>
    <xf numFmtId="167" fontId="35" fillId="78" borderId="77" xfId="38" applyNumberFormat="1" applyFont="1" applyFill="1" applyBorder="1"/>
    <xf numFmtId="0" fontId="31" fillId="27" borderId="96" xfId="72" applyNumberFormat="1" applyFont="1" applyFill="1" applyBorder="1" applyAlignment="1">
      <alignment horizontal="right"/>
    </xf>
    <xf numFmtId="43" fontId="38" fillId="28" borderId="101" xfId="38" applyFont="1" applyFill="1" applyBorder="1"/>
    <xf numFmtId="167" fontId="177" fillId="28" borderId="125" xfId="72" applyNumberFormat="1" applyFont="1" applyFill="1" applyBorder="1" applyAlignment="1">
      <alignment horizontal="right"/>
    </xf>
    <xf numFmtId="43" fontId="177" fillId="28" borderId="125" xfId="72" applyNumberFormat="1" applyFont="1" applyFill="1" applyBorder="1" applyAlignment="1">
      <alignment horizontal="right"/>
    </xf>
    <xf numFmtId="167" fontId="38" fillId="28" borderId="125" xfId="72" applyNumberFormat="1" applyFont="1" applyFill="1" applyBorder="1" applyAlignment="1">
      <alignment horizontal="right"/>
    </xf>
    <xf numFmtId="43" fontId="38" fillId="28" borderId="125" xfId="72" applyNumberFormat="1" applyFont="1" applyFill="1" applyBorder="1" applyAlignment="1">
      <alignment horizontal="right"/>
    </xf>
    <xf numFmtId="43" fontId="177" fillId="28" borderId="125" xfId="38" applyFont="1" applyFill="1" applyBorder="1" applyAlignment="1">
      <alignment horizontal="right"/>
    </xf>
    <xf numFmtId="167" fontId="38" fillId="78" borderId="125" xfId="38" applyNumberFormat="1" applyFont="1" applyFill="1" applyBorder="1" applyAlignment="1">
      <alignment horizontal="right"/>
    </xf>
    <xf numFmtId="167" fontId="177" fillId="27" borderId="27" xfId="72" applyNumberFormat="1" applyFont="1" applyFill="1" applyBorder="1"/>
    <xf numFmtId="43" fontId="172" fillId="27" borderId="126" xfId="38" applyFont="1" applyFill="1" applyBorder="1"/>
    <xf numFmtId="43" fontId="172" fillId="27" borderId="100" xfId="38" applyFont="1" applyFill="1" applyBorder="1" applyAlignment="1">
      <alignment horizontal="right"/>
    </xf>
    <xf numFmtId="167" fontId="38" fillId="27" borderId="43" xfId="72" applyNumberFormat="1" applyFont="1" applyFill="1" applyBorder="1"/>
    <xf numFmtId="176" fontId="38" fillId="27" borderId="91" xfId="72" applyNumberFormat="1" applyFont="1" applyFill="1" applyBorder="1" applyAlignment="1">
      <alignment horizontal="right"/>
    </xf>
    <xf numFmtId="167" fontId="177" fillId="27" borderId="125" xfId="72" applyNumberFormat="1" applyFont="1" applyFill="1" applyBorder="1" applyAlignment="1">
      <alignment horizontal="right"/>
    </xf>
    <xf numFmtId="43" fontId="177" fillId="27" borderId="125" xfId="72" applyNumberFormat="1" applyFont="1" applyFill="1" applyBorder="1" applyAlignment="1">
      <alignment horizontal="right"/>
    </xf>
    <xf numFmtId="167" fontId="38" fillId="27" borderId="47" xfId="38" applyNumberFormat="1" applyFont="1" applyFill="1" applyBorder="1"/>
    <xf numFmtId="167" fontId="32" fillId="27" borderId="39" xfId="38" applyNumberFormat="1" applyFont="1" applyFill="1" applyBorder="1"/>
    <xf numFmtId="167" fontId="32" fillId="27" borderId="101" xfId="38" applyNumberFormat="1" applyFont="1" applyFill="1" applyBorder="1"/>
    <xf numFmtId="167" fontId="32" fillId="27" borderId="66" xfId="38" applyNumberFormat="1" applyFont="1" applyFill="1" applyBorder="1"/>
    <xf numFmtId="167" fontId="35" fillId="27" borderId="66" xfId="38" applyNumberFormat="1" applyFont="1" applyFill="1" applyBorder="1"/>
    <xf numFmtId="167" fontId="35" fillId="27" borderId="117" xfId="72" applyNumberFormat="1" applyFont="1" applyFill="1" applyBorder="1"/>
    <xf numFmtId="43" fontId="31" fillId="27" borderId="118" xfId="38" applyFont="1" applyFill="1" applyBorder="1"/>
    <xf numFmtId="167" fontId="31" fillId="27" borderId="118" xfId="72" applyNumberFormat="1" applyFont="1" applyFill="1" applyBorder="1"/>
    <xf numFmtId="43" fontId="31" fillId="27" borderId="118" xfId="72" applyNumberFormat="1" applyFont="1" applyFill="1" applyBorder="1"/>
    <xf numFmtId="43" fontId="31" fillId="27" borderId="119" xfId="72" applyNumberFormat="1" applyFont="1" applyFill="1" applyBorder="1"/>
    <xf numFmtId="43" fontId="31" fillId="27" borderId="120" xfId="72" applyNumberFormat="1" applyFont="1" applyFill="1" applyBorder="1"/>
    <xf numFmtId="167" fontId="32" fillId="27" borderId="122" xfId="38" applyNumberFormat="1" applyFont="1" applyFill="1" applyBorder="1"/>
    <xf numFmtId="176" fontId="38" fillId="27" borderId="118" xfId="72" applyNumberFormat="1" applyFont="1" applyFill="1" applyBorder="1" applyAlignment="1">
      <alignment horizontal="right"/>
    </xf>
    <xf numFmtId="167" fontId="32" fillId="27" borderId="118" xfId="38" applyNumberFormat="1" applyFont="1" applyFill="1" applyBorder="1"/>
    <xf numFmtId="167" fontId="38" fillId="27" borderId="118" xfId="38" applyNumberFormat="1" applyFont="1" applyFill="1" applyBorder="1"/>
    <xf numFmtId="167" fontId="38" fillId="27" borderId="119" xfId="38" applyNumberFormat="1" applyFont="1" applyFill="1" applyBorder="1"/>
    <xf numFmtId="167" fontId="38" fillId="27" borderId="120" xfId="38" applyNumberFormat="1" applyFont="1" applyFill="1" applyBorder="1"/>
    <xf numFmtId="167" fontId="177" fillId="27" borderId="122" xfId="72" applyNumberFormat="1" applyFont="1" applyFill="1" applyBorder="1"/>
    <xf numFmtId="167" fontId="32" fillId="27" borderId="122" xfId="72" applyNumberFormat="1" applyFont="1" applyFill="1" applyBorder="1"/>
    <xf numFmtId="167" fontId="35" fillId="27" borderId="122" xfId="38" applyNumberFormat="1" applyFont="1" applyFill="1" applyBorder="1"/>
    <xf numFmtId="167" fontId="35" fillId="27" borderId="118" xfId="38" applyNumberFormat="1" applyFont="1" applyFill="1" applyBorder="1"/>
    <xf numFmtId="43" fontId="172" fillId="27" borderId="0" xfId="38" applyFont="1" applyFill="1" applyBorder="1"/>
    <xf numFmtId="167" fontId="172" fillId="27" borderId="85" xfId="38" applyNumberFormat="1" applyFont="1" applyFill="1" applyBorder="1"/>
    <xf numFmtId="167" fontId="35" fillId="27" borderId="97" xfId="38" applyNumberFormat="1" applyFont="1" applyFill="1" applyBorder="1"/>
    <xf numFmtId="167" fontId="35" fillId="27" borderId="119" xfId="38" applyNumberFormat="1" applyFont="1" applyFill="1" applyBorder="1"/>
    <xf numFmtId="167" fontId="175" fillId="27" borderId="94" xfId="38" applyNumberFormat="1" applyFont="1" applyFill="1" applyBorder="1"/>
    <xf numFmtId="43" fontId="175" fillId="27" borderId="94" xfId="38" applyFont="1" applyFill="1" applyBorder="1"/>
    <xf numFmtId="43" fontId="175" fillId="27" borderId="75" xfId="38" applyFont="1" applyFill="1" applyBorder="1"/>
    <xf numFmtId="43" fontId="175" fillId="27" borderId="94" xfId="38" quotePrefix="1" applyFont="1" applyFill="1" applyBorder="1"/>
    <xf numFmtId="43" fontId="175" fillId="27" borderId="75" xfId="38" quotePrefix="1" applyFont="1" applyFill="1" applyBorder="1"/>
    <xf numFmtId="167" fontId="32" fillId="27" borderId="117" xfId="38" applyNumberFormat="1" applyFont="1" applyFill="1" applyBorder="1"/>
    <xf numFmtId="167" fontId="32" fillId="27" borderId="120" xfId="38" applyNumberFormat="1" applyFont="1" applyFill="1" applyBorder="1"/>
    <xf numFmtId="167" fontId="38" fillId="27" borderId="50" xfId="72" applyNumberFormat="1" applyFont="1" applyFill="1" applyBorder="1"/>
    <xf numFmtId="167" fontId="32" fillId="27" borderId="118" xfId="72" applyNumberFormat="1" applyFont="1" applyFill="1" applyBorder="1" applyAlignment="1">
      <alignment horizontal="right"/>
    </xf>
    <xf numFmtId="176" fontId="175" fillId="27" borderId="118" xfId="72" applyNumberFormat="1" applyFont="1" applyFill="1" applyBorder="1" applyAlignment="1">
      <alignment horizontal="right"/>
    </xf>
    <xf numFmtId="43" fontId="175" fillId="27" borderId="118" xfId="38" applyFont="1" applyFill="1" applyBorder="1" applyAlignment="1">
      <alignment horizontal="right"/>
    </xf>
    <xf numFmtId="43" fontId="172" fillId="27" borderId="118" xfId="38" applyFont="1" applyFill="1" applyBorder="1" applyAlignment="1">
      <alignment horizontal="right"/>
    </xf>
    <xf numFmtId="176" fontId="172" fillId="27" borderId="118" xfId="72" applyNumberFormat="1" applyFont="1" applyFill="1" applyBorder="1" applyAlignment="1">
      <alignment horizontal="right"/>
    </xf>
    <xf numFmtId="43" fontId="172" fillId="27" borderId="120" xfId="38" applyFont="1" applyFill="1" applyBorder="1" applyAlignment="1">
      <alignment horizontal="right"/>
    </xf>
    <xf numFmtId="167" fontId="32" fillId="27" borderId="123" xfId="38" applyNumberFormat="1" applyFont="1" applyFill="1" applyBorder="1"/>
    <xf numFmtId="167" fontId="32" fillId="27" borderId="124" xfId="38" applyNumberFormat="1" applyFont="1" applyFill="1" applyBorder="1"/>
    <xf numFmtId="176" fontId="175" fillId="27" borderId="85" xfId="72" applyNumberFormat="1" applyFont="1" applyFill="1" applyBorder="1" applyAlignment="1">
      <alignment horizontal="right"/>
    </xf>
    <xf numFmtId="43" fontId="175" fillId="27" borderId="85" xfId="38" applyFont="1" applyFill="1" applyBorder="1" applyAlignment="1">
      <alignment horizontal="right"/>
    </xf>
    <xf numFmtId="43" fontId="172" fillId="27" borderId="85" xfId="38" applyFont="1" applyFill="1" applyBorder="1" applyAlignment="1">
      <alignment horizontal="right"/>
    </xf>
    <xf numFmtId="167" fontId="38" fillId="27" borderId="118" xfId="72" applyNumberFormat="1" applyFont="1" applyFill="1" applyBorder="1" applyAlignment="1">
      <alignment horizontal="right"/>
    </xf>
    <xf numFmtId="176" fontId="31" fillId="27" borderId="85" xfId="72" applyNumberFormat="1" applyFont="1" applyFill="1" applyBorder="1" applyAlignment="1">
      <alignment horizontal="right"/>
    </xf>
    <xf numFmtId="43" fontId="31" fillId="27" borderId="85" xfId="38" applyFont="1" applyFill="1" applyBorder="1" applyAlignment="1">
      <alignment horizontal="right"/>
    </xf>
    <xf numFmtId="0" fontId="10" fillId="120" borderId="31" xfId="52676" applyNumberFormat="1" applyFill="1" applyBorder="1" applyAlignment="1">
      <alignment horizontal="center"/>
    </xf>
    <xf numFmtId="0" fontId="10" fillId="120" borderId="31" xfId="63" applyNumberFormat="1" applyFill="1" applyBorder="1" applyAlignment="1">
      <alignment horizontal="center"/>
    </xf>
    <xf numFmtId="0" fontId="10" fillId="120" borderId="31" xfId="52682" applyNumberFormat="1" applyFill="1" applyBorder="1" applyAlignment="1">
      <alignment horizontal="center"/>
    </xf>
    <xf numFmtId="0" fontId="10" fillId="120" borderId="31" xfId="52684" applyNumberFormat="1" applyFill="1" applyBorder="1" applyAlignment="1">
      <alignment horizontal="center"/>
    </xf>
    <xf numFmtId="2" fontId="0" fillId="0" borderId="0" xfId="0" applyNumberFormat="1"/>
    <xf numFmtId="2" fontId="31" fillId="0" borderId="0" xfId="38" applyNumberFormat="1" applyFont="1"/>
  </cellXfs>
  <cellStyles count="52689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0000FF"/>
      <color rgb="FFCCFFFF"/>
      <color rgb="FFFFFFCC"/>
      <color rgb="FF3366FF"/>
      <color rgb="FF33CCFF"/>
      <color rgb="FF00CC99"/>
      <color rgb="FF66FFFF"/>
      <color rgb="FF1205B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fry_p\Downloads\2024%20Sales%20Plan_Budget%202024_16112023_R6%20(official).xlsx" TargetMode="External"/><Relationship Id="rId1" Type="http://schemas.openxmlformats.org/officeDocument/2006/relationships/externalLinkPath" Target="file:///C:\Users\belfry_p\Downloads\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  <sheetName val="SOS Summary 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/>
      <sheetData sheetId="1" refreshError="1"/>
      <sheetData sheetId="2"/>
      <sheetData sheetId="3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>
        <row r="1">
          <cell r="A1" t="str">
            <v>Regional</v>
          </cell>
          <cell r="B1" t="str">
            <v>Country</v>
          </cell>
          <cell r="C1" t="str">
            <v>Customer</v>
          </cell>
          <cell r="D1" t="str">
            <v>Sector</v>
          </cell>
          <cell r="E1" t="str">
            <v>Account</v>
          </cell>
          <cell r="F1" t="str">
            <v>Comp Sales</v>
          </cell>
          <cell r="G1" t="str">
            <v>CT Number</v>
          </cell>
          <cell r="H1" t="str">
            <v>Product</v>
          </cell>
          <cell r="I1" t="str">
            <v>CV/TS</v>
          </cell>
          <cell r="J1" t="str">
            <v>Term</v>
          </cell>
          <cell r="K1" t="str">
            <v>Status</v>
          </cell>
          <cell r="L1" t="str">
            <v>Type</v>
          </cell>
          <cell r="M1" t="str">
            <v>Ship</v>
          </cell>
          <cell r="N1" t="str">
            <v>Port</v>
          </cell>
          <cell r="O1" t="str">
            <v>Mine</v>
          </cell>
          <cell r="P1" t="str">
            <v>Source</v>
          </cell>
          <cell r="Q1" t="str">
            <v>Period</v>
          </cell>
          <cell r="R1" t="str">
            <v>Tons</v>
          </cell>
          <cell r="S1" t="str">
            <v>Comm</v>
          </cell>
          <cell r="T1" t="str">
            <v>Revenue</v>
          </cell>
          <cell r="U1" t="str">
            <v>IMM_Comp</v>
          </cell>
          <cell r="V1" t="str">
            <v>IMM_Rev1</v>
          </cell>
          <cell r="W1" t="str">
            <v>IMM_Rev2</v>
          </cell>
          <cell r="X1" t="str">
            <v>TCM_Comp</v>
          </cell>
          <cell r="Y1" t="str">
            <v>TCM_Rev1</v>
          </cell>
          <cell r="Z1" t="str">
            <v>TCM_Rev2</v>
          </cell>
          <cell r="AA1" t="str">
            <v>JBG_Comp</v>
          </cell>
          <cell r="AB1" t="str">
            <v>JBG_Rev1</v>
          </cell>
          <cell r="AC1" t="str">
            <v>JBG_Rev2</v>
          </cell>
          <cell r="AD1" t="str">
            <v>TIS_Comp</v>
          </cell>
          <cell r="AE1" t="str">
            <v>TIS_Rev1</v>
          </cell>
          <cell r="AF1" t="str">
            <v>TIS_Rev2</v>
          </cell>
          <cell r="AG1" t="str">
            <v>BEK_Comp</v>
          </cell>
          <cell r="AH1" t="str">
            <v>BEK_Rev1</v>
          </cell>
          <cell r="AI1" t="str">
            <v>BEK_Rev2</v>
          </cell>
          <cell r="AJ1" t="str">
            <v>GPK_Comp</v>
          </cell>
          <cell r="AK1" t="str">
            <v>GPK_Rev1</v>
          </cell>
          <cell r="AL1" t="str">
            <v>GPK_Rev2</v>
          </cell>
          <cell r="AM1" t="str">
            <v>EBP_Comp</v>
          </cell>
          <cell r="AN1" t="str">
            <v>EBP_Rev1</v>
          </cell>
          <cell r="AO1" t="str">
            <v>EBP_Rev2</v>
          </cell>
          <cell r="AP1" t="str">
            <v>NPR_Comp</v>
          </cell>
          <cell r="AQ1" t="str">
            <v>NPR_Rev1</v>
          </cell>
          <cell r="AR1" t="str">
            <v>NPR_Rev2</v>
          </cell>
          <cell r="AS1" t="str">
            <v>IMM_Comm</v>
          </cell>
          <cell r="AT1" t="str">
            <v>IMM_Bonus</v>
          </cell>
          <cell r="AU1" t="str">
            <v>TCM_Comm</v>
          </cell>
          <cell r="AV1" t="str">
            <v>TCM_Bonus</v>
          </cell>
          <cell r="AW1" t="str">
            <v>JBG_Comm</v>
          </cell>
          <cell r="AX1" t="str">
            <v>JBG_Bonus</v>
          </cell>
          <cell r="AY1" t="str">
            <v>TIS_Comm</v>
          </cell>
          <cell r="AZ1" t="str">
            <v>TIS_Bonus</v>
          </cell>
          <cell r="BA1" t="str">
            <v>BEK_Comm</v>
          </cell>
          <cell r="BB1" t="str">
            <v>BEK_Bonus</v>
          </cell>
          <cell r="BC1" t="str">
            <v>GPK_Comm</v>
          </cell>
          <cell r="BD1" t="str">
            <v>GPK_Bonus</v>
          </cell>
          <cell r="BE1" t="str">
            <v>EBP_Comm</v>
          </cell>
          <cell r="BF1" t="str">
            <v>EBP_Bonus</v>
          </cell>
          <cell r="BG1" t="str">
            <v>NPR_Comm</v>
          </cell>
          <cell r="BH1" t="str">
            <v>NPR_Bonus</v>
          </cell>
          <cell r="BI1" t="str">
            <v>IMM_Rev3</v>
          </cell>
          <cell r="BJ1" t="str">
            <v>TCM_Rev3</v>
          </cell>
          <cell r="BK1" t="str">
            <v>JBG_Rev3</v>
          </cell>
          <cell r="BL1" t="str">
            <v>TIS_Rev3</v>
          </cell>
          <cell r="BM1" t="str">
            <v>BEK_Rev3</v>
          </cell>
          <cell r="BN1" t="str">
            <v>GPK_Rev3</v>
          </cell>
          <cell r="BO1" t="str">
            <v>EBP_Rev3</v>
          </cell>
          <cell r="BP1" t="str">
            <v>NPR_Rev3</v>
          </cell>
        </row>
        <row r="2">
          <cell r="A2" t="str">
            <v>Other</v>
          </cell>
        </row>
        <row r="3">
          <cell r="A3" t="str">
            <v>Other</v>
          </cell>
        </row>
        <row r="4">
          <cell r="A4" t="str">
            <v>Other</v>
          </cell>
        </row>
        <row r="5">
          <cell r="A5" t="str">
            <v>Other</v>
          </cell>
        </row>
        <row r="6">
          <cell r="A6" t="str">
            <v>Other</v>
          </cell>
        </row>
        <row r="7">
          <cell r="A7" t="str">
            <v>Other</v>
          </cell>
        </row>
        <row r="8">
          <cell r="A8" t="str">
            <v>Other</v>
          </cell>
        </row>
        <row r="9">
          <cell r="A9" t="str">
            <v>Other</v>
          </cell>
        </row>
        <row r="10">
          <cell r="A10" t="str">
            <v>Other</v>
          </cell>
        </row>
        <row r="11">
          <cell r="A11" t="str">
            <v>Other</v>
          </cell>
        </row>
        <row r="12">
          <cell r="A12" t="str">
            <v>Other</v>
          </cell>
        </row>
        <row r="13">
          <cell r="A13" t="str">
            <v>Other</v>
          </cell>
        </row>
        <row r="14">
          <cell r="A14" t="str">
            <v>Other</v>
          </cell>
        </row>
        <row r="15">
          <cell r="A15" t="str">
            <v>Other</v>
          </cell>
        </row>
        <row r="16">
          <cell r="A16" t="str">
            <v>Other</v>
          </cell>
        </row>
        <row r="17">
          <cell r="A17" t="str">
            <v>Other</v>
          </cell>
        </row>
        <row r="18">
          <cell r="A18" t="str">
            <v>Other</v>
          </cell>
        </row>
        <row r="19">
          <cell r="A19" t="str">
            <v>Other</v>
          </cell>
        </row>
        <row r="20">
          <cell r="A20" t="str">
            <v>Other</v>
          </cell>
        </row>
        <row r="21">
          <cell r="A21" t="str">
            <v>Other</v>
          </cell>
        </row>
        <row r="22">
          <cell r="A22" t="str">
            <v>Other</v>
          </cell>
        </row>
        <row r="23">
          <cell r="A23" t="str">
            <v>Other</v>
          </cell>
        </row>
        <row r="24">
          <cell r="A24" t="str">
            <v>Other</v>
          </cell>
        </row>
        <row r="25">
          <cell r="A25" t="str">
            <v>Other</v>
          </cell>
        </row>
        <row r="26">
          <cell r="A26" t="str">
            <v>Other</v>
          </cell>
        </row>
        <row r="27">
          <cell r="A27" t="str">
            <v>Other</v>
          </cell>
        </row>
        <row r="28">
          <cell r="A28" t="str">
            <v>Other</v>
          </cell>
        </row>
        <row r="29">
          <cell r="A29" t="str">
            <v>Other</v>
          </cell>
        </row>
        <row r="30">
          <cell r="A30" t="str">
            <v>Other</v>
          </cell>
        </row>
        <row r="31">
          <cell r="A31" t="str">
            <v>Other</v>
          </cell>
        </row>
        <row r="32">
          <cell r="A32" t="str">
            <v>Other</v>
          </cell>
        </row>
        <row r="33">
          <cell r="A33" t="str">
            <v>Other</v>
          </cell>
        </row>
        <row r="34">
          <cell r="A34" t="str">
            <v>Other</v>
          </cell>
        </row>
        <row r="35">
          <cell r="A35" t="str">
            <v>Other</v>
          </cell>
        </row>
        <row r="36">
          <cell r="A36" t="str">
            <v>Other</v>
          </cell>
        </row>
        <row r="37">
          <cell r="A37" t="str">
            <v>Other</v>
          </cell>
        </row>
        <row r="38">
          <cell r="A38" t="str">
            <v>Other</v>
          </cell>
        </row>
        <row r="39">
          <cell r="A39" t="str">
            <v>Other</v>
          </cell>
        </row>
        <row r="40">
          <cell r="A40" t="str">
            <v>Other</v>
          </cell>
        </row>
        <row r="41">
          <cell r="A41" t="str">
            <v>Other</v>
          </cell>
        </row>
        <row r="42">
          <cell r="A42" t="str">
            <v>Other</v>
          </cell>
        </row>
        <row r="43">
          <cell r="A43" t="str">
            <v>Other</v>
          </cell>
        </row>
        <row r="44">
          <cell r="A44" t="str">
            <v>Other</v>
          </cell>
        </row>
        <row r="45">
          <cell r="A45" t="str">
            <v>Other</v>
          </cell>
        </row>
        <row r="46">
          <cell r="A46" t="str">
            <v>Other</v>
          </cell>
        </row>
        <row r="47">
          <cell r="A47" t="str">
            <v>Other</v>
          </cell>
        </row>
        <row r="48">
          <cell r="A48" t="str">
            <v>Other</v>
          </cell>
        </row>
        <row r="49">
          <cell r="A49" t="str">
            <v>Other</v>
          </cell>
        </row>
        <row r="50">
          <cell r="A50" t="str">
            <v>Other</v>
          </cell>
        </row>
        <row r="51">
          <cell r="A51" t="str">
            <v>Other</v>
          </cell>
        </row>
        <row r="52">
          <cell r="A52" t="str">
            <v>Other</v>
          </cell>
        </row>
        <row r="53">
          <cell r="A53" t="str">
            <v>Other</v>
          </cell>
        </row>
        <row r="54">
          <cell r="A54" t="str">
            <v>Other</v>
          </cell>
        </row>
        <row r="55">
          <cell r="A55" t="str">
            <v>Other</v>
          </cell>
        </row>
        <row r="56">
          <cell r="A56" t="str">
            <v>Other</v>
          </cell>
        </row>
        <row r="57">
          <cell r="A57" t="str">
            <v>Other</v>
          </cell>
        </row>
        <row r="58">
          <cell r="A58" t="str">
            <v>Other</v>
          </cell>
        </row>
        <row r="59">
          <cell r="A59" t="str">
            <v>Other</v>
          </cell>
        </row>
        <row r="60">
          <cell r="A60" t="str">
            <v>Other</v>
          </cell>
        </row>
        <row r="61">
          <cell r="A61" t="str">
            <v>Other</v>
          </cell>
        </row>
        <row r="62">
          <cell r="A62" t="str">
            <v>Other</v>
          </cell>
        </row>
        <row r="63">
          <cell r="A63" t="str">
            <v>Other</v>
          </cell>
        </row>
        <row r="64">
          <cell r="A64" t="str">
            <v>Other</v>
          </cell>
        </row>
        <row r="65">
          <cell r="A65" t="str">
            <v>Other</v>
          </cell>
        </row>
        <row r="66">
          <cell r="A66" t="str">
            <v>Other</v>
          </cell>
        </row>
        <row r="67">
          <cell r="A67" t="str">
            <v>Other</v>
          </cell>
        </row>
        <row r="68">
          <cell r="A68" t="str">
            <v>Other</v>
          </cell>
        </row>
        <row r="69">
          <cell r="A69" t="str">
            <v>Other</v>
          </cell>
        </row>
        <row r="70">
          <cell r="A70" t="str">
            <v>Other</v>
          </cell>
        </row>
        <row r="71">
          <cell r="A71" t="str">
            <v>Other</v>
          </cell>
        </row>
        <row r="72">
          <cell r="A72" t="str">
            <v>Other</v>
          </cell>
        </row>
        <row r="73">
          <cell r="A73" t="str">
            <v>Other</v>
          </cell>
        </row>
        <row r="74">
          <cell r="A74" t="str">
            <v>Other</v>
          </cell>
        </row>
        <row r="75">
          <cell r="A75" t="str">
            <v>Other</v>
          </cell>
        </row>
        <row r="76">
          <cell r="A76" t="str">
            <v>Other</v>
          </cell>
        </row>
        <row r="77">
          <cell r="A77" t="str">
            <v>Other</v>
          </cell>
        </row>
        <row r="78">
          <cell r="A78" t="str">
            <v>Other</v>
          </cell>
        </row>
        <row r="79">
          <cell r="A79" t="str">
            <v>Other</v>
          </cell>
        </row>
        <row r="80">
          <cell r="A80" t="str">
            <v>Other</v>
          </cell>
        </row>
        <row r="81">
          <cell r="A81" t="str">
            <v>Other</v>
          </cell>
        </row>
        <row r="82">
          <cell r="A82" t="str">
            <v>Other</v>
          </cell>
        </row>
        <row r="83">
          <cell r="A83" t="str">
            <v>Other</v>
          </cell>
        </row>
        <row r="84">
          <cell r="A84" t="str">
            <v>Other</v>
          </cell>
        </row>
        <row r="85">
          <cell r="A85" t="str">
            <v>Other</v>
          </cell>
        </row>
        <row r="86">
          <cell r="A86" t="str">
            <v>Other</v>
          </cell>
        </row>
        <row r="87">
          <cell r="A87" t="str">
            <v>Other</v>
          </cell>
        </row>
        <row r="88">
          <cell r="A88" t="str">
            <v>Other</v>
          </cell>
        </row>
        <row r="89">
          <cell r="A89" t="str">
            <v>Other</v>
          </cell>
        </row>
        <row r="90">
          <cell r="A90" t="str">
            <v>Other</v>
          </cell>
        </row>
        <row r="91">
          <cell r="A91" t="str">
            <v>Other</v>
          </cell>
        </row>
        <row r="92">
          <cell r="A92" t="str">
            <v>Other</v>
          </cell>
        </row>
        <row r="93">
          <cell r="A93" t="str">
            <v>Other</v>
          </cell>
        </row>
        <row r="94">
          <cell r="A94" t="str">
            <v>Other</v>
          </cell>
        </row>
        <row r="95">
          <cell r="A95" t="str">
            <v>Other</v>
          </cell>
        </row>
        <row r="96">
          <cell r="A96" t="str">
            <v>Other</v>
          </cell>
        </row>
        <row r="97">
          <cell r="A97" t="str">
            <v>Other</v>
          </cell>
        </row>
        <row r="98">
          <cell r="A98" t="str">
            <v>Other</v>
          </cell>
        </row>
        <row r="99">
          <cell r="A99" t="str">
            <v>Other</v>
          </cell>
        </row>
        <row r="100">
          <cell r="A100" t="str">
            <v>Other</v>
          </cell>
        </row>
        <row r="101">
          <cell r="A101" t="str">
            <v>Other</v>
          </cell>
        </row>
        <row r="102">
          <cell r="A102" t="str">
            <v>Other</v>
          </cell>
        </row>
        <row r="103">
          <cell r="A103" t="str">
            <v>Other</v>
          </cell>
        </row>
        <row r="104">
          <cell r="A104" t="str">
            <v>Other</v>
          </cell>
        </row>
        <row r="105">
          <cell r="A105" t="str">
            <v>Other</v>
          </cell>
        </row>
        <row r="106">
          <cell r="A106" t="str">
            <v>Other</v>
          </cell>
        </row>
        <row r="107">
          <cell r="A107" t="str">
            <v>Other</v>
          </cell>
        </row>
        <row r="108">
          <cell r="A108" t="str">
            <v>Other</v>
          </cell>
        </row>
        <row r="109">
          <cell r="A109" t="str">
            <v>Other</v>
          </cell>
        </row>
        <row r="110">
          <cell r="A110" t="str">
            <v>Other</v>
          </cell>
        </row>
        <row r="111">
          <cell r="A111" t="str">
            <v>Other</v>
          </cell>
        </row>
        <row r="112">
          <cell r="A112" t="str">
            <v>Other</v>
          </cell>
        </row>
        <row r="113">
          <cell r="A113" t="str">
            <v>Other</v>
          </cell>
        </row>
        <row r="114">
          <cell r="A114" t="str">
            <v>Other</v>
          </cell>
        </row>
        <row r="115">
          <cell r="A115" t="str">
            <v>Other</v>
          </cell>
        </row>
        <row r="116">
          <cell r="A116" t="str">
            <v>Other</v>
          </cell>
        </row>
        <row r="117">
          <cell r="A117" t="str">
            <v>Other</v>
          </cell>
        </row>
        <row r="118">
          <cell r="A118" t="str">
            <v>Other</v>
          </cell>
        </row>
        <row r="119">
          <cell r="A119" t="str">
            <v>Other</v>
          </cell>
        </row>
        <row r="120">
          <cell r="A120" t="str">
            <v>Other</v>
          </cell>
        </row>
        <row r="121">
          <cell r="A121" t="str">
            <v>Other</v>
          </cell>
        </row>
        <row r="122">
          <cell r="A122" t="str">
            <v>Other</v>
          </cell>
        </row>
        <row r="123">
          <cell r="A123" t="str">
            <v>Other</v>
          </cell>
        </row>
        <row r="124">
          <cell r="A124" t="str">
            <v>Other</v>
          </cell>
        </row>
        <row r="125">
          <cell r="A125" t="str">
            <v>Other</v>
          </cell>
        </row>
        <row r="126">
          <cell r="A126" t="str">
            <v>Other</v>
          </cell>
        </row>
        <row r="127">
          <cell r="A127" t="str">
            <v>Other</v>
          </cell>
        </row>
        <row r="128">
          <cell r="A128" t="str">
            <v>Other</v>
          </cell>
        </row>
        <row r="129">
          <cell r="A129" t="str">
            <v>Other</v>
          </cell>
        </row>
        <row r="130">
          <cell r="A130" t="str">
            <v>Other</v>
          </cell>
        </row>
        <row r="131">
          <cell r="A131" t="str">
            <v>Other</v>
          </cell>
        </row>
        <row r="132">
          <cell r="A132" t="str">
            <v>Other</v>
          </cell>
        </row>
        <row r="133">
          <cell r="A133" t="str">
            <v>Other</v>
          </cell>
        </row>
        <row r="134">
          <cell r="A134" t="str">
            <v>Other</v>
          </cell>
        </row>
        <row r="135">
          <cell r="A135" t="str">
            <v>Other</v>
          </cell>
        </row>
        <row r="136">
          <cell r="A136" t="str">
            <v>Other</v>
          </cell>
        </row>
        <row r="137">
          <cell r="A137" t="str">
            <v>Other</v>
          </cell>
        </row>
        <row r="138">
          <cell r="A138" t="str">
            <v>Other</v>
          </cell>
        </row>
        <row r="139">
          <cell r="A139" t="str">
            <v>Other</v>
          </cell>
        </row>
        <row r="140">
          <cell r="A140" t="str">
            <v>Other</v>
          </cell>
        </row>
        <row r="141">
          <cell r="A141" t="str">
            <v>Other</v>
          </cell>
        </row>
        <row r="142">
          <cell r="A142" t="str">
            <v>Other</v>
          </cell>
        </row>
        <row r="143">
          <cell r="A143" t="str">
            <v>Other</v>
          </cell>
        </row>
        <row r="144">
          <cell r="A144" t="str">
            <v>Other</v>
          </cell>
        </row>
        <row r="145">
          <cell r="A145" t="str">
            <v>Other</v>
          </cell>
        </row>
        <row r="146">
          <cell r="A146" t="str">
            <v>Other</v>
          </cell>
        </row>
        <row r="147">
          <cell r="A147" t="str">
            <v>Other</v>
          </cell>
        </row>
        <row r="148">
          <cell r="A148" t="str">
            <v>Other</v>
          </cell>
        </row>
        <row r="149">
          <cell r="A149" t="str">
            <v>Other</v>
          </cell>
        </row>
        <row r="150">
          <cell r="A150" t="str">
            <v>Other</v>
          </cell>
        </row>
        <row r="151">
          <cell r="A151" t="str">
            <v>Other</v>
          </cell>
        </row>
        <row r="152">
          <cell r="A152" t="str">
            <v>Other</v>
          </cell>
        </row>
        <row r="153">
          <cell r="A153" t="str">
            <v>Other</v>
          </cell>
        </row>
        <row r="154">
          <cell r="A154" t="str">
            <v>Other</v>
          </cell>
        </row>
        <row r="155">
          <cell r="A155" t="str">
            <v>Other</v>
          </cell>
        </row>
        <row r="156">
          <cell r="A156" t="str">
            <v>Other</v>
          </cell>
        </row>
        <row r="157">
          <cell r="A157" t="str">
            <v>Other</v>
          </cell>
        </row>
        <row r="158">
          <cell r="A158" t="str">
            <v>Other</v>
          </cell>
        </row>
        <row r="159">
          <cell r="A159" t="str">
            <v>Other</v>
          </cell>
        </row>
        <row r="160">
          <cell r="A160" t="str">
            <v>Other</v>
          </cell>
        </row>
        <row r="161">
          <cell r="A161" t="str">
            <v>Other</v>
          </cell>
        </row>
        <row r="162">
          <cell r="A162" t="str">
            <v>Other</v>
          </cell>
        </row>
        <row r="163">
          <cell r="A163" t="str">
            <v>Other</v>
          </cell>
        </row>
        <row r="164">
          <cell r="A164" t="str">
            <v>Other</v>
          </cell>
        </row>
        <row r="165">
          <cell r="A165" t="str">
            <v>Other</v>
          </cell>
        </row>
        <row r="166">
          <cell r="A166" t="str">
            <v>Other</v>
          </cell>
        </row>
        <row r="167">
          <cell r="A167" t="str">
            <v>Other</v>
          </cell>
        </row>
        <row r="168">
          <cell r="A168" t="str">
            <v>Other</v>
          </cell>
        </row>
        <row r="169">
          <cell r="A169" t="str">
            <v>Other</v>
          </cell>
        </row>
        <row r="170">
          <cell r="A170" t="str">
            <v>Other</v>
          </cell>
        </row>
        <row r="171">
          <cell r="A171" t="str">
            <v>Other</v>
          </cell>
        </row>
        <row r="172">
          <cell r="A172" t="str">
            <v>Other</v>
          </cell>
        </row>
        <row r="173">
          <cell r="A173" t="str">
            <v>Other</v>
          </cell>
        </row>
        <row r="174">
          <cell r="A174" t="str">
            <v>Other</v>
          </cell>
        </row>
        <row r="175">
          <cell r="A175" t="str">
            <v>Other</v>
          </cell>
        </row>
        <row r="176">
          <cell r="A176" t="str">
            <v>Other</v>
          </cell>
        </row>
        <row r="177">
          <cell r="A177" t="str">
            <v>Other</v>
          </cell>
        </row>
        <row r="178">
          <cell r="A178" t="str">
            <v>Other</v>
          </cell>
        </row>
        <row r="179">
          <cell r="A179" t="str">
            <v>Other</v>
          </cell>
        </row>
        <row r="180">
          <cell r="A180" t="str">
            <v>Other</v>
          </cell>
        </row>
        <row r="181">
          <cell r="A181" t="str">
            <v>Other</v>
          </cell>
        </row>
        <row r="182">
          <cell r="A182" t="str">
            <v>Other</v>
          </cell>
        </row>
        <row r="183">
          <cell r="A183" t="str">
            <v>Other</v>
          </cell>
        </row>
        <row r="184">
          <cell r="A184" t="str">
            <v>Other</v>
          </cell>
        </row>
        <row r="185">
          <cell r="A185" t="str">
            <v>Other</v>
          </cell>
        </row>
        <row r="186">
          <cell r="A186" t="str">
            <v>Other</v>
          </cell>
        </row>
        <row r="187">
          <cell r="A187" t="str">
            <v>Other</v>
          </cell>
        </row>
        <row r="188">
          <cell r="A188" t="str">
            <v>Other</v>
          </cell>
        </row>
        <row r="189">
          <cell r="A189" t="str">
            <v>Other</v>
          </cell>
        </row>
        <row r="190">
          <cell r="A190" t="str">
            <v>Other</v>
          </cell>
        </row>
        <row r="191">
          <cell r="A191" t="str">
            <v>Other</v>
          </cell>
        </row>
        <row r="192">
          <cell r="A192" t="str">
            <v>Other</v>
          </cell>
        </row>
        <row r="193">
          <cell r="A193" t="str">
            <v>Other</v>
          </cell>
        </row>
        <row r="194">
          <cell r="A194" t="str">
            <v>Other</v>
          </cell>
        </row>
        <row r="195">
          <cell r="A195" t="str">
            <v>Other</v>
          </cell>
        </row>
        <row r="196">
          <cell r="A196" t="str">
            <v>Other</v>
          </cell>
        </row>
        <row r="197">
          <cell r="A197" t="str">
            <v>Other</v>
          </cell>
        </row>
        <row r="198">
          <cell r="A198" t="str">
            <v>Other</v>
          </cell>
        </row>
        <row r="199">
          <cell r="A199" t="str">
            <v>Other</v>
          </cell>
        </row>
        <row r="200">
          <cell r="A200" t="str">
            <v>Other</v>
          </cell>
        </row>
        <row r="201">
          <cell r="A201" t="str">
            <v>Other</v>
          </cell>
        </row>
        <row r="202">
          <cell r="A202" t="str">
            <v>Other</v>
          </cell>
        </row>
        <row r="203">
          <cell r="A203" t="str">
            <v>Other</v>
          </cell>
        </row>
        <row r="204">
          <cell r="A204" t="str">
            <v>Other</v>
          </cell>
        </row>
        <row r="205">
          <cell r="A205" t="str">
            <v>Other</v>
          </cell>
        </row>
        <row r="206">
          <cell r="A206" t="str">
            <v>Other</v>
          </cell>
        </row>
        <row r="207">
          <cell r="A207" t="str">
            <v>Other</v>
          </cell>
        </row>
        <row r="208">
          <cell r="A208" t="str">
            <v>Other</v>
          </cell>
        </row>
        <row r="209">
          <cell r="A209" t="str">
            <v>Other</v>
          </cell>
        </row>
        <row r="210">
          <cell r="A210" t="str">
            <v>Other</v>
          </cell>
        </row>
        <row r="211">
          <cell r="A211" t="str">
            <v>Other</v>
          </cell>
        </row>
        <row r="212">
          <cell r="A212" t="str">
            <v>Other</v>
          </cell>
        </row>
        <row r="213">
          <cell r="A213" t="str">
            <v>Other</v>
          </cell>
        </row>
        <row r="214">
          <cell r="A214" t="str">
            <v>Other</v>
          </cell>
        </row>
        <row r="215">
          <cell r="A215" t="str">
            <v>Other</v>
          </cell>
        </row>
        <row r="216">
          <cell r="A216" t="str">
            <v>Other</v>
          </cell>
        </row>
        <row r="217">
          <cell r="A217" t="str">
            <v>Other</v>
          </cell>
        </row>
        <row r="218">
          <cell r="A218" t="str">
            <v>Other</v>
          </cell>
        </row>
        <row r="219">
          <cell r="A219" t="str">
            <v>Other</v>
          </cell>
        </row>
        <row r="220">
          <cell r="A220" t="str">
            <v>Other</v>
          </cell>
        </row>
        <row r="221">
          <cell r="A221" t="str">
            <v>Other</v>
          </cell>
        </row>
        <row r="222">
          <cell r="A222" t="str">
            <v>Other</v>
          </cell>
        </row>
        <row r="223">
          <cell r="A223" t="str">
            <v>Other</v>
          </cell>
        </row>
        <row r="224">
          <cell r="A224" t="str">
            <v>Other</v>
          </cell>
        </row>
        <row r="225">
          <cell r="A225" t="str">
            <v>Other</v>
          </cell>
        </row>
        <row r="226">
          <cell r="A226" t="str">
            <v>Other</v>
          </cell>
        </row>
        <row r="227">
          <cell r="A227" t="str">
            <v>Other</v>
          </cell>
        </row>
        <row r="228">
          <cell r="A228" t="str">
            <v>Other</v>
          </cell>
        </row>
        <row r="229">
          <cell r="A229" t="str">
            <v>Other</v>
          </cell>
        </row>
        <row r="230">
          <cell r="A230" t="str">
            <v>Other</v>
          </cell>
        </row>
        <row r="231">
          <cell r="A231" t="str">
            <v>Other</v>
          </cell>
        </row>
        <row r="232">
          <cell r="A232" t="str">
            <v>Other</v>
          </cell>
        </row>
        <row r="233">
          <cell r="A233" t="str">
            <v>Other</v>
          </cell>
        </row>
        <row r="234">
          <cell r="A234" t="str">
            <v>Other</v>
          </cell>
        </row>
        <row r="235">
          <cell r="A235" t="str">
            <v>Other</v>
          </cell>
        </row>
        <row r="236">
          <cell r="A236" t="str">
            <v>Other</v>
          </cell>
        </row>
        <row r="237">
          <cell r="A237" t="str">
            <v>Other</v>
          </cell>
        </row>
        <row r="238">
          <cell r="A238" t="str">
            <v>Other</v>
          </cell>
        </row>
        <row r="239">
          <cell r="A239" t="str">
            <v>Other</v>
          </cell>
        </row>
        <row r="240">
          <cell r="A240" t="str">
            <v>Other</v>
          </cell>
        </row>
        <row r="241">
          <cell r="A241" t="str">
            <v>Other</v>
          </cell>
        </row>
        <row r="242">
          <cell r="A242" t="str">
            <v>Other</v>
          </cell>
        </row>
        <row r="243">
          <cell r="A243" t="str">
            <v>Other</v>
          </cell>
        </row>
        <row r="244">
          <cell r="A244" t="str">
            <v>Other</v>
          </cell>
        </row>
        <row r="245">
          <cell r="A245" t="str">
            <v>Other</v>
          </cell>
        </row>
        <row r="246">
          <cell r="A246" t="str">
            <v>Other</v>
          </cell>
        </row>
        <row r="247">
          <cell r="A247" t="str">
            <v>Other</v>
          </cell>
        </row>
        <row r="248">
          <cell r="A248" t="str">
            <v>Other</v>
          </cell>
        </row>
        <row r="249">
          <cell r="A249" t="str">
            <v>Other</v>
          </cell>
        </row>
        <row r="250">
          <cell r="A250" t="str">
            <v>Other</v>
          </cell>
        </row>
        <row r="251">
          <cell r="A251" t="str">
            <v>Other</v>
          </cell>
        </row>
        <row r="252">
          <cell r="A252" t="str">
            <v>Other</v>
          </cell>
        </row>
        <row r="253">
          <cell r="A253" t="str">
            <v>Other</v>
          </cell>
        </row>
        <row r="254">
          <cell r="A254" t="str">
            <v>Other</v>
          </cell>
        </row>
        <row r="255">
          <cell r="A255" t="str">
            <v>Other</v>
          </cell>
        </row>
        <row r="256">
          <cell r="A256" t="str">
            <v>Other</v>
          </cell>
        </row>
        <row r="257">
          <cell r="A257" t="str">
            <v>Other</v>
          </cell>
        </row>
        <row r="258">
          <cell r="A258" t="str">
            <v>Other</v>
          </cell>
        </row>
        <row r="259">
          <cell r="A259" t="str">
            <v>Other</v>
          </cell>
        </row>
        <row r="260">
          <cell r="A260" t="str">
            <v>Other</v>
          </cell>
        </row>
        <row r="261">
          <cell r="A261" t="str">
            <v>Other</v>
          </cell>
        </row>
        <row r="262">
          <cell r="A262" t="str">
            <v>Other</v>
          </cell>
        </row>
        <row r="263">
          <cell r="A263" t="str">
            <v>Other</v>
          </cell>
        </row>
        <row r="264">
          <cell r="A264" t="str">
            <v>Other</v>
          </cell>
        </row>
        <row r="265">
          <cell r="A265" t="str">
            <v>Other</v>
          </cell>
        </row>
        <row r="266">
          <cell r="A266" t="str">
            <v>Other</v>
          </cell>
        </row>
        <row r="267">
          <cell r="A267" t="str">
            <v>Other</v>
          </cell>
        </row>
        <row r="268">
          <cell r="A268" t="str">
            <v>Other</v>
          </cell>
        </row>
        <row r="269">
          <cell r="A269" t="str">
            <v>Other</v>
          </cell>
        </row>
        <row r="270">
          <cell r="A270" t="str">
            <v>Other</v>
          </cell>
        </row>
        <row r="271">
          <cell r="A271" t="str">
            <v>Other</v>
          </cell>
        </row>
        <row r="272">
          <cell r="A272" t="str">
            <v>Other</v>
          </cell>
        </row>
        <row r="273">
          <cell r="A273" t="str">
            <v>Other</v>
          </cell>
        </row>
        <row r="274">
          <cell r="A274" t="str">
            <v>Other</v>
          </cell>
        </row>
        <row r="275">
          <cell r="A275" t="str">
            <v>Other</v>
          </cell>
        </row>
        <row r="276">
          <cell r="A276" t="str">
            <v>Other</v>
          </cell>
        </row>
        <row r="277">
          <cell r="A277" t="str">
            <v>Other</v>
          </cell>
        </row>
        <row r="278">
          <cell r="A278" t="str">
            <v>Other</v>
          </cell>
        </row>
        <row r="279">
          <cell r="A279" t="str">
            <v>Other</v>
          </cell>
        </row>
        <row r="280">
          <cell r="A280" t="str">
            <v>Other</v>
          </cell>
        </row>
        <row r="281">
          <cell r="A281" t="str">
            <v>Other</v>
          </cell>
        </row>
        <row r="282">
          <cell r="A282" t="str">
            <v>Other</v>
          </cell>
        </row>
        <row r="283">
          <cell r="A283" t="str">
            <v>Other</v>
          </cell>
        </row>
        <row r="284">
          <cell r="A284" t="str">
            <v>Other</v>
          </cell>
        </row>
        <row r="285">
          <cell r="A285" t="str">
            <v>Other</v>
          </cell>
        </row>
        <row r="286">
          <cell r="A286" t="str">
            <v>Other</v>
          </cell>
        </row>
        <row r="287">
          <cell r="A287" t="str">
            <v>Other</v>
          </cell>
        </row>
        <row r="288">
          <cell r="A288" t="str">
            <v>Other</v>
          </cell>
        </row>
        <row r="289">
          <cell r="A289" t="str">
            <v>Other</v>
          </cell>
        </row>
        <row r="290">
          <cell r="A290" t="str">
            <v>Other</v>
          </cell>
        </row>
        <row r="291">
          <cell r="A291" t="str">
            <v>Other</v>
          </cell>
        </row>
        <row r="292">
          <cell r="A292" t="str">
            <v>Other</v>
          </cell>
        </row>
        <row r="293">
          <cell r="A293" t="str">
            <v>Other</v>
          </cell>
        </row>
        <row r="294">
          <cell r="A294" t="str">
            <v>Other</v>
          </cell>
        </row>
        <row r="295">
          <cell r="A295" t="str">
            <v>Other</v>
          </cell>
        </row>
        <row r="296">
          <cell r="A296" t="str">
            <v>Other</v>
          </cell>
        </row>
        <row r="297">
          <cell r="A297" t="str">
            <v>Other</v>
          </cell>
        </row>
        <row r="298">
          <cell r="A298" t="str">
            <v>Other</v>
          </cell>
        </row>
        <row r="299">
          <cell r="A299" t="str">
            <v>Other</v>
          </cell>
        </row>
        <row r="300">
          <cell r="A300" t="str">
            <v>Other</v>
          </cell>
        </row>
        <row r="301">
          <cell r="A301" t="str">
            <v>Other</v>
          </cell>
        </row>
        <row r="302">
          <cell r="A302" t="str">
            <v>Other</v>
          </cell>
        </row>
        <row r="303">
          <cell r="A303" t="str">
            <v>Other</v>
          </cell>
        </row>
        <row r="304">
          <cell r="A304" t="str">
            <v>Other</v>
          </cell>
        </row>
        <row r="305">
          <cell r="A305" t="str">
            <v>Other</v>
          </cell>
        </row>
        <row r="306">
          <cell r="A306" t="str">
            <v>Other</v>
          </cell>
        </row>
        <row r="307">
          <cell r="A307" t="str">
            <v>Other</v>
          </cell>
        </row>
        <row r="308">
          <cell r="A308" t="str">
            <v>Other</v>
          </cell>
        </row>
        <row r="309">
          <cell r="A309" t="str">
            <v>Other</v>
          </cell>
        </row>
        <row r="310">
          <cell r="A310" t="str">
            <v>Other</v>
          </cell>
        </row>
        <row r="311">
          <cell r="A311" t="str">
            <v>Other</v>
          </cell>
        </row>
        <row r="312">
          <cell r="A312" t="str">
            <v>Other</v>
          </cell>
        </row>
        <row r="313">
          <cell r="A313" t="str">
            <v>Other</v>
          </cell>
        </row>
        <row r="314">
          <cell r="A314" t="str">
            <v>Other</v>
          </cell>
        </row>
        <row r="315">
          <cell r="A315" t="str">
            <v>Other</v>
          </cell>
        </row>
        <row r="316">
          <cell r="A316" t="str">
            <v>Other</v>
          </cell>
        </row>
        <row r="317">
          <cell r="A317" t="str">
            <v>Other</v>
          </cell>
        </row>
        <row r="318">
          <cell r="A318" t="str">
            <v>Other</v>
          </cell>
        </row>
        <row r="319">
          <cell r="A319" t="str">
            <v>Other</v>
          </cell>
        </row>
        <row r="320">
          <cell r="A320" t="str">
            <v>Other</v>
          </cell>
        </row>
        <row r="321">
          <cell r="A321" t="str">
            <v>Other</v>
          </cell>
        </row>
        <row r="322">
          <cell r="A322" t="str">
            <v>Other</v>
          </cell>
        </row>
        <row r="323">
          <cell r="A323" t="str">
            <v>Other</v>
          </cell>
        </row>
        <row r="324">
          <cell r="A324" t="str">
            <v>Other</v>
          </cell>
        </row>
        <row r="325">
          <cell r="A325" t="str">
            <v>Other</v>
          </cell>
        </row>
        <row r="326">
          <cell r="A326" t="str">
            <v>Other</v>
          </cell>
        </row>
        <row r="327">
          <cell r="A327" t="str">
            <v>Other</v>
          </cell>
        </row>
        <row r="328">
          <cell r="A328" t="str">
            <v>Other</v>
          </cell>
        </row>
        <row r="329">
          <cell r="A329" t="str">
            <v>Other</v>
          </cell>
        </row>
        <row r="330">
          <cell r="A330" t="str">
            <v>Other</v>
          </cell>
        </row>
        <row r="331">
          <cell r="A331" t="str">
            <v>Other</v>
          </cell>
        </row>
        <row r="332">
          <cell r="A332" t="str">
            <v>Other</v>
          </cell>
        </row>
        <row r="333">
          <cell r="A333" t="str">
            <v>Other</v>
          </cell>
        </row>
        <row r="334">
          <cell r="A334" t="str">
            <v>Other</v>
          </cell>
        </row>
        <row r="335">
          <cell r="A335" t="str">
            <v>Other</v>
          </cell>
        </row>
        <row r="336">
          <cell r="A336" t="str">
            <v>Other</v>
          </cell>
        </row>
        <row r="337">
          <cell r="A337" t="str">
            <v>Other</v>
          </cell>
        </row>
        <row r="338">
          <cell r="A338" t="str">
            <v>Other</v>
          </cell>
        </row>
        <row r="339">
          <cell r="A339" t="str">
            <v>Other</v>
          </cell>
        </row>
        <row r="340">
          <cell r="A340" t="str">
            <v>Other</v>
          </cell>
        </row>
        <row r="341">
          <cell r="A341" t="str">
            <v>Other</v>
          </cell>
        </row>
        <row r="342">
          <cell r="A342" t="str">
            <v>Other</v>
          </cell>
        </row>
        <row r="343">
          <cell r="A343" t="str">
            <v>Other</v>
          </cell>
        </row>
        <row r="344">
          <cell r="A344" t="str">
            <v>Other</v>
          </cell>
        </row>
        <row r="345">
          <cell r="A345" t="str">
            <v>Other</v>
          </cell>
        </row>
        <row r="346">
          <cell r="A346" t="str">
            <v>Other</v>
          </cell>
        </row>
        <row r="347">
          <cell r="A347" t="str">
            <v>Other</v>
          </cell>
        </row>
        <row r="348">
          <cell r="A348" t="str">
            <v>Other</v>
          </cell>
        </row>
        <row r="349">
          <cell r="A349" t="str">
            <v>Other</v>
          </cell>
        </row>
        <row r="350">
          <cell r="A350" t="str">
            <v>Other</v>
          </cell>
        </row>
        <row r="351">
          <cell r="A351" t="str">
            <v>Other</v>
          </cell>
        </row>
        <row r="352">
          <cell r="A352" t="str">
            <v>Other</v>
          </cell>
        </row>
        <row r="353">
          <cell r="A353" t="str">
            <v>Other</v>
          </cell>
        </row>
        <row r="354">
          <cell r="A354" t="str">
            <v>Other</v>
          </cell>
        </row>
        <row r="355">
          <cell r="A355" t="str">
            <v>Other</v>
          </cell>
        </row>
        <row r="356">
          <cell r="A356" t="str">
            <v>Other</v>
          </cell>
        </row>
        <row r="357">
          <cell r="A357" t="str">
            <v>Other</v>
          </cell>
        </row>
        <row r="358">
          <cell r="A358" t="str">
            <v>Other</v>
          </cell>
        </row>
        <row r="359">
          <cell r="A359" t="str">
            <v>Other</v>
          </cell>
        </row>
        <row r="360">
          <cell r="A360" t="str">
            <v>Other</v>
          </cell>
        </row>
        <row r="361">
          <cell r="A361" t="str">
            <v>Other</v>
          </cell>
        </row>
        <row r="362">
          <cell r="A362" t="str">
            <v>Other</v>
          </cell>
        </row>
        <row r="363">
          <cell r="A363" t="str">
            <v>Other</v>
          </cell>
        </row>
        <row r="364">
          <cell r="A364" t="str">
            <v>Other</v>
          </cell>
        </row>
        <row r="365">
          <cell r="A365" t="str">
            <v>Other</v>
          </cell>
        </row>
        <row r="366">
          <cell r="A366" t="str">
            <v>Other</v>
          </cell>
        </row>
        <row r="367">
          <cell r="A367" t="str">
            <v>Other</v>
          </cell>
        </row>
        <row r="368">
          <cell r="A368" t="str">
            <v>Other</v>
          </cell>
        </row>
        <row r="369">
          <cell r="A369" t="str">
            <v>Other</v>
          </cell>
        </row>
        <row r="370">
          <cell r="A370" t="str">
            <v>Other</v>
          </cell>
        </row>
        <row r="371">
          <cell r="A371" t="str">
            <v>Other</v>
          </cell>
        </row>
        <row r="372">
          <cell r="A372" t="str">
            <v>Other</v>
          </cell>
        </row>
        <row r="373">
          <cell r="A373" t="str">
            <v>Other</v>
          </cell>
        </row>
        <row r="374">
          <cell r="A374" t="str">
            <v>Other</v>
          </cell>
        </row>
        <row r="375">
          <cell r="A375" t="str">
            <v>Other</v>
          </cell>
        </row>
        <row r="376">
          <cell r="A376" t="str">
            <v>Other</v>
          </cell>
        </row>
        <row r="377">
          <cell r="A377" t="str">
            <v>Other</v>
          </cell>
        </row>
        <row r="378">
          <cell r="A378" t="str">
            <v>Other</v>
          </cell>
        </row>
        <row r="379">
          <cell r="A379" t="str">
            <v>Other</v>
          </cell>
        </row>
        <row r="380">
          <cell r="A380" t="str">
            <v>Other</v>
          </cell>
        </row>
        <row r="381">
          <cell r="A381" t="str">
            <v>Other</v>
          </cell>
        </row>
        <row r="382">
          <cell r="A382" t="str">
            <v>Other</v>
          </cell>
        </row>
        <row r="383">
          <cell r="A383" t="str">
            <v>Other</v>
          </cell>
        </row>
        <row r="384">
          <cell r="A384" t="str">
            <v>Other</v>
          </cell>
        </row>
        <row r="385">
          <cell r="A385" t="str">
            <v>Other</v>
          </cell>
        </row>
        <row r="386">
          <cell r="A386" t="str">
            <v>Other</v>
          </cell>
        </row>
        <row r="387">
          <cell r="A387" t="str">
            <v>Other</v>
          </cell>
        </row>
        <row r="388">
          <cell r="A388" t="str">
            <v>Other</v>
          </cell>
        </row>
        <row r="389">
          <cell r="A389" t="str">
            <v>Other</v>
          </cell>
        </row>
        <row r="390">
          <cell r="A390" t="str">
            <v>Other</v>
          </cell>
        </row>
        <row r="391">
          <cell r="A391" t="str">
            <v>Other</v>
          </cell>
        </row>
        <row r="392">
          <cell r="A392" t="str">
            <v>Other</v>
          </cell>
        </row>
        <row r="393">
          <cell r="A393" t="str">
            <v>Other</v>
          </cell>
        </row>
        <row r="394">
          <cell r="A394" t="str">
            <v>Other</v>
          </cell>
        </row>
        <row r="395">
          <cell r="A395" t="str">
            <v>Other</v>
          </cell>
        </row>
        <row r="396">
          <cell r="A396" t="str">
            <v>Other</v>
          </cell>
        </row>
        <row r="397">
          <cell r="A397" t="str">
            <v>Other</v>
          </cell>
        </row>
        <row r="398">
          <cell r="A398" t="str">
            <v>Other</v>
          </cell>
        </row>
        <row r="399">
          <cell r="A399" t="str">
            <v>Other</v>
          </cell>
        </row>
        <row r="400">
          <cell r="A400" t="str">
            <v>Other</v>
          </cell>
        </row>
        <row r="401">
          <cell r="A401" t="str">
            <v>Other</v>
          </cell>
        </row>
        <row r="402">
          <cell r="A402" t="str">
            <v>Other</v>
          </cell>
        </row>
        <row r="403">
          <cell r="A403" t="str">
            <v>Other</v>
          </cell>
        </row>
        <row r="404">
          <cell r="A404" t="str">
            <v>Other</v>
          </cell>
        </row>
        <row r="405">
          <cell r="A405" t="str">
            <v>Other</v>
          </cell>
        </row>
        <row r="406">
          <cell r="A406" t="str">
            <v>Other</v>
          </cell>
        </row>
        <row r="407">
          <cell r="A407" t="str">
            <v>Other</v>
          </cell>
        </row>
        <row r="408">
          <cell r="A408" t="str">
            <v>Other</v>
          </cell>
        </row>
        <row r="409">
          <cell r="A409" t="str">
            <v>Other</v>
          </cell>
        </row>
        <row r="410">
          <cell r="A410" t="str">
            <v>Other</v>
          </cell>
        </row>
        <row r="411">
          <cell r="A411" t="str">
            <v>Other</v>
          </cell>
        </row>
        <row r="412">
          <cell r="A412" t="str">
            <v>Other</v>
          </cell>
        </row>
        <row r="413">
          <cell r="A413" t="str">
            <v>Other</v>
          </cell>
        </row>
        <row r="414">
          <cell r="A414" t="str">
            <v>Other</v>
          </cell>
        </row>
        <row r="415">
          <cell r="A415" t="str">
            <v>Other</v>
          </cell>
        </row>
        <row r="416">
          <cell r="A416" t="str">
            <v>Other</v>
          </cell>
        </row>
        <row r="417">
          <cell r="A417" t="str">
            <v>Other</v>
          </cell>
        </row>
        <row r="418">
          <cell r="A418" t="str">
            <v>Other</v>
          </cell>
        </row>
        <row r="419">
          <cell r="A419" t="str">
            <v>Other</v>
          </cell>
        </row>
        <row r="420">
          <cell r="A420" t="str">
            <v>Other</v>
          </cell>
        </row>
        <row r="421">
          <cell r="A421" t="str">
            <v>Other</v>
          </cell>
        </row>
        <row r="422">
          <cell r="A422" t="str">
            <v>Other</v>
          </cell>
        </row>
        <row r="423">
          <cell r="A423" t="str">
            <v>Other</v>
          </cell>
        </row>
        <row r="424">
          <cell r="A424" t="str">
            <v>Other</v>
          </cell>
        </row>
        <row r="425">
          <cell r="A425" t="str">
            <v>Other</v>
          </cell>
        </row>
        <row r="426">
          <cell r="A426" t="str">
            <v>Other</v>
          </cell>
        </row>
        <row r="427">
          <cell r="A427" t="str">
            <v>Other</v>
          </cell>
        </row>
        <row r="428">
          <cell r="A428" t="str">
            <v>Other</v>
          </cell>
        </row>
        <row r="429">
          <cell r="A429" t="str">
            <v>Other</v>
          </cell>
        </row>
        <row r="430">
          <cell r="A430" t="str">
            <v>Other</v>
          </cell>
        </row>
        <row r="431">
          <cell r="A431" t="str">
            <v>Other</v>
          </cell>
        </row>
        <row r="432">
          <cell r="A432" t="str">
            <v>Other</v>
          </cell>
        </row>
        <row r="433">
          <cell r="A433" t="str">
            <v>Other</v>
          </cell>
        </row>
        <row r="434">
          <cell r="A434" t="str">
            <v>Other</v>
          </cell>
        </row>
        <row r="435">
          <cell r="A435" t="str">
            <v>Other</v>
          </cell>
        </row>
        <row r="436">
          <cell r="A436" t="str">
            <v>Other</v>
          </cell>
        </row>
        <row r="437">
          <cell r="A437" t="str">
            <v>Other</v>
          </cell>
        </row>
        <row r="438">
          <cell r="A438" t="str">
            <v>Other</v>
          </cell>
        </row>
        <row r="439">
          <cell r="A439" t="str">
            <v>Other</v>
          </cell>
        </row>
        <row r="440">
          <cell r="A440" t="str">
            <v>Other</v>
          </cell>
        </row>
        <row r="441">
          <cell r="A441" t="str">
            <v>Other</v>
          </cell>
        </row>
        <row r="442">
          <cell r="A442" t="str">
            <v>Other</v>
          </cell>
        </row>
        <row r="443">
          <cell r="A443" t="str">
            <v>Other</v>
          </cell>
        </row>
        <row r="444">
          <cell r="A444" t="str">
            <v>Other</v>
          </cell>
        </row>
        <row r="445">
          <cell r="A445" t="str">
            <v>Other</v>
          </cell>
        </row>
        <row r="446">
          <cell r="A446" t="str">
            <v>Other</v>
          </cell>
        </row>
        <row r="447">
          <cell r="A447" t="str">
            <v>Other</v>
          </cell>
        </row>
        <row r="448">
          <cell r="A448" t="str">
            <v>Other</v>
          </cell>
        </row>
        <row r="449">
          <cell r="A449" t="str">
            <v>Other</v>
          </cell>
        </row>
        <row r="450">
          <cell r="A450" t="str">
            <v>Other</v>
          </cell>
        </row>
        <row r="451">
          <cell r="A451" t="str">
            <v>Other</v>
          </cell>
        </row>
        <row r="452">
          <cell r="A452" t="str">
            <v>Other</v>
          </cell>
        </row>
        <row r="453">
          <cell r="A453" t="str">
            <v>Other</v>
          </cell>
        </row>
        <row r="454">
          <cell r="A454" t="str">
            <v>Other</v>
          </cell>
        </row>
        <row r="455">
          <cell r="A455" t="str">
            <v>Other</v>
          </cell>
        </row>
        <row r="456">
          <cell r="A456" t="str">
            <v>Other</v>
          </cell>
        </row>
        <row r="457">
          <cell r="A457" t="str">
            <v>Other</v>
          </cell>
        </row>
        <row r="458">
          <cell r="A458" t="str">
            <v>Other</v>
          </cell>
        </row>
        <row r="459">
          <cell r="A459" t="str">
            <v>Other</v>
          </cell>
        </row>
        <row r="460">
          <cell r="A460" t="str">
            <v>Other</v>
          </cell>
        </row>
        <row r="461">
          <cell r="A461" t="str">
            <v>Other</v>
          </cell>
        </row>
        <row r="462">
          <cell r="A462" t="str">
            <v>Other</v>
          </cell>
        </row>
        <row r="463">
          <cell r="A463" t="str">
            <v>Other</v>
          </cell>
        </row>
        <row r="464">
          <cell r="A464" t="str">
            <v>Other</v>
          </cell>
        </row>
        <row r="465">
          <cell r="A465" t="str">
            <v>Other</v>
          </cell>
        </row>
        <row r="466">
          <cell r="A466" t="str">
            <v>Other</v>
          </cell>
        </row>
        <row r="467">
          <cell r="A467" t="str">
            <v>Other</v>
          </cell>
        </row>
        <row r="468">
          <cell r="A468" t="str">
            <v>Other</v>
          </cell>
        </row>
        <row r="469">
          <cell r="A469" t="str">
            <v>Other</v>
          </cell>
        </row>
        <row r="470">
          <cell r="A470" t="str">
            <v>Other</v>
          </cell>
        </row>
        <row r="471">
          <cell r="A471" t="str">
            <v>Other</v>
          </cell>
        </row>
        <row r="472">
          <cell r="A472" t="str">
            <v>Other</v>
          </cell>
        </row>
        <row r="473">
          <cell r="A473" t="str">
            <v>Other</v>
          </cell>
        </row>
        <row r="474">
          <cell r="A474" t="str">
            <v>Other</v>
          </cell>
        </row>
        <row r="475">
          <cell r="A475" t="str">
            <v>Other</v>
          </cell>
        </row>
        <row r="476">
          <cell r="A476" t="str">
            <v>Other</v>
          </cell>
        </row>
        <row r="477">
          <cell r="A477" t="str">
            <v>Other</v>
          </cell>
        </row>
        <row r="478">
          <cell r="A478" t="str">
            <v>Other</v>
          </cell>
        </row>
        <row r="479">
          <cell r="A479" t="str">
            <v>Other</v>
          </cell>
        </row>
        <row r="480">
          <cell r="A480" t="str">
            <v>Other</v>
          </cell>
        </row>
        <row r="481">
          <cell r="A481" t="str">
            <v>Other</v>
          </cell>
        </row>
        <row r="482">
          <cell r="A482" t="str">
            <v>Other</v>
          </cell>
        </row>
        <row r="483">
          <cell r="A483" t="str">
            <v>Other</v>
          </cell>
        </row>
        <row r="484">
          <cell r="A484" t="str">
            <v>Other</v>
          </cell>
        </row>
        <row r="485">
          <cell r="A485" t="str">
            <v>Other</v>
          </cell>
        </row>
        <row r="486">
          <cell r="A486" t="str">
            <v>Other</v>
          </cell>
        </row>
        <row r="487">
          <cell r="A487" t="str">
            <v>Other</v>
          </cell>
        </row>
        <row r="488">
          <cell r="A488" t="str">
            <v>Other</v>
          </cell>
        </row>
        <row r="489">
          <cell r="A489" t="str">
            <v>Other</v>
          </cell>
        </row>
        <row r="490">
          <cell r="A490" t="str">
            <v>Other</v>
          </cell>
        </row>
        <row r="491">
          <cell r="A491" t="str">
            <v>Other</v>
          </cell>
        </row>
        <row r="492">
          <cell r="A492" t="str">
            <v>Other</v>
          </cell>
        </row>
        <row r="493">
          <cell r="A493" t="str">
            <v>Other</v>
          </cell>
        </row>
        <row r="494">
          <cell r="A494" t="str">
            <v>Other</v>
          </cell>
        </row>
        <row r="495">
          <cell r="A495" t="str">
            <v>Other</v>
          </cell>
        </row>
        <row r="496">
          <cell r="A496" t="str">
            <v>Other</v>
          </cell>
        </row>
        <row r="497">
          <cell r="A497" t="str">
            <v>Other</v>
          </cell>
        </row>
        <row r="498">
          <cell r="A498" t="str">
            <v>Other</v>
          </cell>
        </row>
        <row r="499">
          <cell r="A499" t="str">
            <v>Other</v>
          </cell>
        </row>
        <row r="500">
          <cell r="A500" t="str">
            <v>Other</v>
          </cell>
        </row>
        <row r="501">
          <cell r="A501" t="str">
            <v>Other</v>
          </cell>
        </row>
        <row r="502">
          <cell r="A502" t="str">
            <v>Other</v>
          </cell>
        </row>
        <row r="503">
          <cell r="A503" t="str">
            <v>Other</v>
          </cell>
        </row>
        <row r="504">
          <cell r="A504" t="str">
            <v>Other</v>
          </cell>
        </row>
        <row r="505">
          <cell r="A505" t="str">
            <v>Other</v>
          </cell>
        </row>
        <row r="506">
          <cell r="A506" t="str">
            <v>Other</v>
          </cell>
        </row>
        <row r="507">
          <cell r="A507" t="str">
            <v>Other</v>
          </cell>
        </row>
        <row r="508">
          <cell r="A508" t="str">
            <v>Other</v>
          </cell>
        </row>
        <row r="509">
          <cell r="A509" t="str">
            <v>Other</v>
          </cell>
        </row>
        <row r="510">
          <cell r="A510" t="str">
            <v>Other</v>
          </cell>
        </row>
        <row r="511">
          <cell r="A511" t="str">
            <v>Other</v>
          </cell>
        </row>
        <row r="512">
          <cell r="A512" t="str">
            <v>Other</v>
          </cell>
        </row>
        <row r="513">
          <cell r="A513" t="str">
            <v>Other</v>
          </cell>
        </row>
        <row r="514">
          <cell r="A514" t="str">
            <v>Other</v>
          </cell>
        </row>
        <row r="515">
          <cell r="A515" t="str">
            <v>Other</v>
          </cell>
        </row>
        <row r="516">
          <cell r="A516" t="str">
            <v>Other</v>
          </cell>
        </row>
        <row r="517">
          <cell r="A517" t="str">
            <v>Other</v>
          </cell>
        </row>
        <row r="518">
          <cell r="A518" t="str">
            <v>Other</v>
          </cell>
        </row>
        <row r="519">
          <cell r="A519" t="str">
            <v>Other</v>
          </cell>
        </row>
        <row r="520">
          <cell r="A520" t="str">
            <v>Other</v>
          </cell>
        </row>
        <row r="521">
          <cell r="A521" t="str">
            <v>Other</v>
          </cell>
        </row>
        <row r="522">
          <cell r="A522" t="str">
            <v>Other</v>
          </cell>
        </row>
        <row r="523">
          <cell r="A523" t="str">
            <v>Other</v>
          </cell>
        </row>
        <row r="524">
          <cell r="A524" t="str">
            <v>Other</v>
          </cell>
        </row>
        <row r="525">
          <cell r="A525" t="str">
            <v>Other</v>
          </cell>
        </row>
        <row r="526">
          <cell r="A526" t="str">
            <v>Other</v>
          </cell>
        </row>
        <row r="527">
          <cell r="A527" t="str">
            <v>Other</v>
          </cell>
        </row>
        <row r="528">
          <cell r="A528" t="str">
            <v>Other</v>
          </cell>
        </row>
        <row r="529">
          <cell r="A529" t="str">
            <v>Other</v>
          </cell>
        </row>
        <row r="530">
          <cell r="A530" t="str">
            <v>Other</v>
          </cell>
        </row>
        <row r="531">
          <cell r="A531" t="str">
            <v>Other</v>
          </cell>
        </row>
        <row r="532">
          <cell r="A532" t="str">
            <v>Other</v>
          </cell>
        </row>
        <row r="533">
          <cell r="A533" t="str">
            <v>Other</v>
          </cell>
        </row>
        <row r="534">
          <cell r="A534" t="str">
            <v>Other</v>
          </cell>
        </row>
        <row r="535">
          <cell r="A535" t="str">
            <v>Other</v>
          </cell>
        </row>
        <row r="536">
          <cell r="A536" t="str">
            <v>Other</v>
          </cell>
        </row>
        <row r="537">
          <cell r="A537" t="str">
            <v>Other</v>
          </cell>
        </row>
        <row r="538">
          <cell r="A538" t="str">
            <v>Other</v>
          </cell>
        </row>
        <row r="539">
          <cell r="A539" t="str">
            <v>Other</v>
          </cell>
        </row>
        <row r="540">
          <cell r="A540" t="str">
            <v>Other</v>
          </cell>
        </row>
        <row r="541">
          <cell r="A541" t="str">
            <v>Other</v>
          </cell>
        </row>
        <row r="542">
          <cell r="A542" t="str">
            <v>Other</v>
          </cell>
        </row>
        <row r="543">
          <cell r="A543" t="str">
            <v>Other</v>
          </cell>
        </row>
        <row r="544">
          <cell r="A544" t="str">
            <v>Other</v>
          </cell>
        </row>
        <row r="545">
          <cell r="A545" t="str">
            <v>Other</v>
          </cell>
        </row>
        <row r="546">
          <cell r="A546" t="str">
            <v>Other</v>
          </cell>
        </row>
        <row r="547">
          <cell r="A547" t="str">
            <v>Other</v>
          </cell>
        </row>
        <row r="548">
          <cell r="A548" t="str">
            <v>Other</v>
          </cell>
        </row>
        <row r="549">
          <cell r="A549" t="str">
            <v>Other</v>
          </cell>
        </row>
        <row r="550">
          <cell r="A550" t="str">
            <v>Other</v>
          </cell>
        </row>
        <row r="551">
          <cell r="A551" t="str">
            <v>Other</v>
          </cell>
        </row>
        <row r="552">
          <cell r="A552" t="str">
            <v>Other</v>
          </cell>
        </row>
        <row r="553">
          <cell r="A553" t="str">
            <v>Other</v>
          </cell>
        </row>
        <row r="554">
          <cell r="A554" t="str">
            <v>Other</v>
          </cell>
        </row>
        <row r="555">
          <cell r="A555" t="str">
            <v>Other</v>
          </cell>
        </row>
        <row r="556">
          <cell r="A556" t="str">
            <v>Other</v>
          </cell>
        </row>
        <row r="557">
          <cell r="A557" t="str">
            <v>Other</v>
          </cell>
        </row>
        <row r="558">
          <cell r="A558" t="str">
            <v>Other</v>
          </cell>
        </row>
        <row r="559">
          <cell r="A559" t="str">
            <v>Other</v>
          </cell>
        </row>
        <row r="560">
          <cell r="A560" t="str">
            <v>Other</v>
          </cell>
        </row>
        <row r="561">
          <cell r="A561" t="str">
            <v>Other</v>
          </cell>
        </row>
        <row r="562">
          <cell r="A562" t="str">
            <v>Other</v>
          </cell>
        </row>
        <row r="563">
          <cell r="A563" t="str">
            <v>Other</v>
          </cell>
        </row>
        <row r="564">
          <cell r="A564" t="str">
            <v>Other</v>
          </cell>
        </row>
        <row r="565">
          <cell r="A565" t="str">
            <v>Other</v>
          </cell>
        </row>
        <row r="566">
          <cell r="A566" t="str">
            <v>Other</v>
          </cell>
        </row>
        <row r="567">
          <cell r="A567" t="str">
            <v>Other</v>
          </cell>
        </row>
        <row r="568">
          <cell r="A568" t="str">
            <v>Other</v>
          </cell>
        </row>
        <row r="569">
          <cell r="A569" t="str">
            <v>Other</v>
          </cell>
        </row>
        <row r="570">
          <cell r="A570" t="str">
            <v>Other</v>
          </cell>
        </row>
        <row r="571">
          <cell r="A571" t="str">
            <v>Other</v>
          </cell>
        </row>
        <row r="572">
          <cell r="A572" t="str">
            <v>Other</v>
          </cell>
        </row>
        <row r="573">
          <cell r="A573" t="str">
            <v>Other</v>
          </cell>
        </row>
        <row r="574">
          <cell r="A574" t="str">
            <v>Other</v>
          </cell>
        </row>
        <row r="575">
          <cell r="A575" t="str">
            <v>Other</v>
          </cell>
        </row>
        <row r="576">
          <cell r="A576" t="str">
            <v>Other</v>
          </cell>
        </row>
        <row r="577">
          <cell r="A577" t="str">
            <v>Other</v>
          </cell>
        </row>
        <row r="578">
          <cell r="A578" t="str">
            <v>Other</v>
          </cell>
        </row>
        <row r="579">
          <cell r="A579" t="str">
            <v>Other</v>
          </cell>
        </row>
        <row r="580">
          <cell r="A580" t="str">
            <v>Other</v>
          </cell>
        </row>
        <row r="581">
          <cell r="A581" t="str">
            <v>Other</v>
          </cell>
        </row>
        <row r="582">
          <cell r="A582" t="str">
            <v>Other</v>
          </cell>
        </row>
        <row r="583">
          <cell r="A583" t="str">
            <v>Other</v>
          </cell>
        </row>
        <row r="584">
          <cell r="A584" t="str">
            <v>Other</v>
          </cell>
        </row>
        <row r="585">
          <cell r="A585" t="str">
            <v>Other</v>
          </cell>
        </row>
        <row r="586">
          <cell r="A586" t="str">
            <v>Other</v>
          </cell>
        </row>
        <row r="587">
          <cell r="A587" t="str">
            <v>Other</v>
          </cell>
        </row>
        <row r="588">
          <cell r="A588" t="str">
            <v>Other</v>
          </cell>
        </row>
        <row r="589">
          <cell r="A589" t="str">
            <v>Other</v>
          </cell>
        </row>
        <row r="590">
          <cell r="A590" t="str">
            <v>Other</v>
          </cell>
        </row>
        <row r="591">
          <cell r="A591" t="str">
            <v>Other</v>
          </cell>
        </row>
        <row r="592">
          <cell r="A592" t="str">
            <v>Other</v>
          </cell>
        </row>
        <row r="593">
          <cell r="A593" t="str">
            <v>Other</v>
          </cell>
        </row>
        <row r="594">
          <cell r="A594" t="str">
            <v>Other</v>
          </cell>
        </row>
        <row r="595">
          <cell r="A595" t="str">
            <v>Other</v>
          </cell>
        </row>
        <row r="596">
          <cell r="A596" t="str">
            <v>Other</v>
          </cell>
        </row>
        <row r="597">
          <cell r="A597" t="str">
            <v>Other</v>
          </cell>
        </row>
        <row r="598">
          <cell r="A598" t="str">
            <v>Other</v>
          </cell>
        </row>
        <row r="599">
          <cell r="A599" t="str">
            <v>Other</v>
          </cell>
        </row>
        <row r="600">
          <cell r="A600" t="str">
            <v>Other</v>
          </cell>
        </row>
        <row r="601">
          <cell r="A601" t="str">
            <v>Other</v>
          </cell>
        </row>
        <row r="602">
          <cell r="A602" t="str">
            <v>Other</v>
          </cell>
        </row>
        <row r="603">
          <cell r="A603" t="str">
            <v>Other</v>
          </cell>
        </row>
        <row r="604">
          <cell r="A604" t="str">
            <v>Other</v>
          </cell>
        </row>
        <row r="605">
          <cell r="A605" t="str">
            <v>Other</v>
          </cell>
        </row>
        <row r="606">
          <cell r="A606" t="str">
            <v>Other</v>
          </cell>
        </row>
        <row r="607">
          <cell r="A607" t="str">
            <v>Other</v>
          </cell>
        </row>
        <row r="608">
          <cell r="A608" t="str">
            <v>Other</v>
          </cell>
        </row>
        <row r="609">
          <cell r="A609" t="str">
            <v>Other</v>
          </cell>
        </row>
        <row r="610">
          <cell r="A610" t="str">
            <v>Other</v>
          </cell>
        </row>
        <row r="611">
          <cell r="A611" t="str">
            <v>Other</v>
          </cell>
        </row>
        <row r="612">
          <cell r="A612" t="str">
            <v>Other</v>
          </cell>
        </row>
        <row r="613">
          <cell r="A613" t="str">
            <v>Other</v>
          </cell>
        </row>
        <row r="614">
          <cell r="A614" t="str">
            <v>Other</v>
          </cell>
        </row>
        <row r="615">
          <cell r="A615" t="str">
            <v>Other</v>
          </cell>
        </row>
        <row r="616">
          <cell r="A616" t="str">
            <v>Other</v>
          </cell>
        </row>
        <row r="617">
          <cell r="A617" t="str">
            <v>Other</v>
          </cell>
        </row>
        <row r="618">
          <cell r="A618" t="str">
            <v>Other</v>
          </cell>
        </row>
        <row r="619">
          <cell r="A619" t="str">
            <v>Other</v>
          </cell>
        </row>
        <row r="620">
          <cell r="A620" t="str">
            <v>Other</v>
          </cell>
        </row>
        <row r="621">
          <cell r="A621" t="str">
            <v>Other</v>
          </cell>
        </row>
        <row r="622">
          <cell r="A622" t="str">
            <v>Other</v>
          </cell>
        </row>
        <row r="623">
          <cell r="A623" t="str">
            <v>Other</v>
          </cell>
        </row>
        <row r="624">
          <cell r="A624" t="str">
            <v>Other</v>
          </cell>
        </row>
        <row r="625">
          <cell r="A625" t="str">
            <v>Other</v>
          </cell>
        </row>
        <row r="626">
          <cell r="A626" t="str">
            <v>Other</v>
          </cell>
        </row>
        <row r="627">
          <cell r="A627" t="str">
            <v>Other</v>
          </cell>
        </row>
        <row r="628">
          <cell r="A628" t="str">
            <v>Other</v>
          </cell>
        </row>
        <row r="629">
          <cell r="A629" t="str">
            <v>Other</v>
          </cell>
        </row>
        <row r="630">
          <cell r="A630" t="str">
            <v>Other</v>
          </cell>
        </row>
        <row r="631">
          <cell r="A631" t="str">
            <v>Other</v>
          </cell>
        </row>
        <row r="632">
          <cell r="A632" t="str">
            <v>Other</v>
          </cell>
        </row>
        <row r="633">
          <cell r="A633" t="str">
            <v>Other</v>
          </cell>
        </row>
        <row r="634">
          <cell r="A634" t="str">
            <v>Other</v>
          </cell>
        </row>
        <row r="635">
          <cell r="A635" t="str">
            <v>Other</v>
          </cell>
        </row>
        <row r="636">
          <cell r="A636" t="str">
            <v>Other</v>
          </cell>
        </row>
        <row r="637">
          <cell r="A637" t="str">
            <v>Other</v>
          </cell>
        </row>
        <row r="638">
          <cell r="A638" t="str">
            <v>Other</v>
          </cell>
        </row>
        <row r="639">
          <cell r="A639" t="str">
            <v>Other</v>
          </cell>
        </row>
        <row r="640">
          <cell r="A640" t="str">
            <v>Other</v>
          </cell>
        </row>
        <row r="641">
          <cell r="A641" t="str">
            <v>Other</v>
          </cell>
        </row>
        <row r="642">
          <cell r="A642" t="str">
            <v>Other</v>
          </cell>
        </row>
        <row r="643">
          <cell r="A643" t="str">
            <v>Other</v>
          </cell>
        </row>
        <row r="644">
          <cell r="A644" t="str">
            <v>Other</v>
          </cell>
        </row>
        <row r="645">
          <cell r="A645" t="str">
            <v>Other</v>
          </cell>
        </row>
        <row r="646">
          <cell r="A646" t="str">
            <v>Other</v>
          </cell>
        </row>
        <row r="647">
          <cell r="A647" t="str">
            <v>Other</v>
          </cell>
        </row>
        <row r="648">
          <cell r="A648" t="str">
            <v>Other</v>
          </cell>
        </row>
        <row r="649">
          <cell r="A649" t="str">
            <v>Other</v>
          </cell>
        </row>
        <row r="650">
          <cell r="A650" t="str">
            <v>Other</v>
          </cell>
        </row>
        <row r="651">
          <cell r="A651" t="str">
            <v>Other</v>
          </cell>
        </row>
        <row r="652">
          <cell r="A652" t="str">
            <v>Other</v>
          </cell>
        </row>
        <row r="653">
          <cell r="A653" t="str">
            <v>Other</v>
          </cell>
        </row>
        <row r="654">
          <cell r="A654" t="str">
            <v>Other</v>
          </cell>
        </row>
        <row r="655">
          <cell r="A655" t="str">
            <v>Other</v>
          </cell>
        </row>
        <row r="656">
          <cell r="A656" t="str">
            <v>Other</v>
          </cell>
        </row>
        <row r="657">
          <cell r="A657" t="str">
            <v>Other</v>
          </cell>
        </row>
        <row r="658">
          <cell r="A658" t="str">
            <v>Other</v>
          </cell>
        </row>
        <row r="659">
          <cell r="A659" t="str">
            <v>Other</v>
          </cell>
        </row>
        <row r="660">
          <cell r="A660" t="str">
            <v>Other</v>
          </cell>
        </row>
        <row r="661">
          <cell r="A661" t="str">
            <v>Other</v>
          </cell>
        </row>
        <row r="662">
          <cell r="A662" t="str">
            <v>Other</v>
          </cell>
        </row>
        <row r="663">
          <cell r="A663" t="str">
            <v>Other</v>
          </cell>
        </row>
        <row r="664">
          <cell r="A664" t="str">
            <v>Other</v>
          </cell>
        </row>
        <row r="665">
          <cell r="A665" t="str">
            <v>Other</v>
          </cell>
        </row>
        <row r="666">
          <cell r="A666" t="str">
            <v>Other</v>
          </cell>
        </row>
        <row r="667">
          <cell r="A667" t="str">
            <v>Other</v>
          </cell>
        </row>
        <row r="668">
          <cell r="A668" t="str">
            <v>Other</v>
          </cell>
        </row>
        <row r="669">
          <cell r="A669" t="str">
            <v>Other</v>
          </cell>
        </row>
        <row r="670">
          <cell r="A670" t="str">
            <v>Other</v>
          </cell>
        </row>
        <row r="671">
          <cell r="A671" t="str">
            <v>Other</v>
          </cell>
        </row>
        <row r="672">
          <cell r="A672" t="str">
            <v>Other</v>
          </cell>
        </row>
        <row r="673">
          <cell r="A673" t="str">
            <v>Other</v>
          </cell>
        </row>
        <row r="674">
          <cell r="A674" t="str">
            <v>Other</v>
          </cell>
        </row>
        <row r="675">
          <cell r="A675" t="str">
            <v>Other</v>
          </cell>
        </row>
        <row r="676">
          <cell r="A676" t="str">
            <v>Other</v>
          </cell>
        </row>
        <row r="677">
          <cell r="A677" t="str">
            <v>Other</v>
          </cell>
        </row>
        <row r="678">
          <cell r="A678" t="str">
            <v>Other</v>
          </cell>
        </row>
        <row r="679">
          <cell r="A679" t="str">
            <v>Other</v>
          </cell>
        </row>
        <row r="680">
          <cell r="A680" t="str">
            <v>Other</v>
          </cell>
        </row>
        <row r="681">
          <cell r="A681" t="str">
            <v>Other</v>
          </cell>
        </row>
        <row r="682">
          <cell r="A682" t="str">
            <v>Other</v>
          </cell>
        </row>
        <row r="683">
          <cell r="A683" t="str">
            <v>Other</v>
          </cell>
        </row>
        <row r="684">
          <cell r="A684" t="str">
            <v>Other</v>
          </cell>
        </row>
        <row r="685">
          <cell r="A685" t="str">
            <v>Other</v>
          </cell>
        </row>
        <row r="686">
          <cell r="A686" t="str">
            <v>Other</v>
          </cell>
        </row>
        <row r="687">
          <cell r="A687" t="str">
            <v>Other</v>
          </cell>
        </row>
        <row r="688">
          <cell r="A688" t="str">
            <v>Other</v>
          </cell>
        </row>
        <row r="689">
          <cell r="A689" t="str">
            <v>Other</v>
          </cell>
        </row>
        <row r="690">
          <cell r="A690" t="str">
            <v>Other</v>
          </cell>
        </row>
        <row r="691">
          <cell r="A691" t="str">
            <v>Other</v>
          </cell>
        </row>
        <row r="692">
          <cell r="A692" t="str">
            <v>Other</v>
          </cell>
        </row>
        <row r="693">
          <cell r="A693" t="str">
            <v>Other</v>
          </cell>
        </row>
        <row r="694">
          <cell r="A694" t="str">
            <v>Other</v>
          </cell>
        </row>
        <row r="695">
          <cell r="A695" t="str">
            <v>Other</v>
          </cell>
        </row>
        <row r="696">
          <cell r="A696" t="str">
            <v>Other</v>
          </cell>
        </row>
        <row r="697">
          <cell r="A697" t="str">
            <v>Other</v>
          </cell>
        </row>
        <row r="698">
          <cell r="A698" t="str">
            <v>Other</v>
          </cell>
        </row>
        <row r="699">
          <cell r="A699" t="str">
            <v>Other</v>
          </cell>
        </row>
        <row r="700">
          <cell r="A700" t="str">
            <v>Other</v>
          </cell>
        </row>
        <row r="701">
          <cell r="A701" t="str">
            <v>Other</v>
          </cell>
        </row>
        <row r="702">
          <cell r="A702" t="str">
            <v>Other</v>
          </cell>
        </row>
        <row r="703">
          <cell r="A703" t="str">
            <v>Other</v>
          </cell>
        </row>
        <row r="704">
          <cell r="A704" t="str">
            <v>Other</v>
          </cell>
        </row>
        <row r="705">
          <cell r="A705" t="str">
            <v>Other</v>
          </cell>
        </row>
        <row r="706">
          <cell r="A706" t="str">
            <v>Other</v>
          </cell>
        </row>
        <row r="707">
          <cell r="A707" t="str">
            <v>Other</v>
          </cell>
        </row>
        <row r="708">
          <cell r="A708" t="str">
            <v>Other</v>
          </cell>
        </row>
        <row r="709">
          <cell r="A709" t="str">
            <v>Other</v>
          </cell>
        </row>
        <row r="710">
          <cell r="A710" t="str">
            <v>Other</v>
          </cell>
        </row>
        <row r="711">
          <cell r="A711" t="str">
            <v>Other</v>
          </cell>
        </row>
        <row r="712">
          <cell r="A712" t="str">
            <v>Other</v>
          </cell>
        </row>
        <row r="713">
          <cell r="A713" t="str">
            <v>Other</v>
          </cell>
        </row>
        <row r="714">
          <cell r="A714" t="str">
            <v>Other</v>
          </cell>
        </row>
        <row r="715">
          <cell r="A715" t="str">
            <v>Other</v>
          </cell>
        </row>
        <row r="716">
          <cell r="A716" t="str">
            <v>Other</v>
          </cell>
        </row>
        <row r="717">
          <cell r="A717" t="str">
            <v>Other</v>
          </cell>
        </row>
        <row r="718">
          <cell r="A718" t="str">
            <v>Other</v>
          </cell>
        </row>
        <row r="719">
          <cell r="A719" t="str">
            <v>Other</v>
          </cell>
        </row>
        <row r="720">
          <cell r="A720" t="str">
            <v>Other</v>
          </cell>
        </row>
        <row r="721">
          <cell r="A721" t="str">
            <v>Other</v>
          </cell>
        </row>
        <row r="722">
          <cell r="A722" t="str">
            <v>Other</v>
          </cell>
        </row>
        <row r="723">
          <cell r="A723" t="str">
            <v>Other</v>
          </cell>
        </row>
        <row r="724">
          <cell r="A724" t="str">
            <v>Other</v>
          </cell>
        </row>
        <row r="725">
          <cell r="A725" t="str">
            <v>Other</v>
          </cell>
        </row>
        <row r="726">
          <cell r="A726" t="str">
            <v>Other</v>
          </cell>
        </row>
        <row r="727">
          <cell r="A727" t="str">
            <v>Other</v>
          </cell>
        </row>
        <row r="728">
          <cell r="A728" t="str">
            <v>Other</v>
          </cell>
        </row>
        <row r="729">
          <cell r="A729" t="str">
            <v>Other</v>
          </cell>
        </row>
        <row r="730">
          <cell r="A730" t="str">
            <v>Other</v>
          </cell>
        </row>
        <row r="731">
          <cell r="A731" t="str">
            <v>Other</v>
          </cell>
        </row>
        <row r="732">
          <cell r="A732" t="str">
            <v>Other</v>
          </cell>
        </row>
        <row r="733">
          <cell r="A733" t="str">
            <v>Other</v>
          </cell>
        </row>
        <row r="734">
          <cell r="A734" t="str">
            <v>Other</v>
          </cell>
        </row>
        <row r="735">
          <cell r="A735" t="str">
            <v>Other</v>
          </cell>
        </row>
        <row r="736">
          <cell r="A736" t="str">
            <v>Other</v>
          </cell>
        </row>
        <row r="737">
          <cell r="A737" t="str">
            <v>Other</v>
          </cell>
        </row>
        <row r="738">
          <cell r="A738" t="str">
            <v>Other</v>
          </cell>
        </row>
        <row r="739">
          <cell r="A739" t="str">
            <v>Other</v>
          </cell>
        </row>
        <row r="740">
          <cell r="A740" t="str">
            <v>Other</v>
          </cell>
        </row>
        <row r="741">
          <cell r="A741" t="str">
            <v>Other</v>
          </cell>
        </row>
        <row r="742">
          <cell r="A742" t="str">
            <v>Other</v>
          </cell>
        </row>
        <row r="743">
          <cell r="A743" t="str">
            <v>Other</v>
          </cell>
        </row>
        <row r="744">
          <cell r="A744" t="str">
            <v>Other</v>
          </cell>
        </row>
        <row r="745">
          <cell r="A745" t="str">
            <v>Other</v>
          </cell>
        </row>
        <row r="746">
          <cell r="A746" t="str">
            <v>Other</v>
          </cell>
        </row>
        <row r="747">
          <cell r="A747" t="str">
            <v>Other</v>
          </cell>
        </row>
        <row r="748">
          <cell r="A748" t="str">
            <v>Other</v>
          </cell>
        </row>
        <row r="749">
          <cell r="A749" t="str">
            <v>Other</v>
          </cell>
        </row>
        <row r="750">
          <cell r="A750" t="str">
            <v>Other</v>
          </cell>
        </row>
        <row r="751">
          <cell r="A751" t="str">
            <v>Other</v>
          </cell>
        </row>
        <row r="752">
          <cell r="A752" t="str">
            <v>Other</v>
          </cell>
        </row>
        <row r="753">
          <cell r="A753" t="str">
            <v>Other</v>
          </cell>
        </row>
        <row r="754">
          <cell r="A754" t="str">
            <v>Other</v>
          </cell>
        </row>
        <row r="755">
          <cell r="A755" t="str">
            <v>Other</v>
          </cell>
        </row>
        <row r="756">
          <cell r="A756" t="str">
            <v>Other</v>
          </cell>
        </row>
        <row r="757">
          <cell r="A757" t="str">
            <v>Other</v>
          </cell>
        </row>
        <row r="758">
          <cell r="A758" t="str">
            <v>Other</v>
          </cell>
        </row>
        <row r="759">
          <cell r="A759" t="str">
            <v>Other</v>
          </cell>
        </row>
        <row r="760">
          <cell r="A760" t="str">
            <v>Other</v>
          </cell>
        </row>
        <row r="761">
          <cell r="A761" t="str">
            <v>Other</v>
          </cell>
        </row>
        <row r="762">
          <cell r="A762" t="str">
            <v>Other</v>
          </cell>
        </row>
        <row r="763">
          <cell r="A763" t="str">
            <v>Other</v>
          </cell>
        </row>
        <row r="764">
          <cell r="A764" t="str">
            <v>Other</v>
          </cell>
        </row>
        <row r="765">
          <cell r="A765" t="str">
            <v>Other</v>
          </cell>
        </row>
        <row r="766">
          <cell r="A766" t="str">
            <v>Other</v>
          </cell>
        </row>
        <row r="767">
          <cell r="A767" t="str">
            <v>Other</v>
          </cell>
        </row>
        <row r="768">
          <cell r="A768" t="str">
            <v>Other</v>
          </cell>
        </row>
        <row r="769">
          <cell r="A769" t="str">
            <v>Other</v>
          </cell>
        </row>
        <row r="770">
          <cell r="A770" t="str">
            <v>Other</v>
          </cell>
        </row>
        <row r="771">
          <cell r="A771" t="str">
            <v>Other</v>
          </cell>
        </row>
        <row r="772">
          <cell r="A772" t="str">
            <v>Other</v>
          </cell>
        </row>
        <row r="773">
          <cell r="A773" t="str">
            <v>Other</v>
          </cell>
        </row>
        <row r="774">
          <cell r="A774" t="str">
            <v>Other</v>
          </cell>
        </row>
        <row r="775">
          <cell r="A775" t="str">
            <v>Other</v>
          </cell>
        </row>
        <row r="776">
          <cell r="A776" t="str">
            <v>Other</v>
          </cell>
        </row>
        <row r="777">
          <cell r="A777" t="str">
            <v>Other</v>
          </cell>
        </row>
        <row r="778">
          <cell r="A778" t="str">
            <v>Other</v>
          </cell>
        </row>
        <row r="779">
          <cell r="A779" t="str">
            <v>Other</v>
          </cell>
        </row>
        <row r="780">
          <cell r="A780" t="str">
            <v>Other</v>
          </cell>
        </row>
        <row r="781">
          <cell r="A781" t="str">
            <v>Other</v>
          </cell>
        </row>
        <row r="782">
          <cell r="A782" t="str">
            <v>Other</v>
          </cell>
        </row>
        <row r="783">
          <cell r="A783" t="str">
            <v>Other</v>
          </cell>
        </row>
        <row r="784">
          <cell r="A784" t="str">
            <v>Other</v>
          </cell>
        </row>
        <row r="785">
          <cell r="A785" t="str">
            <v>Other</v>
          </cell>
        </row>
        <row r="786">
          <cell r="A786" t="str">
            <v>Other</v>
          </cell>
        </row>
        <row r="787">
          <cell r="A787" t="str">
            <v>Other</v>
          </cell>
        </row>
        <row r="788">
          <cell r="A788" t="str">
            <v>Other</v>
          </cell>
        </row>
        <row r="789">
          <cell r="A789" t="str">
            <v>Other</v>
          </cell>
        </row>
        <row r="790">
          <cell r="A790" t="str">
            <v>Other</v>
          </cell>
        </row>
        <row r="791">
          <cell r="A791" t="str">
            <v>Other</v>
          </cell>
        </row>
        <row r="792">
          <cell r="A792" t="str">
            <v>Other</v>
          </cell>
        </row>
        <row r="793">
          <cell r="A793" t="str">
            <v>Other</v>
          </cell>
        </row>
        <row r="794">
          <cell r="A794" t="str">
            <v>Other</v>
          </cell>
        </row>
        <row r="795">
          <cell r="A795" t="str">
            <v>Other</v>
          </cell>
        </row>
        <row r="796">
          <cell r="A796" t="str">
            <v>Other</v>
          </cell>
        </row>
        <row r="797">
          <cell r="A797" t="str">
            <v>Other</v>
          </cell>
        </row>
        <row r="798">
          <cell r="A798" t="str">
            <v>Other</v>
          </cell>
        </row>
        <row r="799">
          <cell r="A799" t="str">
            <v>Other</v>
          </cell>
        </row>
        <row r="800">
          <cell r="A800" t="str">
            <v>Other</v>
          </cell>
        </row>
        <row r="801">
          <cell r="A801" t="str">
            <v>Other</v>
          </cell>
        </row>
        <row r="802">
          <cell r="A802" t="str">
            <v>Other</v>
          </cell>
        </row>
        <row r="803">
          <cell r="A803" t="str">
            <v>Other</v>
          </cell>
        </row>
        <row r="804">
          <cell r="A804" t="str">
            <v>Other</v>
          </cell>
        </row>
        <row r="805">
          <cell r="A805" t="str">
            <v>Other</v>
          </cell>
        </row>
        <row r="806">
          <cell r="A806" t="str">
            <v>Other</v>
          </cell>
        </row>
        <row r="807">
          <cell r="A807" t="str">
            <v>Other</v>
          </cell>
        </row>
        <row r="808">
          <cell r="A808" t="str">
            <v>Other</v>
          </cell>
        </row>
        <row r="809">
          <cell r="A809" t="str">
            <v>Other</v>
          </cell>
        </row>
        <row r="810">
          <cell r="A810" t="str">
            <v>Other</v>
          </cell>
        </row>
        <row r="811">
          <cell r="A811" t="str">
            <v>Other</v>
          </cell>
        </row>
        <row r="812">
          <cell r="A812" t="str">
            <v>Other</v>
          </cell>
        </row>
        <row r="813">
          <cell r="A813" t="str">
            <v>Other</v>
          </cell>
        </row>
        <row r="814">
          <cell r="A814" t="str">
            <v>Other</v>
          </cell>
        </row>
        <row r="815">
          <cell r="A815" t="str">
            <v>Other</v>
          </cell>
        </row>
        <row r="816">
          <cell r="A816" t="str">
            <v>Other</v>
          </cell>
        </row>
        <row r="817">
          <cell r="A817" t="str">
            <v>Other</v>
          </cell>
        </row>
        <row r="818">
          <cell r="A818" t="str">
            <v>Other</v>
          </cell>
        </row>
        <row r="819">
          <cell r="A819" t="str">
            <v>Other</v>
          </cell>
        </row>
        <row r="820">
          <cell r="A820" t="str">
            <v>Other</v>
          </cell>
        </row>
        <row r="821">
          <cell r="A821" t="str">
            <v>Other</v>
          </cell>
        </row>
        <row r="822">
          <cell r="A822" t="str">
            <v>Other</v>
          </cell>
        </row>
        <row r="823">
          <cell r="A823" t="str">
            <v>Other</v>
          </cell>
        </row>
        <row r="824">
          <cell r="A824" t="str">
            <v>Other</v>
          </cell>
        </row>
        <row r="825">
          <cell r="A825" t="str">
            <v>Other</v>
          </cell>
        </row>
        <row r="826">
          <cell r="A826" t="str">
            <v>Other</v>
          </cell>
        </row>
        <row r="827">
          <cell r="A827" t="str">
            <v>Other</v>
          </cell>
        </row>
        <row r="828">
          <cell r="A828" t="str">
            <v>Other</v>
          </cell>
        </row>
        <row r="829">
          <cell r="A829" t="str">
            <v>Other</v>
          </cell>
        </row>
        <row r="830">
          <cell r="A830" t="str">
            <v>Other</v>
          </cell>
        </row>
        <row r="831">
          <cell r="A831" t="str">
            <v>Other</v>
          </cell>
        </row>
        <row r="832">
          <cell r="A832" t="str">
            <v>Other</v>
          </cell>
        </row>
        <row r="833">
          <cell r="A833" t="str">
            <v>Other</v>
          </cell>
        </row>
        <row r="834">
          <cell r="A834" t="str">
            <v>Other</v>
          </cell>
        </row>
        <row r="835">
          <cell r="A835" t="str">
            <v>Other</v>
          </cell>
        </row>
        <row r="836">
          <cell r="A836" t="str">
            <v>Other</v>
          </cell>
        </row>
        <row r="837">
          <cell r="A837" t="str">
            <v>Other</v>
          </cell>
        </row>
        <row r="838">
          <cell r="A838" t="str">
            <v>Other</v>
          </cell>
        </row>
        <row r="839">
          <cell r="A839" t="str">
            <v>Other</v>
          </cell>
        </row>
        <row r="840">
          <cell r="A840" t="str">
            <v>Other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Other</v>
          </cell>
        </row>
        <row r="844">
          <cell r="A844" t="str">
            <v>Other</v>
          </cell>
        </row>
        <row r="845">
          <cell r="A845" t="str">
            <v>Other</v>
          </cell>
        </row>
        <row r="846">
          <cell r="A846" t="str">
            <v>Other</v>
          </cell>
        </row>
        <row r="847">
          <cell r="A847" t="str">
            <v>Other</v>
          </cell>
        </row>
        <row r="848">
          <cell r="A848" t="str">
            <v>Other</v>
          </cell>
        </row>
        <row r="849">
          <cell r="A849" t="str">
            <v>Other</v>
          </cell>
        </row>
        <row r="850">
          <cell r="A850" t="str">
            <v>Other</v>
          </cell>
        </row>
        <row r="851">
          <cell r="A851" t="str">
            <v>Other</v>
          </cell>
        </row>
        <row r="852">
          <cell r="A852" t="str">
            <v>Other</v>
          </cell>
        </row>
        <row r="853">
          <cell r="A853" t="str">
            <v>Other</v>
          </cell>
        </row>
        <row r="854">
          <cell r="A854" t="str">
            <v>Other</v>
          </cell>
        </row>
        <row r="855">
          <cell r="A855" t="str">
            <v>Other</v>
          </cell>
        </row>
        <row r="856">
          <cell r="A856" t="str">
            <v>Other</v>
          </cell>
        </row>
        <row r="857">
          <cell r="A857" t="str">
            <v>Other</v>
          </cell>
        </row>
        <row r="858">
          <cell r="A858" t="str">
            <v>Other</v>
          </cell>
        </row>
        <row r="859">
          <cell r="A859" t="str">
            <v>Other</v>
          </cell>
        </row>
        <row r="860">
          <cell r="A860" t="str">
            <v>Other</v>
          </cell>
        </row>
        <row r="861">
          <cell r="A861" t="str">
            <v>Other</v>
          </cell>
        </row>
        <row r="862">
          <cell r="A862" t="str">
            <v>Other</v>
          </cell>
        </row>
        <row r="863">
          <cell r="A863" t="str">
            <v>Other</v>
          </cell>
        </row>
        <row r="864">
          <cell r="A864" t="str">
            <v>Other</v>
          </cell>
        </row>
        <row r="865">
          <cell r="A865" t="str">
            <v>Other</v>
          </cell>
        </row>
        <row r="866">
          <cell r="A866" t="str">
            <v>Other</v>
          </cell>
        </row>
        <row r="867">
          <cell r="A867" t="str">
            <v>Other</v>
          </cell>
        </row>
        <row r="868">
          <cell r="A868" t="str">
            <v>Other</v>
          </cell>
        </row>
        <row r="869">
          <cell r="A869" t="str">
            <v>Other</v>
          </cell>
        </row>
        <row r="870">
          <cell r="A870" t="str">
            <v>Other</v>
          </cell>
        </row>
        <row r="871">
          <cell r="A871" t="str">
            <v>Other</v>
          </cell>
        </row>
        <row r="872">
          <cell r="A872" t="str">
            <v>Other</v>
          </cell>
        </row>
        <row r="873">
          <cell r="A873" t="str">
            <v>Other</v>
          </cell>
        </row>
        <row r="874">
          <cell r="A874" t="str">
            <v>Other</v>
          </cell>
        </row>
        <row r="875">
          <cell r="A875" t="str">
            <v>Other</v>
          </cell>
        </row>
        <row r="876">
          <cell r="A876" t="str">
            <v>Other</v>
          </cell>
        </row>
        <row r="877">
          <cell r="A877" t="str">
            <v>Other</v>
          </cell>
        </row>
        <row r="878">
          <cell r="A878" t="str">
            <v>Other</v>
          </cell>
        </row>
        <row r="879">
          <cell r="A879" t="str">
            <v>Other</v>
          </cell>
        </row>
        <row r="880">
          <cell r="A880" t="str">
            <v>Other</v>
          </cell>
        </row>
        <row r="881">
          <cell r="A881" t="str">
            <v>Other</v>
          </cell>
        </row>
        <row r="882">
          <cell r="A882" t="str">
            <v>Other</v>
          </cell>
        </row>
        <row r="883">
          <cell r="A883" t="str">
            <v>Other</v>
          </cell>
        </row>
        <row r="884">
          <cell r="A884" t="str">
            <v>Other</v>
          </cell>
        </row>
        <row r="885">
          <cell r="A885" t="str">
            <v>Other</v>
          </cell>
        </row>
        <row r="886">
          <cell r="A886" t="str">
            <v>Other</v>
          </cell>
        </row>
        <row r="887">
          <cell r="A887" t="str">
            <v>Other</v>
          </cell>
        </row>
        <row r="888">
          <cell r="A888" t="str">
            <v>Other</v>
          </cell>
        </row>
        <row r="889">
          <cell r="A889" t="str">
            <v>Other</v>
          </cell>
        </row>
        <row r="890">
          <cell r="A890" t="str">
            <v>Other</v>
          </cell>
        </row>
        <row r="891">
          <cell r="A891" t="str">
            <v>Other</v>
          </cell>
        </row>
        <row r="892">
          <cell r="A892" t="str">
            <v>Other</v>
          </cell>
        </row>
        <row r="893">
          <cell r="A893" t="str">
            <v>Other</v>
          </cell>
        </row>
        <row r="894">
          <cell r="A894" t="str">
            <v>Other</v>
          </cell>
        </row>
        <row r="895">
          <cell r="A895" t="str">
            <v>Other</v>
          </cell>
        </row>
        <row r="896">
          <cell r="A896" t="str">
            <v>Other</v>
          </cell>
        </row>
        <row r="897">
          <cell r="A897" t="str">
            <v>Other</v>
          </cell>
        </row>
        <row r="898">
          <cell r="A898" t="str">
            <v>Other</v>
          </cell>
        </row>
        <row r="899">
          <cell r="A899" t="str">
            <v>Other</v>
          </cell>
        </row>
        <row r="900">
          <cell r="A900" t="str">
            <v>Other</v>
          </cell>
        </row>
        <row r="901">
          <cell r="A901" t="str">
            <v>Other</v>
          </cell>
        </row>
        <row r="902">
          <cell r="A902" t="str">
            <v>Other</v>
          </cell>
        </row>
        <row r="903">
          <cell r="A903" t="str">
            <v>Other</v>
          </cell>
        </row>
        <row r="904">
          <cell r="A904" t="str">
            <v>Other</v>
          </cell>
        </row>
        <row r="905">
          <cell r="A905" t="str">
            <v>Other</v>
          </cell>
        </row>
        <row r="906">
          <cell r="A906" t="str">
            <v>Other</v>
          </cell>
        </row>
        <row r="907">
          <cell r="A907" t="str">
            <v>Other</v>
          </cell>
        </row>
        <row r="908">
          <cell r="A908" t="str">
            <v>Other</v>
          </cell>
        </row>
        <row r="909">
          <cell r="A909" t="str">
            <v>Other</v>
          </cell>
        </row>
        <row r="910">
          <cell r="A910" t="str">
            <v>Other</v>
          </cell>
        </row>
        <row r="911">
          <cell r="A911" t="str">
            <v>Other</v>
          </cell>
        </row>
        <row r="912">
          <cell r="A912" t="str">
            <v>Other</v>
          </cell>
        </row>
        <row r="913">
          <cell r="A913" t="str">
            <v>Other</v>
          </cell>
        </row>
        <row r="914">
          <cell r="A914" t="str">
            <v>Other</v>
          </cell>
        </row>
        <row r="915">
          <cell r="A915" t="str">
            <v>Other</v>
          </cell>
        </row>
        <row r="916">
          <cell r="A916" t="str">
            <v>Other</v>
          </cell>
        </row>
        <row r="917">
          <cell r="A917" t="str">
            <v>Other</v>
          </cell>
        </row>
        <row r="918">
          <cell r="A918" t="str">
            <v>Other</v>
          </cell>
        </row>
        <row r="919">
          <cell r="A919" t="str">
            <v>Other</v>
          </cell>
        </row>
        <row r="920">
          <cell r="A920" t="str">
            <v>Other</v>
          </cell>
        </row>
        <row r="921">
          <cell r="A921" t="str">
            <v>Other</v>
          </cell>
        </row>
        <row r="922">
          <cell r="A922" t="str">
            <v>Other</v>
          </cell>
        </row>
        <row r="923">
          <cell r="A923" t="str">
            <v>Other</v>
          </cell>
        </row>
        <row r="924">
          <cell r="A924" t="str">
            <v>Other</v>
          </cell>
        </row>
        <row r="925">
          <cell r="A925" t="str">
            <v>Other</v>
          </cell>
        </row>
        <row r="926">
          <cell r="A926" t="str">
            <v>Other</v>
          </cell>
        </row>
        <row r="927">
          <cell r="A927" t="str">
            <v>Other</v>
          </cell>
        </row>
        <row r="928">
          <cell r="A928" t="str">
            <v>Other</v>
          </cell>
        </row>
        <row r="929">
          <cell r="A929" t="str">
            <v>Other</v>
          </cell>
        </row>
        <row r="930">
          <cell r="A930" t="str">
            <v>Other</v>
          </cell>
        </row>
        <row r="931">
          <cell r="A931" t="str">
            <v>Other</v>
          </cell>
        </row>
        <row r="932">
          <cell r="A932" t="str">
            <v>Other</v>
          </cell>
        </row>
        <row r="933">
          <cell r="A933" t="str">
            <v>Other</v>
          </cell>
        </row>
        <row r="934">
          <cell r="A934" t="str">
            <v>Other</v>
          </cell>
        </row>
        <row r="935">
          <cell r="A935" t="str">
            <v>Other</v>
          </cell>
        </row>
        <row r="936">
          <cell r="A936" t="str">
            <v>Other</v>
          </cell>
        </row>
        <row r="937">
          <cell r="A937" t="str">
            <v>Other</v>
          </cell>
        </row>
        <row r="938">
          <cell r="A938" t="str">
            <v>Other</v>
          </cell>
        </row>
        <row r="939">
          <cell r="A939" t="str">
            <v>Other</v>
          </cell>
        </row>
        <row r="940">
          <cell r="A940" t="str">
            <v>Other</v>
          </cell>
        </row>
        <row r="941">
          <cell r="A941" t="str">
            <v>Other</v>
          </cell>
        </row>
        <row r="942">
          <cell r="A942" t="str">
            <v>Other</v>
          </cell>
        </row>
        <row r="943">
          <cell r="A943" t="str">
            <v>Other</v>
          </cell>
        </row>
        <row r="944">
          <cell r="A944" t="str">
            <v>Other</v>
          </cell>
        </row>
        <row r="945">
          <cell r="A945" t="str">
            <v>Other</v>
          </cell>
        </row>
        <row r="946">
          <cell r="A946" t="str">
            <v>Other</v>
          </cell>
        </row>
        <row r="947">
          <cell r="A947" t="str">
            <v>Other</v>
          </cell>
        </row>
        <row r="948">
          <cell r="A948" t="str">
            <v>Other</v>
          </cell>
        </row>
        <row r="949">
          <cell r="A949" t="str">
            <v>Other</v>
          </cell>
        </row>
        <row r="950">
          <cell r="A950" t="str">
            <v>Other</v>
          </cell>
        </row>
        <row r="951">
          <cell r="A951" t="str">
            <v>Other</v>
          </cell>
        </row>
        <row r="952">
          <cell r="A952" t="str">
            <v>Other</v>
          </cell>
        </row>
        <row r="953">
          <cell r="A953" t="str">
            <v>Other</v>
          </cell>
        </row>
        <row r="954">
          <cell r="A954" t="str">
            <v>Other</v>
          </cell>
        </row>
        <row r="955">
          <cell r="A955" t="str">
            <v>Other</v>
          </cell>
        </row>
        <row r="956">
          <cell r="A956" t="str">
            <v>Other</v>
          </cell>
        </row>
        <row r="957">
          <cell r="A957" t="str">
            <v>Other</v>
          </cell>
        </row>
        <row r="958">
          <cell r="A958" t="str">
            <v>Other</v>
          </cell>
        </row>
        <row r="959">
          <cell r="A959" t="str">
            <v>Other</v>
          </cell>
        </row>
        <row r="960">
          <cell r="A960" t="str">
            <v>Other</v>
          </cell>
        </row>
        <row r="961">
          <cell r="A961" t="str">
            <v>Other</v>
          </cell>
        </row>
        <row r="962">
          <cell r="A962" t="str">
            <v>Other</v>
          </cell>
        </row>
        <row r="963">
          <cell r="A963" t="str">
            <v>Other</v>
          </cell>
        </row>
        <row r="964">
          <cell r="A964" t="str">
            <v>Other</v>
          </cell>
        </row>
        <row r="965">
          <cell r="A965" t="str">
            <v>Other</v>
          </cell>
        </row>
        <row r="966">
          <cell r="A966" t="str">
            <v>Other</v>
          </cell>
        </row>
        <row r="967">
          <cell r="A967" t="str">
            <v>Other</v>
          </cell>
        </row>
        <row r="968">
          <cell r="A968" t="str">
            <v>Other</v>
          </cell>
        </row>
        <row r="969">
          <cell r="A969" t="str">
            <v>Other</v>
          </cell>
        </row>
        <row r="970">
          <cell r="A970" t="str">
            <v>Other</v>
          </cell>
        </row>
        <row r="971">
          <cell r="A971" t="str">
            <v>Other</v>
          </cell>
        </row>
        <row r="972">
          <cell r="A972" t="str">
            <v>Other</v>
          </cell>
        </row>
        <row r="973">
          <cell r="A973" t="str">
            <v>Other</v>
          </cell>
        </row>
        <row r="974">
          <cell r="A974" t="str">
            <v>Other</v>
          </cell>
        </row>
        <row r="975">
          <cell r="A975" t="str">
            <v>Other</v>
          </cell>
        </row>
        <row r="976">
          <cell r="A976" t="str">
            <v>Other</v>
          </cell>
        </row>
        <row r="977">
          <cell r="A977" t="str">
            <v>Other</v>
          </cell>
        </row>
        <row r="978">
          <cell r="A978" t="str">
            <v>Other</v>
          </cell>
        </row>
        <row r="979">
          <cell r="A979" t="str">
            <v>Other</v>
          </cell>
        </row>
        <row r="980">
          <cell r="A980" t="str">
            <v>Other</v>
          </cell>
        </row>
        <row r="981">
          <cell r="A981" t="str">
            <v>Other</v>
          </cell>
        </row>
        <row r="982">
          <cell r="A982" t="str">
            <v>Other</v>
          </cell>
        </row>
        <row r="983">
          <cell r="A983" t="str">
            <v>Other</v>
          </cell>
        </row>
        <row r="984">
          <cell r="A984" t="str">
            <v>Other</v>
          </cell>
        </row>
        <row r="985">
          <cell r="A985" t="str">
            <v>Other</v>
          </cell>
        </row>
        <row r="986">
          <cell r="A986" t="str">
            <v>Other</v>
          </cell>
        </row>
        <row r="987">
          <cell r="A987" t="str">
            <v>Other</v>
          </cell>
        </row>
        <row r="988">
          <cell r="A988" t="str">
            <v>Other</v>
          </cell>
        </row>
        <row r="989">
          <cell r="A989" t="str">
            <v>Other</v>
          </cell>
        </row>
        <row r="990">
          <cell r="A990" t="str">
            <v>Other</v>
          </cell>
        </row>
        <row r="991">
          <cell r="A991" t="str">
            <v>Other</v>
          </cell>
        </row>
        <row r="992">
          <cell r="A992" t="str">
            <v>Other</v>
          </cell>
        </row>
        <row r="993">
          <cell r="A993" t="str">
            <v>Other</v>
          </cell>
        </row>
        <row r="994">
          <cell r="A994" t="str">
            <v>Other</v>
          </cell>
        </row>
        <row r="995">
          <cell r="A995" t="str">
            <v>Other</v>
          </cell>
        </row>
        <row r="996">
          <cell r="A996" t="str">
            <v>Other</v>
          </cell>
        </row>
        <row r="997">
          <cell r="A997" t="str">
            <v>Other</v>
          </cell>
        </row>
        <row r="998">
          <cell r="A998" t="str">
            <v>Other</v>
          </cell>
        </row>
        <row r="999">
          <cell r="A999" t="str">
            <v>Other</v>
          </cell>
        </row>
        <row r="1000">
          <cell r="A1000" t="str">
            <v>Other</v>
          </cell>
        </row>
        <row r="1001">
          <cell r="A1001" t="str">
            <v>Other</v>
          </cell>
        </row>
        <row r="1002">
          <cell r="A1002" t="str">
            <v>Other</v>
          </cell>
        </row>
        <row r="1003">
          <cell r="A1003" t="str">
            <v>Other</v>
          </cell>
        </row>
        <row r="1004">
          <cell r="A1004" t="str">
            <v>Other</v>
          </cell>
        </row>
        <row r="1005">
          <cell r="A1005" t="str">
            <v>Other</v>
          </cell>
        </row>
        <row r="1006">
          <cell r="A1006" t="str">
            <v>Other</v>
          </cell>
        </row>
        <row r="1007">
          <cell r="A1007" t="str">
            <v>Other</v>
          </cell>
        </row>
        <row r="1008">
          <cell r="A1008" t="str">
            <v>Other</v>
          </cell>
        </row>
        <row r="1009">
          <cell r="A1009" t="str">
            <v>Other</v>
          </cell>
        </row>
        <row r="1010">
          <cell r="A1010" t="str">
            <v>Other</v>
          </cell>
        </row>
        <row r="1011">
          <cell r="A1011" t="str">
            <v>Other</v>
          </cell>
        </row>
        <row r="1012">
          <cell r="A1012" t="str">
            <v>Other</v>
          </cell>
        </row>
        <row r="1013">
          <cell r="A1013" t="str">
            <v>Other</v>
          </cell>
        </row>
        <row r="1014">
          <cell r="A1014" t="str">
            <v>Other</v>
          </cell>
        </row>
        <row r="1015">
          <cell r="A1015" t="str">
            <v>Other</v>
          </cell>
        </row>
        <row r="1016">
          <cell r="A1016" t="str">
            <v>Other</v>
          </cell>
        </row>
        <row r="1017">
          <cell r="A1017" t="str">
            <v>Other</v>
          </cell>
        </row>
        <row r="1018">
          <cell r="A1018" t="str">
            <v>Other</v>
          </cell>
        </row>
        <row r="1019">
          <cell r="A1019" t="str">
            <v>Other</v>
          </cell>
        </row>
        <row r="1020">
          <cell r="A1020" t="str">
            <v>Other</v>
          </cell>
        </row>
        <row r="1021">
          <cell r="A1021" t="str">
            <v>Other</v>
          </cell>
        </row>
        <row r="1022">
          <cell r="A1022" t="str">
            <v>Region 1</v>
          </cell>
        </row>
        <row r="1023">
          <cell r="A1023" t="str">
            <v>Region 1</v>
          </cell>
        </row>
        <row r="1024">
          <cell r="A1024" t="str">
            <v>Region 1</v>
          </cell>
        </row>
        <row r="1025">
          <cell r="A1025" t="str">
            <v>Region 1</v>
          </cell>
        </row>
        <row r="1026">
          <cell r="A1026" t="str">
            <v>Region 1</v>
          </cell>
        </row>
        <row r="1027">
          <cell r="A1027" t="str">
            <v>Region 1</v>
          </cell>
        </row>
        <row r="1028">
          <cell r="A1028" t="str">
            <v>Region 1</v>
          </cell>
        </row>
        <row r="1029">
          <cell r="A1029" t="str">
            <v>Region 1</v>
          </cell>
        </row>
        <row r="1030">
          <cell r="A1030" t="str">
            <v>Region 1</v>
          </cell>
        </row>
        <row r="1031">
          <cell r="A1031" t="str">
            <v>Region 1</v>
          </cell>
        </row>
        <row r="1032">
          <cell r="A1032" t="str">
            <v>Region 1</v>
          </cell>
        </row>
        <row r="1033">
          <cell r="A1033" t="str">
            <v>Region 1</v>
          </cell>
        </row>
        <row r="1034">
          <cell r="A1034" t="str">
            <v>Region 1</v>
          </cell>
        </row>
        <row r="1035">
          <cell r="A1035" t="str">
            <v>Region 1</v>
          </cell>
        </row>
        <row r="1036">
          <cell r="A1036" t="str">
            <v>Region 1</v>
          </cell>
        </row>
        <row r="1037">
          <cell r="A1037" t="str">
            <v>Region 1</v>
          </cell>
        </row>
        <row r="1038">
          <cell r="A1038" t="str">
            <v>Region 1</v>
          </cell>
        </row>
        <row r="1039">
          <cell r="A1039" t="str">
            <v>Region 1</v>
          </cell>
        </row>
        <row r="1040">
          <cell r="A1040" t="str">
            <v>Region 1</v>
          </cell>
        </row>
        <row r="1041">
          <cell r="A1041" t="str">
            <v>Region 1</v>
          </cell>
        </row>
        <row r="1042">
          <cell r="A1042" t="str">
            <v>Region 1</v>
          </cell>
        </row>
        <row r="1043">
          <cell r="A1043" t="str">
            <v>Region 1</v>
          </cell>
        </row>
        <row r="1044">
          <cell r="A1044" t="str">
            <v>Region 1</v>
          </cell>
        </row>
        <row r="1045">
          <cell r="A1045" t="str">
            <v>Region 1</v>
          </cell>
        </row>
        <row r="1046">
          <cell r="A1046" t="str">
            <v>Region 1</v>
          </cell>
        </row>
        <row r="1047">
          <cell r="A1047" t="str">
            <v>Region 1</v>
          </cell>
        </row>
        <row r="1048">
          <cell r="A1048" t="str">
            <v>Region 1</v>
          </cell>
        </row>
        <row r="1049">
          <cell r="A1049" t="str">
            <v>Region 1</v>
          </cell>
        </row>
        <row r="1050">
          <cell r="A1050" t="str">
            <v>Region 1</v>
          </cell>
        </row>
        <row r="1051">
          <cell r="A1051" t="str">
            <v>Region 1</v>
          </cell>
        </row>
        <row r="1052">
          <cell r="A1052" t="str">
            <v>Region 1</v>
          </cell>
        </row>
        <row r="1053">
          <cell r="A1053" t="str">
            <v>Region 1</v>
          </cell>
        </row>
        <row r="1054">
          <cell r="A1054" t="str">
            <v>Region 1</v>
          </cell>
        </row>
        <row r="1055">
          <cell r="A1055" t="str">
            <v>Region 1</v>
          </cell>
        </row>
        <row r="1056">
          <cell r="A1056" t="str">
            <v>Region 1</v>
          </cell>
        </row>
        <row r="1057">
          <cell r="A1057" t="str">
            <v>Region 1</v>
          </cell>
        </row>
        <row r="1058">
          <cell r="A1058" t="str">
            <v>Region 1</v>
          </cell>
        </row>
        <row r="1059">
          <cell r="A1059" t="str">
            <v>Region 1</v>
          </cell>
        </row>
        <row r="1060">
          <cell r="A1060" t="str">
            <v>Region 1</v>
          </cell>
        </row>
        <row r="1061">
          <cell r="A1061" t="str">
            <v>Region 1</v>
          </cell>
        </row>
        <row r="1062">
          <cell r="A1062" t="str">
            <v>Region 1</v>
          </cell>
        </row>
        <row r="1063">
          <cell r="A1063" t="str">
            <v>Region 1</v>
          </cell>
        </row>
        <row r="1064">
          <cell r="A1064" t="str">
            <v>Region 1</v>
          </cell>
        </row>
        <row r="1065">
          <cell r="A1065" t="str">
            <v>Region 1</v>
          </cell>
        </row>
        <row r="1066">
          <cell r="A1066" t="str">
            <v>Region 1</v>
          </cell>
        </row>
        <row r="1067">
          <cell r="A1067" t="str">
            <v>Region 1</v>
          </cell>
        </row>
        <row r="1068">
          <cell r="A1068" t="str">
            <v>Region 1</v>
          </cell>
        </row>
        <row r="1069">
          <cell r="A1069" t="str">
            <v>Region 1</v>
          </cell>
        </row>
        <row r="1070">
          <cell r="A1070" t="str">
            <v>Region 1</v>
          </cell>
        </row>
        <row r="1071">
          <cell r="A1071" t="str">
            <v>Region 1</v>
          </cell>
        </row>
        <row r="1072">
          <cell r="A1072" t="str">
            <v>Region 1</v>
          </cell>
        </row>
        <row r="1073">
          <cell r="A1073" t="str">
            <v>Region 1</v>
          </cell>
        </row>
        <row r="1074">
          <cell r="A1074" t="str">
            <v>Region 1</v>
          </cell>
        </row>
        <row r="1075">
          <cell r="A1075" t="str">
            <v>Region 1</v>
          </cell>
        </row>
        <row r="1076">
          <cell r="A1076" t="str">
            <v>Region 1</v>
          </cell>
        </row>
        <row r="1077">
          <cell r="A1077" t="str">
            <v>Region 1</v>
          </cell>
        </row>
        <row r="1078">
          <cell r="A1078" t="str">
            <v>Region 1</v>
          </cell>
        </row>
        <row r="1079">
          <cell r="A1079" t="str">
            <v>Region 1</v>
          </cell>
        </row>
        <row r="1080">
          <cell r="A1080" t="str">
            <v>Region 1</v>
          </cell>
        </row>
        <row r="1081">
          <cell r="A1081" t="str">
            <v>Region 1</v>
          </cell>
        </row>
        <row r="1082">
          <cell r="A1082" t="str">
            <v>Region 1</v>
          </cell>
        </row>
        <row r="1083">
          <cell r="A1083" t="str">
            <v>Region 1</v>
          </cell>
        </row>
        <row r="1084">
          <cell r="A1084" t="str">
            <v>Region 1</v>
          </cell>
        </row>
        <row r="1085">
          <cell r="A1085" t="str">
            <v>Region 1</v>
          </cell>
        </row>
        <row r="1086">
          <cell r="A1086" t="str">
            <v>Region 1</v>
          </cell>
        </row>
        <row r="1087">
          <cell r="A1087" t="str">
            <v>Region 1</v>
          </cell>
        </row>
        <row r="1088">
          <cell r="A1088" t="str">
            <v>Region 1</v>
          </cell>
        </row>
        <row r="1089">
          <cell r="A1089" t="str">
            <v>Region 1</v>
          </cell>
        </row>
        <row r="1090">
          <cell r="A1090" t="str">
            <v>Region 1</v>
          </cell>
        </row>
        <row r="1091">
          <cell r="A1091" t="str">
            <v>Region 1</v>
          </cell>
        </row>
        <row r="1092">
          <cell r="A1092" t="str">
            <v>Region 1</v>
          </cell>
        </row>
        <row r="1093">
          <cell r="A1093" t="str">
            <v>Region 1</v>
          </cell>
        </row>
        <row r="1094">
          <cell r="A1094" t="str">
            <v>Region 1</v>
          </cell>
        </row>
        <row r="1095">
          <cell r="A1095" t="str">
            <v>Region 1</v>
          </cell>
        </row>
        <row r="1096">
          <cell r="A1096" t="str">
            <v>Region 1</v>
          </cell>
        </row>
        <row r="1097">
          <cell r="A1097" t="str">
            <v>Region 1</v>
          </cell>
        </row>
        <row r="1098">
          <cell r="A1098" t="str">
            <v>Region 1</v>
          </cell>
        </row>
        <row r="1099">
          <cell r="A1099" t="str">
            <v>Region 1</v>
          </cell>
        </row>
        <row r="1100">
          <cell r="A1100" t="str">
            <v>Region 1</v>
          </cell>
        </row>
        <row r="1101">
          <cell r="A1101" t="str">
            <v>Region 1</v>
          </cell>
        </row>
        <row r="1102">
          <cell r="A1102" t="str">
            <v>Region 1</v>
          </cell>
        </row>
        <row r="1103">
          <cell r="A1103" t="str">
            <v>Region 1</v>
          </cell>
        </row>
        <row r="1104">
          <cell r="A1104" t="str">
            <v>Region 1</v>
          </cell>
        </row>
        <row r="1105">
          <cell r="A1105" t="str">
            <v>Region 1</v>
          </cell>
        </row>
        <row r="1106">
          <cell r="A1106" t="str">
            <v>Region 1</v>
          </cell>
        </row>
        <row r="1107">
          <cell r="A1107" t="str">
            <v>Region 1</v>
          </cell>
        </row>
        <row r="1108">
          <cell r="A1108" t="str">
            <v>Region 1</v>
          </cell>
        </row>
        <row r="1109">
          <cell r="A1109" t="str">
            <v>Region 1</v>
          </cell>
        </row>
        <row r="1110">
          <cell r="A1110" t="str">
            <v>Region 1</v>
          </cell>
        </row>
        <row r="1111">
          <cell r="A1111" t="str">
            <v>Region 1</v>
          </cell>
        </row>
        <row r="1112">
          <cell r="A1112" t="str">
            <v>Region 1</v>
          </cell>
        </row>
        <row r="1113">
          <cell r="A1113" t="str">
            <v>Region 1</v>
          </cell>
        </row>
        <row r="1114">
          <cell r="A1114" t="str">
            <v>Region 1</v>
          </cell>
        </row>
        <row r="1115">
          <cell r="A1115" t="str">
            <v>Region 1</v>
          </cell>
        </row>
        <row r="1116">
          <cell r="A1116" t="str">
            <v>Region 1</v>
          </cell>
        </row>
        <row r="1117">
          <cell r="A1117" t="str">
            <v>Region 1</v>
          </cell>
        </row>
        <row r="1118">
          <cell r="A1118" t="str">
            <v>Region 1</v>
          </cell>
        </row>
        <row r="1119">
          <cell r="A1119" t="str">
            <v>Region 1</v>
          </cell>
        </row>
        <row r="1120">
          <cell r="A1120" t="str">
            <v>Region 1</v>
          </cell>
        </row>
        <row r="1121">
          <cell r="A1121" t="str">
            <v>Region 1</v>
          </cell>
        </row>
        <row r="1122">
          <cell r="A1122" t="str">
            <v>Region 1</v>
          </cell>
        </row>
        <row r="1123">
          <cell r="A1123" t="str">
            <v>Region 1</v>
          </cell>
        </row>
        <row r="1124">
          <cell r="A1124" t="str">
            <v>Region 1</v>
          </cell>
        </row>
        <row r="1125">
          <cell r="A1125" t="str">
            <v>Region 1</v>
          </cell>
        </row>
        <row r="1126">
          <cell r="A1126" t="str">
            <v>Region 1</v>
          </cell>
        </row>
        <row r="1127">
          <cell r="A1127" t="str">
            <v>Region 1</v>
          </cell>
        </row>
        <row r="1128">
          <cell r="A1128" t="str">
            <v>Region 1</v>
          </cell>
        </row>
        <row r="1129">
          <cell r="A1129" t="str">
            <v>Region 1</v>
          </cell>
        </row>
        <row r="1130">
          <cell r="A1130" t="str">
            <v>Region 1</v>
          </cell>
        </row>
        <row r="1131">
          <cell r="A1131" t="str">
            <v>Region 1</v>
          </cell>
        </row>
        <row r="1132">
          <cell r="A1132" t="str">
            <v>Region 1</v>
          </cell>
        </row>
        <row r="1133">
          <cell r="A1133" t="str">
            <v>Region 1</v>
          </cell>
        </row>
        <row r="1134">
          <cell r="A1134" t="str">
            <v>Region 1</v>
          </cell>
        </row>
        <row r="1135">
          <cell r="A1135" t="str">
            <v>Region 1</v>
          </cell>
        </row>
        <row r="1136">
          <cell r="A1136" t="str">
            <v>Region 1</v>
          </cell>
        </row>
        <row r="1137">
          <cell r="A1137" t="str">
            <v>Region 1</v>
          </cell>
        </row>
        <row r="1138">
          <cell r="A1138" t="str">
            <v>Region 1</v>
          </cell>
        </row>
        <row r="1139">
          <cell r="A1139" t="str">
            <v>Region 1</v>
          </cell>
        </row>
        <row r="1140">
          <cell r="A1140" t="str">
            <v>Region 1</v>
          </cell>
        </row>
        <row r="1141">
          <cell r="A1141" t="str">
            <v>Region 1</v>
          </cell>
        </row>
        <row r="1142">
          <cell r="A1142" t="str">
            <v>Region 1</v>
          </cell>
        </row>
        <row r="1143">
          <cell r="A1143" t="str">
            <v>Region 1</v>
          </cell>
        </row>
        <row r="1144">
          <cell r="A1144" t="str">
            <v>Region 1</v>
          </cell>
        </row>
        <row r="1145">
          <cell r="A1145" t="str">
            <v>Region 1</v>
          </cell>
        </row>
        <row r="1146">
          <cell r="A1146" t="str">
            <v>Region 1</v>
          </cell>
        </row>
        <row r="1147">
          <cell r="A1147" t="str">
            <v>Region 1</v>
          </cell>
        </row>
        <row r="1148">
          <cell r="A1148" t="str">
            <v>Region 1</v>
          </cell>
        </row>
        <row r="1149">
          <cell r="A1149" t="str">
            <v>Region 1</v>
          </cell>
        </row>
        <row r="1150">
          <cell r="A1150" t="str">
            <v>Region 1</v>
          </cell>
        </row>
        <row r="1151">
          <cell r="A1151" t="str">
            <v>Region 1</v>
          </cell>
        </row>
        <row r="1152">
          <cell r="A1152" t="str">
            <v>Region 1</v>
          </cell>
        </row>
        <row r="1153">
          <cell r="A1153" t="str">
            <v>Region 1</v>
          </cell>
        </row>
        <row r="1154">
          <cell r="A1154" t="str">
            <v>Region 1</v>
          </cell>
        </row>
        <row r="1155">
          <cell r="A1155" t="str">
            <v>Region 1</v>
          </cell>
        </row>
        <row r="1156">
          <cell r="A1156" t="str">
            <v>Region 1</v>
          </cell>
        </row>
        <row r="1157">
          <cell r="A1157" t="str">
            <v>Region 1</v>
          </cell>
        </row>
        <row r="1158">
          <cell r="A1158" t="str">
            <v>Region 1</v>
          </cell>
        </row>
        <row r="1159">
          <cell r="A1159" t="str">
            <v>Region 1</v>
          </cell>
        </row>
        <row r="1160">
          <cell r="A1160" t="str">
            <v>Region 1</v>
          </cell>
        </row>
        <row r="1161">
          <cell r="A1161" t="str">
            <v>Region 1</v>
          </cell>
        </row>
        <row r="1162">
          <cell r="A1162" t="str">
            <v>Region 1</v>
          </cell>
        </row>
        <row r="1163">
          <cell r="A1163" t="str">
            <v>Region 1</v>
          </cell>
        </row>
        <row r="1164">
          <cell r="A1164" t="str">
            <v>Region 1</v>
          </cell>
        </row>
        <row r="1165">
          <cell r="A1165" t="str">
            <v>Region 1</v>
          </cell>
        </row>
        <row r="1166">
          <cell r="A1166" t="str">
            <v>Region 1</v>
          </cell>
        </row>
        <row r="1167">
          <cell r="A1167" t="str">
            <v>Region 1</v>
          </cell>
        </row>
        <row r="1168">
          <cell r="A1168" t="str">
            <v>Region 1</v>
          </cell>
        </row>
        <row r="1169">
          <cell r="A1169" t="str">
            <v>Region 1</v>
          </cell>
        </row>
        <row r="1170">
          <cell r="A1170" t="str">
            <v>Region 1</v>
          </cell>
        </row>
        <row r="1171">
          <cell r="A1171" t="str">
            <v>Region 1</v>
          </cell>
        </row>
        <row r="1172">
          <cell r="A1172" t="str">
            <v>Region 1</v>
          </cell>
        </row>
        <row r="1173">
          <cell r="A1173" t="str">
            <v>Region 1</v>
          </cell>
        </row>
        <row r="1174">
          <cell r="A1174" t="str">
            <v>Region 1</v>
          </cell>
        </row>
        <row r="1175">
          <cell r="A1175" t="str">
            <v>Region 1</v>
          </cell>
        </row>
        <row r="1176">
          <cell r="A1176" t="str">
            <v>Region 1</v>
          </cell>
        </row>
        <row r="1177">
          <cell r="A1177" t="str">
            <v>Region 1</v>
          </cell>
        </row>
        <row r="1178">
          <cell r="A1178" t="str">
            <v>Region 1</v>
          </cell>
        </row>
        <row r="1179">
          <cell r="A1179" t="str">
            <v>Region 1</v>
          </cell>
        </row>
        <row r="1180">
          <cell r="A1180" t="str">
            <v>Region 1</v>
          </cell>
        </row>
        <row r="1181">
          <cell r="A1181" t="str">
            <v>Region 1</v>
          </cell>
        </row>
        <row r="1182">
          <cell r="A1182" t="str">
            <v>Region 1</v>
          </cell>
        </row>
        <row r="1183">
          <cell r="A1183" t="str">
            <v>Region 1</v>
          </cell>
        </row>
        <row r="1184">
          <cell r="A1184" t="str">
            <v>Region 1</v>
          </cell>
        </row>
        <row r="1185">
          <cell r="A1185" t="str">
            <v>Region 1</v>
          </cell>
        </row>
        <row r="1186">
          <cell r="A1186" t="str">
            <v>Region 1</v>
          </cell>
        </row>
        <row r="1187">
          <cell r="A1187" t="str">
            <v>Region 1</v>
          </cell>
        </row>
        <row r="1188">
          <cell r="A1188" t="str">
            <v>Region 1</v>
          </cell>
        </row>
        <row r="1189">
          <cell r="A1189" t="str">
            <v>Region 1</v>
          </cell>
        </row>
        <row r="1190">
          <cell r="A1190" t="str">
            <v>Region 1</v>
          </cell>
        </row>
        <row r="1191">
          <cell r="A1191" t="str">
            <v>Region 1</v>
          </cell>
        </row>
        <row r="1192">
          <cell r="A1192" t="str">
            <v>Region 1</v>
          </cell>
        </row>
        <row r="1193">
          <cell r="A1193" t="str">
            <v>Region 1</v>
          </cell>
        </row>
        <row r="1194">
          <cell r="A1194" t="str">
            <v>Region 1</v>
          </cell>
        </row>
        <row r="1195">
          <cell r="A1195" t="str">
            <v>Region 1</v>
          </cell>
        </row>
        <row r="1196">
          <cell r="A1196" t="str">
            <v>Region 1</v>
          </cell>
        </row>
        <row r="1197">
          <cell r="A1197" t="str">
            <v>Region 1</v>
          </cell>
        </row>
        <row r="1198">
          <cell r="A1198" t="str">
            <v>Region 1</v>
          </cell>
        </row>
        <row r="1199">
          <cell r="A1199" t="str">
            <v>Region 1</v>
          </cell>
        </row>
        <row r="1200">
          <cell r="A1200" t="str">
            <v>Region 1</v>
          </cell>
        </row>
        <row r="1201">
          <cell r="A1201" t="str">
            <v>Region 1</v>
          </cell>
        </row>
        <row r="1202">
          <cell r="A1202" t="str">
            <v>Region 1</v>
          </cell>
        </row>
        <row r="1203">
          <cell r="A1203" t="str">
            <v>Region 1</v>
          </cell>
        </row>
        <row r="1204">
          <cell r="A1204" t="str">
            <v>Region 1</v>
          </cell>
        </row>
        <row r="1205">
          <cell r="A1205" t="str">
            <v>Region 1</v>
          </cell>
        </row>
        <row r="1206">
          <cell r="A1206" t="str">
            <v>Region 1</v>
          </cell>
        </row>
        <row r="1207">
          <cell r="A1207" t="str">
            <v>Region 1</v>
          </cell>
        </row>
        <row r="1208">
          <cell r="A1208" t="str">
            <v>Region 1</v>
          </cell>
        </row>
        <row r="1209">
          <cell r="A1209" t="str">
            <v>Region 1</v>
          </cell>
        </row>
        <row r="1210">
          <cell r="A1210" t="str">
            <v>Region 1</v>
          </cell>
        </row>
        <row r="1211">
          <cell r="A1211" t="str">
            <v>Region 1</v>
          </cell>
        </row>
        <row r="1212">
          <cell r="A1212" t="str">
            <v>Region 1</v>
          </cell>
        </row>
        <row r="1213">
          <cell r="A1213" t="str">
            <v>Region 1</v>
          </cell>
        </row>
        <row r="1214">
          <cell r="A1214" t="str">
            <v>Region 1</v>
          </cell>
        </row>
        <row r="1215">
          <cell r="A1215" t="str">
            <v>Region 1</v>
          </cell>
        </row>
        <row r="1216">
          <cell r="A1216" t="str">
            <v>Region 1</v>
          </cell>
        </row>
        <row r="1217">
          <cell r="A1217" t="str">
            <v>Region 1</v>
          </cell>
        </row>
        <row r="1218">
          <cell r="A1218" t="str">
            <v>Region 1</v>
          </cell>
        </row>
        <row r="1219">
          <cell r="A1219" t="str">
            <v>Region 1</v>
          </cell>
        </row>
        <row r="1220">
          <cell r="A1220" t="str">
            <v>Region 1</v>
          </cell>
        </row>
        <row r="1221">
          <cell r="A1221" t="str">
            <v>Region 1</v>
          </cell>
        </row>
        <row r="1222">
          <cell r="A1222" t="str">
            <v>Region 1</v>
          </cell>
        </row>
        <row r="1223">
          <cell r="A1223" t="str">
            <v>Region 1</v>
          </cell>
        </row>
        <row r="1224">
          <cell r="A1224" t="str">
            <v>Region 1</v>
          </cell>
        </row>
        <row r="1225">
          <cell r="A1225" t="str">
            <v>Region 1</v>
          </cell>
        </row>
        <row r="1226">
          <cell r="A1226" t="str">
            <v>Region 1</v>
          </cell>
        </row>
        <row r="1227">
          <cell r="A1227" t="str">
            <v>Region 1</v>
          </cell>
        </row>
        <row r="1228">
          <cell r="A1228" t="str">
            <v>Region 1</v>
          </cell>
        </row>
        <row r="1229">
          <cell r="A1229" t="str">
            <v>Region 1</v>
          </cell>
        </row>
        <row r="1230">
          <cell r="A1230" t="str">
            <v>Region 1</v>
          </cell>
        </row>
        <row r="1231">
          <cell r="A1231" t="str">
            <v>Region 1</v>
          </cell>
        </row>
        <row r="1232">
          <cell r="A1232" t="str">
            <v>Region 1</v>
          </cell>
        </row>
        <row r="1233">
          <cell r="A1233" t="str">
            <v>Region 1</v>
          </cell>
        </row>
        <row r="1234">
          <cell r="A1234" t="str">
            <v>Region 1</v>
          </cell>
        </row>
        <row r="1235">
          <cell r="A1235" t="str">
            <v>Region 1</v>
          </cell>
        </row>
        <row r="1236">
          <cell r="A1236" t="str">
            <v>Region 1</v>
          </cell>
        </row>
        <row r="1237">
          <cell r="A1237" t="str">
            <v>Region 1</v>
          </cell>
        </row>
        <row r="1238">
          <cell r="A1238" t="str">
            <v>Region 1</v>
          </cell>
        </row>
        <row r="1239">
          <cell r="A1239" t="str">
            <v>Region 1</v>
          </cell>
        </row>
        <row r="1240">
          <cell r="A1240" t="str">
            <v>Region 1</v>
          </cell>
        </row>
        <row r="1241">
          <cell r="A1241" t="str">
            <v>Region 1</v>
          </cell>
        </row>
        <row r="1242">
          <cell r="A1242" t="str">
            <v>Region 1</v>
          </cell>
        </row>
        <row r="1243">
          <cell r="A1243" t="str">
            <v>Region 1</v>
          </cell>
        </row>
        <row r="1244">
          <cell r="A1244" t="str">
            <v>Region 1</v>
          </cell>
        </row>
        <row r="1245">
          <cell r="A1245" t="str">
            <v>Region 1</v>
          </cell>
        </row>
        <row r="1246">
          <cell r="A1246" t="str">
            <v>Region 1</v>
          </cell>
        </row>
        <row r="1247">
          <cell r="A1247" t="str">
            <v>Region 1</v>
          </cell>
        </row>
        <row r="1248">
          <cell r="A1248" t="str">
            <v>Region 1</v>
          </cell>
        </row>
        <row r="1249">
          <cell r="A1249" t="str">
            <v>Region 1</v>
          </cell>
        </row>
        <row r="1250">
          <cell r="A1250" t="str">
            <v>Region 1</v>
          </cell>
        </row>
        <row r="1251">
          <cell r="A1251" t="str">
            <v>Region 1</v>
          </cell>
        </row>
        <row r="1252">
          <cell r="A1252" t="str">
            <v>Region 1</v>
          </cell>
        </row>
        <row r="1253">
          <cell r="A1253" t="str">
            <v>Region 1</v>
          </cell>
        </row>
        <row r="1254">
          <cell r="A1254" t="str">
            <v>Region 1</v>
          </cell>
        </row>
        <row r="1255">
          <cell r="A1255" t="str">
            <v>Region 1</v>
          </cell>
        </row>
        <row r="1256">
          <cell r="A1256" t="str">
            <v>Region 1</v>
          </cell>
        </row>
        <row r="1257">
          <cell r="A1257" t="str">
            <v>Region 1</v>
          </cell>
        </row>
        <row r="1258">
          <cell r="A1258" t="str">
            <v>Region 1</v>
          </cell>
        </row>
        <row r="1259">
          <cell r="A1259" t="str">
            <v>Region 1</v>
          </cell>
        </row>
        <row r="1260">
          <cell r="A1260" t="str">
            <v>Region 1</v>
          </cell>
        </row>
        <row r="1261">
          <cell r="A1261" t="str">
            <v>Region 1</v>
          </cell>
        </row>
        <row r="1262">
          <cell r="A1262" t="str">
            <v>Region 1</v>
          </cell>
        </row>
        <row r="1263">
          <cell r="A1263" t="str">
            <v>Region 1</v>
          </cell>
        </row>
        <row r="1264">
          <cell r="A1264" t="str">
            <v>Region 1</v>
          </cell>
        </row>
        <row r="1265">
          <cell r="A1265" t="str">
            <v>Region 1</v>
          </cell>
        </row>
        <row r="1266">
          <cell r="A1266" t="str">
            <v>Region 1</v>
          </cell>
        </row>
        <row r="1267">
          <cell r="A1267" t="str">
            <v>Region 1</v>
          </cell>
        </row>
        <row r="1268">
          <cell r="A1268" t="str">
            <v>Region 1</v>
          </cell>
        </row>
        <row r="1269">
          <cell r="A1269" t="str">
            <v>Region 1</v>
          </cell>
        </row>
        <row r="1270">
          <cell r="A1270" t="str">
            <v>Region 1</v>
          </cell>
        </row>
        <row r="1271">
          <cell r="A1271" t="str">
            <v>Region 1</v>
          </cell>
        </row>
        <row r="1272">
          <cell r="A1272" t="str">
            <v>Region 1</v>
          </cell>
        </row>
        <row r="1273">
          <cell r="A1273" t="str">
            <v>Region 1</v>
          </cell>
        </row>
        <row r="1274">
          <cell r="A1274" t="str">
            <v>Region 1</v>
          </cell>
        </row>
        <row r="1275">
          <cell r="A1275" t="str">
            <v>Region 1</v>
          </cell>
        </row>
        <row r="1276">
          <cell r="A1276" t="str">
            <v>Region 1</v>
          </cell>
        </row>
        <row r="1277">
          <cell r="A1277" t="str">
            <v>Region 1</v>
          </cell>
        </row>
        <row r="1278">
          <cell r="A1278" t="str">
            <v>Region 1</v>
          </cell>
        </row>
        <row r="1279">
          <cell r="A1279" t="str">
            <v>Region 1</v>
          </cell>
        </row>
        <row r="1280">
          <cell r="A1280" t="str">
            <v>Region 1</v>
          </cell>
        </row>
        <row r="1281">
          <cell r="A1281" t="str">
            <v>Region 1</v>
          </cell>
        </row>
        <row r="1282">
          <cell r="A1282" t="str">
            <v>Region 1</v>
          </cell>
        </row>
        <row r="1283">
          <cell r="A1283" t="str">
            <v>Region 1</v>
          </cell>
        </row>
        <row r="1284">
          <cell r="A1284" t="str">
            <v>Region 1</v>
          </cell>
        </row>
        <row r="1285">
          <cell r="A1285" t="str">
            <v>Region 1</v>
          </cell>
        </row>
        <row r="1286">
          <cell r="A1286" t="str">
            <v>Region 1</v>
          </cell>
        </row>
        <row r="1287">
          <cell r="A1287" t="str">
            <v>Region 1</v>
          </cell>
        </row>
        <row r="1288">
          <cell r="A1288" t="str">
            <v>Region 1</v>
          </cell>
        </row>
        <row r="1289">
          <cell r="A1289" t="str">
            <v>Region 1</v>
          </cell>
        </row>
        <row r="1290">
          <cell r="A1290" t="str">
            <v>Region 1</v>
          </cell>
        </row>
        <row r="1291">
          <cell r="A1291" t="str">
            <v>Region 1</v>
          </cell>
        </row>
        <row r="1292">
          <cell r="A1292" t="str">
            <v>Region 1</v>
          </cell>
        </row>
        <row r="1293">
          <cell r="A1293" t="str">
            <v>Region 1</v>
          </cell>
        </row>
        <row r="1294">
          <cell r="A1294" t="str">
            <v>Region 1</v>
          </cell>
        </row>
        <row r="1295">
          <cell r="A1295" t="str">
            <v>Region 1</v>
          </cell>
        </row>
        <row r="1296">
          <cell r="A1296" t="str">
            <v>Region 1</v>
          </cell>
        </row>
        <row r="1297">
          <cell r="A1297" t="str">
            <v>Region 1</v>
          </cell>
        </row>
        <row r="1298">
          <cell r="A1298" t="str">
            <v>Region 1</v>
          </cell>
        </row>
        <row r="1299">
          <cell r="A1299" t="str">
            <v>Region 1</v>
          </cell>
        </row>
        <row r="1300">
          <cell r="A1300" t="str">
            <v>Region 1</v>
          </cell>
        </row>
        <row r="1301">
          <cell r="A1301" t="str">
            <v>Region 1</v>
          </cell>
        </row>
        <row r="1302">
          <cell r="A1302" t="str">
            <v>Region 1</v>
          </cell>
        </row>
        <row r="1303">
          <cell r="A1303" t="str">
            <v>Region 1</v>
          </cell>
        </row>
        <row r="1304">
          <cell r="A1304" t="str">
            <v>Region 1</v>
          </cell>
        </row>
        <row r="1305">
          <cell r="A1305" t="str">
            <v>Region 1</v>
          </cell>
        </row>
        <row r="1306">
          <cell r="A1306" t="str">
            <v>Region 1</v>
          </cell>
        </row>
        <row r="1307">
          <cell r="A1307" t="str">
            <v>Region 1</v>
          </cell>
        </row>
        <row r="1308">
          <cell r="A1308" t="str">
            <v>Region 1</v>
          </cell>
        </row>
        <row r="1309">
          <cell r="A1309" t="str">
            <v>Region 1</v>
          </cell>
        </row>
        <row r="1310">
          <cell r="A1310" t="str">
            <v>Region 1</v>
          </cell>
        </row>
        <row r="1311">
          <cell r="A1311" t="str">
            <v>Region 1</v>
          </cell>
        </row>
        <row r="1312">
          <cell r="A1312" t="str">
            <v>Region 1</v>
          </cell>
        </row>
        <row r="1313">
          <cell r="A1313" t="str">
            <v>Region 1</v>
          </cell>
        </row>
        <row r="1314">
          <cell r="A1314" t="str">
            <v>Region 1</v>
          </cell>
        </row>
        <row r="1315">
          <cell r="A1315" t="str">
            <v>Region 1</v>
          </cell>
        </row>
        <row r="1316">
          <cell r="A1316" t="str">
            <v>Region 1</v>
          </cell>
        </row>
        <row r="1317">
          <cell r="A1317" t="str">
            <v>Region 1</v>
          </cell>
        </row>
        <row r="1318">
          <cell r="A1318" t="str">
            <v>Region 1</v>
          </cell>
        </row>
        <row r="1319">
          <cell r="A1319" t="str">
            <v>Region 1</v>
          </cell>
        </row>
        <row r="1320">
          <cell r="A1320" t="str">
            <v>Region 1</v>
          </cell>
        </row>
        <row r="1321">
          <cell r="A1321" t="str">
            <v>Region 1</v>
          </cell>
        </row>
        <row r="1322">
          <cell r="A1322" t="str">
            <v>Region 1</v>
          </cell>
        </row>
        <row r="1323">
          <cell r="A1323" t="str">
            <v>Region 1</v>
          </cell>
        </row>
        <row r="1324">
          <cell r="A1324" t="str">
            <v>Region 1</v>
          </cell>
        </row>
        <row r="1325">
          <cell r="A1325" t="str">
            <v>Region 1</v>
          </cell>
        </row>
        <row r="1326">
          <cell r="A1326" t="str">
            <v>Region 1</v>
          </cell>
        </row>
        <row r="1327">
          <cell r="A1327" t="str">
            <v>Region 1</v>
          </cell>
        </row>
        <row r="1328">
          <cell r="A1328" t="str">
            <v>Region 1</v>
          </cell>
        </row>
        <row r="1329">
          <cell r="A1329" t="str">
            <v>Region 1</v>
          </cell>
        </row>
        <row r="1330">
          <cell r="A1330" t="str">
            <v>Region 1</v>
          </cell>
        </row>
        <row r="1331">
          <cell r="A1331" t="str">
            <v>Region 1</v>
          </cell>
        </row>
        <row r="1332">
          <cell r="A1332" t="str">
            <v>Region 1</v>
          </cell>
        </row>
        <row r="1333">
          <cell r="A1333" t="str">
            <v>Region 1</v>
          </cell>
        </row>
        <row r="1334">
          <cell r="A1334" t="str">
            <v>Region 1</v>
          </cell>
        </row>
        <row r="1335">
          <cell r="A1335" t="str">
            <v>Region 1</v>
          </cell>
        </row>
        <row r="1336">
          <cell r="A1336" t="str">
            <v>Region 1</v>
          </cell>
        </row>
        <row r="1337">
          <cell r="A1337" t="str">
            <v>Region 1</v>
          </cell>
        </row>
        <row r="1338">
          <cell r="A1338" t="str">
            <v>Region 1</v>
          </cell>
        </row>
        <row r="1339">
          <cell r="A1339" t="str">
            <v>Region 1</v>
          </cell>
        </row>
        <row r="1340">
          <cell r="A1340" t="str">
            <v>Region 1</v>
          </cell>
        </row>
        <row r="1341">
          <cell r="A1341" t="str">
            <v>Region 1</v>
          </cell>
        </row>
        <row r="1342">
          <cell r="A1342" t="str">
            <v>Region 1</v>
          </cell>
        </row>
        <row r="1343">
          <cell r="A1343" t="str">
            <v>Region 1</v>
          </cell>
        </row>
        <row r="1344">
          <cell r="A1344" t="str">
            <v>Region 1</v>
          </cell>
        </row>
        <row r="1345">
          <cell r="A1345" t="str">
            <v>Region 1</v>
          </cell>
        </row>
        <row r="1346">
          <cell r="A1346" t="str">
            <v>Region 1</v>
          </cell>
        </row>
        <row r="1347">
          <cell r="A1347" t="str">
            <v>Region 1</v>
          </cell>
        </row>
        <row r="1348">
          <cell r="A1348" t="str">
            <v>Region 1</v>
          </cell>
        </row>
        <row r="1349">
          <cell r="A1349" t="str">
            <v>Region 1</v>
          </cell>
        </row>
        <row r="1350">
          <cell r="A1350" t="str">
            <v>Region 1</v>
          </cell>
        </row>
        <row r="1351">
          <cell r="A1351" t="str">
            <v>Region 1</v>
          </cell>
        </row>
        <row r="1352">
          <cell r="A1352" t="str">
            <v>Region 1</v>
          </cell>
        </row>
        <row r="1353">
          <cell r="A1353" t="str">
            <v>Region 1</v>
          </cell>
        </row>
        <row r="1354">
          <cell r="A1354" t="str">
            <v>Region 1</v>
          </cell>
        </row>
        <row r="1355">
          <cell r="A1355" t="str">
            <v>Region 1</v>
          </cell>
        </row>
        <row r="1356">
          <cell r="A1356" t="str">
            <v>Region 1</v>
          </cell>
        </row>
        <row r="1357">
          <cell r="A1357" t="str">
            <v>Region 1</v>
          </cell>
        </row>
        <row r="1358">
          <cell r="A1358" t="str">
            <v>Region 1</v>
          </cell>
        </row>
        <row r="1359">
          <cell r="A1359" t="str">
            <v>Region 1</v>
          </cell>
        </row>
        <row r="1360">
          <cell r="A1360" t="str">
            <v>Region 1</v>
          </cell>
        </row>
        <row r="1361">
          <cell r="A1361" t="str">
            <v>Region 1</v>
          </cell>
        </row>
        <row r="1362">
          <cell r="A1362" t="str">
            <v>Region 1</v>
          </cell>
        </row>
        <row r="1363">
          <cell r="A1363" t="str">
            <v>Region 1</v>
          </cell>
        </row>
        <row r="1364">
          <cell r="A1364" t="str">
            <v>Region 1</v>
          </cell>
        </row>
        <row r="1365">
          <cell r="A1365" t="str">
            <v>Region 1</v>
          </cell>
        </row>
        <row r="1366">
          <cell r="A1366" t="str">
            <v>Region 1</v>
          </cell>
        </row>
        <row r="1367">
          <cell r="A1367" t="str">
            <v>Region 1</v>
          </cell>
        </row>
        <row r="1368">
          <cell r="A1368" t="str">
            <v>Region 1</v>
          </cell>
        </row>
        <row r="1369">
          <cell r="A1369" t="str">
            <v>Region 1</v>
          </cell>
        </row>
        <row r="1370">
          <cell r="A1370" t="str">
            <v>Region 1</v>
          </cell>
        </row>
        <row r="1371">
          <cell r="A1371" t="str">
            <v>Region 1</v>
          </cell>
        </row>
        <row r="1372">
          <cell r="A1372" t="str">
            <v>Region 1</v>
          </cell>
        </row>
        <row r="1373">
          <cell r="A1373" t="str">
            <v>Region 1</v>
          </cell>
        </row>
        <row r="1374">
          <cell r="A1374" t="str">
            <v>Region 1</v>
          </cell>
        </row>
        <row r="1375">
          <cell r="A1375" t="str">
            <v>Region 1</v>
          </cell>
        </row>
        <row r="1376">
          <cell r="A1376" t="str">
            <v>Region 1</v>
          </cell>
        </row>
        <row r="1377">
          <cell r="A1377" t="str">
            <v>Region 1</v>
          </cell>
        </row>
        <row r="1378">
          <cell r="A1378" t="str">
            <v>Region 1</v>
          </cell>
        </row>
        <row r="1379">
          <cell r="A1379" t="str">
            <v>Region 1</v>
          </cell>
        </row>
        <row r="1380">
          <cell r="A1380" t="str">
            <v>Region 1</v>
          </cell>
        </row>
        <row r="1381">
          <cell r="A1381" t="str">
            <v>Region 1</v>
          </cell>
        </row>
        <row r="1382">
          <cell r="A1382" t="str">
            <v>Region 1</v>
          </cell>
        </row>
        <row r="1383">
          <cell r="A1383" t="str">
            <v>Region 1</v>
          </cell>
        </row>
        <row r="1384">
          <cell r="A1384" t="str">
            <v>Region 1</v>
          </cell>
        </row>
        <row r="1385">
          <cell r="A1385" t="str">
            <v>Region 1</v>
          </cell>
        </row>
        <row r="1386">
          <cell r="A1386" t="str">
            <v>Region 1</v>
          </cell>
        </row>
        <row r="1387">
          <cell r="A1387" t="str">
            <v>Region 1</v>
          </cell>
        </row>
        <row r="1388">
          <cell r="A1388" t="str">
            <v>Region 1</v>
          </cell>
        </row>
        <row r="1389">
          <cell r="A1389" t="str">
            <v>Region 1</v>
          </cell>
        </row>
        <row r="1390">
          <cell r="A1390" t="str">
            <v>Region 1</v>
          </cell>
        </row>
        <row r="1391">
          <cell r="A1391" t="str">
            <v>Region 1</v>
          </cell>
        </row>
        <row r="1392">
          <cell r="A1392" t="str">
            <v>Region 1</v>
          </cell>
        </row>
        <row r="1393">
          <cell r="A1393" t="str">
            <v>Region 1</v>
          </cell>
        </row>
        <row r="1394">
          <cell r="A1394" t="str">
            <v>Region 1</v>
          </cell>
        </row>
        <row r="1395">
          <cell r="A1395" t="str">
            <v>Region 1</v>
          </cell>
        </row>
        <row r="1396">
          <cell r="A1396" t="str">
            <v>Region 1</v>
          </cell>
        </row>
        <row r="1397">
          <cell r="A1397" t="str">
            <v>Region 1</v>
          </cell>
        </row>
        <row r="1398">
          <cell r="A1398" t="str">
            <v>Region 1</v>
          </cell>
        </row>
        <row r="1399">
          <cell r="A1399" t="str">
            <v>Region 1</v>
          </cell>
        </row>
        <row r="1400">
          <cell r="A1400" t="str">
            <v>Region 1</v>
          </cell>
        </row>
        <row r="1401">
          <cell r="A1401" t="str">
            <v>Region 1</v>
          </cell>
        </row>
        <row r="1402">
          <cell r="A1402" t="str">
            <v>Region 1</v>
          </cell>
        </row>
        <row r="1403">
          <cell r="A1403" t="str">
            <v>Region 1</v>
          </cell>
        </row>
        <row r="1404">
          <cell r="A1404" t="str">
            <v>Region 1</v>
          </cell>
        </row>
        <row r="1405">
          <cell r="A1405" t="str">
            <v>Region 1</v>
          </cell>
        </row>
        <row r="1406">
          <cell r="A1406" t="str">
            <v>Region 1</v>
          </cell>
        </row>
        <row r="1407">
          <cell r="A1407" t="str">
            <v>Region 1</v>
          </cell>
        </row>
        <row r="1408">
          <cell r="A1408" t="str">
            <v>Region 1</v>
          </cell>
        </row>
        <row r="1409">
          <cell r="A1409" t="str">
            <v>Region 1</v>
          </cell>
        </row>
        <row r="1410">
          <cell r="A1410" t="str">
            <v>Region 1</v>
          </cell>
        </row>
        <row r="1411">
          <cell r="A1411" t="str">
            <v>Region 1</v>
          </cell>
        </row>
        <row r="1412">
          <cell r="A1412" t="str">
            <v>Region 1</v>
          </cell>
        </row>
        <row r="1413">
          <cell r="A1413" t="str">
            <v>Region 1</v>
          </cell>
        </row>
        <row r="1414">
          <cell r="A1414" t="str">
            <v>Region 1</v>
          </cell>
        </row>
        <row r="1415">
          <cell r="A1415" t="str">
            <v>Region 1</v>
          </cell>
        </row>
        <row r="1416">
          <cell r="A1416" t="str">
            <v>Region 1</v>
          </cell>
        </row>
        <row r="1417">
          <cell r="A1417" t="str">
            <v>Region 1</v>
          </cell>
        </row>
        <row r="1418">
          <cell r="A1418" t="str">
            <v>Region 1</v>
          </cell>
        </row>
        <row r="1419">
          <cell r="A1419" t="str">
            <v>Region 1</v>
          </cell>
        </row>
        <row r="1420">
          <cell r="A1420" t="str">
            <v>Region 1</v>
          </cell>
        </row>
        <row r="1421">
          <cell r="A1421" t="str">
            <v>Region 1</v>
          </cell>
        </row>
        <row r="1422">
          <cell r="A1422" t="str">
            <v>Region 1</v>
          </cell>
        </row>
        <row r="1423">
          <cell r="A1423" t="str">
            <v>Region 1</v>
          </cell>
        </row>
        <row r="1424">
          <cell r="A1424" t="str">
            <v>Region 1</v>
          </cell>
        </row>
        <row r="1425">
          <cell r="A1425" t="str">
            <v>Region 1</v>
          </cell>
        </row>
        <row r="1426">
          <cell r="A1426" t="str">
            <v>Region 1</v>
          </cell>
        </row>
        <row r="1427">
          <cell r="A1427" t="str">
            <v>Region 1</v>
          </cell>
        </row>
        <row r="1428">
          <cell r="A1428" t="str">
            <v>Region 1</v>
          </cell>
        </row>
        <row r="1429">
          <cell r="A1429" t="str">
            <v>Region 1</v>
          </cell>
        </row>
        <row r="1430">
          <cell r="A1430" t="str">
            <v>Region 1</v>
          </cell>
        </row>
        <row r="1431">
          <cell r="A1431" t="str">
            <v>Region 1</v>
          </cell>
        </row>
        <row r="1432">
          <cell r="A1432" t="str">
            <v>Region 1</v>
          </cell>
        </row>
        <row r="1433">
          <cell r="A1433" t="str">
            <v>Region 1</v>
          </cell>
        </row>
        <row r="1434">
          <cell r="A1434" t="str">
            <v>Region 1</v>
          </cell>
        </row>
        <row r="1435">
          <cell r="A1435" t="str">
            <v>Region 1</v>
          </cell>
        </row>
        <row r="1436">
          <cell r="A1436" t="str">
            <v>Region 1</v>
          </cell>
        </row>
        <row r="1437">
          <cell r="A1437" t="str">
            <v>Region 1</v>
          </cell>
        </row>
        <row r="1438">
          <cell r="A1438" t="str">
            <v>Region 1</v>
          </cell>
        </row>
        <row r="1439">
          <cell r="A1439" t="str">
            <v>Region 1</v>
          </cell>
        </row>
        <row r="1440">
          <cell r="A1440" t="str">
            <v>Region 1</v>
          </cell>
        </row>
        <row r="1441">
          <cell r="A1441" t="str">
            <v>Region 1</v>
          </cell>
        </row>
        <row r="1442">
          <cell r="A1442" t="str">
            <v>Region 1</v>
          </cell>
        </row>
        <row r="1443">
          <cell r="A1443" t="str">
            <v>Region 1</v>
          </cell>
        </row>
        <row r="1444">
          <cell r="A1444" t="str">
            <v>Region 1</v>
          </cell>
        </row>
        <row r="1445">
          <cell r="A1445" t="str">
            <v>Region 1</v>
          </cell>
        </row>
        <row r="1446">
          <cell r="A1446" t="str">
            <v>Region 1</v>
          </cell>
        </row>
        <row r="1447">
          <cell r="A1447" t="str">
            <v>Region 1</v>
          </cell>
        </row>
        <row r="1448">
          <cell r="A1448" t="str">
            <v>Region 1</v>
          </cell>
        </row>
        <row r="1449">
          <cell r="A1449" t="str">
            <v>Region 1</v>
          </cell>
        </row>
        <row r="1450">
          <cell r="A1450" t="str">
            <v>Region 1</v>
          </cell>
        </row>
        <row r="1451">
          <cell r="A1451" t="str">
            <v>Region 1</v>
          </cell>
        </row>
        <row r="1452">
          <cell r="A1452" t="str">
            <v>Region 1</v>
          </cell>
        </row>
        <row r="1453">
          <cell r="A1453" t="str">
            <v>Region 1</v>
          </cell>
        </row>
        <row r="1454">
          <cell r="A1454" t="str">
            <v>Region 1</v>
          </cell>
        </row>
        <row r="1455">
          <cell r="A1455" t="str">
            <v>Region 1</v>
          </cell>
        </row>
        <row r="1456">
          <cell r="A1456" t="str">
            <v>Region 1</v>
          </cell>
        </row>
        <row r="1457">
          <cell r="A1457" t="str">
            <v>Region 1</v>
          </cell>
        </row>
        <row r="1458">
          <cell r="A1458" t="str">
            <v>Region 1</v>
          </cell>
        </row>
        <row r="1459">
          <cell r="A1459" t="str">
            <v>Region 1</v>
          </cell>
        </row>
        <row r="1460">
          <cell r="A1460" t="str">
            <v>Region 1</v>
          </cell>
        </row>
        <row r="1461">
          <cell r="A1461" t="str">
            <v>Region 1</v>
          </cell>
        </row>
        <row r="1462">
          <cell r="A1462" t="str">
            <v>Region 1</v>
          </cell>
        </row>
        <row r="1463">
          <cell r="A1463" t="str">
            <v>Region 1</v>
          </cell>
        </row>
        <row r="1464">
          <cell r="A1464" t="str">
            <v>Region 1</v>
          </cell>
        </row>
        <row r="1465">
          <cell r="A1465" t="str">
            <v>Region 1</v>
          </cell>
        </row>
        <row r="1466">
          <cell r="A1466" t="str">
            <v>Region 1</v>
          </cell>
        </row>
        <row r="1467">
          <cell r="A1467" t="str">
            <v>Region 1</v>
          </cell>
        </row>
        <row r="1468">
          <cell r="A1468" t="str">
            <v>Region 1</v>
          </cell>
        </row>
        <row r="1469">
          <cell r="A1469" t="str">
            <v>Region 1</v>
          </cell>
        </row>
        <row r="1470">
          <cell r="A1470" t="str">
            <v>Region 1</v>
          </cell>
        </row>
        <row r="1471">
          <cell r="A1471" t="str">
            <v>Region 1</v>
          </cell>
        </row>
        <row r="1472">
          <cell r="A1472" t="str">
            <v>Region 1</v>
          </cell>
        </row>
        <row r="1473">
          <cell r="A1473" t="str">
            <v>Region 1</v>
          </cell>
        </row>
        <row r="1474">
          <cell r="A1474" t="str">
            <v>Region 1</v>
          </cell>
        </row>
        <row r="1475">
          <cell r="A1475" t="str">
            <v>Region 1</v>
          </cell>
        </row>
        <row r="1476">
          <cell r="A1476" t="str">
            <v>Region 1</v>
          </cell>
        </row>
        <row r="1477">
          <cell r="A1477" t="str">
            <v>Region 1</v>
          </cell>
        </row>
        <row r="1478">
          <cell r="A1478" t="str">
            <v>Region 1</v>
          </cell>
        </row>
        <row r="1479">
          <cell r="A1479" t="str">
            <v>Region 1</v>
          </cell>
        </row>
        <row r="1480">
          <cell r="A1480" t="str">
            <v>Region 1</v>
          </cell>
        </row>
        <row r="1481">
          <cell r="A1481" t="str">
            <v>Region 1</v>
          </cell>
        </row>
        <row r="1482">
          <cell r="A1482" t="str">
            <v>Region 1</v>
          </cell>
        </row>
        <row r="1483">
          <cell r="A1483" t="str">
            <v>Region 1</v>
          </cell>
        </row>
        <row r="1484">
          <cell r="A1484" t="str">
            <v>Region 1</v>
          </cell>
        </row>
        <row r="1485">
          <cell r="A1485" t="str">
            <v>Region 1</v>
          </cell>
        </row>
        <row r="1486">
          <cell r="A1486" t="str">
            <v>Region 1</v>
          </cell>
        </row>
        <row r="1487">
          <cell r="A1487" t="str">
            <v>Region 1</v>
          </cell>
        </row>
        <row r="1488">
          <cell r="A1488" t="str">
            <v>Region 1</v>
          </cell>
        </row>
        <row r="1489">
          <cell r="A1489" t="str">
            <v>Region 1</v>
          </cell>
        </row>
        <row r="1490">
          <cell r="A1490" t="str">
            <v>Region 1</v>
          </cell>
        </row>
        <row r="1491">
          <cell r="A1491" t="str">
            <v>Region 1</v>
          </cell>
        </row>
        <row r="1492">
          <cell r="A1492" t="str">
            <v>Region 1</v>
          </cell>
        </row>
        <row r="1493">
          <cell r="A1493" t="str">
            <v>Region 1</v>
          </cell>
        </row>
        <row r="1494">
          <cell r="A1494" t="str">
            <v>Region 1</v>
          </cell>
        </row>
        <row r="1495">
          <cell r="A1495" t="str">
            <v>Region 1</v>
          </cell>
        </row>
        <row r="1496">
          <cell r="A1496" t="str">
            <v>Region 1</v>
          </cell>
        </row>
        <row r="1497">
          <cell r="A1497" t="str">
            <v>Region 1</v>
          </cell>
        </row>
        <row r="1498">
          <cell r="A1498" t="str">
            <v>Region 1</v>
          </cell>
        </row>
        <row r="1499">
          <cell r="A1499" t="str">
            <v>Region 1</v>
          </cell>
        </row>
        <row r="1500">
          <cell r="A1500" t="str">
            <v>Region 1</v>
          </cell>
        </row>
        <row r="1501">
          <cell r="A1501" t="str">
            <v>Region 1</v>
          </cell>
        </row>
        <row r="1502">
          <cell r="A1502" t="str">
            <v>Region 1</v>
          </cell>
        </row>
        <row r="1503">
          <cell r="A1503" t="str">
            <v>Region 1</v>
          </cell>
        </row>
        <row r="1504">
          <cell r="A1504" t="str">
            <v>Region 1</v>
          </cell>
        </row>
        <row r="1505">
          <cell r="A1505" t="str">
            <v>Region 1</v>
          </cell>
        </row>
        <row r="1506">
          <cell r="A1506" t="str">
            <v>Region 1</v>
          </cell>
        </row>
        <row r="1507">
          <cell r="A1507" t="str">
            <v>Region 1</v>
          </cell>
        </row>
        <row r="1508">
          <cell r="A1508" t="str">
            <v>Region 1</v>
          </cell>
        </row>
        <row r="1509">
          <cell r="A1509" t="str">
            <v>Region 1</v>
          </cell>
        </row>
        <row r="1510">
          <cell r="A1510" t="str">
            <v>Region 1</v>
          </cell>
        </row>
        <row r="1511">
          <cell r="A1511" t="str">
            <v>Region 1</v>
          </cell>
        </row>
        <row r="1512">
          <cell r="A1512" t="str">
            <v>Region 1</v>
          </cell>
        </row>
        <row r="1513">
          <cell r="A1513" t="str">
            <v>Region 1</v>
          </cell>
        </row>
        <row r="1514">
          <cell r="A1514" t="str">
            <v>Region 1</v>
          </cell>
        </row>
        <row r="1515">
          <cell r="A1515" t="str">
            <v>Region 1</v>
          </cell>
        </row>
        <row r="1516">
          <cell r="A1516" t="str">
            <v>Region 1</v>
          </cell>
        </row>
        <row r="1517">
          <cell r="A1517" t="str">
            <v>Region 1</v>
          </cell>
        </row>
        <row r="1518">
          <cell r="A1518" t="str">
            <v>Region 1</v>
          </cell>
        </row>
        <row r="1519">
          <cell r="A1519" t="str">
            <v>Region 1</v>
          </cell>
        </row>
        <row r="1520">
          <cell r="A1520" t="str">
            <v>Region 1</v>
          </cell>
        </row>
        <row r="1521">
          <cell r="A1521" t="str">
            <v>Region 1</v>
          </cell>
        </row>
        <row r="1522">
          <cell r="A1522" t="str">
            <v>Region 1</v>
          </cell>
        </row>
        <row r="1523">
          <cell r="A1523" t="str">
            <v>Region 1</v>
          </cell>
        </row>
        <row r="1524">
          <cell r="A1524" t="str">
            <v>Region 1</v>
          </cell>
        </row>
        <row r="1525">
          <cell r="A1525" t="str">
            <v>Region 1</v>
          </cell>
        </row>
        <row r="1526">
          <cell r="A1526" t="str">
            <v>Region 1</v>
          </cell>
        </row>
        <row r="1527">
          <cell r="A1527" t="str">
            <v>Region 1</v>
          </cell>
        </row>
        <row r="1528">
          <cell r="A1528" t="str">
            <v>Region 1</v>
          </cell>
        </row>
        <row r="1529">
          <cell r="A1529" t="str">
            <v>Region 1</v>
          </cell>
        </row>
        <row r="1530">
          <cell r="A1530" t="str">
            <v>Region 1</v>
          </cell>
        </row>
        <row r="1531">
          <cell r="A1531" t="str">
            <v>Region 1</v>
          </cell>
        </row>
        <row r="1532">
          <cell r="A1532" t="str">
            <v>Region 1</v>
          </cell>
        </row>
        <row r="1533">
          <cell r="A1533" t="str">
            <v>Region 1</v>
          </cell>
        </row>
        <row r="1534">
          <cell r="A1534" t="str">
            <v>Region 1</v>
          </cell>
        </row>
        <row r="1535">
          <cell r="A1535" t="str">
            <v>Region 1</v>
          </cell>
        </row>
        <row r="1536">
          <cell r="A1536" t="str">
            <v>Region 1</v>
          </cell>
        </row>
        <row r="1537">
          <cell r="A1537" t="str">
            <v>Region 1</v>
          </cell>
        </row>
        <row r="1538">
          <cell r="A1538" t="str">
            <v>Region 1</v>
          </cell>
        </row>
        <row r="1539">
          <cell r="A1539" t="str">
            <v>Region 1</v>
          </cell>
        </row>
        <row r="1540">
          <cell r="A1540" t="str">
            <v>Region 1</v>
          </cell>
        </row>
        <row r="1541">
          <cell r="A1541" t="str">
            <v>Region 1</v>
          </cell>
        </row>
        <row r="1542">
          <cell r="A1542" t="str">
            <v>Region 1</v>
          </cell>
        </row>
        <row r="1543">
          <cell r="A1543" t="str">
            <v>Region 1</v>
          </cell>
        </row>
        <row r="1544">
          <cell r="A1544" t="str">
            <v>Region 1</v>
          </cell>
        </row>
        <row r="1545">
          <cell r="A1545" t="str">
            <v>Region 1</v>
          </cell>
        </row>
        <row r="1546">
          <cell r="A1546" t="str">
            <v>Region 1</v>
          </cell>
        </row>
        <row r="1547">
          <cell r="A1547" t="str">
            <v>Region 1</v>
          </cell>
        </row>
        <row r="1548">
          <cell r="A1548" t="str">
            <v>Region 1</v>
          </cell>
        </row>
        <row r="1549">
          <cell r="A1549" t="str">
            <v>Region 1</v>
          </cell>
        </row>
        <row r="1550">
          <cell r="A1550" t="str">
            <v>Region 1</v>
          </cell>
        </row>
        <row r="1551">
          <cell r="A1551" t="str">
            <v>Region 1</v>
          </cell>
        </row>
        <row r="1552">
          <cell r="A1552" t="str">
            <v>Region 1</v>
          </cell>
        </row>
        <row r="1553">
          <cell r="A1553" t="str">
            <v>Region 1</v>
          </cell>
        </row>
        <row r="1554">
          <cell r="A1554" t="str">
            <v>Region 1</v>
          </cell>
        </row>
        <row r="1555">
          <cell r="A1555" t="str">
            <v>Region 1</v>
          </cell>
        </row>
        <row r="1556">
          <cell r="A1556" t="str">
            <v>Region 1</v>
          </cell>
        </row>
        <row r="1557">
          <cell r="A1557" t="str">
            <v>Region 1</v>
          </cell>
        </row>
        <row r="1558">
          <cell r="A1558" t="str">
            <v>Region 1</v>
          </cell>
        </row>
        <row r="1559">
          <cell r="A1559" t="str">
            <v>Region 1</v>
          </cell>
        </row>
        <row r="1560">
          <cell r="A1560" t="str">
            <v>Region 1</v>
          </cell>
        </row>
        <row r="1561">
          <cell r="A1561" t="str">
            <v>Region 1</v>
          </cell>
        </row>
        <row r="1562">
          <cell r="A1562" t="str">
            <v>Region 1</v>
          </cell>
        </row>
        <row r="1563">
          <cell r="A1563" t="str">
            <v>Region 1</v>
          </cell>
        </row>
        <row r="1564">
          <cell r="A1564" t="str">
            <v>Region 1</v>
          </cell>
        </row>
        <row r="1565">
          <cell r="A1565" t="str">
            <v>Region 1</v>
          </cell>
        </row>
        <row r="1566">
          <cell r="A1566" t="str">
            <v>Region 1</v>
          </cell>
        </row>
        <row r="1567">
          <cell r="A1567" t="str">
            <v>Region 1</v>
          </cell>
        </row>
        <row r="1568">
          <cell r="A1568" t="str">
            <v>Region 1</v>
          </cell>
        </row>
        <row r="1569">
          <cell r="A1569" t="str">
            <v>Region 1</v>
          </cell>
        </row>
        <row r="1570">
          <cell r="A1570" t="str">
            <v>Region 1</v>
          </cell>
        </row>
        <row r="1571">
          <cell r="A1571" t="str">
            <v>Region 1</v>
          </cell>
        </row>
        <row r="1572">
          <cell r="A1572" t="str">
            <v>Region 1</v>
          </cell>
        </row>
        <row r="1573">
          <cell r="A1573" t="str">
            <v>Region 1</v>
          </cell>
        </row>
        <row r="1574">
          <cell r="A1574" t="str">
            <v>Region 1</v>
          </cell>
        </row>
        <row r="1575">
          <cell r="A1575" t="str">
            <v>Region 1</v>
          </cell>
        </row>
        <row r="1576">
          <cell r="A1576" t="str">
            <v>Region 1</v>
          </cell>
        </row>
        <row r="1577">
          <cell r="A1577" t="str">
            <v>Region 1</v>
          </cell>
        </row>
        <row r="1578">
          <cell r="A1578" t="str">
            <v>Region 1</v>
          </cell>
        </row>
        <row r="1579">
          <cell r="A1579" t="str">
            <v>Region 1</v>
          </cell>
        </row>
        <row r="1580">
          <cell r="A1580" t="str">
            <v>Region 1</v>
          </cell>
        </row>
        <row r="1581">
          <cell r="A1581" t="str">
            <v>Region 1</v>
          </cell>
        </row>
        <row r="1582">
          <cell r="A1582" t="str">
            <v>Region 1</v>
          </cell>
        </row>
        <row r="1583">
          <cell r="A1583" t="str">
            <v>Region 1</v>
          </cell>
        </row>
        <row r="1584">
          <cell r="A1584" t="str">
            <v>Region 1</v>
          </cell>
        </row>
        <row r="1585">
          <cell r="A1585" t="str">
            <v>Region 1</v>
          </cell>
        </row>
        <row r="1586">
          <cell r="A1586" t="str">
            <v>Region 1</v>
          </cell>
        </row>
        <row r="1587">
          <cell r="A1587" t="str">
            <v>Region 1</v>
          </cell>
        </row>
        <row r="1588">
          <cell r="A1588" t="str">
            <v>Region 1</v>
          </cell>
        </row>
        <row r="1589">
          <cell r="A1589" t="str">
            <v>Region 1</v>
          </cell>
        </row>
        <row r="1590">
          <cell r="A1590" t="str">
            <v>Region 1</v>
          </cell>
        </row>
        <row r="1591">
          <cell r="A1591" t="str">
            <v>Region 1</v>
          </cell>
        </row>
        <row r="1592">
          <cell r="A1592" t="str">
            <v>Region 1</v>
          </cell>
        </row>
        <row r="1593">
          <cell r="A1593" t="str">
            <v>Region 1</v>
          </cell>
        </row>
        <row r="1594">
          <cell r="A1594" t="str">
            <v>Region 1</v>
          </cell>
        </row>
        <row r="1595">
          <cell r="A1595" t="str">
            <v>Region 1</v>
          </cell>
        </row>
        <row r="1596">
          <cell r="A1596" t="str">
            <v>Region 1</v>
          </cell>
        </row>
        <row r="1597">
          <cell r="A1597" t="str">
            <v>Region 1</v>
          </cell>
        </row>
        <row r="1598">
          <cell r="A1598" t="str">
            <v>Region 1</v>
          </cell>
        </row>
        <row r="1599">
          <cell r="A1599" t="str">
            <v>Region 1</v>
          </cell>
        </row>
        <row r="1600">
          <cell r="A1600" t="str">
            <v>Region 1</v>
          </cell>
        </row>
        <row r="1601">
          <cell r="A1601" t="str">
            <v>Region 1</v>
          </cell>
        </row>
        <row r="1602">
          <cell r="A1602" t="str">
            <v>Region 1</v>
          </cell>
        </row>
        <row r="1603">
          <cell r="A1603" t="str">
            <v>Region 1</v>
          </cell>
        </row>
        <row r="1604">
          <cell r="A1604" t="str">
            <v>Region 1</v>
          </cell>
        </row>
        <row r="1605">
          <cell r="A1605" t="str">
            <v>Region 1</v>
          </cell>
        </row>
        <row r="1606">
          <cell r="A1606" t="str">
            <v>Region 1</v>
          </cell>
        </row>
        <row r="1607">
          <cell r="A1607" t="str">
            <v>Region 1</v>
          </cell>
        </row>
        <row r="1608">
          <cell r="A1608" t="str">
            <v>Region 1</v>
          </cell>
        </row>
        <row r="1609">
          <cell r="A1609" t="str">
            <v>Region 1</v>
          </cell>
        </row>
        <row r="1610">
          <cell r="A1610" t="str">
            <v>Region 1</v>
          </cell>
        </row>
        <row r="1611">
          <cell r="A1611" t="str">
            <v>Region 1</v>
          </cell>
        </row>
        <row r="1612">
          <cell r="A1612" t="str">
            <v>Region 1</v>
          </cell>
        </row>
        <row r="1613">
          <cell r="A1613" t="str">
            <v>Region 1</v>
          </cell>
        </row>
        <row r="1614">
          <cell r="A1614" t="str">
            <v>Region 1</v>
          </cell>
        </row>
        <row r="1615">
          <cell r="A1615" t="str">
            <v>Region 1</v>
          </cell>
        </row>
        <row r="1616">
          <cell r="A1616" t="str">
            <v>Region 1</v>
          </cell>
        </row>
        <row r="1617">
          <cell r="A1617" t="str">
            <v>Region 1</v>
          </cell>
        </row>
        <row r="1618">
          <cell r="A1618" t="str">
            <v>Region 1</v>
          </cell>
        </row>
        <row r="1619">
          <cell r="A1619" t="str">
            <v>Region 1</v>
          </cell>
        </row>
        <row r="1620">
          <cell r="A1620" t="str">
            <v>Region 1</v>
          </cell>
        </row>
        <row r="1621">
          <cell r="A1621" t="str">
            <v>Region 1</v>
          </cell>
        </row>
        <row r="1622">
          <cell r="A1622" t="str">
            <v>Region 1</v>
          </cell>
        </row>
        <row r="1623">
          <cell r="A1623" t="str">
            <v>Region 1</v>
          </cell>
        </row>
        <row r="1624">
          <cell r="A1624" t="str">
            <v>Region 1</v>
          </cell>
        </row>
        <row r="1625">
          <cell r="A1625" t="str">
            <v>Region 1</v>
          </cell>
        </row>
        <row r="1626">
          <cell r="A1626" t="str">
            <v>Region 1</v>
          </cell>
        </row>
        <row r="1627">
          <cell r="A1627" t="str">
            <v>Region 1</v>
          </cell>
        </row>
        <row r="1628">
          <cell r="A1628" t="str">
            <v>Region 1</v>
          </cell>
        </row>
        <row r="1629">
          <cell r="A1629" t="str">
            <v>Region 1</v>
          </cell>
        </row>
        <row r="1630">
          <cell r="A1630" t="str">
            <v>Region 1</v>
          </cell>
        </row>
        <row r="1631">
          <cell r="A1631" t="str">
            <v>Region 1</v>
          </cell>
        </row>
        <row r="1632">
          <cell r="A1632" t="str">
            <v>Region 1</v>
          </cell>
        </row>
        <row r="1633">
          <cell r="A1633" t="str">
            <v>Region 1</v>
          </cell>
        </row>
        <row r="1634">
          <cell r="A1634" t="str">
            <v>Region 1</v>
          </cell>
        </row>
        <row r="1635">
          <cell r="A1635" t="str">
            <v>Region 1</v>
          </cell>
        </row>
        <row r="1636">
          <cell r="A1636" t="str">
            <v>Region 1</v>
          </cell>
        </row>
        <row r="1637">
          <cell r="A1637" t="str">
            <v>Region 1</v>
          </cell>
        </row>
        <row r="1638">
          <cell r="A1638" t="str">
            <v>Region 1</v>
          </cell>
        </row>
        <row r="1639">
          <cell r="A1639" t="str">
            <v>Region 1</v>
          </cell>
        </row>
        <row r="1640">
          <cell r="A1640" t="str">
            <v>Region 1</v>
          </cell>
        </row>
        <row r="1641">
          <cell r="A1641" t="str">
            <v>Region 1</v>
          </cell>
        </row>
        <row r="1642">
          <cell r="A1642" t="str">
            <v>Region 1</v>
          </cell>
        </row>
        <row r="1643">
          <cell r="A1643" t="str">
            <v>Region 1</v>
          </cell>
        </row>
        <row r="1644">
          <cell r="A1644" t="str">
            <v>Region 1</v>
          </cell>
        </row>
        <row r="1645">
          <cell r="A1645" t="str">
            <v>Region 1</v>
          </cell>
        </row>
        <row r="1646">
          <cell r="A1646" t="str">
            <v>Region 1</v>
          </cell>
        </row>
        <row r="1647">
          <cell r="A1647" t="str">
            <v>Region 1</v>
          </cell>
        </row>
        <row r="1648">
          <cell r="A1648" t="str">
            <v>Region 1</v>
          </cell>
        </row>
        <row r="1649">
          <cell r="A1649" t="str">
            <v>Region 1</v>
          </cell>
        </row>
        <row r="1650">
          <cell r="A1650" t="str">
            <v>Region 1</v>
          </cell>
        </row>
        <row r="1651">
          <cell r="A1651" t="str">
            <v>Region 1</v>
          </cell>
        </row>
        <row r="1652">
          <cell r="A1652" t="str">
            <v>Region 1</v>
          </cell>
        </row>
        <row r="1653">
          <cell r="A1653" t="str">
            <v>Region 1</v>
          </cell>
        </row>
        <row r="1654">
          <cell r="A1654" t="str">
            <v>Region 1</v>
          </cell>
        </row>
        <row r="1655">
          <cell r="A1655" t="str">
            <v>Region 1</v>
          </cell>
        </row>
        <row r="1656">
          <cell r="A1656" t="str">
            <v>Region 1</v>
          </cell>
        </row>
        <row r="1657">
          <cell r="A1657" t="str">
            <v>Region 1</v>
          </cell>
        </row>
        <row r="1658">
          <cell r="A1658" t="str">
            <v>Region 1</v>
          </cell>
        </row>
        <row r="1659">
          <cell r="A1659" t="str">
            <v>Region 1</v>
          </cell>
        </row>
        <row r="1660">
          <cell r="A1660" t="str">
            <v>Region 1</v>
          </cell>
        </row>
        <row r="1661">
          <cell r="A1661" t="str">
            <v>Region 1</v>
          </cell>
        </row>
        <row r="1662">
          <cell r="A1662" t="str">
            <v>Region 1</v>
          </cell>
        </row>
        <row r="1663">
          <cell r="A1663" t="str">
            <v>Region 1</v>
          </cell>
        </row>
        <row r="1664">
          <cell r="A1664" t="str">
            <v>Region 1</v>
          </cell>
        </row>
        <row r="1665">
          <cell r="A1665" t="str">
            <v>Region 1</v>
          </cell>
        </row>
        <row r="1666">
          <cell r="A1666" t="str">
            <v>Region 1</v>
          </cell>
        </row>
        <row r="1667">
          <cell r="A1667" t="str">
            <v>Region 1</v>
          </cell>
        </row>
        <row r="1668">
          <cell r="A1668" t="str">
            <v>Region 1</v>
          </cell>
        </row>
        <row r="1669">
          <cell r="A1669" t="str">
            <v>Region 1</v>
          </cell>
        </row>
        <row r="1670">
          <cell r="A1670" t="str">
            <v>Region 1</v>
          </cell>
        </row>
        <row r="1671">
          <cell r="A1671" t="str">
            <v>Region 1</v>
          </cell>
        </row>
        <row r="1672">
          <cell r="A1672" t="str">
            <v>Region 1</v>
          </cell>
        </row>
        <row r="1673">
          <cell r="A1673" t="str">
            <v>Region 1</v>
          </cell>
        </row>
        <row r="1674">
          <cell r="A1674" t="str">
            <v>Region 1</v>
          </cell>
        </row>
        <row r="1675">
          <cell r="A1675" t="str">
            <v>Region 1</v>
          </cell>
        </row>
        <row r="1676">
          <cell r="A1676" t="str">
            <v>Region 1</v>
          </cell>
        </row>
        <row r="1677">
          <cell r="A1677" t="str">
            <v>Region 1</v>
          </cell>
        </row>
        <row r="1678">
          <cell r="A1678" t="str">
            <v>Region 1</v>
          </cell>
        </row>
        <row r="1679">
          <cell r="A1679" t="str">
            <v>Region 1</v>
          </cell>
        </row>
        <row r="1680">
          <cell r="A1680" t="str">
            <v>Region 1</v>
          </cell>
        </row>
        <row r="1681">
          <cell r="A1681" t="str">
            <v>Region 1</v>
          </cell>
        </row>
        <row r="1682">
          <cell r="A1682" t="str">
            <v>Region 1</v>
          </cell>
        </row>
        <row r="1683">
          <cell r="A1683" t="str">
            <v>Region 1</v>
          </cell>
        </row>
        <row r="1684">
          <cell r="A1684" t="str">
            <v>Region 1</v>
          </cell>
        </row>
        <row r="1685">
          <cell r="A1685" t="str">
            <v>Region 1</v>
          </cell>
        </row>
        <row r="1686">
          <cell r="A1686" t="str">
            <v>Region 1</v>
          </cell>
        </row>
        <row r="1687">
          <cell r="A1687" t="str">
            <v>Region 1</v>
          </cell>
        </row>
        <row r="1688">
          <cell r="A1688" t="str">
            <v>Region 1</v>
          </cell>
        </row>
        <row r="1689">
          <cell r="A1689" t="str">
            <v>Region 1</v>
          </cell>
        </row>
        <row r="1690">
          <cell r="A1690" t="str">
            <v>Region 1</v>
          </cell>
        </row>
        <row r="1691">
          <cell r="A1691" t="str">
            <v>Region 1</v>
          </cell>
        </row>
        <row r="1692">
          <cell r="A1692" t="str">
            <v>Region 1</v>
          </cell>
        </row>
        <row r="1693">
          <cell r="A1693" t="str">
            <v>Region 1</v>
          </cell>
        </row>
        <row r="1694">
          <cell r="A1694" t="str">
            <v>Region 1</v>
          </cell>
        </row>
        <row r="1695">
          <cell r="A1695" t="str">
            <v>Region 1</v>
          </cell>
        </row>
        <row r="1696">
          <cell r="A1696" t="str">
            <v>Region 1</v>
          </cell>
        </row>
        <row r="1697">
          <cell r="A1697" t="str">
            <v>Region 1</v>
          </cell>
        </row>
        <row r="1698">
          <cell r="A1698" t="str">
            <v>Region 1</v>
          </cell>
        </row>
        <row r="1699">
          <cell r="A1699" t="str">
            <v>Region 1</v>
          </cell>
        </row>
        <row r="1700">
          <cell r="A1700" t="str">
            <v>Region 1</v>
          </cell>
        </row>
        <row r="1701">
          <cell r="A1701" t="str">
            <v>Region 1</v>
          </cell>
        </row>
        <row r="1702">
          <cell r="A1702" t="str">
            <v>Region 1</v>
          </cell>
        </row>
        <row r="1703">
          <cell r="A1703" t="str">
            <v>Region 1</v>
          </cell>
        </row>
        <row r="1704">
          <cell r="A1704" t="str">
            <v>Region 1</v>
          </cell>
        </row>
        <row r="1705">
          <cell r="A1705" t="str">
            <v>Region 1</v>
          </cell>
        </row>
        <row r="1706">
          <cell r="A1706" t="str">
            <v>Region 1</v>
          </cell>
        </row>
        <row r="1707">
          <cell r="A1707" t="str">
            <v>Region 1</v>
          </cell>
        </row>
        <row r="1708">
          <cell r="A1708" t="str">
            <v>Region 1</v>
          </cell>
        </row>
        <row r="1709">
          <cell r="A1709" t="str">
            <v>Region 1</v>
          </cell>
        </row>
        <row r="1710">
          <cell r="A1710" t="str">
            <v>Region 1</v>
          </cell>
        </row>
        <row r="1711">
          <cell r="A1711" t="str">
            <v>Region 1</v>
          </cell>
        </row>
        <row r="1712">
          <cell r="A1712" t="str">
            <v>Region 1</v>
          </cell>
        </row>
        <row r="1713">
          <cell r="A1713" t="str">
            <v>Region 1</v>
          </cell>
        </row>
        <row r="1714">
          <cell r="A1714" t="str">
            <v>Region 1</v>
          </cell>
        </row>
        <row r="1715">
          <cell r="A1715" t="str">
            <v>Region 1</v>
          </cell>
        </row>
        <row r="1716">
          <cell r="A1716" t="str">
            <v>Region 1</v>
          </cell>
        </row>
        <row r="1717">
          <cell r="A1717" t="str">
            <v>Region 1</v>
          </cell>
        </row>
        <row r="1718">
          <cell r="A1718" t="str">
            <v>Region 1</v>
          </cell>
        </row>
        <row r="1719">
          <cell r="A1719" t="str">
            <v>Region 1</v>
          </cell>
        </row>
        <row r="1720">
          <cell r="A1720" t="str">
            <v>Region 1</v>
          </cell>
        </row>
        <row r="1721">
          <cell r="A1721" t="str">
            <v>Region 1</v>
          </cell>
        </row>
        <row r="1722">
          <cell r="A1722" t="str">
            <v>Region 1</v>
          </cell>
        </row>
        <row r="1723">
          <cell r="A1723" t="str">
            <v>Region 1</v>
          </cell>
        </row>
        <row r="1724">
          <cell r="A1724" t="str">
            <v>Region 1</v>
          </cell>
        </row>
        <row r="1725">
          <cell r="A1725" t="str">
            <v>Region 1</v>
          </cell>
        </row>
        <row r="1726">
          <cell r="A1726" t="str">
            <v>Region 1</v>
          </cell>
        </row>
        <row r="1727">
          <cell r="A1727" t="str">
            <v>Region 1</v>
          </cell>
        </row>
        <row r="1728">
          <cell r="A1728" t="str">
            <v>Region 1</v>
          </cell>
        </row>
        <row r="1729">
          <cell r="A1729" t="str">
            <v>Region 1</v>
          </cell>
        </row>
        <row r="1730">
          <cell r="A1730" t="str">
            <v>Region 1</v>
          </cell>
        </row>
        <row r="1731">
          <cell r="A1731" t="str">
            <v>Region 1</v>
          </cell>
        </row>
        <row r="1732">
          <cell r="A1732" t="str">
            <v>Region 1</v>
          </cell>
        </row>
        <row r="1733">
          <cell r="A1733" t="str">
            <v>Region 1</v>
          </cell>
        </row>
        <row r="1734">
          <cell r="A1734" t="str">
            <v>Region 1</v>
          </cell>
        </row>
        <row r="1735">
          <cell r="A1735" t="str">
            <v>Region 1</v>
          </cell>
        </row>
        <row r="1736">
          <cell r="A1736" t="str">
            <v>Region 1</v>
          </cell>
        </row>
        <row r="1737">
          <cell r="A1737" t="str">
            <v>Region 1</v>
          </cell>
        </row>
        <row r="1738">
          <cell r="A1738" t="str">
            <v>Region 1</v>
          </cell>
        </row>
        <row r="1739">
          <cell r="A1739" t="str">
            <v>Region 1</v>
          </cell>
        </row>
        <row r="1740">
          <cell r="A1740" t="str">
            <v>Region 1</v>
          </cell>
        </row>
        <row r="1741">
          <cell r="A1741" t="str">
            <v>Region 1</v>
          </cell>
        </row>
        <row r="1742">
          <cell r="A1742" t="str">
            <v>Region 1</v>
          </cell>
        </row>
        <row r="1743">
          <cell r="A1743" t="str">
            <v>Region 1</v>
          </cell>
        </row>
        <row r="1744">
          <cell r="A1744" t="str">
            <v>Region 1</v>
          </cell>
        </row>
        <row r="1745">
          <cell r="A1745" t="str">
            <v>Region 1</v>
          </cell>
        </row>
        <row r="1746">
          <cell r="A1746" t="str">
            <v>Region 1</v>
          </cell>
        </row>
        <row r="1747">
          <cell r="A1747" t="str">
            <v>Region 1</v>
          </cell>
        </row>
        <row r="1748">
          <cell r="A1748" t="str">
            <v>Region 1</v>
          </cell>
        </row>
        <row r="1749">
          <cell r="A1749" t="str">
            <v>Region 1</v>
          </cell>
        </row>
        <row r="1750">
          <cell r="A1750" t="str">
            <v>Region 1</v>
          </cell>
        </row>
        <row r="1751">
          <cell r="A1751" t="str">
            <v>Region 1</v>
          </cell>
        </row>
        <row r="1752">
          <cell r="A1752" t="str">
            <v>Region 1</v>
          </cell>
        </row>
        <row r="1753">
          <cell r="A1753" t="str">
            <v>Region 1</v>
          </cell>
        </row>
        <row r="1754">
          <cell r="A1754" t="str">
            <v>Region 1</v>
          </cell>
        </row>
        <row r="1755">
          <cell r="A1755" t="str">
            <v>Region 1</v>
          </cell>
        </row>
        <row r="1756">
          <cell r="A1756" t="str">
            <v>Region 1</v>
          </cell>
        </row>
        <row r="1757">
          <cell r="A1757" t="str">
            <v>Region 1</v>
          </cell>
        </row>
        <row r="1758">
          <cell r="A1758" t="str">
            <v>Region 1</v>
          </cell>
        </row>
        <row r="1759">
          <cell r="A1759" t="str">
            <v>Region 1</v>
          </cell>
        </row>
        <row r="1760">
          <cell r="A1760" t="str">
            <v>Region 1</v>
          </cell>
        </row>
        <row r="1761">
          <cell r="A1761" t="str">
            <v>Region 1</v>
          </cell>
        </row>
        <row r="1762">
          <cell r="A1762" t="str">
            <v>Region 1</v>
          </cell>
        </row>
        <row r="1763">
          <cell r="A1763" t="str">
            <v>Region 1</v>
          </cell>
        </row>
        <row r="1764">
          <cell r="A1764" t="str">
            <v>Region 1</v>
          </cell>
        </row>
        <row r="1765">
          <cell r="A1765" t="str">
            <v>Region 1</v>
          </cell>
        </row>
        <row r="1766">
          <cell r="A1766" t="str">
            <v>Region 1</v>
          </cell>
        </row>
        <row r="1767">
          <cell r="A1767" t="str">
            <v>Region 1</v>
          </cell>
        </row>
        <row r="1768">
          <cell r="A1768" t="str">
            <v>Region 1</v>
          </cell>
        </row>
        <row r="1769">
          <cell r="A1769" t="str">
            <v>Region 1</v>
          </cell>
        </row>
        <row r="1770">
          <cell r="A1770" t="str">
            <v>Region 1</v>
          </cell>
        </row>
        <row r="1771">
          <cell r="A1771" t="str">
            <v>Region 1</v>
          </cell>
        </row>
        <row r="1772">
          <cell r="A1772" t="str">
            <v>Region 1</v>
          </cell>
        </row>
        <row r="1773">
          <cell r="A1773" t="str">
            <v>Region 1</v>
          </cell>
        </row>
        <row r="1774">
          <cell r="A1774" t="str">
            <v>Region 1</v>
          </cell>
        </row>
        <row r="1775">
          <cell r="A1775" t="str">
            <v>Region 1</v>
          </cell>
        </row>
        <row r="1776">
          <cell r="A1776" t="str">
            <v>Region 1</v>
          </cell>
        </row>
        <row r="1777">
          <cell r="A1777" t="str">
            <v>Region 1</v>
          </cell>
        </row>
        <row r="1778">
          <cell r="A1778" t="str">
            <v>Region 1</v>
          </cell>
        </row>
        <row r="1779">
          <cell r="A1779" t="str">
            <v>Region 1</v>
          </cell>
        </row>
        <row r="1780">
          <cell r="A1780" t="str">
            <v>Region 1</v>
          </cell>
        </row>
        <row r="1781">
          <cell r="A1781" t="str">
            <v>Region 1</v>
          </cell>
        </row>
        <row r="1782">
          <cell r="A1782" t="str">
            <v>Region 1</v>
          </cell>
        </row>
        <row r="1783">
          <cell r="A1783" t="str">
            <v>Region 1</v>
          </cell>
        </row>
        <row r="1784">
          <cell r="A1784" t="str">
            <v>Region 1</v>
          </cell>
        </row>
        <row r="1785">
          <cell r="A1785" t="str">
            <v>Region 1</v>
          </cell>
        </row>
        <row r="1786">
          <cell r="A1786" t="str">
            <v>Region 1</v>
          </cell>
        </row>
        <row r="1787">
          <cell r="A1787" t="str">
            <v>Region 1</v>
          </cell>
        </row>
        <row r="1788">
          <cell r="A1788" t="str">
            <v>Region 1</v>
          </cell>
        </row>
        <row r="1789">
          <cell r="A1789" t="str">
            <v>Region 1</v>
          </cell>
        </row>
        <row r="1790">
          <cell r="A1790" t="str">
            <v>Region 1</v>
          </cell>
        </row>
        <row r="1791">
          <cell r="A1791" t="str">
            <v>Region 1</v>
          </cell>
        </row>
        <row r="1792">
          <cell r="A1792" t="str">
            <v>Region 1</v>
          </cell>
        </row>
        <row r="1793">
          <cell r="A1793" t="str">
            <v>Region 1</v>
          </cell>
        </row>
        <row r="1794">
          <cell r="A1794" t="str">
            <v>Region 1</v>
          </cell>
        </row>
        <row r="1795">
          <cell r="A1795" t="str">
            <v>Region 1</v>
          </cell>
        </row>
        <row r="1796">
          <cell r="A1796" t="str">
            <v>Region 1</v>
          </cell>
        </row>
        <row r="1797">
          <cell r="A1797" t="str">
            <v>Region 1</v>
          </cell>
        </row>
        <row r="1798">
          <cell r="A1798" t="str">
            <v>Region 1</v>
          </cell>
        </row>
        <row r="1799">
          <cell r="A1799" t="str">
            <v>Region 1</v>
          </cell>
        </row>
        <row r="1800">
          <cell r="A1800" t="str">
            <v>Region 1</v>
          </cell>
        </row>
        <row r="1801">
          <cell r="A1801" t="str">
            <v>Region 1</v>
          </cell>
        </row>
        <row r="1802">
          <cell r="A1802" t="str">
            <v>Region 1</v>
          </cell>
        </row>
        <row r="1803">
          <cell r="A1803" t="str">
            <v>Region 1</v>
          </cell>
        </row>
        <row r="1804">
          <cell r="A1804" t="str">
            <v>Region 1</v>
          </cell>
        </row>
        <row r="1805">
          <cell r="A1805" t="str">
            <v>Region 1</v>
          </cell>
        </row>
        <row r="1806">
          <cell r="A1806" t="str">
            <v>Region 1</v>
          </cell>
        </row>
        <row r="1807">
          <cell r="A1807" t="str">
            <v>Region 1</v>
          </cell>
        </row>
        <row r="1808">
          <cell r="A1808" t="str">
            <v>Region 1</v>
          </cell>
        </row>
        <row r="1809">
          <cell r="A1809" t="str">
            <v>Region 1</v>
          </cell>
        </row>
        <row r="1810">
          <cell r="A1810" t="str">
            <v>Region 1</v>
          </cell>
        </row>
        <row r="1811">
          <cell r="A1811" t="str">
            <v>Region 1</v>
          </cell>
        </row>
        <row r="1812">
          <cell r="A1812" t="str">
            <v>Region 1</v>
          </cell>
        </row>
        <row r="1813">
          <cell r="A1813" t="str">
            <v>Region 1</v>
          </cell>
        </row>
        <row r="1814">
          <cell r="A1814" t="str">
            <v>Region 1</v>
          </cell>
        </row>
        <row r="1815">
          <cell r="A1815" t="str">
            <v>Region 1</v>
          </cell>
        </row>
        <row r="1816">
          <cell r="A1816" t="str">
            <v>Region 1</v>
          </cell>
        </row>
        <row r="1817">
          <cell r="A1817" t="str">
            <v>Region 1</v>
          </cell>
        </row>
        <row r="1818">
          <cell r="A1818" t="str">
            <v>Region 1</v>
          </cell>
        </row>
        <row r="1819">
          <cell r="A1819" t="str">
            <v>Region 1</v>
          </cell>
        </row>
        <row r="1820">
          <cell r="A1820" t="str">
            <v>Region 1</v>
          </cell>
        </row>
        <row r="1821">
          <cell r="A1821" t="str">
            <v>Region 1</v>
          </cell>
        </row>
        <row r="1822">
          <cell r="A1822" t="str">
            <v>Region 1</v>
          </cell>
        </row>
        <row r="1823">
          <cell r="A1823" t="str">
            <v>Region 1</v>
          </cell>
        </row>
        <row r="1824">
          <cell r="A1824" t="str">
            <v>Region 1</v>
          </cell>
        </row>
        <row r="1825">
          <cell r="A1825" t="str">
            <v>Region 1</v>
          </cell>
        </row>
        <row r="1826">
          <cell r="A1826" t="str">
            <v>Region 1</v>
          </cell>
        </row>
        <row r="1827">
          <cell r="A1827" t="str">
            <v>Region 1</v>
          </cell>
        </row>
        <row r="1828">
          <cell r="A1828" t="str">
            <v>Region 1</v>
          </cell>
        </row>
        <row r="1829">
          <cell r="A1829" t="str">
            <v>Region 1</v>
          </cell>
        </row>
        <row r="1830">
          <cell r="A1830" t="str">
            <v>Region 1</v>
          </cell>
        </row>
        <row r="1831">
          <cell r="A1831" t="str">
            <v>Region 1</v>
          </cell>
        </row>
        <row r="1832">
          <cell r="A1832" t="str">
            <v>Region 1</v>
          </cell>
        </row>
        <row r="1833">
          <cell r="A1833" t="str">
            <v>Region 1</v>
          </cell>
        </row>
        <row r="1834">
          <cell r="A1834" t="str">
            <v>Region 1</v>
          </cell>
        </row>
        <row r="1835">
          <cell r="A1835" t="str">
            <v>Region 1</v>
          </cell>
        </row>
        <row r="1836">
          <cell r="A1836" t="str">
            <v>Region 1</v>
          </cell>
        </row>
        <row r="1837">
          <cell r="A1837" t="str">
            <v>Region 1</v>
          </cell>
        </row>
        <row r="1838">
          <cell r="A1838" t="str">
            <v>Region 1</v>
          </cell>
        </row>
        <row r="1839">
          <cell r="A1839" t="str">
            <v>Region 1</v>
          </cell>
        </row>
        <row r="1840">
          <cell r="A1840" t="str">
            <v>Region 1</v>
          </cell>
        </row>
        <row r="1841">
          <cell r="A1841" t="str">
            <v>Region 1</v>
          </cell>
        </row>
        <row r="1842">
          <cell r="A1842" t="str">
            <v>Region 1</v>
          </cell>
        </row>
        <row r="1843">
          <cell r="A1843" t="str">
            <v>Region 1</v>
          </cell>
        </row>
        <row r="1844">
          <cell r="A1844" t="str">
            <v>Region 1</v>
          </cell>
        </row>
        <row r="1845">
          <cell r="A1845" t="str">
            <v>Region 1</v>
          </cell>
        </row>
        <row r="1846">
          <cell r="A1846" t="str">
            <v>Region 1</v>
          </cell>
        </row>
        <row r="1847">
          <cell r="A1847" t="str">
            <v>Region 1</v>
          </cell>
        </row>
        <row r="1848">
          <cell r="A1848" t="str">
            <v>Region 1</v>
          </cell>
        </row>
        <row r="1849">
          <cell r="A1849" t="str">
            <v>Region 1</v>
          </cell>
        </row>
        <row r="1850">
          <cell r="A1850" t="str">
            <v>Region 1</v>
          </cell>
        </row>
        <row r="1851">
          <cell r="A1851" t="str">
            <v>Region 1</v>
          </cell>
        </row>
        <row r="1852">
          <cell r="A1852" t="str">
            <v>Region 1</v>
          </cell>
        </row>
        <row r="1853">
          <cell r="A1853" t="str">
            <v>Region 1</v>
          </cell>
        </row>
        <row r="1854">
          <cell r="A1854" t="str">
            <v>Region 1</v>
          </cell>
        </row>
        <row r="1855">
          <cell r="A1855" t="str">
            <v>Region 1</v>
          </cell>
        </row>
        <row r="1856">
          <cell r="A1856" t="str">
            <v>Region 1</v>
          </cell>
        </row>
        <row r="1857">
          <cell r="A1857" t="str">
            <v>Region 1</v>
          </cell>
        </row>
        <row r="1858">
          <cell r="A1858" t="str">
            <v>Region 1</v>
          </cell>
        </row>
        <row r="1859">
          <cell r="A1859" t="str">
            <v>Region 1</v>
          </cell>
        </row>
        <row r="1860">
          <cell r="A1860" t="str">
            <v>Region 1</v>
          </cell>
        </row>
        <row r="1861">
          <cell r="A1861" t="str">
            <v>Region 1</v>
          </cell>
        </row>
        <row r="1862">
          <cell r="A1862" t="str">
            <v>Region 1</v>
          </cell>
        </row>
        <row r="1863">
          <cell r="A1863" t="str">
            <v>Region 1</v>
          </cell>
        </row>
        <row r="1864">
          <cell r="A1864" t="str">
            <v>Region 1</v>
          </cell>
        </row>
        <row r="1865">
          <cell r="A1865" t="str">
            <v>Region 1</v>
          </cell>
        </row>
        <row r="1866">
          <cell r="A1866" t="str">
            <v>Region 1</v>
          </cell>
        </row>
        <row r="1867">
          <cell r="A1867" t="str">
            <v>Region 1</v>
          </cell>
        </row>
        <row r="1868">
          <cell r="A1868" t="str">
            <v>Region 1</v>
          </cell>
        </row>
        <row r="1869">
          <cell r="A1869" t="str">
            <v>Region 1</v>
          </cell>
        </row>
        <row r="1870">
          <cell r="A1870" t="str">
            <v>Region 1</v>
          </cell>
        </row>
        <row r="1871">
          <cell r="A1871" t="str">
            <v>Region 1</v>
          </cell>
        </row>
        <row r="1872">
          <cell r="A1872" t="str">
            <v>Region 1</v>
          </cell>
        </row>
        <row r="1873">
          <cell r="A1873" t="str">
            <v>Region 1</v>
          </cell>
        </row>
        <row r="1874">
          <cell r="A1874" t="str">
            <v>Region 1</v>
          </cell>
        </row>
        <row r="1875">
          <cell r="A1875" t="str">
            <v>Region 1</v>
          </cell>
        </row>
        <row r="1876">
          <cell r="A1876" t="str">
            <v>Region 1</v>
          </cell>
        </row>
        <row r="1877">
          <cell r="A1877" t="str">
            <v>Region 1</v>
          </cell>
        </row>
        <row r="1878">
          <cell r="A1878" t="str">
            <v>Region 1</v>
          </cell>
        </row>
        <row r="1879">
          <cell r="A1879" t="str">
            <v>Region 1</v>
          </cell>
        </row>
        <row r="1880">
          <cell r="A1880" t="str">
            <v>Region 1</v>
          </cell>
        </row>
        <row r="1881">
          <cell r="A1881" t="str">
            <v>Region 1</v>
          </cell>
        </row>
        <row r="1882">
          <cell r="A1882" t="str">
            <v>Region 1</v>
          </cell>
        </row>
        <row r="1883">
          <cell r="A1883" t="str">
            <v>Region 1</v>
          </cell>
        </row>
        <row r="1884">
          <cell r="A1884" t="str">
            <v>Region 1</v>
          </cell>
        </row>
        <row r="1885">
          <cell r="A1885" t="str">
            <v>Region 1</v>
          </cell>
        </row>
        <row r="1886">
          <cell r="A1886" t="str">
            <v>Region 1</v>
          </cell>
        </row>
        <row r="1887">
          <cell r="A1887" t="str">
            <v>Region 1</v>
          </cell>
        </row>
        <row r="1888">
          <cell r="A1888" t="str">
            <v>Region 1</v>
          </cell>
        </row>
        <row r="1889">
          <cell r="A1889" t="str">
            <v>Region 1</v>
          </cell>
        </row>
        <row r="1890">
          <cell r="A1890" t="str">
            <v>Region 1</v>
          </cell>
        </row>
        <row r="1891">
          <cell r="A1891" t="str">
            <v>Region 1</v>
          </cell>
        </row>
        <row r="1892">
          <cell r="A1892" t="str">
            <v>Region 1</v>
          </cell>
        </row>
        <row r="1893">
          <cell r="A1893" t="str">
            <v>Region 1</v>
          </cell>
        </row>
        <row r="1894">
          <cell r="A1894" t="str">
            <v>Region 1</v>
          </cell>
        </row>
        <row r="1895">
          <cell r="A1895" t="str">
            <v>Region 1</v>
          </cell>
        </row>
        <row r="1896">
          <cell r="A1896" t="str">
            <v>Region 1</v>
          </cell>
        </row>
        <row r="1897">
          <cell r="A1897" t="str">
            <v>Region 1</v>
          </cell>
        </row>
        <row r="1898">
          <cell r="A1898" t="str">
            <v>Region 1</v>
          </cell>
        </row>
        <row r="1899">
          <cell r="A1899" t="str">
            <v>Region 1</v>
          </cell>
        </row>
        <row r="1900">
          <cell r="A1900" t="str">
            <v>Region 1</v>
          </cell>
        </row>
        <row r="1901">
          <cell r="A1901" t="str">
            <v>Region 1</v>
          </cell>
        </row>
        <row r="1902">
          <cell r="A1902" t="str">
            <v>Region 1</v>
          </cell>
        </row>
        <row r="1903">
          <cell r="A1903" t="str">
            <v>Region 1</v>
          </cell>
        </row>
        <row r="1904">
          <cell r="A1904" t="str">
            <v>Region 1</v>
          </cell>
        </row>
        <row r="1905">
          <cell r="A1905" t="str">
            <v>Region 1</v>
          </cell>
        </row>
        <row r="1906">
          <cell r="A1906" t="str">
            <v>Region 1</v>
          </cell>
        </row>
        <row r="1907">
          <cell r="A1907" t="str">
            <v>Region 1</v>
          </cell>
        </row>
        <row r="1908">
          <cell r="A1908" t="str">
            <v>Region 1</v>
          </cell>
        </row>
        <row r="1909">
          <cell r="A1909" t="str">
            <v>Region 1</v>
          </cell>
        </row>
        <row r="1910">
          <cell r="A1910" t="str">
            <v>Region 1</v>
          </cell>
        </row>
        <row r="1911">
          <cell r="A1911" t="str">
            <v>Region 1</v>
          </cell>
        </row>
        <row r="1912">
          <cell r="A1912" t="str">
            <v>Region 1</v>
          </cell>
        </row>
        <row r="1913">
          <cell r="A1913" t="str">
            <v>Region 1</v>
          </cell>
        </row>
        <row r="1914">
          <cell r="A1914" t="str">
            <v>Region 1</v>
          </cell>
        </row>
        <row r="1915">
          <cell r="A1915" t="str">
            <v>Region 1</v>
          </cell>
        </row>
        <row r="1916">
          <cell r="A1916" t="str">
            <v>Region 1</v>
          </cell>
        </row>
        <row r="1917">
          <cell r="A1917" t="str">
            <v>Region 1</v>
          </cell>
        </row>
        <row r="1918">
          <cell r="A1918" t="str">
            <v>Region 1</v>
          </cell>
        </row>
        <row r="1919">
          <cell r="A1919" t="str">
            <v>Region 1</v>
          </cell>
        </row>
        <row r="1920">
          <cell r="A1920" t="str">
            <v>Region 1</v>
          </cell>
        </row>
        <row r="1921">
          <cell r="A1921" t="str">
            <v>Region 1</v>
          </cell>
        </row>
        <row r="1922">
          <cell r="A1922" t="str">
            <v>Region 1</v>
          </cell>
        </row>
        <row r="1923">
          <cell r="A1923" t="str">
            <v>Region 1</v>
          </cell>
        </row>
        <row r="1924">
          <cell r="A1924" t="str">
            <v>Region 1</v>
          </cell>
        </row>
        <row r="1925">
          <cell r="A1925" t="str">
            <v>Region 1</v>
          </cell>
        </row>
        <row r="1926">
          <cell r="A1926" t="str">
            <v>Region 1</v>
          </cell>
        </row>
        <row r="1927">
          <cell r="A1927" t="str">
            <v>Region 1</v>
          </cell>
        </row>
        <row r="1928">
          <cell r="A1928" t="str">
            <v>Region 1</v>
          </cell>
        </row>
        <row r="1929">
          <cell r="A1929" t="str">
            <v>Region 1</v>
          </cell>
        </row>
        <row r="1930">
          <cell r="A1930" t="str">
            <v>Region 1</v>
          </cell>
        </row>
        <row r="1931">
          <cell r="A1931" t="str">
            <v>Region 1</v>
          </cell>
        </row>
        <row r="1932">
          <cell r="A1932" t="str">
            <v>Region 1</v>
          </cell>
        </row>
        <row r="1933">
          <cell r="A1933" t="str">
            <v>Region 1</v>
          </cell>
        </row>
        <row r="1934">
          <cell r="A1934" t="str">
            <v>Region 1</v>
          </cell>
        </row>
        <row r="1935">
          <cell r="A1935" t="str">
            <v>Region 1</v>
          </cell>
        </row>
        <row r="1936">
          <cell r="A1936" t="str">
            <v>Region 1</v>
          </cell>
        </row>
        <row r="1937">
          <cell r="A1937" t="str">
            <v>Region 1</v>
          </cell>
        </row>
        <row r="1938">
          <cell r="A1938" t="str">
            <v>Region 1</v>
          </cell>
        </row>
        <row r="1939">
          <cell r="A1939" t="str">
            <v>Region 1</v>
          </cell>
        </row>
        <row r="1940">
          <cell r="A1940" t="str">
            <v>Region 1</v>
          </cell>
        </row>
        <row r="1941">
          <cell r="A1941" t="str">
            <v>Region 1</v>
          </cell>
        </row>
        <row r="1942">
          <cell r="A1942" t="str">
            <v>Region 1</v>
          </cell>
        </row>
        <row r="1943">
          <cell r="A1943" t="str">
            <v>Region 1</v>
          </cell>
        </row>
        <row r="1944">
          <cell r="A1944" t="str">
            <v>Region 1</v>
          </cell>
        </row>
        <row r="1945">
          <cell r="A1945" t="str">
            <v>Region 1</v>
          </cell>
        </row>
        <row r="1946">
          <cell r="A1946" t="str">
            <v>Region 1</v>
          </cell>
        </row>
        <row r="1947">
          <cell r="A1947" t="str">
            <v>Region 1</v>
          </cell>
        </row>
        <row r="1948">
          <cell r="A1948" t="str">
            <v>Region 1</v>
          </cell>
        </row>
        <row r="1949">
          <cell r="A1949" t="str">
            <v>Region 1</v>
          </cell>
        </row>
        <row r="1950">
          <cell r="A1950" t="str">
            <v>Region 1</v>
          </cell>
        </row>
        <row r="1951">
          <cell r="A1951" t="str">
            <v>Region 1</v>
          </cell>
        </row>
        <row r="1952">
          <cell r="A1952" t="str">
            <v>Region 1</v>
          </cell>
        </row>
        <row r="1953">
          <cell r="A1953" t="str">
            <v>Region 1</v>
          </cell>
        </row>
        <row r="1954">
          <cell r="A1954" t="str">
            <v>Region 1</v>
          </cell>
        </row>
        <row r="1955">
          <cell r="A1955" t="str">
            <v>Region 1</v>
          </cell>
        </row>
        <row r="1956">
          <cell r="A1956" t="str">
            <v>Region 1</v>
          </cell>
        </row>
        <row r="1957">
          <cell r="A1957" t="str">
            <v>Region 1</v>
          </cell>
        </row>
        <row r="1958">
          <cell r="A1958" t="str">
            <v>Region 1</v>
          </cell>
        </row>
        <row r="1959">
          <cell r="A1959" t="str">
            <v>Region 1</v>
          </cell>
        </row>
        <row r="1960">
          <cell r="A1960" t="str">
            <v>Region 1</v>
          </cell>
        </row>
        <row r="1961">
          <cell r="A1961" t="str">
            <v>Region 1</v>
          </cell>
        </row>
        <row r="1962">
          <cell r="A1962" t="str">
            <v>Region 1</v>
          </cell>
        </row>
        <row r="1963">
          <cell r="A1963" t="str">
            <v>Region 1</v>
          </cell>
        </row>
        <row r="1964">
          <cell r="A1964" t="str">
            <v>Region 1</v>
          </cell>
        </row>
        <row r="1965">
          <cell r="A1965" t="str">
            <v>Region 1</v>
          </cell>
        </row>
        <row r="1966">
          <cell r="A1966" t="str">
            <v>Region 1</v>
          </cell>
        </row>
        <row r="1967">
          <cell r="A1967" t="str">
            <v>Region 1</v>
          </cell>
        </row>
        <row r="1968">
          <cell r="A1968" t="str">
            <v>Region 1</v>
          </cell>
        </row>
        <row r="1969">
          <cell r="A1969" t="str">
            <v>Region 1</v>
          </cell>
        </row>
        <row r="1970">
          <cell r="A1970" t="str">
            <v>Region 1</v>
          </cell>
        </row>
        <row r="1971">
          <cell r="A1971" t="str">
            <v>Region 1</v>
          </cell>
        </row>
        <row r="1972">
          <cell r="A1972" t="str">
            <v>Region 1</v>
          </cell>
        </row>
        <row r="1973">
          <cell r="A1973" t="str">
            <v>Region 1</v>
          </cell>
        </row>
        <row r="1974">
          <cell r="A1974" t="str">
            <v>Region 1</v>
          </cell>
        </row>
        <row r="1975">
          <cell r="A1975" t="str">
            <v>Region 1</v>
          </cell>
        </row>
        <row r="1976">
          <cell r="A1976" t="str">
            <v>Region 1</v>
          </cell>
        </row>
        <row r="1977">
          <cell r="A1977" t="str">
            <v>Region 1</v>
          </cell>
        </row>
        <row r="1978">
          <cell r="A1978" t="str">
            <v>Region 1</v>
          </cell>
        </row>
        <row r="1979">
          <cell r="A1979" t="str">
            <v>Region 1</v>
          </cell>
        </row>
        <row r="1980">
          <cell r="A1980" t="str">
            <v>Region 1</v>
          </cell>
        </row>
        <row r="1981">
          <cell r="A1981" t="str">
            <v>Region 1</v>
          </cell>
        </row>
        <row r="1982">
          <cell r="A1982" t="str">
            <v>Region 1</v>
          </cell>
        </row>
        <row r="1983">
          <cell r="A1983" t="str">
            <v>Region 1</v>
          </cell>
        </row>
        <row r="1984">
          <cell r="A1984" t="str">
            <v>Region 1</v>
          </cell>
        </row>
        <row r="1985">
          <cell r="A1985" t="str">
            <v>Region 1</v>
          </cell>
        </row>
        <row r="1986">
          <cell r="A1986" t="str">
            <v>Region 1</v>
          </cell>
        </row>
        <row r="1987">
          <cell r="A1987" t="str">
            <v>Region 1</v>
          </cell>
        </row>
        <row r="1988">
          <cell r="A1988" t="str">
            <v>Region 1</v>
          </cell>
        </row>
        <row r="1989">
          <cell r="A1989" t="str">
            <v>Region 1</v>
          </cell>
        </row>
        <row r="1990">
          <cell r="A1990" t="str">
            <v>Region 1</v>
          </cell>
        </row>
        <row r="1991">
          <cell r="A1991" t="str">
            <v>Region 1</v>
          </cell>
        </row>
        <row r="1992">
          <cell r="A1992" t="str">
            <v>Region 1</v>
          </cell>
        </row>
        <row r="1993">
          <cell r="A1993" t="str">
            <v>Region 1</v>
          </cell>
        </row>
        <row r="1994">
          <cell r="A1994" t="str">
            <v>Region 1</v>
          </cell>
        </row>
        <row r="1995">
          <cell r="A1995" t="str">
            <v>Region 1</v>
          </cell>
        </row>
        <row r="1996">
          <cell r="A1996" t="str">
            <v>Region 1</v>
          </cell>
        </row>
        <row r="1997">
          <cell r="A1997" t="str">
            <v>Region 1</v>
          </cell>
        </row>
        <row r="1998">
          <cell r="A1998" t="str">
            <v>Region 1</v>
          </cell>
        </row>
        <row r="1999">
          <cell r="A1999" t="str">
            <v>Region 1</v>
          </cell>
        </row>
        <row r="2000">
          <cell r="A2000" t="str">
            <v>Region 1</v>
          </cell>
        </row>
        <row r="2001">
          <cell r="A2001" t="str">
            <v>Region 1</v>
          </cell>
        </row>
        <row r="2002">
          <cell r="A2002" t="str">
            <v>Region 1</v>
          </cell>
        </row>
        <row r="2003">
          <cell r="A2003" t="str">
            <v>Region 1</v>
          </cell>
        </row>
        <row r="2004">
          <cell r="A2004" t="str">
            <v>Region 1</v>
          </cell>
        </row>
        <row r="2005">
          <cell r="A2005" t="str">
            <v>Region 1</v>
          </cell>
        </row>
        <row r="2006">
          <cell r="A2006" t="str">
            <v>Region 1</v>
          </cell>
        </row>
        <row r="2007">
          <cell r="A2007" t="str">
            <v>Region 1</v>
          </cell>
        </row>
        <row r="2008">
          <cell r="A2008" t="str">
            <v>Region 1</v>
          </cell>
        </row>
        <row r="2009">
          <cell r="A2009" t="str">
            <v>Region 1</v>
          </cell>
        </row>
        <row r="2010">
          <cell r="A2010" t="str">
            <v>Region 1</v>
          </cell>
        </row>
        <row r="2011">
          <cell r="A2011" t="str">
            <v>Region 1</v>
          </cell>
        </row>
        <row r="2012">
          <cell r="A2012" t="str">
            <v>Region 1</v>
          </cell>
        </row>
        <row r="2013">
          <cell r="A2013" t="str">
            <v>Region 1</v>
          </cell>
        </row>
        <row r="2014">
          <cell r="A2014" t="str">
            <v>Region 1</v>
          </cell>
        </row>
        <row r="2015">
          <cell r="A2015" t="str">
            <v>Region 1</v>
          </cell>
        </row>
        <row r="2016">
          <cell r="A2016" t="str">
            <v>Region 1</v>
          </cell>
        </row>
        <row r="2017">
          <cell r="A2017" t="str">
            <v>Region 1</v>
          </cell>
        </row>
        <row r="2018">
          <cell r="A2018" t="str">
            <v>Region 1</v>
          </cell>
        </row>
        <row r="2019">
          <cell r="A2019" t="str">
            <v>Region 1</v>
          </cell>
        </row>
        <row r="2020">
          <cell r="A2020" t="str">
            <v>Region 1</v>
          </cell>
        </row>
        <row r="2021">
          <cell r="A2021" t="str">
            <v>Region 1</v>
          </cell>
        </row>
        <row r="2022">
          <cell r="A2022" t="str">
            <v>Region 1</v>
          </cell>
        </row>
        <row r="2023">
          <cell r="A2023" t="str">
            <v>Region 1</v>
          </cell>
        </row>
        <row r="2024">
          <cell r="A2024" t="str">
            <v>Region 1</v>
          </cell>
        </row>
        <row r="2025">
          <cell r="A2025" t="str">
            <v>Region 1</v>
          </cell>
        </row>
        <row r="2026">
          <cell r="A2026" t="str">
            <v>Region 1</v>
          </cell>
        </row>
        <row r="2027">
          <cell r="A2027" t="str">
            <v>Region 1</v>
          </cell>
        </row>
        <row r="2028">
          <cell r="A2028" t="str">
            <v>Region 1</v>
          </cell>
        </row>
        <row r="2029">
          <cell r="A2029" t="str">
            <v>Region 1</v>
          </cell>
        </row>
        <row r="2030">
          <cell r="A2030" t="str">
            <v>Region 1</v>
          </cell>
        </row>
        <row r="2031">
          <cell r="A2031" t="str">
            <v>Region 1</v>
          </cell>
        </row>
        <row r="2032">
          <cell r="A2032" t="str">
            <v>Region 1</v>
          </cell>
        </row>
        <row r="2033">
          <cell r="A2033" t="str">
            <v>Region 1</v>
          </cell>
        </row>
        <row r="2034">
          <cell r="A2034" t="str">
            <v>Region 1</v>
          </cell>
        </row>
        <row r="2035">
          <cell r="A2035" t="str">
            <v>Region 1</v>
          </cell>
        </row>
        <row r="2036">
          <cell r="A2036" t="str">
            <v>Region 1</v>
          </cell>
        </row>
        <row r="2037">
          <cell r="A2037" t="str">
            <v>Region 1</v>
          </cell>
        </row>
        <row r="2038">
          <cell r="A2038" t="str">
            <v>Region 1</v>
          </cell>
        </row>
        <row r="2039">
          <cell r="A2039" t="str">
            <v>Region 1</v>
          </cell>
        </row>
        <row r="2040">
          <cell r="A2040" t="str">
            <v>Region 1</v>
          </cell>
        </row>
        <row r="2041">
          <cell r="A2041" t="str">
            <v>Region 1</v>
          </cell>
        </row>
        <row r="2042">
          <cell r="A2042" t="str">
            <v>Region 1</v>
          </cell>
        </row>
        <row r="2043">
          <cell r="A2043" t="str">
            <v>Region 1</v>
          </cell>
        </row>
        <row r="2044">
          <cell r="A2044" t="str">
            <v>Region 1</v>
          </cell>
        </row>
        <row r="2045">
          <cell r="A2045" t="str">
            <v>Region 1</v>
          </cell>
        </row>
        <row r="2046">
          <cell r="A2046" t="str">
            <v>Region 1</v>
          </cell>
        </row>
        <row r="2047">
          <cell r="A2047" t="str">
            <v>Region 1</v>
          </cell>
        </row>
        <row r="2048">
          <cell r="A2048" t="str">
            <v>Region 1</v>
          </cell>
        </row>
        <row r="2049">
          <cell r="A2049" t="str">
            <v>Region 1</v>
          </cell>
        </row>
        <row r="2050">
          <cell r="A2050" t="str">
            <v>Region 1</v>
          </cell>
        </row>
        <row r="2051">
          <cell r="A2051" t="str">
            <v>Region 1</v>
          </cell>
        </row>
        <row r="2052">
          <cell r="A2052" t="str">
            <v>Region 1</v>
          </cell>
        </row>
        <row r="2053">
          <cell r="A2053" t="str">
            <v>Region 1</v>
          </cell>
        </row>
        <row r="2054">
          <cell r="A2054" t="str">
            <v>Region 1</v>
          </cell>
        </row>
        <row r="2055">
          <cell r="A2055" t="str">
            <v>Region 1</v>
          </cell>
        </row>
        <row r="2056">
          <cell r="A2056" t="str">
            <v>Region 1</v>
          </cell>
        </row>
        <row r="2057">
          <cell r="A2057" t="str">
            <v>Region 1</v>
          </cell>
        </row>
        <row r="2058">
          <cell r="A2058" t="str">
            <v>Region 1</v>
          </cell>
        </row>
        <row r="2059">
          <cell r="A2059" t="str">
            <v>Region 1</v>
          </cell>
        </row>
        <row r="2060">
          <cell r="A2060" t="str">
            <v>Region 1</v>
          </cell>
        </row>
        <row r="2061">
          <cell r="A2061" t="str">
            <v>Region 1</v>
          </cell>
        </row>
        <row r="2062">
          <cell r="A2062" t="str">
            <v>Region 1</v>
          </cell>
        </row>
        <row r="2063">
          <cell r="A2063" t="str">
            <v>Region 1</v>
          </cell>
        </row>
        <row r="2064">
          <cell r="A2064" t="str">
            <v>Region 1</v>
          </cell>
        </row>
        <row r="2065">
          <cell r="A2065" t="str">
            <v>Region 1</v>
          </cell>
        </row>
        <row r="2066">
          <cell r="A2066" t="str">
            <v>Region 1</v>
          </cell>
        </row>
        <row r="2067">
          <cell r="A2067" t="str">
            <v>Region 1</v>
          </cell>
        </row>
        <row r="2068">
          <cell r="A2068" t="str">
            <v>Region 1</v>
          </cell>
        </row>
        <row r="2069">
          <cell r="A2069" t="str">
            <v>Region 1</v>
          </cell>
        </row>
        <row r="2070">
          <cell r="A2070" t="str">
            <v>Region 1</v>
          </cell>
        </row>
        <row r="2071">
          <cell r="A2071" t="str">
            <v>Region 1</v>
          </cell>
        </row>
        <row r="2072">
          <cell r="A2072" t="str">
            <v>Region 1</v>
          </cell>
        </row>
        <row r="2073">
          <cell r="A2073" t="str">
            <v>Region 1</v>
          </cell>
        </row>
        <row r="2074">
          <cell r="A2074" t="str">
            <v>Region 1</v>
          </cell>
        </row>
        <row r="2075">
          <cell r="A2075" t="str">
            <v>Region 1</v>
          </cell>
        </row>
        <row r="2076">
          <cell r="A2076" t="str">
            <v>Region 1</v>
          </cell>
        </row>
        <row r="2077">
          <cell r="A2077" t="str">
            <v>Region 1</v>
          </cell>
        </row>
        <row r="2078">
          <cell r="A2078" t="str">
            <v>Region 1</v>
          </cell>
        </row>
        <row r="2079">
          <cell r="A2079" t="str">
            <v>Region 1</v>
          </cell>
        </row>
        <row r="2080">
          <cell r="A2080" t="str">
            <v>Region 1</v>
          </cell>
        </row>
        <row r="2081">
          <cell r="A2081" t="str">
            <v>Region 1</v>
          </cell>
        </row>
        <row r="2082">
          <cell r="A2082" t="str">
            <v>Region 1</v>
          </cell>
        </row>
        <row r="2083">
          <cell r="A2083" t="str">
            <v>Region 1</v>
          </cell>
        </row>
        <row r="2084">
          <cell r="A2084" t="str">
            <v>Region 1</v>
          </cell>
        </row>
        <row r="2085">
          <cell r="A2085" t="str">
            <v>Region 1</v>
          </cell>
        </row>
        <row r="2086">
          <cell r="A2086" t="str">
            <v>Region 1</v>
          </cell>
        </row>
        <row r="2087">
          <cell r="A2087" t="str">
            <v>Region 1</v>
          </cell>
        </row>
        <row r="2088">
          <cell r="A2088" t="str">
            <v>Region 1</v>
          </cell>
        </row>
        <row r="2089">
          <cell r="A2089" t="str">
            <v>Region 1</v>
          </cell>
        </row>
        <row r="2090">
          <cell r="A2090" t="str">
            <v>Region 1</v>
          </cell>
        </row>
        <row r="2091">
          <cell r="A2091" t="str">
            <v>Region 1</v>
          </cell>
        </row>
        <row r="2092">
          <cell r="A2092" t="str">
            <v>Region 1</v>
          </cell>
        </row>
        <row r="2093">
          <cell r="A2093" t="str">
            <v>Region 1</v>
          </cell>
        </row>
        <row r="2094">
          <cell r="A2094" t="str">
            <v>Region 1</v>
          </cell>
        </row>
        <row r="2095">
          <cell r="A2095" t="str">
            <v>Region 1</v>
          </cell>
        </row>
        <row r="2096">
          <cell r="A2096" t="str">
            <v>Region 1</v>
          </cell>
        </row>
        <row r="2097">
          <cell r="A2097" t="str">
            <v>Region 1</v>
          </cell>
        </row>
        <row r="2098">
          <cell r="A2098" t="str">
            <v>Region 1</v>
          </cell>
        </row>
        <row r="2099">
          <cell r="A2099" t="str">
            <v>Region 1</v>
          </cell>
        </row>
        <row r="2100">
          <cell r="A2100" t="str">
            <v>Region 1</v>
          </cell>
        </row>
        <row r="2101">
          <cell r="A2101" t="str">
            <v>Region 1</v>
          </cell>
        </row>
        <row r="2102">
          <cell r="A2102" t="str">
            <v>Region 1</v>
          </cell>
        </row>
        <row r="2103">
          <cell r="A2103" t="str">
            <v>Region 1</v>
          </cell>
        </row>
        <row r="2104">
          <cell r="A2104" t="str">
            <v>Region 1</v>
          </cell>
        </row>
        <row r="2105">
          <cell r="A2105" t="str">
            <v>Region 1</v>
          </cell>
        </row>
        <row r="2106">
          <cell r="A2106" t="str">
            <v>Region 1</v>
          </cell>
        </row>
        <row r="2107">
          <cell r="A2107" t="str">
            <v>Region 1</v>
          </cell>
        </row>
        <row r="2108">
          <cell r="A2108" t="str">
            <v>Region 1</v>
          </cell>
        </row>
        <row r="2109">
          <cell r="A2109" t="str">
            <v>Region 1</v>
          </cell>
        </row>
        <row r="2110">
          <cell r="A2110" t="str">
            <v>Region 1</v>
          </cell>
        </row>
        <row r="2111">
          <cell r="A2111" t="str">
            <v>Region 1</v>
          </cell>
        </row>
        <row r="2112">
          <cell r="A2112" t="str">
            <v>Region 1</v>
          </cell>
        </row>
        <row r="2113">
          <cell r="A2113" t="str">
            <v>Region 1</v>
          </cell>
        </row>
        <row r="2114">
          <cell r="A2114" t="str">
            <v>Region 1</v>
          </cell>
        </row>
        <row r="2115">
          <cell r="A2115" t="str">
            <v>Region 1</v>
          </cell>
        </row>
        <row r="2116">
          <cell r="A2116" t="str">
            <v>Region 1</v>
          </cell>
        </row>
        <row r="2117">
          <cell r="A2117" t="str">
            <v>Region 1</v>
          </cell>
        </row>
        <row r="2118">
          <cell r="A2118" t="str">
            <v>Region 1</v>
          </cell>
        </row>
        <row r="2119">
          <cell r="A2119" t="str">
            <v>Region 1</v>
          </cell>
        </row>
        <row r="2120">
          <cell r="A2120" t="str">
            <v>Region 1</v>
          </cell>
        </row>
        <row r="2121">
          <cell r="A2121" t="str">
            <v>Region 1</v>
          </cell>
        </row>
        <row r="2122">
          <cell r="A2122" t="str">
            <v>Region 1</v>
          </cell>
        </row>
        <row r="2123">
          <cell r="A2123" t="str">
            <v>Region 1</v>
          </cell>
        </row>
        <row r="2124">
          <cell r="A2124" t="str">
            <v>Region 1</v>
          </cell>
        </row>
        <row r="2125">
          <cell r="A2125" t="str">
            <v>Region 1</v>
          </cell>
        </row>
        <row r="2126">
          <cell r="A2126" t="str">
            <v>Region 1</v>
          </cell>
        </row>
        <row r="2127">
          <cell r="A2127" t="str">
            <v>Region 1</v>
          </cell>
        </row>
        <row r="2128">
          <cell r="A2128" t="str">
            <v>Region 1</v>
          </cell>
        </row>
        <row r="2129">
          <cell r="A2129" t="str">
            <v>Region 1</v>
          </cell>
        </row>
        <row r="2130">
          <cell r="A2130" t="str">
            <v>Region 1</v>
          </cell>
        </row>
        <row r="2131">
          <cell r="A2131" t="str">
            <v>Region 1</v>
          </cell>
        </row>
        <row r="2132">
          <cell r="A2132" t="str">
            <v>Region 1</v>
          </cell>
        </row>
        <row r="2133">
          <cell r="A2133" t="str">
            <v>Region 1</v>
          </cell>
        </row>
        <row r="2134">
          <cell r="A2134" t="str">
            <v>Region 1</v>
          </cell>
        </row>
        <row r="2135">
          <cell r="A2135" t="str">
            <v>Region 1</v>
          </cell>
        </row>
        <row r="2136">
          <cell r="A2136" t="str">
            <v>Region 1</v>
          </cell>
        </row>
        <row r="2137">
          <cell r="A2137" t="str">
            <v>Region 1</v>
          </cell>
        </row>
        <row r="2138">
          <cell r="A2138" t="str">
            <v>Region 1</v>
          </cell>
        </row>
        <row r="2139">
          <cell r="A2139" t="str">
            <v>Region 1</v>
          </cell>
        </row>
        <row r="2140">
          <cell r="A2140" t="str">
            <v>Region 1</v>
          </cell>
        </row>
        <row r="2141">
          <cell r="A2141" t="str">
            <v>Region 1</v>
          </cell>
        </row>
        <row r="2142">
          <cell r="A2142" t="str">
            <v>Region 1</v>
          </cell>
        </row>
        <row r="2143">
          <cell r="A2143" t="str">
            <v>Region 1</v>
          </cell>
        </row>
        <row r="2144">
          <cell r="A2144" t="str">
            <v>Region 1</v>
          </cell>
        </row>
        <row r="2145">
          <cell r="A2145" t="str">
            <v>Region 1</v>
          </cell>
        </row>
        <row r="2146">
          <cell r="A2146" t="str">
            <v>Region 1</v>
          </cell>
        </row>
        <row r="2147">
          <cell r="A2147" t="str">
            <v>Region 1</v>
          </cell>
        </row>
        <row r="2148">
          <cell r="A2148" t="str">
            <v>Region 1</v>
          </cell>
        </row>
        <row r="2149">
          <cell r="A2149" t="str">
            <v>Region 1</v>
          </cell>
        </row>
        <row r="2150">
          <cell r="A2150" t="str">
            <v>Region 1</v>
          </cell>
        </row>
        <row r="2151">
          <cell r="A2151" t="str">
            <v>Region 1</v>
          </cell>
        </row>
        <row r="2152">
          <cell r="A2152" t="str">
            <v>Region 1</v>
          </cell>
        </row>
        <row r="2153">
          <cell r="A2153" t="str">
            <v>Region 1</v>
          </cell>
        </row>
        <row r="2154">
          <cell r="A2154" t="str">
            <v>Region 1</v>
          </cell>
        </row>
        <row r="2155">
          <cell r="A2155" t="str">
            <v>Region 1</v>
          </cell>
        </row>
        <row r="2156">
          <cell r="A2156" t="str">
            <v>Region 1</v>
          </cell>
        </row>
        <row r="2157">
          <cell r="A2157" t="str">
            <v>Region 1</v>
          </cell>
        </row>
        <row r="2158">
          <cell r="A2158" t="str">
            <v>Region 1</v>
          </cell>
        </row>
        <row r="2159">
          <cell r="A2159" t="str">
            <v>Region 1</v>
          </cell>
        </row>
        <row r="2160">
          <cell r="A2160" t="str">
            <v>Region 1</v>
          </cell>
        </row>
        <row r="2161">
          <cell r="A2161" t="str">
            <v>Region 1</v>
          </cell>
        </row>
        <row r="2162">
          <cell r="A2162" t="str">
            <v>Region 1</v>
          </cell>
        </row>
        <row r="2163">
          <cell r="A2163" t="str">
            <v>Region 1</v>
          </cell>
        </row>
        <row r="2164">
          <cell r="A2164" t="str">
            <v>Region 1</v>
          </cell>
        </row>
        <row r="2165">
          <cell r="A2165" t="str">
            <v>Region 1</v>
          </cell>
        </row>
        <row r="2166">
          <cell r="A2166" t="str">
            <v>Region 1</v>
          </cell>
        </row>
        <row r="2167">
          <cell r="A2167" t="str">
            <v>Region 1</v>
          </cell>
        </row>
        <row r="2168">
          <cell r="A2168" t="str">
            <v>Region 1</v>
          </cell>
        </row>
        <row r="2169">
          <cell r="A2169" t="str">
            <v>Region 1</v>
          </cell>
        </row>
        <row r="2170">
          <cell r="A2170" t="str">
            <v>Region 1</v>
          </cell>
        </row>
        <row r="2171">
          <cell r="A2171" t="str">
            <v>Region 1</v>
          </cell>
        </row>
        <row r="2172">
          <cell r="A2172" t="str">
            <v>Region 1</v>
          </cell>
        </row>
        <row r="2173">
          <cell r="A2173" t="str">
            <v>Region 1</v>
          </cell>
        </row>
        <row r="2174">
          <cell r="A2174" t="str">
            <v>Region 1</v>
          </cell>
        </row>
        <row r="2175">
          <cell r="A2175" t="str">
            <v>Region 1</v>
          </cell>
        </row>
        <row r="2176">
          <cell r="A2176" t="str">
            <v>Region 1</v>
          </cell>
        </row>
        <row r="2177">
          <cell r="A2177" t="str">
            <v>Region 1</v>
          </cell>
        </row>
        <row r="2178">
          <cell r="A2178" t="str">
            <v>Region 1</v>
          </cell>
        </row>
        <row r="2179">
          <cell r="A2179" t="str">
            <v>Region 1</v>
          </cell>
        </row>
        <row r="2180">
          <cell r="A2180" t="str">
            <v>Region 1</v>
          </cell>
        </row>
        <row r="2181">
          <cell r="A2181" t="str">
            <v>Region 1</v>
          </cell>
        </row>
        <row r="2182">
          <cell r="A2182" t="str">
            <v>Region 1</v>
          </cell>
        </row>
        <row r="2183">
          <cell r="A2183" t="str">
            <v>Region 1</v>
          </cell>
        </row>
        <row r="2184">
          <cell r="A2184" t="str">
            <v>Region 1</v>
          </cell>
        </row>
        <row r="2185">
          <cell r="A2185" t="str">
            <v>Region 1</v>
          </cell>
        </row>
        <row r="2186">
          <cell r="A2186" t="str">
            <v>Region 1</v>
          </cell>
        </row>
        <row r="2187">
          <cell r="A2187" t="str">
            <v>Region 1</v>
          </cell>
        </row>
        <row r="2188">
          <cell r="A2188" t="str">
            <v>Region 1</v>
          </cell>
        </row>
        <row r="2189">
          <cell r="A2189" t="str">
            <v>Region 1</v>
          </cell>
        </row>
        <row r="2190">
          <cell r="A2190" t="str">
            <v>Region 1</v>
          </cell>
        </row>
        <row r="2191">
          <cell r="A2191" t="str">
            <v>Region 1</v>
          </cell>
        </row>
        <row r="2192">
          <cell r="A2192" t="str">
            <v>Region 1</v>
          </cell>
        </row>
        <row r="2193">
          <cell r="A2193" t="str">
            <v>Region 1</v>
          </cell>
        </row>
        <row r="2194">
          <cell r="A2194" t="str">
            <v>Region 1</v>
          </cell>
        </row>
        <row r="2195">
          <cell r="A2195" t="str">
            <v>Region 1</v>
          </cell>
        </row>
        <row r="2196">
          <cell r="A2196" t="str">
            <v>Region 1</v>
          </cell>
        </row>
        <row r="2197">
          <cell r="A2197" t="str">
            <v>Region 1</v>
          </cell>
        </row>
        <row r="2198">
          <cell r="A2198" t="str">
            <v>Region 1</v>
          </cell>
        </row>
        <row r="2199">
          <cell r="A2199" t="str">
            <v>Region 1</v>
          </cell>
        </row>
        <row r="2200">
          <cell r="A2200" t="str">
            <v>Region 1</v>
          </cell>
        </row>
        <row r="2201">
          <cell r="A2201" t="str">
            <v>Region 1</v>
          </cell>
        </row>
        <row r="2202">
          <cell r="A2202" t="str">
            <v>Region 1</v>
          </cell>
        </row>
        <row r="2203">
          <cell r="A2203" t="str">
            <v>Region 1</v>
          </cell>
        </row>
        <row r="2204">
          <cell r="A2204" t="str">
            <v>Region 1</v>
          </cell>
        </row>
        <row r="2205">
          <cell r="A2205" t="str">
            <v>Region 1</v>
          </cell>
        </row>
        <row r="2206">
          <cell r="A2206" t="str">
            <v>Region 1</v>
          </cell>
        </row>
        <row r="2207">
          <cell r="A2207" t="str">
            <v>Region 1</v>
          </cell>
        </row>
        <row r="2208">
          <cell r="A2208" t="str">
            <v>Region 1</v>
          </cell>
        </row>
        <row r="2209">
          <cell r="A2209" t="str">
            <v>Region 1</v>
          </cell>
        </row>
        <row r="2210">
          <cell r="A2210" t="str">
            <v>Region 1</v>
          </cell>
        </row>
        <row r="2211">
          <cell r="A2211" t="str">
            <v>Region 1</v>
          </cell>
        </row>
        <row r="2212">
          <cell r="A2212" t="str">
            <v>Region 1</v>
          </cell>
        </row>
        <row r="2213">
          <cell r="A2213" t="str">
            <v>Region 1</v>
          </cell>
        </row>
        <row r="2214">
          <cell r="A2214" t="str">
            <v>Region 1</v>
          </cell>
        </row>
        <row r="2215">
          <cell r="A2215" t="str">
            <v>Region 1</v>
          </cell>
        </row>
        <row r="2216">
          <cell r="A2216" t="str">
            <v>Region 1</v>
          </cell>
        </row>
        <row r="2217">
          <cell r="A2217" t="str">
            <v>Region 1</v>
          </cell>
        </row>
        <row r="2218">
          <cell r="A2218" t="str">
            <v>Region 1</v>
          </cell>
        </row>
        <row r="2219">
          <cell r="A2219" t="str">
            <v>Region 1</v>
          </cell>
        </row>
        <row r="2220">
          <cell r="A2220" t="str">
            <v>Region 1</v>
          </cell>
        </row>
        <row r="2221">
          <cell r="A2221" t="str">
            <v>Region 1</v>
          </cell>
        </row>
        <row r="2222">
          <cell r="A2222" t="str">
            <v>Region 1</v>
          </cell>
        </row>
        <row r="2223">
          <cell r="A2223" t="str">
            <v>Region 1</v>
          </cell>
        </row>
        <row r="2224">
          <cell r="A2224" t="str">
            <v>Region 1</v>
          </cell>
        </row>
        <row r="2225">
          <cell r="A2225" t="str">
            <v>Region 1</v>
          </cell>
        </row>
        <row r="2226">
          <cell r="A2226" t="str">
            <v>Region 1</v>
          </cell>
        </row>
        <row r="2227">
          <cell r="A2227" t="str">
            <v>Region 1</v>
          </cell>
        </row>
        <row r="2228">
          <cell r="A2228" t="str">
            <v>Region 1</v>
          </cell>
        </row>
        <row r="2229">
          <cell r="A2229" t="str">
            <v>Region 1</v>
          </cell>
        </row>
        <row r="2230">
          <cell r="A2230" t="str">
            <v>Region 1</v>
          </cell>
        </row>
        <row r="2231">
          <cell r="A2231" t="str">
            <v>Region 1</v>
          </cell>
        </row>
        <row r="2232">
          <cell r="A2232" t="str">
            <v>Region 1</v>
          </cell>
        </row>
        <row r="2233">
          <cell r="A2233" t="str">
            <v>Region 1</v>
          </cell>
        </row>
        <row r="2234">
          <cell r="A2234" t="str">
            <v>Region 1</v>
          </cell>
        </row>
        <row r="2235">
          <cell r="A2235" t="str">
            <v>Region 1</v>
          </cell>
        </row>
        <row r="2236">
          <cell r="A2236" t="str">
            <v>Region 1</v>
          </cell>
        </row>
        <row r="2237">
          <cell r="A2237" t="str">
            <v>Region 1</v>
          </cell>
        </row>
        <row r="2238">
          <cell r="A2238" t="str">
            <v>Region 1</v>
          </cell>
        </row>
        <row r="2239">
          <cell r="A2239" t="str">
            <v>Region 1</v>
          </cell>
        </row>
        <row r="2240">
          <cell r="A2240" t="str">
            <v>Region 1</v>
          </cell>
        </row>
        <row r="2241">
          <cell r="A2241" t="str">
            <v>Region 1</v>
          </cell>
        </row>
        <row r="2242">
          <cell r="A2242" t="str">
            <v>Region 1</v>
          </cell>
        </row>
        <row r="2243">
          <cell r="A2243" t="str">
            <v>Region 1</v>
          </cell>
        </row>
        <row r="2244">
          <cell r="A2244" t="str">
            <v>Region 1</v>
          </cell>
        </row>
        <row r="2245">
          <cell r="A2245" t="str">
            <v>Region 1</v>
          </cell>
        </row>
        <row r="2246">
          <cell r="A2246" t="str">
            <v>Region 1</v>
          </cell>
        </row>
        <row r="2247">
          <cell r="A2247" t="str">
            <v>Region 1</v>
          </cell>
        </row>
        <row r="2248">
          <cell r="A2248" t="str">
            <v>Region 1</v>
          </cell>
        </row>
        <row r="2249">
          <cell r="A2249" t="str">
            <v>Region 1</v>
          </cell>
        </row>
        <row r="2250">
          <cell r="A2250" t="str">
            <v>Region 1</v>
          </cell>
        </row>
        <row r="2251">
          <cell r="A2251" t="str">
            <v>Region 1</v>
          </cell>
        </row>
        <row r="2252">
          <cell r="A2252" t="str">
            <v>Region 1</v>
          </cell>
        </row>
        <row r="2253">
          <cell r="A2253" t="str">
            <v>Region 1</v>
          </cell>
        </row>
        <row r="2254">
          <cell r="A2254" t="str">
            <v>Region 1</v>
          </cell>
        </row>
        <row r="2255">
          <cell r="A2255" t="str">
            <v>Region 1</v>
          </cell>
        </row>
        <row r="2256">
          <cell r="A2256" t="str">
            <v>Region 1</v>
          </cell>
        </row>
        <row r="2257">
          <cell r="A2257" t="str">
            <v>Region 1</v>
          </cell>
        </row>
        <row r="2258">
          <cell r="A2258" t="str">
            <v>Region 1</v>
          </cell>
        </row>
        <row r="2259">
          <cell r="A2259" t="str">
            <v>Region 1</v>
          </cell>
        </row>
        <row r="2260">
          <cell r="A2260" t="str">
            <v>Region 1</v>
          </cell>
        </row>
        <row r="2261">
          <cell r="A2261" t="str">
            <v>Region 1</v>
          </cell>
        </row>
        <row r="2262">
          <cell r="A2262" t="str">
            <v>Region 1</v>
          </cell>
        </row>
        <row r="2263">
          <cell r="A2263" t="str">
            <v>Region 1</v>
          </cell>
        </row>
        <row r="2264">
          <cell r="A2264" t="str">
            <v>Region 1</v>
          </cell>
        </row>
        <row r="2265">
          <cell r="A2265" t="str">
            <v>Region 1</v>
          </cell>
        </row>
        <row r="2266">
          <cell r="A2266" t="str">
            <v>Region 1</v>
          </cell>
        </row>
        <row r="2267">
          <cell r="A2267" t="str">
            <v>Region 1</v>
          </cell>
        </row>
        <row r="2268">
          <cell r="A2268" t="str">
            <v>Region 1</v>
          </cell>
        </row>
        <row r="2269">
          <cell r="A2269" t="str">
            <v>Region 1</v>
          </cell>
        </row>
        <row r="2270">
          <cell r="A2270" t="str">
            <v>Region 1</v>
          </cell>
        </row>
        <row r="2271">
          <cell r="A2271" t="str">
            <v>Region 1</v>
          </cell>
        </row>
        <row r="2272">
          <cell r="A2272" t="str">
            <v>Region 1</v>
          </cell>
        </row>
        <row r="2273">
          <cell r="A2273" t="str">
            <v>Region 1</v>
          </cell>
        </row>
        <row r="2274">
          <cell r="A2274" t="str">
            <v>Region 1</v>
          </cell>
        </row>
        <row r="2275">
          <cell r="A2275" t="str">
            <v>Region 1</v>
          </cell>
        </row>
        <row r="2276">
          <cell r="A2276" t="str">
            <v>Region 1</v>
          </cell>
        </row>
        <row r="2277">
          <cell r="A2277" t="str">
            <v>Region 1</v>
          </cell>
        </row>
        <row r="2278">
          <cell r="A2278" t="str">
            <v>Region 1</v>
          </cell>
        </row>
        <row r="2279">
          <cell r="A2279" t="str">
            <v>Region 1</v>
          </cell>
        </row>
        <row r="2280">
          <cell r="A2280" t="str">
            <v>Region 1</v>
          </cell>
        </row>
        <row r="2281">
          <cell r="A2281" t="str">
            <v>Region 1</v>
          </cell>
        </row>
        <row r="2282">
          <cell r="A2282" t="str">
            <v>Region 1</v>
          </cell>
        </row>
        <row r="2283">
          <cell r="A2283" t="str">
            <v>Region 1</v>
          </cell>
        </row>
        <row r="2284">
          <cell r="A2284" t="str">
            <v>Region 1</v>
          </cell>
        </row>
        <row r="2285">
          <cell r="A2285" t="str">
            <v>Region 1</v>
          </cell>
        </row>
        <row r="2286">
          <cell r="A2286" t="str">
            <v>Region 1</v>
          </cell>
        </row>
        <row r="2287">
          <cell r="A2287" t="str">
            <v>Region 1</v>
          </cell>
        </row>
        <row r="2288">
          <cell r="A2288" t="str">
            <v>Region 1</v>
          </cell>
        </row>
        <row r="2289">
          <cell r="A2289" t="str">
            <v>Region 1</v>
          </cell>
        </row>
        <row r="2290">
          <cell r="A2290" t="str">
            <v>Region 1</v>
          </cell>
        </row>
        <row r="2291">
          <cell r="A2291" t="str">
            <v>Region 1</v>
          </cell>
        </row>
        <row r="2292">
          <cell r="A2292" t="str">
            <v>Region 1</v>
          </cell>
        </row>
        <row r="2293">
          <cell r="A2293" t="str">
            <v>Region 1</v>
          </cell>
        </row>
        <row r="2294">
          <cell r="A2294" t="str">
            <v>Region 1</v>
          </cell>
        </row>
        <row r="2295">
          <cell r="A2295" t="str">
            <v>Region 1</v>
          </cell>
        </row>
        <row r="2296">
          <cell r="A2296" t="str">
            <v>Region 1</v>
          </cell>
        </row>
        <row r="2297">
          <cell r="A2297" t="str">
            <v>Region 1</v>
          </cell>
        </row>
        <row r="2298">
          <cell r="A2298" t="str">
            <v>Region 1</v>
          </cell>
        </row>
        <row r="2299">
          <cell r="A2299" t="str">
            <v>Region 1</v>
          </cell>
        </row>
        <row r="2300">
          <cell r="A2300" t="str">
            <v>Region 1</v>
          </cell>
        </row>
        <row r="2301">
          <cell r="A2301" t="str">
            <v>Region 1</v>
          </cell>
        </row>
        <row r="2302">
          <cell r="A2302" t="str">
            <v>Region 1</v>
          </cell>
        </row>
        <row r="2303">
          <cell r="A2303" t="str">
            <v>Region 1</v>
          </cell>
        </row>
        <row r="2304">
          <cell r="A2304" t="str">
            <v>Region 1</v>
          </cell>
        </row>
        <row r="2305">
          <cell r="A2305" t="str">
            <v>Region 1</v>
          </cell>
        </row>
        <row r="2306">
          <cell r="A2306" t="str">
            <v>Region 1</v>
          </cell>
        </row>
        <row r="2307">
          <cell r="A2307" t="str">
            <v>Region 1</v>
          </cell>
        </row>
        <row r="2308">
          <cell r="A2308" t="str">
            <v>Region 1</v>
          </cell>
        </row>
        <row r="2309">
          <cell r="A2309" t="str">
            <v>Region 1</v>
          </cell>
        </row>
        <row r="2310">
          <cell r="A2310" t="str">
            <v>Region 1</v>
          </cell>
        </row>
        <row r="2311">
          <cell r="A2311" t="str">
            <v>Region 1</v>
          </cell>
        </row>
        <row r="2312">
          <cell r="A2312" t="str">
            <v>Region 1</v>
          </cell>
        </row>
        <row r="2313">
          <cell r="A2313" t="str">
            <v>Region 1</v>
          </cell>
        </row>
        <row r="2314">
          <cell r="A2314" t="str">
            <v>Region 1</v>
          </cell>
        </row>
        <row r="2315">
          <cell r="A2315" t="str">
            <v>Region 1</v>
          </cell>
        </row>
        <row r="2316">
          <cell r="A2316" t="str">
            <v>Region 1</v>
          </cell>
        </row>
        <row r="2317">
          <cell r="A2317" t="str">
            <v>Region 1</v>
          </cell>
        </row>
        <row r="2318">
          <cell r="A2318" t="str">
            <v>Region 1</v>
          </cell>
        </row>
        <row r="2319">
          <cell r="A2319" t="str">
            <v>Region 1</v>
          </cell>
        </row>
        <row r="2320">
          <cell r="A2320" t="str">
            <v>Region 1</v>
          </cell>
        </row>
        <row r="2321">
          <cell r="A2321" t="str">
            <v>Region 1</v>
          </cell>
        </row>
        <row r="2322">
          <cell r="A2322" t="str">
            <v>Region 1</v>
          </cell>
        </row>
        <row r="2323">
          <cell r="A2323" t="str">
            <v>Region 1</v>
          </cell>
        </row>
        <row r="2324">
          <cell r="A2324" t="str">
            <v>Region 1</v>
          </cell>
        </row>
        <row r="2325">
          <cell r="A2325" t="str">
            <v>Region 1</v>
          </cell>
        </row>
        <row r="2326">
          <cell r="A2326" t="str">
            <v>Region 1</v>
          </cell>
        </row>
        <row r="2327">
          <cell r="A2327" t="str">
            <v>Region 1</v>
          </cell>
        </row>
        <row r="2328">
          <cell r="A2328" t="str">
            <v>Region 1</v>
          </cell>
        </row>
        <row r="2329">
          <cell r="A2329" t="str">
            <v>Region 1</v>
          </cell>
        </row>
        <row r="2330">
          <cell r="A2330" t="str">
            <v>Region 1</v>
          </cell>
        </row>
        <row r="2331">
          <cell r="A2331" t="str">
            <v>Region 1</v>
          </cell>
        </row>
        <row r="2332">
          <cell r="A2332" t="str">
            <v>Region 1</v>
          </cell>
        </row>
        <row r="2333">
          <cell r="A2333" t="str">
            <v>Region 1</v>
          </cell>
        </row>
        <row r="2334">
          <cell r="A2334" t="str">
            <v>Region 1</v>
          </cell>
        </row>
        <row r="2335">
          <cell r="A2335" t="str">
            <v>Region 1</v>
          </cell>
        </row>
        <row r="2336">
          <cell r="A2336" t="str">
            <v>Region 1</v>
          </cell>
        </row>
        <row r="2337">
          <cell r="A2337" t="str">
            <v>Region 1</v>
          </cell>
        </row>
        <row r="2338">
          <cell r="A2338" t="str">
            <v>Region 1</v>
          </cell>
        </row>
        <row r="2339">
          <cell r="A2339" t="str">
            <v>Region 1</v>
          </cell>
        </row>
        <row r="2340">
          <cell r="A2340" t="str">
            <v>Region 1</v>
          </cell>
        </row>
        <row r="2341">
          <cell r="A2341" t="str">
            <v>Region 1</v>
          </cell>
        </row>
        <row r="2342">
          <cell r="A2342" t="str">
            <v>Region 1</v>
          </cell>
        </row>
        <row r="2343">
          <cell r="A2343" t="str">
            <v>Region 1</v>
          </cell>
        </row>
        <row r="2344">
          <cell r="A2344" t="str">
            <v>Region 1</v>
          </cell>
        </row>
        <row r="2345">
          <cell r="A2345" t="str">
            <v>Region 1</v>
          </cell>
        </row>
        <row r="2346">
          <cell r="A2346" t="str">
            <v>Region 1</v>
          </cell>
        </row>
        <row r="2347">
          <cell r="A2347" t="str">
            <v>Region 1</v>
          </cell>
        </row>
        <row r="2348">
          <cell r="A2348" t="str">
            <v>Region 1</v>
          </cell>
        </row>
        <row r="2349">
          <cell r="A2349" t="str">
            <v>Region 1</v>
          </cell>
        </row>
        <row r="2350">
          <cell r="A2350" t="str">
            <v>Region 1</v>
          </cell>
        </row>
        <row r="2351">
          <cell r="A2351" t="str">
            <v>Region 1</v>
          </cell>
        </row>
        <row r="2352">
          <cell r="A2352" t="str">
            <v>Region 1</v>
          </cell>
        </row>
        <row r="2353">
          <cell r="A2353" t="str">
            <v>Region 1</v>
          </cell>
        </row>
        <row r="2354">
          <cell r="A2354" t="str">
            <v>Region 1</v>
          </cell>
        </row>
        <row r="2355">
          <cell r="A2355" t="str">
            <v>Region 1</v>
          </cell>
        </row>
        <row r="2356">
          <cell r="A2356" t="str">
            <v>Region 1</v>
          </cell>
        </row>
        <row r="2357">
          <cell r="A2357" t="str">
            <v>Region 1</v>
          </cell>
        </row>
        <row r="2358">
          <cell r="A2358" t="str">
            <v>Region 1</v>
          </cell>
        </row>
        <row r="2359">
          <cell r="A2359" t="str">
            <v>Region 1</v>
          </cell>
        </row>
        <row r="2360">
          <cell r="A2360" t="str">
            <v>Region 1</v>
          </cell>
        </row>
        <row r="2361">
          <cell r="A2361" t="str">
            <v>Region 1</v>
          </cell>
        </row>
        <row r="2362">
          <cell r="A2362" t="str">
            <v>Region 1</v>
          </cell>
        </row>
        <row r="2363">
          <cell r="A2363" t="str">
            <v>Region 1</v>
          </cell>
        </row>
        <row r="2364">
          <cell r="A2364" t="str">
            <v>Region 1</v>
          </cell>
        </row>
        <row r="2365">
          <cell r="A2365" t="str">
            <v>Region 1</v>
          </cell>
        </row>
        <row r="2366">
          <cell r="A2366" t="str">
            <v>Region 1</v>
          </cell>
        </row>
        <row r="2367">
          <cell r="A2367" t="str">
            <v>Region 1</v>
          </cell>
        </row>
        <row r="2368">
          <cell r="A2368" t="str">
            <v>Region 1</v>
          </cell>
        </row>
        <row r="2369">
          <cell r="A2369" t="str">
            <v>Region 1</v>
          </cell>
        </row>
        <row r="2370">
          <cell r="A2370" t="str">
            <v>Region 1</v>
          </cell>
        </row>
        <row r="2371">
          <cell r="A2371" t="str">
            <v>Region 1</v>
          </cell>
        </row>
        <row r="2372">
          <cell r="A2372" t="str">
            <v>Region 1</v>
          </cell>
        </row>
        <row r="2373">
          <cell r="A2373" t="str">
            <v>Region 1</v>
          </cell>
        </row>
        <row r="2374">
          <cell r="A2374" t="str">
            <v>Region 1</v>
          </cell>
        </row>
        <row r="2375">
          <cell r="A2375" t="str">
            <v>Region 1</v>
          </cell>
        </row>
        <row r="2376">
          <cell r="A2376" t="str">
            <v>Region 1</v>
          </cell>
        </row>
        <row r="2377">
          <cell r="A2377" t="str">
            <v>Region 1</v>
          </cell>
        </row>
        <row r="2378">
          <cell r="A2378" t="str">
            <v>Region 1</v>
          </cell>
        </row>
        <row r="2379">
          <cell r="A2379" t="str">
            <v>Region 1</v>
          </cell>
        </row>
        <row r="2380">
          <cell r="A2380" t="str">
            <v>Region 1</v>
          </cell>
        </row>
        <row r="2381">
          <cell r="A2381" t="str">
            <v>Region 1</v>
          </cell>
        </row>
        <row r="2382">
          <cell r="A2382" t="str">
            <v>Region 1</v>
          </cell>
        </row>
        <row r="2383">
          <cell r="A2383" t="str">
            <v>Region 1</v>
          </cell>
        </row>
        <row r="2384">
          <cell r="A2384" t="str">
            <v>Region 1</v>
          </cell>
        </row>
        <row r="2385">
          <cell r="A2385" t="str">
            <v>Region 1</v>
          </cell>
        </row>
        <row r="2386">
          <cell r="A2386" t="str">
            <v>Region 1</v>
          </cell>
        </row>
        <row r="2387">
          <cell r="A2387" t="str">
            <v>Region 1</v>
          </cell>
        </row>
        <row r="2388">
          <cell r="A2388" t="str">
            <v>Region 1</v>
          </cell>
        </row>
        <row r="2389">
          <cell r="A2389" t="str">
            <v>Region 1</v>
          </cell>
        </row>
        <row r="2390">
          <cell r="A2390" t="str">
            <v>Region 1</v>
          </cell>
        </row>
        <row r="2391">
          <cell r="A2391" t="str">
            <v>Region 1</v>
          </cell>
        </row>
        <row r="2392">
          <cell r="A2392" t="str">
            <v>Region 1</v>
          </cell>
        </row>
        <row r="2393">
          <cell r="A2393" t="str">
            <v>Region 1</v>
          </cell>
        </row>
        <row r="2394">
          <cell r="A2394" t="str">
            <v>Region 1</v>
          </cell>
        </row>
        <row r="2395">
          <cell r="A2395" t="str">
            <v>Region 1</v>
          </cell>
        </row>
        <row r="2396">
          <cell r="A2396" t="str">
            <v>Region 1</v>
          </cell>
        </row>
        <row r="2397">
          <cell r="A2397" t="str">
            <v>Region 1</v>
          </cell>
        </row>
        <row r="2398">
          <cell r="A2398" t="str">
            <v>Region 1</v>
          </cell>
        </row>
        <row r="2399">
          <cell r="A2399" t="str">
            <v>Region 1</v>
          </cell>
        </row>
        <row r="2400">
          <cell r="A2400" t="str">
            <v>Region 1</v>
          </cell>
        </row>
        <row r="2401">
          <cell r="A2401" t="str">
            <v>Region 1</v>
          </cell>
        </row>
        <row r="2402">
          <cell r="A2402" t="str">
            <v>Region 1</v>
          </cell>
        </row>
        <row r="2403">
          <cell r="A2403" t="str">
            <v>Region 1</v>
          </cell>
        </row>
        <row r="2404">
          <cell r="A2404" t="str">
            <v>Region 1</v>
          </cell>
        </row>
        <row r="2405">
          <cell r="A2405" t="str">
            <v>Region 1</v>
          </cell>
        </row>
        <row r="2406">
          <cell r="A2406" t="str">
            <v>Region 1</v>
          </cell>
        </row>
        <row r="2407">
          <cell r="A2407" t="str">
            <v>Region 1</v>
          </cell>
        </row>
        <row r="2408">
          <cell r="A2408" t="str">
            <v>Region 1</v>
          </cell>
        </row>
        <row r="2409">
          <cell r="A2409" t="str">
            <v>Region 1</v>
          </cell>
        </row>
        <row r="2410">
          <cell r="A2410" t="str">
            <v>Region 1</v>
          </cell>
        </row>
        <row r="2411">
          <cell r="A2411" t="str">
            <v>Region 1</v>
          </cell>
        </row>
        <row r="2412">
          <cell r="A2412" t="str">
            <v>Region 1</v>
          </cell>
        </row>
        <row r="2413">
          <cell r="A2413" t="str">
            <v>Region 1</v>
          </cell>
        </row>
        <row r="2414">
          <cell r="A2414" t="str">
            <v>Region 1</v>
          </cell>
        </row>
        <row r="2415">
          <cell r="A2415" t="str">
            <v>Region 1</v>
          </cell>
        </row>
        <row r="2416">
          <cell r="A2416" t="str">
            <v>Region 1</v>
          </cell>
        </row>
        <row r="2417">
          <cell r="A2417" t="str">
            <v>Region 1</v>
          </cell>
        </row>
        <row r="2418">
          <cell r="A2418" t="str">
            <v>Region 1</v>
          </cell>
        </row>
        <row r="2419">
          <cell r="A2419" t="str">
            <v>Region 1</v>
          </cell>
        </row>
        <row r="2420">
          <cell r="A2420" t="str">
            <v>Region 1</v>
          </cell>
        </row>
        <row r="2421">
          <cell r="A2421" t="str">
            <v>Region 1</v>
          </cell>
        </row>
        <row r="2422">
          <cell r="A2422" t="str">
            <v>Region 1</v>
          </cell>
        </row>
        <row r="2423">
          <cell r="A2423" t="str">
            <v>Region 1</v>
          </cell>
        </row>
        <row r="2424">
          <cell r="A2424" t="str">
            <v>Region 1</v>
          </cell>
        </row>
        <row r="2425">
          <cell r="A2425" t="str">
            <v>Region 1</v>
          </cell>
        </row>
        <row r="2426">
          <cell r="A2426" t="str">
            <v>Region 1</v>
          </cell>
        </row>
        <row r="2427">
          <cell r="A2427" t="str">
            <v>Region 1</v>
          </cell>
        </row>
        <row r="2428">
          <cell r="A2428" t="str">
            <v>Region 1</v>
          </cell>
        </row>
        <row r="2429">
          <cell r="A2429" t="str">
            <v>Region 1</v>
          </cell>
        </row>
        <row r="2430">
          <cell r="A2430" t="str">
            <v>Region 1</v>
          </cell>
        </row>
        <row r="2431">
          <cell r="A2431" t="str">
            <v>Region 1</v>
          </cell>
        </row>
        <row r="2432">
          <cell r="A2432" t="str">
            <v>Region 1</v>
          </cell>
        </row>
        <row r="2433">
          <cell r="A2433" t="str">
            <v>Region 1</v>
          </cell>
        </row>
        <row r="2434">
          <cell r="A2434" t="str">
            <v>Region 1</v>
          </cell>
        </row>
        <row r="2435">
          <cell r="A2435" t="str">
            <v>Region 1</v>
          </cell>
        </row>
        <row r="2436">
          <cell r="A2436" t="str">
            <v>Region 1</v>
          </cell>
        </row>
        <row r="2437">
          <cell r="A2437" t="str">
            <v>Region 1</v>
          </cell>
        </row>
        <row r="2438">
          <cell r="A2438" t="str">
            <v>Region 1</v>
          </cell>
        </row>
        <row r="2439">
          <cell r="A2439" t="str">
            <v>Region 1</v>
          </cell>
        </row>
        <row r="2440">
          <cell r="A2440" t="str">
            <v>Region 1</v>
          </cell>
        </row>
        <row r="2441">
          <cell r="A2441" t="str">
            <v>Region 1</v>
          </cell>
        </row>
        <row r="2442">
          <cell r="A2442" t="str">
            <v>Region 1</v>
          </cell>
        </row>
        <row r="2443">
          <cell r="A2443" t="str">
            <v>Region 1</v>
          </cell>
        </row>
        <row r="2444">
          <cell r="A2444" t="str">
            <v>Region 1</v>
          </cell>
        </row>
        <row r="2445">
          <cell r="A2445" t="str">
            <v>Region 1</v>
          </cell>
        </row>
        <row r="2446">
          <cell r="A2446" t="str">
            <v>Region 1</v>
          </cell>
        </row>
        <row r="2447">
          <cell r="A2447" t="str">
            <v>Region 1</v>
          </cell>
        </row>
        <row r="2448">
          <cell r="A2448" t="str">
            <v>Region 1</v>
          </cell>
        </row>
        <row r="2449">
          <cell r="A2449" t="str">
            <v>Region 1</v>
          </cell>
        </row>
        <row r="2450">
          <cell r="A2450" t="str">
            <v>Region 1</v>
          </cell>
        </row>
        <row r="2451">
          <cell r="A2451" t="str">
            <v>Region 1</v>
          </cell>
        </row>
        <row r="2452">
          <cell r="A2452" t="str">
            <v>Region 1</v>
          </cell>
        </row>
        <row r="2453">
          <cell r="A2453" t="str">
            <v>Region 1</v>
          </cell>
        </row>
        <row r="2454">
          <cell r="A2454" t="str">
            <v>Region 1</v>
          </cell>
        </row>
        <row r="2455">
          <cell r="A2455" t="str">
            <v>Region 1</v>
          </cell>
        </row>
        <row r="2456">
          <cell r="A2456" t="str">
            <v>Region 1</v>
          </cell>
        </row>
        <row r="2457">
          <cell r="A2457" t="str">
            <v>Region 1</v>
          </cell>
        </row>
        <row r="2458">
          <cell r="A2458" t="str">
            <v>Region 1</v>
          </cell>
        </row>
        <row r="2459">
          <cell r="A2459" t="str">
            <v>Region 1</v>
          </cell>
        </row>
        <row r="2460">
          <cell r="A2460" t="str">
            <v>Region 1</v>
          </cell>
        </row>
        <row r="2461">
          <cell r="A2461" t="str">
            <v>Region 1</v>
          </cell>
        </row>
        <row r="2462">
          <cell r="A2462" t="str">
            <v>Region 1</v>
          </cell>
        </row>
        <row r="2463">
          <cell r="A2463" t="str">
            <v>Region 1</v>
          </cell>
        </row>
        <row r="2464">
          <cell r="A2464" t="str">
            <v>Region 1</v>
          </cell>
        </row>
        <row r="2465">
          <cell r="A2465" t="str">
            <v>Region 1</v>
          </cell>
        </row>
        <row r="2466">
          <cell r="A2466" t="str">
            <v>Region 1</v>
          </cell>
        </row>
        <row r="2467">
          <cell r="A2467" t="str">
            <v>Region 1</v>
          </cell>
        </row>
        <row r="2468">
          <cell r="A2468" t="str">
            <v>Region 1</v>
          </cell>
        </row>
        <row r="2469">
          <cell r="A2469" t="str">
            <v>Region 1</v>
          </cell>
        </row>
        <row r="2470">
          <cell r="A2470" t="str">
            <v>Region 1</v>
          </cell>
        </row>
        <row r="2471">
          <cell r="A2471" t="str">
            <v>Region 1</v>
          </cell>
        </row>
        <row r="2472">
          <cell r="A2472" t="str">
            <v>Region 1</v>
          </cell>
        </row>
        <row r="2473">
          <cell r="A2473" t="str">
            <v>Region 1</v>
          </cell>
        </row>
        <row r="2474">
          <cell r="A2474" t="str">
            <v>Region 1</v>
          </cell>
        </row>
        <row r="2475">
          <cell r="A2475" t="str">
            <v>Region 1</v>
          </cell>
        </row>
        <row r="2476">
          <cell r="A2476" t="str">
            <v>Region 1</v>
          </cell>
        </row>
        <row r="2477">
          <cell r="A2477" t="str">
            <v>Region 1</v>
          </cell>
        </row>
        <row r="2478">
          <cell r="A2478" t="str">
            <v>Region 1</v>
          </cell>
        </row>
        <row r="2479">
          <cell r="A2479" t="str">
            <v>Region 1</v>
          </cell>
        </row>
        <row r="2480">
          <cell r="A2480" t="str">
            <v>Region 1</v>
          </cell>
        </row>
        <row r="2481">
          <cell r="A2481" t="str">
            <v>Region 1</v>
          </cell>
        </row>
        <row r="2482">
          <cell r="A2482" t="str">
            <v>Region 1</v>
          </cell>
        </row>
        <row r="2483">
          <cell r="A2483" t="str">
            <v>Region 1</v>
          </cell>
        </row>
        <row r="2484">
          <cell r="A2484" t="str">
            <v>Region 1</v>
          </cell>
        </row>
        <row r="2485">
          <cell r="A2485" t="str">
            <v>Region 1</v>
          </cell>
        </row>
        <row r="2486">
          <cell r="A2486" t="str">
            <v>Region 1</v>
          </cell>
        </row>
        <row r="2487">
          <cell r="A2487" t="str">
            <v>Region 1</v>
          </cell>
        </row>
        <row r="2488">
          <cell r="A2488" t="str">
            <v>Region 1</v>
          </cell>
        </row>
        <row r="2489">
          <cell r="A2489" t="str">
            <v>Region 1</v>
          </cell>
        </row>
        <row r="2490">
          <cell r="A2490" t="str">
            <v>Region 1</v>
          </cell>
        </row>
        <row r="2491">
          <cell r="A2491" t="str">
            <v>Region 1</v>
          </cell>
        </row>
        <row r="2492">
          <cell r="A2492" t="str">
            <v>Region 1</v>
          </cell>
        </row>
        <row r="2493">
          <cell r="A2493" t="str">
            <v>Region 1</v>
          </cell>
        </row>
        <row r="2494">
          <cell r="A2494" t="str">
            <v>Region 1</v>
          </cell>
        </row>
        <row r="2495">
          <cell r="A2495" t="str">
            <v>Region 1</v>
          </cell>
        </row>
        <row r="2496">
          <cell r="A2496" t="str">
            <v>Region 1</v>
          </cell>
        </row>
        <row r="2497">
          <cell r="A2497" t="str">
            <v>Region 1</v>
          </cell>
        </row>
        <row r="2498">
          <cell r="A2498" t="str">
            <v>Region 1</v>
          </cell>
        </row>
        <row r="2499">
          <cell r="A2499" t="str">
            <v>Region 1</v>
          </cell>
        </row>
        <row r="2500">
          <cell r="A2500" t="str">
            <v>Region 1</v>
          </cell>
        </row>
        <row r="2501">
          <cell r="A2501" t="str">
            <v>Region 1</v>
          </cell>
        </row>
        <row r="2502">
          <cell r="A2502" t="str">
            <v>Region 1</v>
          </cell>
        </row>
        <row r="2503">
          <cell r="A2503" t="str">
            <v>Region 1</v>
          </cell>
        </row>
        <row r="2504">
          <cell r="A2504" t="str">
            <v>Region 1</v>
          </cell>
        </row>
        <row r="2505">
          <cell r="A2505" t="str">
            <v>Region 1</v>
          </cell>
        </row>
        <row r="2506">
          <cell r="A2506" t="str">
            <v>Region 1</v>
          </cell>
        </row>
        <row r="2507">
          <cell r="A2507" t="str">
            <v>Region 1</v>
          </cell>
        </row>
        <row r="2508">
          <cell r="A2508" t="str">
            <v>Region 1</v>
          </cell>
        </row>
        <row r="2509">
          <cell r="A2509" t="str">
            <v>Region 1</v>
          </cell>
        </row>
        <row r="2510">
          <cell r="A2510" t="str">
            <v>Region 1</v>
          </cell>
        </row>
        <row r="2511">
          <cell r="A2511" t="str">
            <v>Region 1</v>
          </cell>
        </row>
        <row r="2512">
          <cell r="A2512" t="str">
            <v>Region 1</v>
          </cell>
        </row>
        <row r="2513">
          <cell r="A2513" t="str">
            <v>Region 1</v>
          </cell>
        </row>
        <row r="2514">
          <cell r="A2514" t="str">
            <v>Region 1</v>
          </cell>
        </row>
        <row r="2515">
          <cell r="A2515" t="str">
            <v>Region 1</v>
          </cell>
        </row>
        <row r="2516">
          <cell r="A2516" t="str">
            <v>Region 1</v>
          </cell>
        </row>
        <row r="2517">
          <cell r="A2517" t="str">
            <v>Region 1</v>
          </cell>
        </row>
        <row r="2518">
          <cell r="A2518" t="str">
            <v>Region 1</v>
          </cell>
        </row>
        <row r="2519">
          <cell r="A2519" t="str">
            <v>Region 1</v>
          </cell>
        </row>
        <row r="2520">
          <cell r="A2520" t="str">
            <v>Region 1</v>
          </cell>
        </row>
        <row r="2521">
          <cell r="A2521" t="str">
            <v>Region 1</v>
          </cell>
        </row>
        <row r="2522">
          <cell r="A2522" t="str">
            <v>Region 1</v>
          </cell>
        </row>
        <row r="2523">
          <cell r="A2523" t="str">
            <v>Region 1</v>
          </cell>
        </row>
        <row r="2524">
          <cell r="A2524" t="str">
            <v>Region 1</v>
          </cell>
        </row>
        <row r="2525">
          <cell r="A2525" t="str">
            <v>Region 1</v>
          </cell>
        </row>
        <row r="2526">
          <cell r="A2526" t="str">
            <v>Region 1</v>
          </cell>
        </row>
        <row r="2527">
          <cell r="A2527" t="str">
            <v>Region 1</v>
          </cell>
        </row>
        <row r="2528">
          <cell r="A2528" t="str">
            <v>Region 1</v>
          </cell>
        </row>
        <row r="2529">
          <cell r="A2529" t="str">
            <v>Region 1</v>
          </cell>
        </row>
        <row r="2530">
          <cell r="A2530" t="str">
            <v>Region 1</v>
          </cell>
        </row>
        <row r="2531">
          <cell r="A2531" t="str">
            <v>Region 1</v>
          </cell>
        </row>
        <row r="2532">
          <cell r="A2532" t="str">
            <v>Region 1</v>
          </cell>
        </row>
        <row r="2533">
          <cell r="A2533" t="str">
            <v>Region 1</v>
          </cell>
        </row>
        <row r="2534">
          <cell r="A2534" t="str">
            <v>Region 1</v>
          </cell>
        </row>
        <row r="2535">
          <cell r="A2535" t="str">
            <v>Region 1</v>
          </cell>
        </row>
        <row r="2536">
          <cell r="A2536" t="str">
            <v>Region 1</v>
          </cell>
        </row>
        <row r="2537">
          <cell r="A2537" t="str">
            <v>Region 1</v>
          </cell>
        </row>
        <row r="2538">
          <cell r="A2538" t="str">
            <v>Region 1</v>
          </cell>
        </row>
        <row r="2539">
          <cell r="A2539" t="str">
            <v>Region 1</v>
          </cell>
        </row>
        <row r="2540">
          <cell r="A2540" t="str">
            <v>Region 1</v>
          </cell>
        </row>
        <row r="2541">
          <cell r="A2541" t="str">
            <v>Region 1</v>
          </cell>
        </row>
        <row r="2542">
          <cell r="A2542" t="str">
            <v>Region 1</v>
          </cell>
        </row>
        <row r="2543">
          <cell r="A2543" t="str">
            <v>Region 1</v>
          </cell>
        </row>
        <row r="2544">
          <cell r="A2544" t="str">
            <v>Region 1</v>
          </cell>
        </row>
        <row r="2545">
          <cell r="A2545" t="str">
            <v>Region 1</v>
          </cell>
        </row>
        <row r="2546">
          <cell r="A2546" t="str">
            <v>Region 1</v>
          </cell>
        </row>
        <row r="2547">
          <cell r="A2547" t="str">
            <v>Region 1</v>
          </cell>
        </row>
        <row r="2548">
          <cell r="A2548" t="str">
            <v>Region 1</v>
          </cell>
        </row>
        <row r="2549">
          <cell r="A2549" t="str">
            <v>Region 1</v>
          </cell>
        </row>
        <row r="2550">
          <cell r="A2550" t="str">
            <v>Region 1</v>
          </cell>
        </row>
        <row r="2551">
          <cell r="A2551" t="str">
            <v>Region 1</v>
          </cell>
        </row>
        <row r="2552">
          <cell r="A2552" t="str">
            <v>Region 1</v>
          </cell>
        </row>
        <row r="2553">
          <cell r="A2553" t="str">
            <v>Region 1</v>
          </cell>
        </row>
        <row r="2554">
          <cell r="A2554" t="str">
            <v>Region 1</v>
          </cell>
        </row>
        <row r="2555">
          <cell r="A2555" t="str">
            <v>Region 1</v>
          </cell>
        </row>
        <row r="2556">
          <cell r="A2556" t="str">
            <v>Region 1</v>
          </cell>
        </row>
        <row r="2557">
          <cell r="A2557" t="str">
            <v>Region 1</v>
          </cell>
        </row>
        <row r="2558">
          <cell r="A2558" t="str">
            <v>Region 1</v>
          </cell>
        </row>
        <row r="2559">
          <cell r="A2559" t="str">
            <v>Region 1</v>
          </cell>
        </row>
        <row r="2560">
          <cell r="A2560" t="str">
            <v>Region 1</v>
          </cell>
        </row>
        <row r="2561">
          <cell r="A2561" t="str">
            <v>Region 1</v>
          </cell>
        </row>
        <row r="2562">
          <cell r="A2562" t="str">
            <v>Region 1</v>
          </cell>
        </row>
        <row r="2563">
          <cell r="A2563" t="str">
            <v>Region 1</v>
          </cell>
        </row>
        <row r="2564">
          <cell r="A2564" t="str">
            <v>Region 1</v>
          </cell>
        </row>
        <row r="2565">
          <cell r="A2565" t="str">
            <v>Region 1</v>
          </cell>
        </row>
        <row r="2566">
          <cell r="A2566" t="str">
            <v>Region 1</v>
          </cell>
        </row>
        <row r="2567">
          <cell r="A2567" t="str">
            <v>Region 1</v>
          </cell>
        </row>
        <row r="2568">
          <cell r="A2568" t="str">
            <v>Region 1</v>
          </cell>
        </row>
        <row r="2569">
          <cell r="A2569" t="str">
            <v>Region 1</v>
          </cell>
        </row>
        <row r="2570">
          <cell r="A2570" t="str">
            <v>Region 1</v>
          </cell>
        </row>
        <row r="2571">
          <cell r="A2571" t="str">
            <v>Region 1</v>
          </cell>
        </row>
        <row r="2572">
          <cell r="A2572" t="str">
            <v>Region 1</v>
          </cell>
        </row>
        <row r="2573">
          <cell r="A2573" t="str">
            <v>Region 1</v>
          </cell>
        </row>
        <row r="2574">
          <cell r="A2574" t="str">
            <v>Region 1</v>
          </cell>
        </row>
        <row r="2575">
          <cell r="A2575" t="str">
            <v>Region 1</v>
          </cell>
        </row>
        <row r="2576">
          <cell r="A2576" t="str">
            <v>Region 1</v>
          </cell>
        </row>
        <row r="2577">
          <cell r="A2577" t="str">
            <v>Region 1</v>
          </cell>
        </row>
        <row r="2578">
          <cell r="A2578" t="str">
            <v>Region 1</v>
          </cell>
        </row>
        <row r="2579">
          <cell r="A2579" t="str">
            <v>Region 1</v>
          </cell>
        </row>
        <row r="2580">
          <cell r="A2580" t="str">
            <v>Region 1</v>
          </cell>
        </row>
        <row r="2581">
          <cell r="A2581" t="str">
            <v>Region 1</v>
          </cell>
        </row>
        <row r="2582">
          <cell r="A2582" t="str">
            <v>Region 1</v>
          </cell>
        </row>
        <row r="2583">
          <cell r="A2583" t="str">
            <v>Region 1</v>
          </cell>
        </row>
        <row r="2584">
          <cell r="A2584" t="str">
            <v>Region 1</v>
          </cell>
        </row>
        <row r="2585">
          <cell r="A2585" t="str">
            <v>Region 1</v>
          </cell>
        </row>
        <row r="2586">
          <cell r="A2586" t="str">
            <v>Region 1</v>
          </cell>
        </row>
        <row r="2587">
          <cell r="A2587" t="str">
            <v>Region 1</v>
          </cell>
        </row>
        <row r="2588">
          <cell r="A2588" t="str">
            <v>Region 1</v>
          </cell>
        </row>
        <row r="2589">
          <cell r="A2589" t="str">
            <v>Region 1</v>
          </cell>
        </row>
        <row r="2590">
          <cell r="A2590" t="str">
            <v>Region 1</v>
          </cell>
        </row>
        <row r="2591">
          <cell r="A2591" t="str">
            <v>Region 1</v>
          </cell>
        </row>
        <row r="2592">
          <cell r="A2592" t="str">
            <v>Region 1</v>
          </cell>
        </row>
        <row r="2593">
          <cell r="A2593" t="str">
            <v>Region 1</v>
          </cell>
        </row>
        <row r="2594">
          <cell r="A2594" t="str">
            <v>Region 1</v>
          </cell>
        </row>
        <row r="2595">
          <cell r="A2595" t="str">
            <v>Region 1</v>
          </cell>
        </row>
        <row r="2596">
          <cell r="A2596" t="str">
            <v>Region 1</v>
          </cell>
        </row>
        <row r="2597">
          <cell r="A2597" t="str">
            <v>Region 1</v>
          </cell>
        </row>
        <row r="2598">
          <cell r="A2598" t="str">
            <v>Region 1</v>
          </cell>
        </row>
        <row r="2599">
          <cell r="A2599" t="str">
            <v>Region 1</v>
          </cell>
        </row>
        <row r="2600">
          <cell r="A2600" t="str">
            <v>Region 1</v>
          </cell>
        </row>
        <row r="2601">
          <cell r="A2601" t="str">
            <v>Region 1</v>
          </cell>
        </row>
        <row r="2602">
          <cell r="A2602" t="str">
            <v>Region 1</v>
          </cell>
        </row>
        <row r="2603">
          <cell r="A2603" t="str">
            <v>Region 1</v>
          </cell>
        </row>
        <row r="2604">
          <cell r="A2604" t="str">
            <v>Region 1</v>
          </cell>
        </row>
        <row r="2605">
          <cell r="A2605" t="str">
            <v>Region 1</v>
          </cell>
        </row>
        <row r="2606">
          <cell r="A2606" t="str">
            <v>Region 1</v>
          </cell>
        </row>
        <row r="2607">
          <cell r="A2607" t="str">
            <v>Region 1</v>
          </cell>
        </row>
        <row r="2608">
          <cell r="A2608" t="str">
            <v>Region 1</v>
          </cell>
        </row>
        <row r="2609">
          <cell r="A2609" t="str">
            <v>Region 1</v>
          </cell>
        </row>
        <row r="2610">
          <cell r="A2610" t="str">
            <v>Region 1</v>
          </cell>
        </row>
        <row r="2611">
          <cell r="A2611" t="str">
            <v>Region 1</v>
          </cell>
        </row>
        <row r="2612">
          <cell r="A2612" t="str">
            <v>Region 1</v>
          </cell>
        </row>
        <row r="2613">
          <cell r="A2613" t="str">
            <v>Region 1</v>
          </cell>
        </row>
        <row r="2614">
          <cell r="A2614" t="str">
            <v>Region 1</v>
          </cell>
        </row>
        <row r="2615">
          <cell r="A2615" t="str">
            <v>Region 1</v>
          </cell>
        </row>
        <row r="2616">
          <cell r="A2616" t="str">
            <v>Region 1</v>
          </cell>
        </row>
        <row r="2617">
          <cell r="A2617" t="str">
            <v>Region 1</v>
          </cell>
        </row>
        <row r="2618">
          <cell r="A2618" t="str">
            <v>Region 1</v>
          </cell>
        </row>
        <row r="2619">
          <cell r="A2619" t="str">
            <v>Region 1</v>
          </cell>
        </row>
        <row r="2620">
          <cell r="A2620" t="str">
            <v>Region 1</v>
          </cell>
        </row>
        <row r="2621">
          <cell r="A2621" t="str">
            <v>Region 1</v>
          </cell>
        </row>
        <row r="2622">
          <cell r="A2622" t="str">
            <v>Region 1</v>
          </cell>
        </row>
        <row r="2623">
          <cell r="A2623" t="str">
            <v>Region 1</v>
          </cell>
        </row>
        <row r="2624">
          <cell r="A2624" t="str">
            <v>Region 1</v>
          </cell>
        </row>
        <row r="2625">
          <cell r="A2625" t="str">
            <v>Region 1</v>
          </cell>
        </row>
        <row r="2626">
          <cell r="A2626" t="str">
            <v>Region 1</v>
          </cell>
        </row>
        <row r="2627">
          <cell r="A2627" t="str">
            <v>Region 1</v>
          </cell>
        </row>
        <row r="2628">
          <cell r="A2628" t="str">
            <v>Region 1</v>
          </cell>
        </row>
        <row r="2629">
          <cell r="A2629" t="str">
            <v>Region 1</v>
          </cell>
        </row>
        <row r="2630">
          <cell r="A2630" t="str">
            <v>Region 1</v>
          </cell>
        </row>
        <row r="2631">
          <cell r="A2631" t="str">
            <v>Region 1</v>
          </cell>
        </row>
        <row r="2632">
          <cell r="A2632" t="str">
            <v>Region 1</v>
          </cell>
        </row>
        <row r="2633">
          <cell r="A2633" t="str">
            <v>Region 1</v>
          </cell>
        </row>
        <row r="2634">
          <cell r="A2634" t="str">
            <v>Region 1</v>
          </cell>
        </row>
        <row r="2635">
          <cell r="A2635" t="str">
            <v>Region 1</v>
          </cell>
        </row>
        <row r="2636">
          <cell r="A2636" t="str">
            <v>Region 1</v>
          </cell>
        </row>
        <row r="2637">
          <cell r="A2637" t="str">
            <v>Region 1</v>
          </cell>
        </row>
        <row r="2638">
          <cell r="A2638" t="str">
            <v>Region 1</v>
          </cell>
        </row>
        <row r="2639">
          <cell r="A2639" t="str">
            <v>Region 1</v>
          </cell>
        </row>
        <row r="2640">
          <cell r="A2640" t="str">
            <v>Region 1</v>
          </cell>
        </row>
        <row r="2641">
          <cell r="A2641" t="str">
            <v>Region 1</v>
          </cell>
        </row>
        <row r="2642">
          <cell r="A2642" t="str">
            <v>Region 1</v>
          </cell>
        </row>
        <row r="2643">
          <cell r="A2643" t="str">
            <v>Region 1</v>
          </cell>
        </row>
        <row r="2644">
          <cell r="A2644" t="str">
            <v>Region 1</v>
          </cell>
        </row>
        <row r="2645">
          <cell r="A2645" t="str">
            <v>Region 1</v>
          </cell>
        </row>
        <row r="2646">
          <cell r="A2646" t="str">
            <v>Region 1</v>
          </cell>
        </row>
        <row r="2647">
          <cell r="A2647" t="str">
            <v>Region 1</v>
          </cell>
        </row>
        <row r="2648">
          <cell r="A2648" t="str">
            <v>Region 1</v>
          </cell>
        </row>
        <row r="2649">
          <cell r="A2649" t="str">
            <v>Region 1</v>
          </cell>
        </row>
        <row r="2650">
          <cell r="A2650" t="str">
            <v>Region 1</v>
          </cell>
        </row>
        <row r="2651">
          <cell r="A2651" t="str">
            <v>Region 1</v>
          </cell>
        </row>
        <row r="2652">
          <cell r="A2652" t="str">
            <v>Region 1</v>
          </cell>
        </row>
        <row r="2653">
          <cell r="A2653" t="str">
            <v>Region 1</v>
          </cell>
        </row>
        <row r="2654">
          <cell r="A2654" t="str">
            <v>Region 1</v>
          </cell>
        </row>
        <row r="2655">
          <cell r="A2655" t="str">
            <v>Region 1</v>
          </cell>
        </row>
        <row r="2656">
          <cell r="A2656" t="str">
            <v>Region 1</v>
          </cell>
        </row>
        <row r="2657">
          <cell r="A2657" t="str">
            <v>Region 1</v>
          </cell>
        </row>
        <row r="2658">
          <cell r="A2658" t="str">
            <v>Region 1</v>
          </cell>
        </row>
        <row r="2659">
          <cell r="A2659" t="str">
            <v>Region 1</v>
          </cell>
        </row>
        <row r="2660">
          <cell r="A2660" t="str">
            <v>Region 1</v>
          </cell>
        </row>
        <row r="2661">
          <cell r="A2661" t="str">
            <v>Region 1</v>
          </cell>
        </row>
        <row r="2662">
          <cell r="A2662" t="str">
            <v>Region 1</v>
          </cell>
        </row>
        <row r="2663">
          <cell r="A2663" t="str">
            <v>Region 1</v>
          </cell>
        </row>
        <row r="2664">
          <cell r="A2664" t="str">
            <v>Region 1</v>
          </cell>
        </row>
        <row r="2665">
          <cell r="A2665" t="str">
            <v>Region 1</v>
          </cell>
        </row>
        <row r="2666">
          <cell r="A2666" t="str">
            <v>Region 1</v>
          </cell>
        </row>
        <row r="2667">
          <cell r="A2667" t="str">
            <v>Region 1</v>
          </cell>
        </row>
        <row r="2668">
          <cell r="A2668" t="str">
            <v>Region 1</v>
          </cell>
        </row>
        <row r="2669">
          <cell r="A2669" t="str">
            <v>Region 1</v>
          </cell>
        </row>
        <row r="2670">
          <cell r="A2670" t="str">
            <v>Region 1</v>
          </cell>
        </row>
        <row r="2671">
          <cell r="A2671" t="str">
            <v>Region 1</v>
          </cell>
        </row>
        <row r="2672">
          <cell r="A2672" t="str">
            <v>Region 1</v>
          </cell>
        </row>
        <row r="2673">
          <cell r="A2673" t="str">
            <v>Region 1</v>
          </cell>
        </row>
        <row r="2674">
          <cell r="A2674" t="str">
            <v>Region 1</v>
          </cell>
        </row>
        <row r="2675">
          <cell r="A2675" t="str">
            <v>Region 1</v>
          </cell>
        </row>
        <row r="2676">
          <cell r="A2676" t="str">
            <v>Region 1</v>
          </cell>
        </row>
        <row r="2677">
          <cell r="A2677" t="str">
            <v>Region 1</v>
          </cell>
        </row>
        <row r="2678">
          <cell r="A2678" t="str">
            <v>Region 1</v>
          </cell>
        </row>
        <row r="2679">
          <cell r="A2679" t="str">
            <v>Region 1</v>
          </cell>
        </row>
        <row r="2680">
          <cell r="A2680" t="str">
            <v>Region 1</v>
          </cell>
        </row>
        <row r="2681">
          <cell r="A2681" t="str">
            <v>Region 1</v>
          </cell>
        </row>
        <row r="2682">
          <cell r="A2682" t="str">
            <v>Region 1</v>
          </cell>
        </row>
        <row r="2683">
          <cell r="A2683" t="str">
            <v>Region 1</v>
          </cell>
        </row>
        <row r="2684">
          <cell r="A2684" t="str">
            <v>Region 1</v>
          </cell>
        </row>
        <row r="2685">
          <cell r="A2685" t="str">
            <v>Region 1</v>
          </cell>
        </row>
        <row r="2686">
          <cell r="A2686" t="str">
            <v>Region 1</v>
          </cell>
        </row>
        <row r="2687">
          <cell r="A2687" t="str">
            <v>Region 1</v>
          </cell>
        </row>
        <row r="2688">
          <cell r="A2688" t="str">
            <v>Region 1</v>
          </cell>
        </row>
        <row r="2689">
          <cell r="A2689" t="str">
            <v>Region 1</v>
          </cell>
        </row>
        <row r="2690">
          <cell r="A2690" t="str">
            <v>Region 1</v>
          </cell>
        </row>
        <row r="2691">
          <cell r="A2691" t="str">
            <v>Region 1</v>
          </cell>
        </row>
        <row r="2692">
          <cell r="A2692" t="str">
            <v>Region 1</v>
          </cell>
        </row>
        <row r="2693">
          <cell r="A2693" t="str">
            <v>Region 1</v>
          </cell>
        </row>
        <row r="2694">
          <cell r="A2694" t="str">
            <v>Region 1</v>
          </cell>
        </row>
        <row r="2695">
          <cell r="A2695" t="str">
            <v>Region 1</v>
          </cell>
        </row>
        <row r="2696">
          <cell r="A2696" t="str">
            <v>Region 1</v>
          </cell>
        </row>
        <row r="2697">
          <cell r="A2697" t="str">
            <v>Region 1</v>
          </cell>
        </row>
        <row r="2698">
          <cell r="A2698" t="str">
            <v>Region 1</v>
          </cell>
        </row>
        <row r="2699">
          <cell r="A2699" t="str">
            <v>Region 1</v>
          </cell>
        </row>
        <row r="2700">
          <cell r="A2700" t="str">
            <v>Region 1</v>
          </cell>
        </row>
        <row r="2701">
          <cell r="A2701" t="str">
            <v>Region 1</v>
          </cell>
        </row>
        <row r="2702">
          <cell r="A2702" t="str">
            <v>Region 1</v>
          </cell>
        </row>
        <row r="2703">
          <cell r="A2703" t="str">
            <v>Region 1</v>
          </cell>
        </row>
        <row r="2704">
          <cell r="A2704" t="str">
            <v>Region 1</v>
          </cell>
        </row>
        <row r="2705">
          <cell r="A2705" t="str">
            <v>Region 1</v>
          </cell>
        </row>
        <row r="2706">
          <cell r="A2706" t="str">
            <v>Region 1</v>
          </cell>
        </row>
        <row r="2707">
          <cell r="A2707" t="str">
            <v>Region 1</v>
          </cell>
        </row>
        <row r="2708">
          <cell r="A2708" t="str">
            <v>Region 1</v>
          </cell>
        </row>
        <row r="2709">
          <cell r="A2709" t="str">
            <v>Region 1</v>
          </cell>
        </row>
        <row r="2710">
          <cell r="A2710" t="str">
            <v>Region 1</v>
          </cell>
        </row>
        <row r="2711">
          <cell r="A2711" t="str">
            <v>Region 1</v>
          </cell>
        </row>
        <row r="2712">
          <cell r="A2712" t="str">
            <v>Region 1</v>
          </cell>
        </row>
        <row r="2713">
          <cell r="A2713" t="str">
            <v>Region 1</v>
          </cell>
        </row>
        <row r="2714">
          <cell r="A2714" t="str">
            <v>Region 1</v>
          </cell>
        </row>
        <row r="2715">
          <cell r="A2715" t="str">
            <v>Region 1</v>
          </cell>
        </row>
        <row r="2716">
          <cell r="A2716" t="str">
            <v>Region 1</v>
          </cell>
        </row>
        <row r="2717">
          <cell r="A2717" t="str">
            <v>Region 1</v>
          </cell>
        </row>
        <row r="2718">
          <cell r="A2718" t="str">
            <v>Region 1</v>
          </cell>
        </row>
        <row r="2719">
          <cell r="A2719" t="str">
            <v>Region 1</v>
          </cell>
        </row>
        <row r="2720">
          <cell r="A2720" t="str">
            <v>Region 1</v>
          </cell>
        </row>
        <row r="2721">
          <cell r="A2721" t="str">
            <v>Region 1</v>
          </cell>
        </row>
        <row r="2722">
          <cell r="A2722" t="str">
            <v>Region 1</v>
          </cell>
        </row>
        <row r="2723">
          <cell r="A2723" t="str">
            <v>Region 1</v>
          </cell>
        </row>
        <row r="2724">
          <cell r="A2724" t="str">
            <v>Region 1</v>
          </cell>
        </row>
        <row r="2725">
          <cell r="A2725" t="str">
            <v>Region 1</v>
          </cell>
        </row>
        <row r="2726">
          <cell r="A2726" t="str">
            <v>Region 1</v>
          </cell>
        </row>
        <row r="2727">
          <cell r="A2727" t="str">
            <v>Region 1</v>
          </cell>
        </row>
        <row r="2728">
          <cell r="A2728" t="str">
            <v>Region 1</v>
          </cell>
        </row>
        <row r="2729">
          <cell r="A2729" t="str">
            <v>Region 1</v>
          </cell>
        </row>
        <row r="2730">
          <cell r="A2730" t="str">
            <v>Region 1</v>
          </cell>
        </row>
        <row r="2731">
          <cell r="A2731" t="str">
            <v>Region 1</v>
          </cell>
        </row>
        <row r="2732">
          <cell r="A2732" t="str">
            <v>Region 1</v>
          </cell>
        </row>
        <row r="2733">
          <cell r="A2733" t="str">
            <v>Region 1</v>
          </cell>
        </row>
        <row r="2734">
          <cell r="A2734" t="str">
            <v>Region 1</v>
          </cell>
        </row>
        <row r="2735">
          <cell r="A2735" t="str">
            <v>Region 1</v>
          </cell>
        </row>
        <row r="2736">
          <cell r="A2736" t="str">
            <v>Region 1</v>
          </cell>
        </row>
        <row r="2737">
          <cell r="A2737" t="str">
            <v>Region 1</v>
          </cell>
        </row>
        <row r="2738">
          <cell r="A2738" t="str">
            <v>Region 1</v>
          </cell>
        </row>
        <row r="2739">
          <cell r="A2739" t="str">
            <v>Region 1</v>
          </cell>
        </row>
        <row r="2740">
          <cell r="A2740" t="str">
            <v>Region 1</v>
          </cell>
        </row>
        <row r="2741">
          <cell r="A2741" t="str">
            <v>Region 1</v>
          </cell>
        </row>
        <row r="2742">
          <cell r="A2742" t="str">
            <v>Region 1</v>
          </cell>
        </row>
        <row r="2743">
          <cell r="A2743" t="str">
            <v>Region 1</v>
          </cell>
        </row>
        <row r="2744">
          <cell r="A2744" t="str">
            <v>Region 1</v>
          </cell>
        </row>
        <row r="2745">
          <cell r="A2745" t="str">
            <v>Region 1</v>
          </cell>
        </row>
        <row r="2746">
          <cell r="A2746" t="str">
            <v>Region 1</v>
          </cell>
        </row>
        <row r="2747">
          <cell r="A2747" t="str">
            <v>Region 1</v>
          </cell>
        </row>
        <row r="2748">
          <cell r="A2748" t="str">
            <v>Region 1</v>
          </cell>
        </row>
        <row r="2749">
          <cell r="A2749" t="str">
            <v>Region 1</v>
          </cell>
        </row>
        <row r="2750">
          <cell r="A2750" t="str">
            <v>Region 1</v>
          </cell>
        </row>
        <row r="2751">
          <cell r="A2751" t="str">
            <v>Region 1</v>
          </cell>
        </row>
        <row r="2752">
          <cell r="A2752" t="str">
            <v>Region 1</v>
          </cell>
        </row>
        <row r="2753">
          <cell r="A2753" t="str">
            <v>Region 1</v>
          </cell>
        </row>
        <row r="2754">
          <cell r="A2754" t="str">
            <v>Region 1</v>
          </cell>
        </row>
        <row r="2755">
          <cell r="A2755" t="str">
            <v>Region 1</v>
          </cell>
        </row>
        <row r="2756">
          <cell r="A2756" t="str">
            <v>Region 1</v>
          </cell>
        </row>
        <row r="2757">
          <cell r="A2757" t="str">
            <v>Region 1</v>
          </cell>
        </row>
        <row r="2758">
          <cell r="A2758" t="str">
            <v>Region 1</v>
          </cell>
        </row>
        <row r="2759">
          <cell r="A2759" t="str">
            <v>Region 1</v>
          </cell>
        </row>
        <row r="2760">
          <cell r="A2760" t="str">
            <v>Region 1</v>
          </cell>
        </row>
        <row r="2761">
          <cell r="A2761" t="str">
            <v>Region 1</v>
          </cell>
        </row>
        <row r="2762">
          <cell r="A2762" t="str">
            <v>Region 1</v>
          </cell>
        </row>
        <row r="2763">
          <cell r="A2763" t="str">
            <v>Region 1</v>
          </cell>
        </row>
        <row r="2764">
          <cell r="A2764" t="str">
            <v>Region 1</v>
          </cell>
        </row>
        <row r="2765">
          <cell r="A2765" t="str">
            <v>Region 1</v>
          </cell>
        </row>
        <row r="2766">
          <cell r="A2766" t="str">
            <v>Region 1</v>
          </cell>
        </row>
        <row r="2767">
          <cell r="A2767" t="str">
            <v>Region 1</v>
          </cell>
        </row>
        <row r="2768">
          <cell r="A2768" t="str">
            <v>Region 1</v>
          </cell>
        </row>
        <row r="2769">
          <cell r="A2769" t="str">
            <v>Region 1</v>
          </cell>
        </row>
        <row r="2770">
          <cell r="A2770" t="str">
            <v>Region 1</v>
          </cell>
        </row>
        <row r="2771">
          <cell r="A2771" t="str">
            <v>Region 1</v>
          </cell>
        </row>
        <row r="2772">
          <cell r="A2772" t="str">
            <v>Region 1</v>
          </cell>
        </row>
        <row r="2773">
          <cell r="A2773" t="str">
            <v>Region 1</v>
          </cell>
        </row>
        <row r="2774">
          <cell r="A2774" t="str">
            <v>Region 1</v>
          </cell>
        </row>
        <row r="2775">
          <cell r="A2775" t="str">
            <v>Region 1</v>
          </cell>
        </row>
        <row r="2776">
          <cell r="A2776" t="str">
            <v>Region 1</v>
          </cell>
        </row>
        <row r="2777">
          <cell r="A2777" t="str">
            <v>Region 1</v>
          </cell>
        </row>
        <row r="2778">
          <cell r="A2778" t="str">
            <v>Region 1</v>
          </cell>
        </row>
        <row r="2779">
          <cell r="A2779" t="str">
            <v>Region 1</v>
          </cell>
        </row>
        <row r="2780">
          <cell r="A2780" t="str">
            <v>Region 1</v>
          </cell>
        </row>
        <row r="2781">
          <cell r="A2781" t="str">
            <v>Region 1</v>
          </cell>
        </row>
        <row r="2782">
          <cell r="A2782" t="str">
            <v>Region 1</v>
          </cell>
        </row>
        <row r="2783">
          <cell r="A2783" t="str">
            <v>Region 1</v>
          </cell>
        </row>
        <row r="2784">
          <cell r="A2784" t="str">
            <v>Region 1</v>
          </cell>
        </row>
        <row r="2785">
          <cell r="A2785" t="str">
            <v>Region 1</v>
          </cell>
        </row>
        <row r="2786">
          <cell r="A2786" t="str">
            <v>Region 1</v>
          </cell>
        </row>
        <row r="2787">
          <cell r="A2787" t="str">
            <v>Region 1</v>
          </cell>
        </row>
        <row r="2788">
          <cell r="A2788" t="str">
            <v>Region 1</v>
          </cell>
        </row>
        <row r="2789">
          <cell r="A2789" t="str">
            <v>Region 1</v>
          </cell>
        </row>
        <row r="2790">
          <cell r="A2790" t="str">
            <v>Region 1</v>
          </cell>
        </row>
        <row r="2791">
          <cell r="A2791" t="str">
            <v>Region 1</v>
          </cell>
        </row>
        <row r="2792">
          <cell r="A2792" t="str">
            <v>Region 1</v>
          </cell>
        </row>
        <row r="2793">
          <cell r="A2793" t="str">
            <v>Region 1</v>
          </cell>
        </row>
        <row r="2794">
          <cell r="A2794" t="str">
            <v>Region 1</v>
          </cell>
        </row>
        <row r="2795">
          <cell r="A2795" t="str">
            <v>Region 1</v>
          </cell>
        </row>
        <row r="2796">
          <cell r="A2796" t="str">
            <v>Region 1</v>
          </cell>
        </row>
        <row r="2797">
          <cell r="A2797" t="str">
            <v>Region 1</v>
          </cell>
        </row>
        <row r="2798">
          <cell r="A2798" t="str">
            <v>Region 1</v>
          </cell>
        </row>
        <row r="2799">
          <cell r="A2799" t="str">
            <v>Region 1</v>
          </cell>
        </row>
        <row r="2800">
          <cell r="A2800" t="str">
            <v>Region 1</v>
          </cell>
        </row>
        <row r="2801">
          <cell r="A2801" t="str">
            <v>Region 1</v>
          </cell>
        </row>
        <row r="2802">
          <cell r="A2802" t="str">
            <v>Region 1</v>
          </cell>
        </row>
        <row r="2803">
          <cell r="A2803" t="str">
            <v>Region 1</v>
          </cell>
        </row>
        <row r="2804">
          <cell r="A2804" t="str">
            <v>Region 1</v>
          </cell>
        </row>
        <row r="2805">
          <cell r="A2805" t="str">
            <v>Region 1</v>
          </cell>
        </row>
        <row r="2806">
          <cell r="A2806" t="str">
            <v>Region 1</v>
          </cell>
        </row>
        <row r="2807">
          <cell r="A2807" t="str">
            <v>Region 1</v>
          </cell>
        </row>
        <row r="2808">
          <cell r="A2808" t="str">
            <v>Region 1</v>
          </cell>
        </row>
        <row r="2809">
          <cell r="A2809" t="str">
            <v>Region 1</v>
          </cell>
        </row>
        <row r="2810">
          <cell r="A2810" t="str">
            <v>Region 1</v>
          </cell>
        </row>
        <row r="2811">
          <cell r="A2811" t="str">
            <v>Region 1</v>
          </cell>
        </row>
        <row r="2812">
          <cell r="A2812" t="str">
            <v>Region 1</v>
          </cell>
        </row>
        <row r="2813">
          <cell r="A2813" t="str">
            <v>Region 1</v>
          </cell>
        </row>
        <row r="2814">
          <cell r="A2814" t="str">
            <v>Region 1</v>
          </cell>
        </row>
        <row r="2815">
          <cell r="A2815" t="str">
            <v>Region 1</v>
          </cell>
        </row>
        <row r="2816">
          <cell r="A2816" t="str">
            <v>Region 1</v>
          </cell>
        </row>
        <row r="2817">
          <cell r="A2817" t="str">
            <v>Region 1</v>
          </cell>
        </row>
        <row r="2818">
          <cell r="A2818" t="str">
            <v>Region 1</v>
          </cell>
        </row>
        <row r="2819">
          <cell r="A2819" t="str">
            <v>Region 1</v>
          </cell>
        </row>
        <row r="2820">
          <cell r="A2820" t="str">
            <v>Region 1</v>
          </cell>
        </row>
        <row r="2821">
          <cell r="A2821" t="str">
            <v>Region 1</v>
          </cell>
        </row>
        <row r="2822">
          <cell r="A2822" t="str">
            <v>Region 1</v>
          </cell>
        </row>
        <row r="2823">
          <cell r="A2823" t="str">
            <v>Region 1</v>
          </cell>
        </row>
        <row r="2824">
          <cell r="A2824" t="str">
            <v>Region 1</v>
          </cell>
        </row>
        <row r="2825">
          <cell r="A2825" t="str">
            <v>Region 1</v>
          </cell>
        </row>
        <row r="2826">
          <cell r="A2826" t="str">
            <v>Region 1</v>
          </cell>
        </row>
        <row r="2827">
          <cell r="A2827" t="str">
            <v>Region 1</v>
          </cell>
        </row>
        <row r="2828">
          <cell r="A2828" t="str">
            <v>Region 1</v>
          </cell>
        </row>
        <row r="2829">
          <cell r="A2829" t="str">
            <v>Region 1</v>
          </cell>
        </row>
        <row r="2830">
          <cell r="A2830" t="str">
            <v>Region 1</v>
          </cell>
        </row>
        <row r="2831">
          <cell r="A2831" t="str">
            <v>Region 1</v>
          </cell>
        </row>
        <row r="2832">
          <cell r="A2832" t="str">
            <v>Region 1</v>
          </cell>
        </row>
        <row r="2833">
          <cell r="A2833" t="str">
            <v>Region 1</v>
          </cell>
        </row>
        <row r="2834">
          <cell r="A2834" t="str">
            <v>Region 1</v>
          </cell>
        </row>
        <row r="2835">
          <cell r="A2835" t="str">
            <v>Region 1</v>
          </cell>
        </row>
        <row r="2836">
          <cell r="A2836" t="str">
            <v>Region 1</v>
          </cell>
        </row>
        <row r="2837">
          <cell r="A2837" t="str">
            <v>Region 1</v>
          </cell>
        </row>
        <row r="2838">
          <cell r="A2838" t="str">
            <v>Region 1</v>
          </cell>
        </row>
        <row r="2839">
          <cell r="A2839" t="str">
            <v>Region 1</v>
          </cell>
        </row>
        <row r="2840">
          <cell r="A2840" t="str">
            <v>Region 1</v>
          </cell>
        </row>
        <row r="2841">
          <cell r="A2841" t="str">
            <v>Region 1</v>
          </cell>
        </row>
        <row r="2842">
          <cell r="A2842" t="str">
            <v>Region 1</v>
          </cell>
        </row>
        <row r="2843">
          <cell r="A2843" t="str">
            <v>Region 1</v>
          </cell>
        </row>
        <row r="2844">
          <cell r="A2844" t="str">
            <v>Region 1</v>
          </cell>
        </row>
        <row r="2845">
          <cell r="A2845" t="str">
            <v>Region 1</v>
          </cell>
        </row>
        <row r="2846">
          <cell r="A2846" t="str">
            <v>Region 1</v>
          </cell>
        </row>
        <row r="2847">
          <cell r="A2847" t="str">
            <v>Region 1</v>
          </cell>
        </row>
        <row r="2848">
          <cell r="A2848" t="str">
            <v>Region 1</v>
          </cell>
        </row>
        <row r="2849">
          <cell r="A2849" t="str">
            <v>Region 1</v>
          </cell>
        </row>
        <row r="2850">
          <cell r="A2850" t="str">
            <v>Region 1</v>
          </cell>
        </row>
        <row r="2851">
          <cell r="A2851" t="str">
            <v>Region 1</v>
          </cell>
        </row>
        <row r="2852">
          <cell r="A2852" t="str">
            <v>Region 1</v>
          </cell>
        </row>
        <row r="2853">
          <cell r="A2853" t="str">
            <v>Region 1</v>
          </cell>
        </row>
        <row r="2854">
          <cell r="A2854" t="str">
            <v>Region 1</v>
          </cell>
        </row>
        <row r="2855">
          <cell r="A2855" t="str">
            <v>Region 1</v>
          </cell>
        </row>
        <row r="2856">
          <cell r="A2856" t="str">
            <v>Region 1</v>
          </cell>
        </row>
        <row r="2857">
          <cell r="A2857" t="str">
            <v>Region 1</v>
          </cell>
        </row>
        <row r="2858">
          <cell r="A2858" t="str">
            <v>Region 1</v>
          </cell>
        </row>
        <row r="2859">
          <cell r="A2859" t="str">
            <v>Region 1</v>
          </cell>
        </row>
        <row r="2860">
          <cell r="A2860" t="str">
            <v>Region 1</v>
          </cell>
        </row>
        <row r="2861">
          <cell r="A2861" t="str">
            <v>Region 1</v>
          </cell>
        </row>
        <row r="2862">
          <cell r="A2862" t="str">
            <v>Region 1</v>
          </cell>
        </row>
        <row r="2863">
          <cell r="A2863" t="str">
            <v>Region 1</v>
          </cell>
        </row>
        <row r="2864">
          <cell r="A2864" t="str">
            <v>Region 1</v>
          </cell>
        </row>
        <row r="2865">
          <cell r="A2865" t="str">
            <v>Region 1</v>
          </cell>
        </row>
        <row r="2866">
          <cell r="A2866" t="str">
            <v>Region 1</v>
          </cell>
        </row>
        <row r="2867">
          <cell r="A2867" t="str">
            <v>Region 1</v>
          </cell>
        </row>
        <row r="2868">
          <cell r="A2868" t="str">
            <v>Region 1</v>
          </cell>
        </row>
        <row r="2869">
          <cell r="A2869" t="str">
            <v>Region 1</v>
          </cell>
        </row>
        <row r="2870">
          <cell r="A2870" t="str">
            <v>Region 1</v>
          </cell>
        </row>
        <row r="2871">
          <cell r="A2871" t="str">
            <v>Region 1</v>
          </cell>
        </row>
        <row r="2872">
          <cell r="A2872" t="str">
            <v>Region 1</v>
          </cell>
        </row>
        <row r="2873">
          <cell r="A2873" t="str">
            <v>Region 1</v>
          </cell>
        </row>
        <row r="2874">
          <cell r="A2874" t="str">
            <v>Region 1</v>
          </cell>
        </row>
        <row r="2875">
          <cell r="A2875" t="str">
            <v>Region 1</v>
          </cell>
        </row>
        <row r="2876">
          <cell r="A2876" t="str">
            <v>Region 1</v>
          </cell>
        </row>
        <row r="2877">
          <cell r="A2877" t="str">
            <v>Region 1</v>
          </cell>
        </row>
        <row r="2878">
          <cell r="A2878" t="str">
            <v>Region 1</v>
          </cell>
        </row>
        <row r="2879">
          <cell r="A2879" t="str">
            <v>Region 1</v>
          </cell>
        </row>
        <row r="2880">
          <cell r="A2880" t="str">
            <v>Region 1</v>
          </cell>
        </row>
        <row r="2881">
          <cell r="A2881" t="str">
            <v>Region 1</v>
          </cell>
        </row>
        <row r="2882">
          <cell r="A2882" t="str">
            <v>Region 1</v>
          </cell>
        </row>
        <row r="2883">
          <cell r="A2883" t="str">
            <v>Region 1</v>
          </cell>
        </row>
        <row r="2884">
          <cell r="A2884" t="str">
            <v>Region 1</v>
          </cell>
        </row>
        <row r="2885">
          <cell r="A2885" t="str">
            <v>Region 1</v>
          </cell>
        </row>
        <row r="2886">
          <cell r="A2886" t="str">
            <v>Region 1</v>
          </cell>
        </row>
        <row r="2887">
          <cell r="A2887" t="str">
            <v>Region 1</v>
          </cell>
        </row>
        <row r="2888">
          <cell r="A2888" t="str">
            <v>Region 1</v>
          </cell>
        </row>
        <row r="2889">
          <cell r="A2889" t="str">
            <v>Region 1</v>
          </cell>
        </row>
        <row r="2890">
          <cell r="A2890" t="str">
            <v>Region 1</v>
          </cell>
        </row>
        <row r="2891">
          <cell r="A2891" t="str">
            <v>Region 1</v>
          </cell>
        </row>
        <row r="2892">
          <cell r="A2892" t="str">
            <v>Region 1</v>
          </cell>
        </row>
        <row r="2893">
          <cell r="A2893" t="str">
            <v>Region 1</v>
          </cell>
        </row>
        <row r="2894">
          <cell r="A2894" t="str">
            <v>Region 1</v>
          </cell>
        </row>
        <row r="2895">
          <cell r="A2895" t="str">
            <v>Region 1</v>
          </cell>
        </row>
        <row r="2896">
          <cell r="A2896" t="str">
            <v>Region 1</v>
          </cell>
        </row>
        <row r="2897">
          <cell r="A2897" t="str">
            <v>Region 1</v>
          </cell>
        </row>
        <row r="2898">
          <cell r="A2898" t="str">
            <v>Region 1</v>
          </cell>
        </row>
        <row r="2899">
          <cell r="A2899" t="str">
            <v>Region 1</v>
          </cell>
        </row>
        <row r="2900">
          <cell r="A2900" t="str">
            <v>Region 1</v>
          </cell>
        </row>
        <row r="2901">
          <cell r="A2901" t="str">
            <v>Region 1</v>
          </cell>
        </row>
        <row r="2902">
          <cell r="A2902" t="str">
            <v>Region 1</v>
          </cell>
        </row>
        <row r="2903">
          <cell r="A2903" t="str">
            <v>Region 1</v>
          </cell>
        </row>
        <row r="2904">
          <cell r="A2904" t="str">
            <v>Region 1</v>
          </cell>
        </row>
        <row r="2905">
          <cell r="A2905" t="str">
            <v>Region 1</v>
          </cell>
        </row>
        <row r="2906">
          <cell r="A2906" t="str">
            <v>Region 1</v>
          </cell>
        </row>
        <row r="2907">
          <cell r="A2907" t="str">
            <v>Region 1</v>
          </cell>
        </row>
        <row r="2908">
          <cell r="A2908" t="str">
            <v>Region 1</v>
          </cell>
        </row>
        <row r="2909">
          <cell r="A2909" t="str">
            <v>Region 1</v>
          </cell>
        </row>
        <row r="2910">
          <cell r="A2910" t="str">
            <v>Region 1</v>
          </cell>
        </row>
        <row r="2911">
          <cell r="A2911" t="str">
            <v>Region 1</v>
          </cell>
        </row>
        <row r="2912">
          <cell r="A2912" t="str">
            <v>Region 1</v>
          </cell>
        </row>
        <row r="2913">
          <cell r="A2913" t="str">
            <v>Region 1</v>
          </cell>
        </row>
        <row r="2914">
          <cell r="A2914" t="str">
            <v>Region 1</v>
          </cell>
        </row>
        <row r="2915">
          <cell r="A2915" t="str">
            <v>Region 1</v>
          </cell>
        </row>
        <row r="2916">
          <cell r="A2916" t="str">
            <v>Region 1</v>
          </cell>
        </row>
        <row r="2917">
          <cell r="A2917" t="str">
            <v>Region 1</v>
          </cell>
        </row>
        <row r="2918">
          <cell r="A2918" t="str">
            <v>Region 1</v>
          </cell>
        </row>
        <row r="2919">
          <cell r="A2919" t="str">
            <v>Region 1</v>
          </cell>
        </row>
        <row r="2920">
          <cell r="A2920" t="str">
            <v>Region 1</v>
          </cell>
        </row>
        <row r="2921">
          <cell r="A2921" t="str">
            <v>Region 1</v>
          </cell>
        </row>
        <row r="2922">
          <cell r="A2922" t="str">
            <v>Region 1</v>
          </cell>
        </row>
        <row r="2923">
          <cell r="A2923" t="str">
            <v>Region 1</v>
          </cell>
        </row>
        <row r="2924">
          <cell r="A2924" t="str">
            <v>Region 1</v>
          </cell>
        </row>
        <row r="2925">
          <cell r="A2925" t="str">
            <v>Region 1</v>
          </cell>
        </row>
        <row r="2926">
          <cell r="A2926" t="str">
            <v>Region 1</v>
          </cell>
        </row>
        <row r="2927">
          <cell r="A2927" t="str">
            <v>Region 1</v>
          </cell>
        </row>
        <row r="2928">
          <cell r="A2928" t="str">
            <v>Region 1</v>
          </cell>
        </row>
        <row r="2929">
          <cell r="A2929" t="str">
            <v>Region 1</v>
          </cell>
        </row>
        <row r="2930">
          <cell r="A2930" t="str">
            <v>Region 1</v>
          </cell>
        </row>
        <row r="2931">
          <cell r="A2931" t="str">
            <v>Region 1</v>
          </cell>
        </row>
        <row r="2932">
          <cell r="A2932" t="str">
            <v>Region 1</v>
          </cell>
        </row>
        <row r="2933">
          <cell r="A2933" t="str">
            <v>Region 1</v>
          </cell>
        </row>
        <row r="2934">
          <cell r="A2934" t="str">
            <v>Region 1</v>
          </cell>
        </row>
        <row r="2935">
          <cell r="A2935" t="str">
            <v>Region 1</v>
          </cell>
        </row>
        <row r="2936">
          <cell r="A2936" t="str">
            <v>Region 1</v>
          </cell>
        </row>
        <row r="2937">
          <cell r="A2937" t="str">
            <v>Region 1</v>
          </cell>
        </row>
        <row r="2938">
          <cell r="A2938" t="str">
            <v>Region 1</v>
          </cell>
        </row>
        <row r="2939">
          <cell r="A2939" t="str">
            <v>Region 1</v>
          </cell>
        </row>
        <row r="2940">
          <cell r="A2940" t="str">
            <v>Region 1</v>
          </cell>
        </row>
        <row r="2941">
          <cell r="A2941" t="str">
            <v>Region 1</v>
          </cell>
        </row>
        <row r="2942">
          <cell r="A2942" t="str">
            <v>Region 1</v>
          </cell>
        </row>
        <row r="2943">
          <cell r="A2943" t="str">
            <v>Region 1</v>
          </cell>
        </row>
        <row r="2944">
          <cell r="A2944" t="str">
            <v>Region 1</v>
          </cell>
        </row>
        <row r="2945">
          <cell r="A2945" t="str">
            <v>Region 1</v>
          </cell>
        </row>
        <row r="2946">
          <cell r="A2946" t="str">
            <v>Region 1</v>
          </cell>
        </row>
        <row r="2947">
          <cell r="A2947" t="str">
            <v>Region 1</v>
          </cell>
        </row>
        <row r="2948">
          <cell r="A2948" t="str">
            <v>Region 1</v>
          </cell>
        </row>
        <row r="2949">
          <cell r="A2949" t="str">
            <v>Region 1</v>
          </cell>
        </row>
        <row r="2950">
          <cell r="A2950" t="str">
            <v>Region 1</v>
          </cell>
        </row>
        <row r="2951">
          <cell r="A2951" t="str">
            <v>Region 1</v>
          </cell>
        </row>
        <row r="2952">
          <cell r="A2952" t="str">
            <v>Region 1</v>
          </cell>
        </row>
        <row r="2953">
          <cell r="A2953" t="str">
            <v>Region 1</v>
          </cell>
        </row>
        <row r="2954">
          <cell r="A2954" t="str">
            <v>Region 1</v>
          </cell>
        </row>
        <row r="2955">
          <cell r="A2955" t="str">
            <v>Region 1</v>
          </cell>
        </row>
        <row r="2956">
          <cell r="A2956" t="str">
            <v>Region 1</v>
          </cell>
        </row>
        <row r="2957">
          <cell r="A2957" t="str">
            <v>Region 1</v>
          </cell>
        </row>
        <row r="2958">
          <cell r="A2958" t="str">
            <v>Region 1</v>
          </cell>
        </row>
        <row r="2959">
          <cell r="A2959" t="str">
            <v>Region 1</v>
          </cell>
        </row>
        <row r="2960">
          <cell r="A2960" t="str">
            <v>Region 1</v>
          </cell>
        </row>
        <row r="2961">
          <cell r="A2961" t="str">
            <v>Region 1</v>
          </cell>
        </row>
        <row r="2962">
          <cell r="A2962" t="str">
            <v>Region 1</v>
          </cell>
        </row>
        <row r="2963">
          <cell r="A2963" t="str">
            <v>Region 1</v>
          </cell>
        </row>
        <row r="2964">
          <cell r="A2964" t="str">
            <v>Region 1</v>
          </cell>
        </row>
        <row r="2965">
          <cell r="A2965" t="str">
            <v>Region 1</v>
          </cell>
        </row>
        <row r="2966">
          <cell r="A2966" t="str">
            <v>Region 1</v>
          </cell>
        </row>
        <row r="2967">
          <cell r="A2967" t="str">
            <v>Region 1</v>
          </cell>
        </row>
        <row r="2968">
          <cell r="A2968" t="str">
            <v>Region 1</v>
          </cell>
        </row>
        <row r="2969">
          <cell r="A2969" t="str">
            <v>Region 1</v>
          </cell>
        </row>
        <row r="2970">
          <cell r="A2970" t="str">
            <v>Region 1</v>
          </cell>
        </row>
        <row r="2971">
          <cell r="A2971" t="str">
            <v>Region 1</v>
          </cell>
        </row>
        <row r="2972">
          <cell r="A2972" t="str">
            <v>Region 1</v>
          </cell>
        </row>
        <row r="2973">
          <cell r="A2973" t="str">
            <v>Region 1</v>
          </cell>
        </row>
        <row r="2974">
          <cell r="A2974" t="str">
            <v>Region 1</v>
          </cell>
        </row>
        <row r="2975">
          <cell r="A2975" t="str">
            <v>Region 1</v>
          </cell>
        </row>
        <row r="2976">
          <cell r="A2976" t="str">
            <v>Region 1</v>
          </cell>
        </row>
        <row r="2977">
          <cell r="A2977" t="str">
            <v>Region 1</v>
          </cell>
        </row>
        <row r="2978">
          <cell r="A2978" t="str">
            <v>Region 1</v>
          </cell>
        </row>
        <row r="2979">
          <cell r="A2979" t="str">
            <v>Region 1</v>
          </cell>
        </row>
        <row r="2980">
          <cell r="A2980" t="str">
            <v>Region 1</v>
          </cell>
        </row>
        <row r="2981">
          <cell r="A2981" t="str">
            <v>Region 1</v>
          </cell>
        </row>
        <row r="2982">
          <cell r="A2982" t="str">
            <v>Region 1</v>
          </cell>
        </row>
        <row r="2983">
          <cell r="A2983" t="str">
            <v>Region 1</v>
          </cell>
        </row>
        <row r="2984">
          <cell r="A2984" t="str">
            <v>Region 1</v>
          </cell>
        </row>
        <row r="2985">
          <cell r="A2985" t="str">
            <v>Region 1</v>
          </cell>
        </row>
        <row r="2986">
          <cell r="A2986" t="str">
            <v>Region 1</v>
          </cell>
        </row>
        <row r="2987">
          <cell r="A2987" t="str">
            <v>Region 1</v>
          </cell>
        </row>
        <row r="2988">
          <cell r="A2988" t="str">
            <v>Region 1</v>
          </cell>
        </row>
        <row r="2989">
          <cell r="A2989" t="str">
            <v>Region 1</v>
          </cell>
        </row>
        <row r="2990">
          <cell r="A2990" t="str">
            <v>Region 1</v>
          </cell>
        </row>
        <row r="2991">
          <cell r="A2991" t="str">
            <v>Region 1</v>
          </cell>
        </row>
        <row r="2992">
          <cell r="A2992" t="str">
            <v>Region 1</v>
          </cell>
        </row>
        <row r="2993">
          <cell r="A2993" t="str">
            <v>Region 1</v>
          </cell>
        </row>
        <row r="2994">
          <cell r="A2994" t="str">
            <v>Region 1</v>
          </cell>
        </row>
        <row r="2995">
          <cell r="A2995" t="str">
            <v>Region 1</v>
          </cell>
        </row>
        <row r="2996">
          <cell r="A2996" t="str">
            <v>Region 1</v>
          </cell>
        </row>
        <row r="2997">
          <cell r="A2997" t="str">
            <v>Region 1</v>
          </cell>
        </row>
        <row r="2998">
          <cell r="A2998" t="str">
            <v>Region 1</v>
          </cell>
        </row>
        <row r="2999">
          <cell r="A2999" t="str">
            <v>Region 1</v>
          </cell>
        </row>
        <row r="3000">
          <cell r="A3000" t="str">
            <v>Region 1</v>
          </cell>
        </row>
        <row r="3001">
          <cell r="A3001" t="str">
            <v>Region 1</v>
          </cell>
        </row>
        <row r="3002">
          <cell r="A3002" t="str">
            <v>Region 1</v>
          </cell>
        </row>
        <row r="3003">
          <cell r="A3003" t="str">
            <v>Region 1</v>
          </cell>
        </row>
        <row r="3004">
          <cell r="A3004" t="str">
            <v>Region 1</v>
          </cell>
        </row>
        <row r="3005">
          <cell r="A3005" t="str">
            <v>Region 1</v>
          </cell>
        </row>
        <row r="3006">
          <cell r="A3006" t="str">
            <v>Region 1</v>
          </cell>
        </row>
        <row r="3007">
          <cell r="A3007" t="str">
            <v>Region 1</v>
          </cell>
        </row>
        <row r="3008">
          <cell r="A3008" t="str">
            <v>Region 1</v>
          </cell>
        </row>
        <row r="3009">
          <cell r="A3009" t="str">
            <v>Region 1</v>
          </cell>
        </row>
        <row r="3010">
          <cell r="A3010" t="str">
            <v>Region 1</v>
          </cell>
        </row>
        <row r="3011">
          <cell r="A3011" t="str">
            <v>Region 1</v>
          </cell>
        </row>
        <row r="3012">
          <cell r="A3012" t="str">
            <v>Region 1</v>
          </cell>
        </row>
        <row r="3013">
          <cell r="A3013" t="str">
            <v>Region 1</v>
          </cell>
        </row>
        <row r="3014">
          <cell r="A3014" t="str">
            <v>Region 1</v>
          </cell>
        </row>
        <row r="3015">
          <cell r="A3015" t="str">
            <v>Region 1</v>
          </cell>
        </row>
        <row r="3016">
          <cell r="A3016" t="str">
            <v>Region 1</v>
          </cell>
        </row>
        <row r="3017">
          <cell r="A3017" t="str">
            <v>Region 1</v>
          </cell>
        </row>
        <row r="3018">
          <cell r="A3018" t="str">
            <v>Region 1</v>
          </cell>
        </row>
        <row r="3019">
          <cell r="A3019" t="str">
            <v>Region 1</v>
          </cell>
        </row>
        <row r="3020">
          <cell r="A3020" t="str">
            <v>Region 1</v>
          </cell>
        </row>
        <row r="3021">
          <cell r="A3021" t="str">
            <v>Region 1</v>
          </cell>
        </row>
        <row r="3022">
          <cell r="A3022" t="str">
            <v>Region 1</v>
          </cell>
        </row>
        <row r="3023">
          <cell r="A3023" t="str">
            <v>Region 1</v>
          </cell>
        </row>
        <row r="3024">
          <cell r="A3024" t="str">
            <v>Region 1</v>
          </cell>
        </row>
        <row r="3025">
          <cell r="A3025" t="str">
            <v>Region 1</v>
          </cell>
        </row>
        <row r="3026">
          <cell r="A3026" t="str">
            <v>Region 1</v>
          </cell>
        </row>
        <row r="3027">
          <cell r="A3027" t="str">
            <v>Region 1</v>
          </cell>
        </row>
        <row r="3028">
          <cell r="A3028" t="str">
            <v>Region 1</v>
          </cell>
        </row>
        <row r="3029">
          <cell r="A3029" t="str">
            <v>Region 1</v>
          </cell>
        </row>
        <row r="3030">
          <cell r="A3030" t="str">
            <v>Region 1</v>
          </cell>
        </row>
        <row r="3031">
          <cell r="A3031" t="str">
            <v>Region 1</v>
          </cell>
        </row>
        <row r="3032">
          <cell r="A3032" t="str">
            <v>Region 1</v>
          </cell>
        </row>
        <row r="3033">
          <cell r="A3033" t="str">
            <v>Region 1</v>
          </cell>
        </row>
        <row r="3034">
          <cell r="A3034" t="str">
            <v>Region 1</v>
          </cell>
        </row>
        <row r="3035">
          <cell r="A3035" t="str">
            <v>Region 1</v>
          </cell>
        </row>
        <row r="3036">
          <cell r="A3036" t="str">
            <v>Region 1</v>
          </cell>
        </row>
        <row r="3037">
          <cell r="A3037" t="str">
            <v>Region 1</v>
          </cell>
        </row>
        <row r="3038">
          <cell r="A3038" t="str">
            <v>Region 1</v>
          </cell>
        </row>
        <row r="3039">
          <cell r="A3039" t="str">
            <v>Region 1</v>
          </cell>
        </row>
        <row r="3040">
          <cell r="A3040" t="str">
            <v>Region 1</v>
          </cell>
        </row>
        <row r="3041">
          <cell r="A3041" t="str">
            <v>Region 1</v>
          </cell>
        </row>
        <row r="3042">
          <cell r="A3042" t="str">
            <v>Region 1</v>
          </cell>
        </row>
        <row r="3043">
          <cell r="A3043" t="str">
            <v>Region 1</v>
          </cell>
        </row>
        <row r="3044">
          <cell r="A3044" t="str">
            <v>Region 1</v>
          </cell>
        </row>
        <row r="3045">
          <cell r="A3045" t="str">
            <v>Region 1</v>
          </cell>
        </row>
        <row r="3046">
          <cell r="A3046" t="str">
            <v>Region 1</v>
          </cell>
        </row>
        <row r="3047">
          <cell r="A3047" t="str">
            <v>Region 1</v>
          </cell>
        </row>
        <row r="3048">
          <cell r="A3048" t="str">
            <v>Region 1</v>
          </cell>
        </row>
        <row r="3049">
          <cell r="A3049" t="str">
            <v>Region 1</v>
          </cell>
        </row>
        <row r="3050">
          <cell r="A3050" t="str">
            <v>Region 1</v>
          </cell>
        </row>
        <row r="3051">
          <cell r="A3051" t="str">
            <v>Region 1</v>
          </cell>
        </row>
        <row r="3052">
          <cell r="A3052" t="str">
            <v>Region 1</v>
          </cell>
        </row>
        <row r="3053">
          <cell r="A3053" t="str">
            <v>Region 1</v>
          </cell>
        </row>
        <row r="3054">
          <cell r="A3054" t="str">
            <v>Region 1</v>
          </cell>
        </row>
        <row r="3055">
          <cell r="A3055" t="str">
            <v>Region 1</v>
          </cell>
        </row>
        <row r="3056">
          <cell r="A3056" t="str">
            <v>Region 1</v>
          </cell>
        </row>
        <row r="3057">
          <cell r="A3057" t="str">
            <v>Region 1</v>
          </cell>
        </row>
        <row r="3058">
          <cell r="A3058" t="str">
            <v>Region 1</v>
          </cell>
        </row>
        <row r="3059">
          <cell r="A3059" t="str">
            <v>Region 1</v>
          </cell>
        </row>
        <row r="3060">
          <cell r="A3060" t="str">
            <v>Region 1</v>
          </cell>
        </row>
        <row r="3061">
          <cell r="A3061" t="str">
            <v>Region 1</v>
          </cell>
        </row>
        <row r="3062">
          <cell r="A3062" t="str">
            <v>Region 1</v>
          </cell>
        </row>
        <row r="3063">
          <cell r="A3063" t="str">
            <v>Region 1</v>
          </cell>
        </row>
        <row r="3064">
          <cell r="A3064" t="str">
            <v>Region 1</v>
          </cell>
        </row>
        <row r="3065">
          <cell r="A3065" t="str">
            <v>Region 1</v>
          </cell>
        </row>
        <row r="3066">
          <cell r="A3066" t="str">
            <v>Region 1</v>
          </cell>
        </row>
        <row r="3067">
          <cell r="A3067" t="str">
            <v>Region 1</v>
          </cell>
        </row>
        <row r="3068">
          <cell r="A3068" t="str">
            <v>Region 1</v>
          </cell>
        </row>
        <row r="3069">
          <cell r="A3069" t="str">
            <v>Region 1</v>
          </cell>
        </row>
        <row r="3070">
          <cell r="A3070" t="str">
            <v>Region 1</v>
          </cell>
        </row>
        <row r="3071">
          <cell r="A3071" t="str">
            <v>Region 1</v>
          </cell>
        </row>
        <row r="3072">
          <cell r="A3072" t="str">
            <v>Region 1</v>
          </cell>
        </row>
        <row r="3073">
          <cell r="A3073" t="str">
            <v>Region 1</v>
          </cell>
        </row>
        <row r="3074">
          <cell r="A3074" t="str">
            <v>Region 1</v>
          </cell>
        </row>
        <row r="3075">
          <cell r="A3075" t="str">
            <v>Region 1</v>
          </cell>
        </row>
        <row r="3076">
          <cell r="A3076" t="str">
            <v>Region 1</v>
          </cell>
        </row>
        <row r="3077">
          <cell r="A3077" t="str">
            <v>Region 1</v>
          </cell>
        </row>
        <row r="3078">
          <cell r="A3078" t="str">
            <v>Region 1</v>
          </cell>
        </row>
        <row r="3079">
          <cell r="A3079" t="str">
            <v>Region 1</v>
          </cell>
        </row>
        <row r="3080">
          <cell r="A3080" t="str">
            <v>Region 1</v>
          </cell>
        </row>
        <row r="3081">
          <cell r="A3081" t="str">
            <v>Region 1</v>
          </cell>
        </row>
        <row r="3082">
          <cell r="A3082" t="str">
            <v>Region 1</v>
          </cell>
        </row>
        <row r="3083">
          <cell r="A3083" t="str">
            <v>Region 1</v>
          </cell>
        </row>
        <row r="3084">
          <cell r="A3084" t="str">
            <v>Region 1</v>
          </cell>
        </row>
        <row r="3085">
          <cell r="A3085" t="str">
            <v>Region 1</v>
          </cell>
        </row>
        <row r="3086">
          <cell r="A3086" t="str">
            <v>Region 1</v>
          </cell>
        </row>
        <row r="3087">
          <cell r="A3087" t="str">
            <v>Region 1</v>
          </cell>
        </row>
        <row r="3088">
          <cell r="A3088" t="str">
            <v>Region 1</v>
          </cell>
        </row>
        <row r="3089">
          <cell r="A3089" t="str">
            <v>Region 1</v>
          </cell>
        </row>
        <row r="3090">
          <cell r="A3090" t="str">
            <v>Region 1</v>
          </cell>
        </row>
        <row r="3091">
          <cell r="A3091" t="str">
            <v>Region 1</v>
          </cell>
        </row>
        <row r="3092">
          <cell r="A3092" t="str">
            <v>Region 1</v>
          </cell>
        </row>
        <row r="3093">
          <cell r="A3093" t="str">
            <v>Region 1</v>
          </cell>
        </row>
        <row r="3094">
          <cell r="A3094" t="str">
            <v>Region 1</v>
          </cell>
        </row>
        <row r="3095">
          <cell r="A3095" t="str">
            <v>Region 1</v>
          </cell>
        </row>
        <row r="3096">
          <cell r="A3096" t="str">
            <v>Region 1</v>
          </cell>
        </row>
        <row r="3097">
          <cell r="A3097" t="str">
            <v>Region 1</v>
          </cell>
        </row>
        <row r="3098">
          <cell r="A3098" t="str">
            <v>Region 1</v>
          </cell>
        </row>
        <row r="3099">
          <cell r="A3099" t="str">
            <v>Region 1</v>
          </cell>
        </row>
        <row r="3100">
          <cell r="A3100" t="str">
            <v>Region 1</v>
          </cell>
        </row>
        <row r="3101">
          <cell r="A3101" t="str">
            <v>Region 1</v>
          </cell>
        </row>
        <row r="3102">
          <cell r="A3102" t="str">
            <v>Region 1</v>
          </cell>
        </row>
        <row r="3103">
          <cell r="A3103" t="str">
            <v>Region 1</v>
          </cell>
        </row>
        <row r="3104">
          <cell r="A3104" t="str">
            <v>Region 1</v>
          </cell>
        </row>
        <row r="3105">
          <cell r="A3105" t="str">
            <v>Region 1</v>
          </cell>
        </row>
        <row r="3106">
          <cell r="A3106" t="str">
            <v>Region 1</v>
          </cell>
        </row>
        <row r="3107">
          <cell r="A3107" t="str">
            <v>Region 1</v>
          </cell>
        </row>
        <row r="3108">
          <cell r="A3108" t="str">
            <v>Region 1</v>
          </cell>
        </row>
        <row r="3109">
          <cell r="A3109" t="str">
            <v>Region 1</v>
          </cell>
        </row>
        <row r="3110">
          <cell r="A3110" t="str">
            <v>Region 1</v>
          </cell>
        </row>
        <row r="3111">
          <cell r="A3111" t="str">
            <v>Region 1</v>
          </cell>
        </row>
        <row r="3112">
          <cell r="A3112" t="str">
            <v>Region 1</v>
          </cell>
        </row>
        <row r="3113">
          <cell r="A3113" t="str">
            <v>Region 1</v>
          </cell>
        </row>
        <row r="3114">
          <cell r="A3114" t="str">
            <v>Region 1</v>
          </cell>
        </row>
        <row r="3115">
          <cell r="A3115" t="str">
            <v>Region 1</v>
          </cell>
        </row>
        <row r="3116">
          <cell r="A3116" t="str">
            <v>Region 1</v>
          </cell>
        </row>
        <row r="3117">
          <cell r="A3117" t="str">
            <v>Region 1</v>
          </cell>
        </row>
        <row r="3118">
          <cell r="A3118" t="str">
            <v>Region 1</v>
          </cell>
        </row>
        <row r="3119">
          <cell r="A3119" t="str">
            <v>Region 1</v>
          </cell>
        </row>
        <row r="3120">
          <cell r="A3120" t="str">
            <v>Region 1</v>
          </cell>
        </row>
        <row r="3121">
          <cell r="A3121" t="str">
            <v>Region 1</v>
          </cell>
        </row>
        <row r="3122">
          <cell r="A3122" t="str">
            <v>Region 1</v>
          </cell>
        </row>
        <row r="3123">
          <cell r="A3123" t="str">
            <v>Region 1</v>
          </cell>
        </row>
        <row r="3124">
          <cell r="A3124" t="str">
            <v>Region 1</v>
          </cell>
        </row>
        <row r="3125">
          <cell r="A3125" t="str">
            <v>Region 1</v>
          </cell>
        </row>
        <row r="3126">
          <cell r="A3126" t="str">
            <v>Region 1</v>
          </cell>
        </row>
        <row r="3127">
          <cell r="A3127" t="str">
            <v>Region 1</v>
          </cell>
        </row>
        <row r="3128">
          <cell r="A3128" t="str">
            <v>Region 1</v>
          </cell>
        </row>
        <row r="3129">
          <cell r="A3129" t="str">
            <v>Region 1</v>
          </cell>
        </row>
        <row r="3130">
          <cell r="A3130" t="str">
            <v>Region 1</v>
          </cell>
        </row>
        <row r="3131">
          <cell r="A3131" t="str">
            <v>Region 1</v>
          </cell>
        </row>
        <row r="3132">
          <cell r="A3132" t="str">
            <v>Region 1</v>
          </cell>
        </row>
        <row r="3133">
          <cell r="A3133" t="str">
            <v>Region 1</v>
          </cell>
        </row>
        <row r="3134">
          <cell r="A3134" t="str">
            <v>Region 1</v>
          </cell>
        </row>
        <row r="3135">
          <cell r="A3135" t="str">
            <v>Region 1</v>
          </cell>
        </row>
        <row r="3136">
          <cell r="A3136" t="str">
            <v>Region 1</v>
          </cell>
        </row>
        <row r="3137">
          <cell r="A3137" t="str">
            <v>Region 1</v>
          </cell>
        </row>
        <row r="3138">
          <cell r="A3138" t="str">
            <v>Region 1</v>
          </cell>
        </row>
        <row r="3139">
          <cell r="A3139" t="str">
            <v>Region 1</v>
          </cell>
        </row>
        <row r="3140">
          <cell r="A3140" t="str">
            <v>Region 1</v>
          </cell>
        </row>
        <row r="3141">
          <cell r="A3141" t="str">
            <v>Region 1</v>
          </cell>
        </row>
        <row r="3142">
          <cell r="A3142" t="str">
            <v>Region 1</v>
          </cell>
        </row>
        <row r="3143">
          <cell r="A3143" t="str">
            <v>Region 1</v>
          </cell>
        </row>
        <row r="3144">
          <cell r="A3144" t="str">
            <v>Region 1</v>
          </cell>
        </row>
        <row r="3145">
          <cell r="A3145" t="str">
            <v>Region 1</v>
          </cell>
        </row>
        <row r="3146">
          <cell r="A3146" t="str">
            <v>Region 1</v>
          </cell>
        </row>
        <row r="3147">
          <cell r="A3147" t="str">
            <v>Region 1</v>
          </cell>
        </row>
        <row r="3148">
          <cell r="A3148" t="str">
            <v>Region 1</v>
          </cell>
        </row>
        <row r="3149">
          <cell r="A3149" t="str">
            <v>Region 1</v>
          </cell>
        </row>
        <row r="3150">
          <cell r="A3150" t="str">
            <v>Region 1</v>
          </cell>
        </row>
        <row r="3151">
          <cell r="A3151" t="str">
            <v>Region 1</v>
          </cell>
        </row>
        <row r="3152">
          <cell r="A3152" t="str">
            <v>Region 1</v>
          </cell>
        </row>
        <row r="3153">
          <cell r="A3153" t="str">
            <v>Region 1</v>
          </cell>
        </row>
        <row r="3154">
          <cell r="A3154" t="str">
            <v>Region 1</v>
          </cell>
        </row>
        <row r="3155">
          <cell r="A3155" t="str">
            <v>Region 1</v>
          </cell>
        </row>
        <row r="3156">
          <cell r="A3156" t="str">
            <v>Region 1</v>
          </cell>
        </row>
        <row r="3157">
          <cell r="A3157" t="str">
            <v>Region 1</v>
          </cell>
        </row>
        <row r="3158">
          <cell r="A3158" t="str">
            <v>Region 1</v>
          </cell>
        </row>
        <row r="3159">
          <cell r="A3159" t="str">
            <v>Region 1</v>
          </cell>
        </row>
        <row r="3160">
          <cell r="A3160" t="str">
            <v>Region 1</v>
          </cell>
        </row>
        <row r="3161">
          <cell r="A3161" t="str">
            <v>Region 1</v>
          </cell>
        </row>
        <row r="3162">
          <cell r="A3162" t="str">
            <v>Region 1</v>
          </cell>
        </row>
        <row r="3163">
          <cell r="A3163" t="str">
            <v>Region 1</v>
          </cell>
        </row>
        <row r="3164">
          <cell r="A3164" t="str">
            <v>Region 1</v>
          </cell>
        </row>
        <row r="3165">
          <cell r="A3165" t="str">
            <v>Region 1</v>
          </cell>
        </row>
        <row r="3166">
          <cell r="A3166" t="str">
            <v>Region 1</v>
          </cell>
        </row>
        <row r="3167">
          <cell r="A3167" t="str">
            <v>Region 1</v>
          </cell>
        </row>
        <row r="3168">
          <cell r="A3168" t="str">
            <v>Region 1</v>
          </cell>
        </row>
        <row r="3169">
          <cell r="A3169" t="str">
            <v>Region 1</v>
          </cell>
        </row>
        <row r="3170">
          <cell r="A3170" t="str">
            <v>Region 1</v>
          </cell>
        </row>
        <row r="3171">
          <cell r="A3171" t="str">
            <v>Region 1</v>
          </cell>
        </row>
        <row r="3172">
          <cell r="A3172" t="str">
            <v>Region 1</v>
          </cell>
        </row>
        <row r="3173">
          <cell r="A3173" t="str">
            <v>Region 1</v>
          </cell>
        </row>
        <row r="3174">
          <cell r="A3174" t="str">
            <v>Region 1</v>
          </cell>
        </row>
        <row r="3175">
          <cell r="A3175" t="str">
            <v>Region 1</v>
          </cell>
        </row>
        <row r="3176">
          <cell r="A3176" t="str">
            <v>Region 1</v>
          </cell>
        </row>
        <row r="3177">
          <cell r="A3177" t="str">
            <v>Region 1</v>
          </cell>
        </row>
        <row r="3178">
          <cell r="A3178" t="str">
            <v>Region 1</v>
          </cell>
        </row>
        <row r="3179">
          <cell r="A3179" t="str">
            <v>Region 1</v>
          </cell>
        </row>
        <row r="3180">
          <cell r="A3180" t="str">
            <v>Region 1</v>
          </cell>
        </row>
        <row r="3181">
          <cell r="A3181" t="str">
            <v>Region 1</v>
          </cell>
        </row>
        <row r="3182">
          <cell r="A3182" t="str">
            <v>Region 1</v>
          </cell>
        </row>
        <row r="3183">
          <cell r="A3183" t="str">
            <v>Region 1</v>
          </cell>
        </row>
        <row r="3184">
          <cell r="A3184" t="str">
            <v>Region 1</v>
          </cell>
        </row>
        <row r="3185">
          <cell r="A3185" t="str">
            <v>Region 1</v>
          </cell>
        </row>
        <row r="3186">
          <cell r="A3186" t="str">
            <v>Region 1</v>
          </cell>
        </row>
        <row r="3187">
          <cell r="A3187" t="str">
            <v>Region 1</v>
          </cell>
        </row>
        <row r="3188">
          <cell r="A3188" t="str">
            <v>Region 1</v>
          </cell>
        </row>
        <row r="3189">
          <cell r="A3189" t="str">
            <v>Region 1</v>
          </cell>
        </row>
        <row r="3190">
          <cell r="A3190" t="str">
            <v>Region 1</v>
          </cell>
        </row>
        <row r="3191">
          <cell r="A3191" t="str">
            <v>Region 1</v>
          </cell>
        </row>
        <row r="3192">
          <cell r="A3192" t="str">
            <v>Region 1</v>
          </cell>
        </row>
        <row r="3193">
          <cell r="A3193" t="str">
            <v>Region 1</v>
          </cell>
        </row>
        <row r="3194">
          <cell r="A3194" t="str">
            <v>Region 1</v>
          </cell>
        </row>
        <row r="3195">
          <cell r="A3195" t="str">
            <v>Region 1</v>
          </cell>
        </row>
        <row r="3196">
          <cell r="A3196" t="str">
            <v>Region 1</v>
          </cell>
        </row>
        <row r="3197">
          <cell r="A3197" t="str">
            <v>Region 1</v>
          </cell>
        </row>
        <row r="3198">
          <cell r="A3198" t="str">
            <v>Region 1</v>
          </cell>
        </row>
        <row r="3199">
          <cell r="A3199" t="str">
            <v>Region 1</v>
          </cell>
        </row>
        <row r="3200">
          <cell r="A3200" t="str">
            <v>Region 1</v>
          </cell>
        </row>
        <row r="3201">
          <cell r="A3201" t="str">
            <v>Region 1</v>
          </cell>
        </row>
        <row r="3202">
          <cell r="A3202" t="str">
            <v>Region 1</v>
          </cell>
        </row>
        <row r="3203">
          <cell r="A3203" t="str">
            <v>Region 1</v>
          </cell>
        </row>
        <row r="3204">
          <cell r="A3204" t="str">
            <v>Region 1</v>
          </cell>
        </row>
        <row r="3205">
          <cell r="A3205" t="str">
            <v>Region 1</v>
          </cell>
        </row>
        <row r="3206">
          <cell r="A3206" t="str">
            <v>Region 1</v>
          </cell>
        </row>
        <row r="3207">
          <cell r="A3207" t="str">
            <v>Region 1</v>
          </cell>
        </row>
        <row r="3208">
          <cell r="A3208" t="str">
            <v>Region 1</v>
          </cell>
        </row>
        <row r="3209">
          <cell r="A3209" t="str">
            <v>Region 1</v>
          </cell>
        </row>
        <row r="3210">
          <cell r="A3210" t="str">
            <v>Region 1</v>
          </cell>
        </row>
        <row r="3211">
          <cell r="A3211" t="str">
            <v>Region 1</v>
          </cell>
        </row>
        <row r="3212">
          <cell r="A3212" t="str">
            <v>Region 1</v>
          </cell>
        </row>
        <row r="3213">
          <cell r="A3213" t="str">
            <v>Region 1</v>
          </cell>
        </row>
        <row r="3214">
          <cell r="A3214" t="str">
            <v>Region 1</v>
          </cell>
        </row>
        <row r="3215">
          <cell r="A3215" t="str">
            <v>Region 1</v>
          </cell>
        </row>
        <row r="3216">
          <cell r="A3216" t="str">
            <v>Region 1</v>
          </cell>
        </row>
        <row r="3217">
          <cell r="A3217" t="str">
            <v>Region 1</v>
          </cell>
        </row>
        <row r="3218">
          <cell r="A3218" t="str">
            <v>Region 1</v>
          </cell>
        </row>
        <row r="3219">
          <cell r="A3219" t="str">
            <v>Region 1</v>
          </cell>
        </row>
        <row r="3220">
          <cell r="A3220" t="str">
            <v>Region 1</v>
          </cell>
        </row>
        <row r="3221">
          <cell r="A3221" t="str">
            <v>Region 1</v>
          </cell>
        </row>
        <row r="3222">
          <cell r="A3222" t="str">
            <v>Region 1</v>
          </cell>
        </row>
        <row r="3223">
          <cell r="A3223" t="str">
            <v>Region 1</v>
          </cell>
        </row>
        <row r="3224">
          <cell r="A3224" t="str">
            <v>Region 1</v>
          </cell>
        </row>
        <row r="3225">
          <cell r="A3225" t="str">
            <v>Region 1</v>
          </cell>
        </row>
        <row r="3226">
          <cell r="A3226" t="str">
            <v>Region 1</v>
          </cell>
        </row>
        <row r="3227">
          <cell r="A3227" t="str">
            <v>Region 1</v>
          </cell>
        </row>
        <row r="3228">
          <cell r="A3228" t="str">
            <v>Region 1</v>
          </cell>
        </row>
        <row r="3229">
          <cell r="A3229" t="str">
            <v>Region 1</v>
          </cell>
        </row>
        <row r="3230">
          <cell r="A3230" t="str">
            <v>Region 1</v>
          </cell>
        </row>
        <row r="3231">
          <cell r="A3231" t="str">
            <v>Region 1</v>
          </cell>
        </row>
        <row r="3232">
          <cell r="A3232" t="str">
            <v>Region 1</v>
          </cell>
        </row>
        <row r="3233">
          <cell r="A3233" t="str">
            <v>Region 1</v>
          </cell>
        </row>
        <row r="3234">
          <cell r="A3234" t="str">
            <v>Region 1</v>
          </cell>
        </row>
        <row r="3235">
          <cell r="A3235" t="str">
            <v>Region 1</v>
          </cell>
        </row>
        <row r="3236">
          <cell r="A3236" t="str">
            <v>Region 1</v>
          </cell>
        </row>
        <row r="3237">
          <cell r="A3237" t="str">
            <v>Region 1</v>
          </cell>
        </row>
        <row r="3238">
          <cell r="A3238" t="str">
            <v>Region 1</v>
          </cell>
        </row>
        <row r="3239">
          <cell r="A3239" t="str">
            <v>Region 1</v>
          </cell>
        </row>
        <row r="3240">
          <cell r="A3240" t="str">
            <v>Region 1</v>
          </cell>
        </row>
        <row r="3241">
          <cell r="A3241" t="str">
            <v>Region 1</v>
          </cell>
        </row>
        <row r="3242">
          <cell r="A3242" t="str">
            <v>Region 1</v>
          </cell>
        </row>
        <row r="3243">
          <cell r="A3243" t="str">
            <v>Region 1</v>
          </cell>
        </row>
        <row r="3244">
          <cell r="A3244" t="str">
            <v>Region 1</v>
          </cell>
        </row>
        <row r="3245">
          <cell r="A3245" t="str">
            <v>Region 1</v>
          </cell>
        </row>
        <row r="3246">
          <cell r="A3246" t="str">
            <v>Region 1</v>
          </cell>
        </row>
        <row r="3247">
          <cell r="A3247" t="str">
            <v>Region 1</v>
          </cell>
        </row>
        <row r="3248">
          <cell r="A3248" t="str">
            <v>Region 1</v>
          </cell>
        </row>
        <row r="3249">
          <cell r="A3249" t="str">
            <v>Region 1</v>
          </cell>
        </row>
        <row r="3250">
          <cell r="A3250" t="str">
            <v>Region 1</v>
          </cell>
        </row>
        <row r="3251">
          <cell r="A3251" t="str">
            <v>Region 1</v>
          </cell>
        </row>
        <row r="3252">
          <cell r="A3252" t="str">
            <v>Region 1</v>
          </cell>
        </row>
        <row r="3253">
          <cell r="A3253" t="str">
            <v>Region 1</v>
          </cell>
        </row>
        <row r="3254">
          <cell r="A3254" t="str">
            <v>Region 1</v>
          </cell>
        </row>
        <row r="3255">
          <cell r="A3255" t="str">
            <v>Region 1</v>
          </cell>
        </row>
        <row r="3256">
          <cell r="A3256" t="str">
            <v>Region 1</v>
          </cell>
        </row>
        <row r="3257">
          <cell r="A3257" t="str">
            <v>Region 1</v>
          </cell>
        </row>
        <row r="3258">
          <cell r="A3258" t="str">
            <v>Region 1</v>
          </cell>
        </row>
        <row r="3259">
          <cell r="A3259" t="str">
            <v>Region 1</v>
          </cell>
        </row>
        <row r="3260">
          <cell r="A3260" t="str">
            <v>Region 1</v>
          </cell>
        </row>
        <row r="3261">
          <cell r="A3261" t="str">
            <v>Region 1</v>
          </cell>
        </row>
        <row r="3262">
          <cell r="A3262" t="str">
            <v>Region 1</v>
          </cell>
        </row>
        <row r="3263">
          <cell r="A3263" t="str">
            <v>Region 1</v>
          </cell>
        </row>
        <row r="3264">
          <cell r="A3264" t="str">
            <v>Region 1</v>
          </cell>
        </row>
        <row r="3265">
          <cell r="A3265" t="str">
            <v>Region 1</v>
          </cell>
        </row>
        <row r="3266">
          <cell r="A3266" t="str">
            <v>Region 1</v>
          </cell>
        </row>
        <row r="3267">
          <cell r="A3267" t="str">
            <v>Region 1</v>
          </cell>
        </row>
        <row r="3268">
          <cell r="A3268" t="str">
            <v>Region 1</v>
          </cell>
        </row>
        <row r="3269">
          <cell r="A3269" t="str">
            <v>Region 1</v>
          </cell>
        </row>
        <row r="3270">
          <cell r="A3270" t="str">
            <v>Region 1</v>
          </cell>
        </row>
        <row r="3271">
          <cell r="A3271" t="str">
            <v>Region 1</v>
          </cell>
        </row>
        <row r="3272">
          <cell r="A3272" t="str">
            <v>Region 1</v>
          </cell>
        </row>
        <row r="3273">
          <cell r="A3273" t="str">
            <v>Region 1</v>
          </cell>
        </row>
        <row r="3274">
          <cell r="A3274" t="str">
            <v>Region 1</v>
          </cell>
        </row>
        <row r="3275">
          <cell r="A3275" t="str">
            <v>Region 1</v>
          </cell>
        </row>
        <row r="3276">
          <cell r="A3276" t="str">
            <v>Region 1</v>
          </cell>
        </row>
        <row r="3277">
          <cell r="A3277" t="str">
            <v>Region 1</v>
          </cell>
        </row>
        <row r="3278">
          <cell r="A3278" t="str">
            <v>Region 1</v>
          </cell>
        </row>
        <row r="3279">
          <cell r="A3279" t="str">
            <v>Region 1</v>
          </cell>
        </row>
        <row r="3280">
          <cell r="A3280" t="str">
            <v>Region 1</v>
          </cell>
        </row>
        <row r="3281">
          <cell r="A3281" t="str">
            <v>Region 1</v>
          </cell>
        </row>
        <row r="3282">
          <cell r="A3282" t="str">
            <v>Region 1</v>
          </cell>
        </row>
        <row r="3283">
          <cell r="A3283" t="str">
            <v>Region 1</v>
          </cell>
        </row>
        <row r="3284">
          <cell r="A3284" t="str">
            <v>Region 1</v>
          </cell>
        </row>
        <row r="3285">
          <cell r="A3285" t="str">
            <v>Region 1</v>
          </cell>
        </row>
        <row r="3286">
          <cell r="A3286" t="str">
            <v>Region 1</v>
          </cell>
        </row>
        <row r="3287">
          <cell r="A3287" t="str">
            <v>Region 1</v>
          </cell>
        </row>
        <row r="3288">
          <cell r="A3288" t="str">
            <v>Region 1</v>
          </cell>
        </row>
        <row r="3289">
          <cell r="A3289" t="str">
            <v>Region 1</v>
          </cell>
        </row>
        <row r="3290">
          <cell r="A3290" t="str">
            <v>Region 1</v>
          </cell>
        </row>
        <row r="3291">
          <cell r="A3291" t="str">
            <v>Region 1</v>
          </cell>
        </row>
        <row r="3292">
          <cell r="A3292" t="str">
            <v>Region 1</v>
          </cell>
        </row>
        <row r="3293">
          <cell r="A3293" t="str">
            <v>Region 1</v>
          </cell>
        </row>
        <row r="3294">
          <cell r="A3294" t="str">
            <v>Region 1</v>
          </cell>
        </row>
        <row r="3295">
          <cell r="A3295" t="str">
            <v>Region 1</v>
          </cell>
        </row>
        <row r="3296">
          <cell r="A3296" t="str">
            <v>Region 1</v>
          </cell>
        </row>
        <row r="3297">
          <cell r="A3297" t="str">
            <v>Region 1</v>
          </cell>
        </row>
        <row r="3298">
          <cell r="A3298" t="str">
            <v>Region 1</v>
          </cell>
        </row>
        <row r="3299">
          <cell r="A3299" t="str">
            <v>Region 1</v>
          </cell>
        </row>
        <row r="3300">
          <cell r="A3300" t="str">
            <v>Region 1</v>
          </cell>
        </row>
        <row r="3301">
          <cell r="A3301" t="str">
            <v>Region 1</v>
          </cell>
        </row>
        <row r="3302">
          <cell r="A3302" t="str">
            <v>Region 1</v>
          </cell>
        </row>
        <row r="3303">
          <cell r="A3303" t="str">
            <v>Region 1</v>
          </cell>
        </row>
        <row r="3304">
          <cell r="A3304" t="str">
            <v>Region 1</v>
          </cell>
        </row>
        <row r="3305">
          <cell r="A3305" t="str">
            <v>Region 1</v>
          </cell>
        </row>
        <row r="3306">
          <cell r="A3306" t="str">
            <v>Region 1</v>
          </cell>
        </row>
        <row r="3307">
          <cell r="A3307" t="str">
            <v>Region 1</v>
          </cell>
        </row>
        <row r="3308">
          <cell r="A3308" t="str">
            <v>Region 1</v>
          </cell>
        </row>
        <row r="3309">
          <cell r="A3309" t="str">
            <v>Region 1</v>
          </cell>
        </row>
        <row r="3310">
          <cell r="A3310" t="str">
            <v>Region 1</v>
          </cell>
        </row>
        <row r="3311">
          <cell r="A3311" t="str">
            <v>Region 1</v>
          </cell>
        </row>
        <row r="3312">
          <cell r="A3312" t="str">
            <v>Region 1</v>
          </cell>
        </row>
        <row r="3313">
          <cell r="A3313" t="str">
            <v>Region 1</v>
          </cell>
        </row>
        <row r="3314">
          <cell r="A3314" t="str">
            <v>Region 1</v>
          </cell>
        </row>
        <row r="3315">
          <cell r="A3315" t="str">
            <v>Region 1</v>
          </cell>
        </row>
        <row r="3316">
          <cell r="A3316" t="str">
            <v>Region 1</v>
          </cell>
        </row>
        <row r="3317">
          <cell r="A3317" t="str">
            <v>Region 1</v>
          </cell>
        </row>
        <row r="3318">
          <cell r="A3318" t="str">
            <v>Region 1</v>
          </cell>
        </row>
        <row r="3319">
          <cell r="A3319" t="str">
            <v>Region 1</v>
          </cell>
        </row>
        <row r="3320">
          <cell r="A3320" t="str">
            <v>Region 1</v>
          </cell>
        </row>
        <row r="3321">
          <cell r="A3321" t="str">
            <v>Region 1</v>
          </cell>
        </row>
        <row r="3322">
          <cell r="A3322" t="str">
            <v>Region 1</v>
          </cell>
        </row>
        <row r="3323">
          <cell r="A3323" t="str">
            <v>Region 1</v>
          </cell>
        </row>
        <row r="3324">
          <cell r="A3324" t="str">
            <v>Region 1</v>
          </cell>
        </row>
        <row r="3325">
          <cell r="A3325" t="str">
            <v>Region 1</v>
          </cell>
        </row>
        <row r="3326">
          <cell r="A3326" t="str">
            <v>Region 1</v>
          </cell>
        </row>
        <row r="3327">
          <cell r="A3327" t="str">
            <v>Region 1</v>
          </cell>
        </row>
        <row r="3328">
          <cell r="A3328" t="str">
            <v>Region 1</v>
          </cell>
        </row>
        <row r="3329">
          <cell r="A3329" t="str">
            <v>Region 1</v>
          </cell>
        </row>
        <row r="3330">
          <cell r="A3330" t="str">
            <v>Region 1</v>
          </cell>
        </row>
        <row r="3331">
          <cell r="A3331" t="str">
            <v>Region 1</v>
          </cell>
        </row>
        <row r="3332">
          <cell r="A3332" t="str">
            <v>Region 1</v>
          </cell>
        </row>
        <row r="3333">
          <cell r="A3333" t="str">
            <v>Region 1</v>
          </cell>
        </row>
        <row r="3334">
          <cell r="A3334" t="str">
            <v>Region 1</v>
          </cell>
        </row>
        <row r="3335">
          <cell r="A3335" t="str">
            <v>Region 1</v>
          </cell>
        </row>
        <row r="3336">
          <cell r="A3336" t="str">
            <v>Region 1</v>
          </cell>
        </row>
        <row r="3337">
          <cell r="A3337" t="str">
            <v>Region 1</v>
          </cell>
        </row>
        <row r="3338">
          <cell r="A3338" t="str">
            <v>Region 1</v>
          </cell>
        </row>
        <row r="3339">
          <cell r="A3339" t="str">
            <v>Region 1</v>
          </cell>
        </row>
        <row r="3340">
          <cell r="A3340" t="str">
            <v>Region 1</v>
          </cell>
        </row>
        <row r="3341">
          <cell r="A3341" t="str">
            <v>Region 1</v>
          </cell>
        </row>
        <row r="3342">
          <cell r="A3342" t="str">
            <v>Region 1</v>
          </cell>
        </row>
        <row r="3343">
          <cell r="A3343" t="str">
            <v>Region 1</v>
          </cell>
        </row>
        <row r="3344">
          <cell r="A3344" t="str">
            <v>Region 1</v>
          </cell>
        </row>
        <row r="3345">
          <cell r="A3345" t="str">
            <v>Region 1</v>
          </cell>
        </row>
        <row r="3346">
          <cell r="A3346" t="str">
            <v>Region 1</v>
          </cell>
        </row>
        <row r="3347">
          <cell r="A3347" t="str">
            <v>Region 1</v>
          </cell>
        </row>
        <row r="3348">
          <cell r="A3348" t="str">
            <v>Region 1</v>
          </cell>
        </row>
        <row r="3349">
          <cell r="A3349" t="str">
            <v>Region 1</v>
          </cell>
        </row>
        <row r="3350">
          <cell r="A3350" t="str">
            <v>Region 1</v>
          </cell>
        </row>
        <row r="3351">
          <cell r="A3351" t="str">
            <v>Region 1</v>
          </cell>
        </row>
        <row r="3352">
          <cell r="A3352" t="str">
            <v>Region 1</v>
          </cell>
        </row>
        <row r="3353">
          <cell r="A3353" t="str">
            <v>Region 1</v>
          </cell>
        </row>
        <row r="3354">
          <cell r="A3354" t="str">
            <v>Region 1</v>
          </cell>
        </row>
        <row r="3355">
          <cell r="A3355" t="str">
            <v>Region 1</v>
          </cell>
        </row>
        <row r="3356">
          <cell r="A3356" t="str">
            <v>Region 1</v>
          </cell>
        </row>
        <row r="3357">
          <cell r="A3357" t="str">
            <v>Region 1</v>
          </cell>
        </row>
        <row r="3358">
          <cell r="A3358" t="str">
            <v>Region 1</v>
          </cell>
        </row>
        <row r="3359">
          <cell r="A3359" t="str">
            <v>Region 1</v>
          </cell>
        </row>
        <row r="3360">
          <cell r="A3360" t="str">
            <v>Region 1</v>
          </cell>
        </row>
        <row r="3361">
          <cell r="A3361" t="str">
            <v>Region 1</v>
          </cell>
        </row>
        <row r="3362">
          <cell r="A3362" t="str">
            <v>Region 1</v>
          </cell>
        </row>
        <row r="3363">
          <cell r="A3363" t="str">
            <v>Region 1</v>
          </cell>
        </row>
        <row r="3364">
          <cell r="A3364" t="str">
            <v>Region 1</v>
          </cell>
        </row>
        <row r="3365">
          <cell r="A3365" t="str">
            <v>Region 1</v>
          </cell>
        </row>
        <row r="3366">
          <cell r="A3366" t="str">
            <v>Region 1</v>
          </cell>
        </row>
        <row r="3367">
          <cell r="A3367" t="str">
            <v>Region 1</v>
          </cell>
        </row>
        <row r="3368">
          <cell r="A3368" t="str">
            <v>Region 1</v>
          </cell>
        </row>
        <row r="3369">
          <cell r="A3369" t="str">
            <v>Region 1</v>
          </cell>
        </row>
        <row r="3370">
          <cell r="A3370" t="str">
            <v>Region 1</v>
          </cell>
        </row>
        <row r="3371">
          <cell r="A3371" t="str">
            <v>Region 1</v>
          </cell>
        </row>
        <row r="3372">
          <cell r="A3372" t="str">
            <v>Region 1</v>
          </cell>
        </row>
        <row r="3373">
          <cell r="A3373" t="str">
            <v>Region 1</v>
          </cell>
        </row>
        <row r="3374">
          <cell r="A3374" t="str">
            <v>Region 1</v>
          </cell>
        </row>
        <row r="3375">
          <cell r="A3375" t="str">
            <v>Region 1</v>
          </cell>
        </row>
        <row r="3376">
          <cell r="A3376" t="str">
            <v>Region 1</v>
          </cell>
        </row>
        <row r="3377">
          <cell r="A3377" t="str">
            <v>Region 1</v>
          </cell>
        </row>
        <row r="3378">
          <cell r="A3378" t="str">
            <v>Region 1</v>
          </cell>
        </row>
        <row r="3379">
          <cell r="A3379" t="str">
            <v>Region 1</v>
          </cell>
        </row>
        <row r="3380">
          <cell r="A3380" t="str">
            <v>Region 1</v>
          </cell>
        </row>
        <row r="3381">
          <cell r="A3381" t="str">
            <v>Region 1</v>
          </cell>
        </row>
        <row r="3382">
          <cell r="A3382" t="str">
            <v>Region 1</v>
          </cell>
        </row>
        <row r="3383">
          <cell r="A3383" t="str">
            <v>Region 1</v>
          </cell>
        </row>
        <row r="3384">
          <cell r="A3384" t="str">
            <v>Region 1</v>
          </cell>
        </row>
        <row r="3385">
          <cell r="A3385" t="str">
            <v>Region 1</v>
          </cell>
        </row>
        <row r="3386">
          <cell r="A3386" t="str">
            <v>Region 1</v>
          </cell>
        </row>
        <row r="3387">
          <cell r="A3387" t="str">
            <v>Region 1</v>
          </cell>
        </row>
        <row r="3388">
          <cell r="A3388" t="str">
            <v>Region 1</v>
          </cell>
        </row>
        <row r="3389">
          <cell r="A3389" t="str">
            <v>Region 1</v>
          </cell>
        </row>
        <row r="3390">
          <cell r="A3390" t="str">
            <v>Region 1</v>
          </cell>
        </row>
        <row r="3391">
          <cell r="A3391" t="str">
            <v>Region 1</v>
          </cell>
        </row>
        <row r="3392">
          <cell r="A3392" t="str">
            <v>Region 1</v>
          </cell>
        </row>
        <row r="3393">
          <cell r="A3393" t="str">
            <v>Region 1</v>
          </cell>
        </row>
        <row r="3394">
          <cell r="A3394" t="str">
            <v>Region 1</v>
          </cell>
        </row>
        <row r="3395">
          <cell r="A3395" t="str">
            <v>Region 1</v>
          </cell>
        </row>
        <row r="3396">
          <cell r="A3396" t="str">
            <v>Region 1</v>
          </cell>
        </row>
        <row r="3397">
          <cell r="A3397" t="str">
            <v>Region 1</v>
          </cell>
        </row>
        <row r="3398">
          <cell r="A3398" t="str">
            <v>Region 1</v>
          </cell>
        </row>
        <row r="3399">
          <cell r="A3399" t="str">
            <v>Region 1</v>
          </cell>
        </row>
        <row r="3400">
          <cell r="A3400" t="str">
            <v>Region 1</v>
          </cell>
        </row>
        <row r="3401">
          <cell r="A3401" t="str">
            <v>Region 1</v>
          </cell>
        </row>
        <row r="3402">
          <cell r="A3402" t="str">
            <v>Region 1</v>
          </cell>
        </row>
        <row r="3403">
          <cell r="A3403" t="str">
            <v>Region 1</v>
          </cell>
        </row>
        <row r="3404">
          <cell r="A3404" t="str">
            <v>Region 1</v>
          </cell>
        </row>
        <row r="3405">
          <cell r="A3405" t="str">
            <v>Region 1</v>
          </cell>
        </row>
        <row r="3406">
          <cell r="A3406" t="str">
            <v>Region 1</v>
          </cell>
        </row>
        <row r="3407">
          <cell r="A3407" t="str">
            <v>Region 1</v>
          </cell>
        </row>
        <row r="3408">
          <cell r="A3408" t="str">
            <v>Region 1</v>
          </cell>
        </row>
        <row r="3409">
          <cell r="A3409" t="str">
            <v>Region 1</v>
          </cell>
        </row>
        <row r="3410">
          <cell r="A3410" t="str">
            <v>Region 1</v>
          </cell>
        </row>
        <row r="3411">
          <cell r="A3411" t="str">
            <v>Region 1</v>
          </cell>
        </row>
        <row r="3412">
          <cell r="A3412" t="str">
            <v>Region 1</v>
          </cell>
        </row>
        <row r="3413">
          <cell r="A3413" t="str">
            <v>Region 1</v>
          </cell>
        </row>
        <row r="3414">
          <cell r="A3414" t="str">
            <v>Region 1</v>
          </cell>
        </row>
        <row r="3415">
          <cell r="A3415" t="str">
            <v>Region 1</v>
          </cell>
        </row>
        <row r="3416">
          <cell r="A3416" t="str">
            <v>Region 1</v>
          </cell>
        </row>
        <row r="3417">
          <cell r="A3417" t="str">
            <v>Region 1</v>
          </cell>
        </row>
        <row r="3418">
          <cell r="A3418" t="str">
            <v>Region 1</v>
          </cell>
        </row>
        <row r="3419">
          <cell r="A3419" t="str">
            <v>Region 1</v>
          </cell>
        </row>
        <row r="3420">
          <cell r="A3420" t="str">
            <v>Region 1</v>
          </cell>
        </row>
        <row r="3421">
          <cell r="A3421" t="str">
            <v>Region 1</v>
          </cell>
        </row>
        <row r="3422">
          <cell r="A3422" t="str">
            <v>Region 1</v>
          </cell>
        </row>
        <row r="3423">
          <cell r="A3423" t="str">
            <v>Region 1</v>
          </cell>
        </row>
        <row r="3424">
          <cell r="A3424" t="str">
            <v>Region 1</v>
          </cell>
        </row>
        <row r="3425">
          <cell r="A3425" t="str">
            <v>Region 1</v>
          </cell>
        </row>
        <row r="3426">
          <cell r="A3426" t="str">
            <v>Region 1</v>
          </cell>
        </row>
        <row r="3427">
          <cell r="A3427" t="str">
            <v>Region 1</v>
          </cell>
        </row>
        <row r="3428">
          <cell r="A3428" t="str">
            <v>Region 1</v>
          </cell>
        </row>
        <row r="3429">
          <cell r="A3429" t="str">
            <v>Region 1</v>
          </cell>
        </row>
        <row r="3430">
          <cell r="A3430" t="str">
            <v>Region 1</v>
          </cell>
        </row>
        <row r="3431">
          <cell r="A3431" t="str">
            <v>Region 1</v>
          </cell>
        </row>
        <row r="3432">
          <cell r="A3432" t="str">
            <v>Region 1</v>
          </cell>
        </row>
        <row r="3433">
          <cell r="A3433" t="str">
            <v>Region 1</v>
          </cell>
        </row>
        <row r="3434">
          <cell r="A3434" t="str">
            <v>Region 1</v>
          </cell>
        </row>
        <row r="3435">
          <cell r="A3435" t="str">
            <v>Region 1</v>
          </cell>
        </row>
        <row r="3436">
          <cell r="A3436" t="str">
            <v>Region 1</v>
          </cell>
        </row>
        <row r="3437">
          <cell r="A3437" t="str">
            <v>Region 1</v>
          </cell>
        </row>
        <row r="3438">
          <cell r="A3438" t="str">
            <v>Region 1</v>
          </cell>
        </row>
        <row r="3439">
          <cell r="A3439" t="str">
            <v>Region 1</v>
          </cell>
        </row>
        <row r="3440">
          <cell r="A3440" t="str">
            <v>Region 1</v>
          </cell>
        </row>
        <row r="3441">
          <cell r="A3441" t="str">
            <v>Region 1</v>
          </cell>
        </row>
        <row r="3442">
          <cell r="A3442" t="str">
            <v>Region 1</v>
          </cell>
        </row>
        <row r="3443">
          <cell r="A3443" t="str">
            <v>Region 1</v>
          </cell>
        </row>
        <row r="3444">
          <cell r="A3444" t="str">
            <v>Region 1</v>
          </cell>
        </row>
        <row r="3445">
          <cell r="A3445" t="str">
            <v>Region 1</v>
          </cell>
        </row>
        <row r="3446">
          <cell r="A3446" t="str">
            <v>Region 1</v>
          </cell>
        </row>
        <row r="3447">
          <cell r="A3447" t="str">
            <v>Region 1</v>
          </cell>
        </row>
        <row r="3448">
          <cell r="A3448" t="str">
            <v>Region 1</v>
          </cell>
        </row>
        <row r="3449">
          <cell r="A3449" t="str">
            <v>Region 1</v>
          </cell>
        </row>
        <row r="3450">
          <cell r="A3450" t="str">
            <v>Region 1</v>
          </cell>
        </row>
        <row r="3451">
          <cell r="A3451" t="str">
            <v>Region 1</v>
          </cell>
        </row>
        <row r="3452">
          <cell r="A3452" t="str">
            <v>Region 1</v>
          </cell>
        </row>
        <row r="3453">
          <cell r="A3453" t="str">
            <v>Region 1</v>
          </cell>
        </row>
        <row r="3454">
          <cell r="A3454" t="str">
            <v>Region 1</v>
          </cell>
        </row>
        <row r="3455">
          <cell r="A3455" t="str">
            <v>Region 1</v>
          </cell>
        </row>
        <row r="3456">
          <cell r="A3456" t="str">
            <v>Region 1</v>
          </cell>
        </row>
        <row r="3457">
          <cell r="A3457" t="str">
            <v>Region 1</v>
          </cell>
        </row>
        <row r="3458">
          <cell r="A3458" t="str">
            <v>Region 1</v>
          </cell>
        </row>
        <row r="3459">
          <cell r="A3459" t="str">
            <v>Region 1</v>
          </cell>
        </row>
        <row r="3460">
          <cell r="A3460" t="str">
            <v>Region 1</v>
          </cell>
        </row>
        <row r="3461">
          <cell r="A3461" t="str">
            <v>Region 1</v>
          </cell>
        </row>
        <row r="3462">
          <cell r="A3462" t="str">
            <v>Region 1</v>
          </cell>
        </row>
        <row r="3463">
          <cell r="A3463" t="str">
            <v>Region 1</v>
          </cell>
        </row>
        <row r="3464">
          <cell r="A3464" t="str">
            <v>Region 1</v>
          </cell>
        </row>
        <row r="3465">
          <cell r="A3465" t="str">
            <v>Region 1</v>
          </cell>
        </row>
        <row r="3466">
          <cell r="A3466" t="str">
            <v>Region 1</v>
          </cell>
        </row>
        <row r="3467">
          <cell r="A3467" t="str">
            <v>Region 1</v>
          </cell>
        </row>
        <row r="3468">
          <cell r="A3468" t="str">
            <v>Region 1</v>
          </cell>
        </row>
        <row r="3469">
          <cell r="A3469" t="str">
            <v>Region 1</v>
          </cell>
        </row>
        <row r="3470">
          <cell r="A3470" t="str">
            <v>Region 1</v>
          </cell>
        </row>
        <row r="3471">
          <cell r="A3471" t="str">
            <v>Region 1</v>
          </cell>
        </row>
        <row r="3472">
          <cell r="A3472" t="str">
            <v>Region 1</v>
          </cell>
        </row>
        <row r="3473">
          <cell r="A3473" t="str">
            <v>Region 1</v>
          </cell>
        </row>
        <row r="3474">
          <cell r="A3474" t="str">
            <v>Region 1</v>
          </cell>
        </row>
        <row r="3475">
          <cell r="A3475" t="str">
            <v>Region 1</v>
          </cell>
        </row>
        <row r="3476">
          <cell r="A3476" t="str">
            <v>Region 1</v>
          </cell>
        </row>
        <row r="3477">
          <cell r="A3477" t="str">
            <v>Region 1</v>
          </cell>
        </row>
        <row r="3478">
          <cell r="A3478" t="str">
            <v>Region 1</v>
          </cell>
        </row>
        <row r="3479">
          <cell r="A3479" t="str">
            <v>Region 1</v>
          </cell>
        </row>
        <row r="3480">
          <cell r="A3480" t="str">
            <v>Region 1</v>
          </cell>
        </row>
        <row r="3481">
          <cell r="A3481" t="str">
            <v>Region 1</v>
          </cell>
        </row>
        <row r="3482">
          <cell r="A3482" t="str">
            <v>Region 1</v>
          </cell>
        </row>
        <row r="3483">
          <cell r="A3483" t="str">
            <v>Region 1</v>
          </cell>
        </row>
        <row r="3484">
          <cell r="A3484" t="str">
            <v>Region 1</v>
          </cell>
        </row>
        <row r="3485">
          <cell r="A3485" t="str">
            <v>Region 1</v>
          </cell>
        </row>
        <row r="3486">
          <cell r="A3486" t="str">
            <v>Region 1</v>
          </cell>
        </row>
        <row r="3487">
          <cell r="A3487" t="str">
            <v>Region 1</v>
          </cell>
        </row>
        <row r="3488">
          <cell r="A3488" t="str">
            <v>Region 1</v>
          </cell>
        </row>
        <row r="3489">
          <cell r="A3489" t="str">
            <v>Region 1</v>
          </cell>
        </row>
        <row r="3490">
          <cell r="A3490" t="str">
            <v>Region 1</v>
          </cell>
        </row>
        <row r="3491">
          <cell r="A3491" t="str">
            <v>Region 1</v>
          </cell>
        </row>
        <row r="3492">
          <cell r="A3492" t="str">
            <v>Region 1</v>
          </cell>
        </row>
        <row r="3493">
          <cell r="A3493" t="str">
            <v>Region 1</v>
          </cell>
        </row>
        <row r="3494">
          <cell r="A3494" t="str">
            <v>Region 1</v>
          </cell>
        </row>
        <row r="3495">
          <cell r="A3495" t="str">
            <v>Region 1</v>
          </cell>
        </row>
        <row r="3496">
          <cell r="A3496" t="str">
            <v>Region 1</v>
          </cell>
        </row>
        <row r="3497">
          <cell r="A3497" t="str">
            <v>Region 1</v>
          </cell>
        </row>
        <row r="3498">
          <cell r="A3498" t="str">
            <v>Region 1</v>
          </cell>
        </row>
        <row r="3499">
          <cell r="A3499" t="str">
            <v>Region 1</v>
          </cell>
        </row>
        <row r="3500">
          <cell r="A3500" t="str">
            <v>Region 1</v>
          </cell>
        </row>
        <row r="3501">
          <cell r="A3501" t="str">
            <v>Region 1</v>
          </cell>
        </row>
        <row r="3502">
          <cell r="A3502" t="str">
            <v>Region 1</v>
          </cell>
        </row>
        <row r="3503">
          <cell r="A3503" t="str">
            <v>Region 1</v>
          </cell>
        </row>
        <row r="3504">
          <cell r="A3504" t="str">
            <v>Region 1</v>
          </cell>
        </row>
        <row r="3505">
          <cell r="A3505" t="str">
            <v>Region 1</v>
          </cell>
        </row>
        <row r="3506">
          <cell r="A3506" t="str">
            <v>Region 1</v>
          </cell>
        </row>
        <row r="3507">
          <cell r="A3507" t="str">
            <v>Region 1</v>
          </cell>
        </row>
        <row r="3508">
          <cell r="A3508" t="str">
            <v>Region 1</v>
          </cell>
        </row>
        <row r="3509">
          <cell r="A3509" t="str">
            <v>Region 1</v>
          </cell>
        </row>
        <row r="3510">
          <cell r="A3510" t="str">
            <v>Region 1</v>
          </cell>
        </row>
        <row r="3511">
          <cell r="A3511" t="str">
            <v>Region 1</v>
          </cell>
        </row>
        <row r="3512">
          <cell r="A3512" t="str">
            <v>Region 1</v>
          </cell>
        </row>
        <row r="3513">
          <cell r="A3513" t="str">
            <v>Region 1</v>
          </cell>
        </row>
        <row r="3514">
          <cell r="A3514" t="str">
            <v>Region 1</v>
          </cell>
        </row>
        <row r="3515">
          <cell r="A3515" t="str">
            <v>Region 1</v>
          </cell>
        </row>
        <row r="3516">
          <cell r="A3516" t="str">
            <v>Region 1</v>
          </cell>
        </row>
        <row r="3517">
          <cell r="A3517" t="str">
            <v>Region 1</v>
          </cell>
        </row>
        <row r="3518">
          <cell r="A3518" t="str">
            <v>Region 1</v>
          </cell>
        </row>
        <row r="3519">
          <cell r="A3519" t="str">
            <v>Region 1</v>
          </cell>
        </row>
        <row r="3520">
          <cell r="A3520" t="str">
            <v>Region 1</v>
          </cell>
        </row>
        <row r="3521">
          <cell r="A3521" t="str">
            <v>Region 1</v>
          </cell>
        </row>
        <row r="3522">
          <cell r="A3522" t="str">
            <v>Region 1</v>
          </cell>
        </row>
        <row r="3523">
          <cell r="A3523" t="str">
            <v>Region 1</v>
          </cell>
        </row>
        <row r="3524">
          <cell r="A3524" t="str">
            <v>Region 1</v>
          </cell>
        </row>
        <row r="3525">
          <cell r="A3525" t="str">
            <v>Region 1</v>
          </cell>
        </row>
        <row r="3526">
          <cell r="A3526" t="str">
            <v>Region 1</v>
          </cell>
        </row>
        <row r="3527">
          <cell r="A3527" t="str">
            <v>Region 1</v>
          </cell>
        </row>
        <row r="3528">
          <cell r="A3528" t="str">
            <v>Region 1</v>
          </cell>
        </row>
        <row r="3529">
          <cell r="A3529" t="str">
            <v>Region 1</v>
          </cell>
        </row>
        <row r="3530">
          <cell r="A3530" t="str">
            <v>Region 1</v>
          </cell>
        </row>
        <row r="3531">
          <cell r="A3531" t="str">
            <v>Region 1</v>
          </cell>
        </row>
        <row r="3532">
          <cell r="A3532" t="str">
            <v>Region 1</v>
          </cell>
        </row>
        <row r="3533">
          <cell r="A3533" t="str">
            <v>Region 1</v>
          </cell>
        </row>
        <row r="3534">
          <cell r="A3534" t="str">
            <v>Region 1</v>
          </cell>
        </row>
        <row r="3535">
          <cell r="A3535" t="str">
            <v>Region 1</v>
          </cell>
        </row>
        <row r="3536">
          <cell r="A3536" t="str">
            <v>Region 1</v>
          </cell>
        </row>
        <row r="3537">
          <cell r="A3537" t="str">
            <v>Region 1</v>
          </cell>
        </row>
        <row r="3538">
          <cell r="A3538" t="str">
            <v>Region 1</v>
          </cell>
        </row>
        <row r="3539">
          <cell r="A3539" t="str">
            <v>Region 1</v>
          </cell>
        </row>
        <row r="3540">
          <cell r="A3540" t="str">
            <v>Region 1</v>
          </cell>
        </row>
        <row r="3541">
          <cell r="A3541" t="str">
            <v>Region 1</v>
          </cell>
        </row>
        <row r="3542">
          <cell r="A3542" t="str">
            <v>Region 1</v>
          </cell>
        </row>
        <row r="3543">
          <cell r="A3543" t="str">
            <v>Region 1</v>
          </cell>
        </row>
        <row r="3544">
          <cell r="A3544" t="str">
            <v>Region 1</v>
          </cell>
        </row>
        <row r="3545">
          <cell r="A3545" t="str">
            <v>Region 1</v>
          </cell>
        </row>
        <row r="3546">
          <cell r="A3546" t="str">
            <v>Region 1</v>
          </cell>
        </row>
        <row r="3547">
          <cell r="A3547" t="str">
            <v>Region 1</v>
          </cell>
        </row>
        <row r="3548">
          <cell r="A3548" t="str">
            <v>Region 1</v>
          </cell>
        </row>
        <row r="3549">
          <cell r="A3549" t="str">
            <v>Region 1</v>
          </cell>
        </row>
        <row r="3550">
          <cell r="A3550" t="str">
            <v>Region 1</v>
          </cell>
        </row>
        <row r="3551">
          <cell r="A3551" t="str">
            <v>Region 1</v>
          </cell>
        </row>
        <row r="3552">
          <cell r="A3552" t="str">
            <v>Region 1</v>
          </cell>
        </row>
        <row r="3553">
          <cell r="A3553" t="str">
            <v>Region 1</v>
          </cell>
        </row>
        <row r="3554">
          <cell r="A3554" t="str">
            <v>Region 1</v>
          </cell>
        </row>
        <row r="3555">
          <cell r="A3555" t="str">
            <v>Region 1</v>
          </cell>
        </row>
        <row r="3556">
          <cell r="A3556" t="str">
            <v>Region 1</v>
          </cell>
        </row>
        <row r="3557">
          <cell r="A3557" t="str">
            <v>Region 1</v>
          </cell>
        </row>
        <row r="3558">
          <cell r="A3558" t="str">
            <v>Region 1</v>
          </cell>
        </row>
        <row r="3559">
          <cell r="A3559" t="str">
            <v>Region 1</v>
          </cell>
        </row>
        <row r="3560">
          <cell r="A3560" t="str">
            <v>Region 1</v>
          </cell>
        </row>
        <row r="3561">
          <cell r="A3561" t="str">
            <v>Region 1</v>
          </cell>
        </row>
        <row r="3562">
          <cell r="A3562" t="str">
            <v>Region 1</v>
          </cell>
        </row>
        <row r="3563">
          <cell r="A3563" t="str">
            <v>Region 1</v>
          </cell>
        </row>
        <row r="3564">
          <cell r="A3564" t="str">
            <v>Region 1</v>
          </cell>
        </row>
        <row r="3565">
          <cell r="A3565" t="str">
            <v>Region 1</v>
          </cell>
        </row>
        <row r="3566">
          <cell r="A3566" t="str">
            <v>Region 1</v>
          </cell>
        </row>
        <row r="3567">
          <cell r="A3567" t="str">
            <v>Region 1</v>
          </cell>
        </row>
        <row r="3568">
          <cell r="A3568" t="str">
            <v>Region 1</v>
          </cell>
        </row>
        <row r="3569">
          <cell r="A3569" t="str">
            <v>Region 1</v>
          </cell>
        </row>
        <row r="3570">
          <cell r="A3570" t="str">
            <v>Region 1</v>
          </cell>
        </row>
        <row r="3571">
          <cell r="A3571" t="str">
            <v>Region 1</v>
          </cell>
        </row>
        <row r="3572">
          <cell r="A3572" t="str">
            <v>Region 1</v>
          </cell>
        </row>
        <row r="3573">
          <cell r="A3573" t="str">
            <v>Region 1</v>
          </cell>
        </row>
        <row r="3574">
          <cell r="A3574" t="str">
            <v>Region 1</v>
          </cell>
        </row>
        <row r="3575">
          <cell r="A3575" t="str">
            <v>Region 1</v>
          </cell>
        </row>
        <row r="3576">
          <cell r="A3576" t="str">
            <v>Region 1</v>
          </cell>
        </row>
        <row r="3577">
          <cell r="A3577" t="str">
            <v>Region 1</v>
          </cell>
        </row>
        <row r="3578">
          <cell r="A3578" t="str">
            <v>Region 1</v>
          </cell>
        </row>
        <row r="3579">
          <cell r="A3579" t="str">
            <v>Region 1</v>
          </cell>
        </row>
        <row r="3580">
          <cell r="A3580" t="str">
            <v>Region 1</v>
          </cell>
        </row>
        <row r="3581">
          <cell r="A3581" t="str">
            <v>Region 1</v>
          </cell>
        </row>
        <row r="3582">
          <cell r="A3582" t="str">
            <v>Region 1</v>
          </cell>
        </row>
        <row r="3583">
          <cell r="A3583" t="str">
            <v>Region 1</v>
          </cell>
        </row>
        <row r="3584">
          <cell r="A3584" t="str">
            <v>Region 1</v>
          </cell>
        </row>
        <row r="3585">
          <cell r="A3585" t="str">
            <v>Region 1</v>
          </cell>
        </row>
        <row r="3586">
          <cell r="A3586" t="str">
            <v>Region 1</v>
          </cell>
        </row>
        <row r="3587">
          <cell r="A3587" t="str">
            <v>Region 1</v>
          </cell>
        </row>
        <row r="3588">
          <cell r="A3588" t="str">
            <v>Region 1</v>
          </cell>
        </row>
        <row r="3589">
          <cell r="A3589" t="str">
            <v>Region 1</v>
          </cell>
        </row>
        <row r="3590">
          <cell r="A3590" t="str">
            <v>Region 1</v>
          </cell>
        </row>
        <row r="3591">
          <cell r="A3591" t="str">
            <v>Region 1</v>
          </cell>
        </row>
        <row r="3592">
          <cell r="A3592" t="str">
            <v>Region 1</v>
          </cell>
        </row>
        <row r="3593">
          <cell r="A3593" t="str">
            <v>Region 1</v>
          </cell>
        </row>
        <row r="3594">
          <cell r="A3594" t="str">
            <v>Region 1</v>
          </cell>
        </row>
        <row r="3595">
          <cell r="A3595" t="str">
            <v>Region 1</v>
          </cell>
        </row>
        <row r="3596">
          <cell r="A3596" t="str">
            <v>Region 1</v>
          </cell>
        </row>
        <row r="3597">
          <cell r="A3597" t="str">
            <v>Region 1</v>
          </cell>
        </row>
        <row r="3598">
          <cell r="A3598" t="str">
            <v>Region 1</v>
          </cell>
        </row>
        <row r="3599">
          <cell r="A3599" t="str">
            <v>Region 1</v>
          </cell>
        </row>
        <row r="3600">
          <cell r="A3600" t="str">
            <v>Region 1</v>
          </cell>
        </row>
        <row r="3601">
          <cell r="A3601" t="str">
            <v>Region 1</v>
          </cell>
        </row>
        <row r="3602">
          <cell r="A3602" t="str">
            <v>Region 2</v>
          </cell>
        </row>
        <row r="3603">
          <cell r="A3603" t="str">
            <v>Region 2</v>
          </cell>
        </row>
        <row r="3604">
          <cell r="A3604" t="str">
            <v>Region 2</v>
          </cell>
        </row>
        <row r="3605">
          <cell r="A3605" t="str">
            <v>Region 2</v>
          </cell>
        </row>
        <row r="3606">
          <cell r="A3606" t="str">
            <v>Region 2</v>
          </cell>
        </row>
        <row r="3607">
          <cell r="A3607" t="str">
            <v>Region 2</v>
          </cell>
        </row>
        <row r="3608">
          <cell r="A3608" t="str">
            <v>Region 2</v>
          </cell>
        </row>
        <row r="3609">
          <cell r="A3609" t="str">
            <v>Region 2</v>
          </cell>
        </row>
        <row r="3610">
          <cell r="A3610" t="str">
            <v>Region 2</v>
          </cell>
        </row>
        <row r="3611">
          <cell r="A3611" t="str">
            <v>Region 2</v>
          </cell>
        </row>
        <row r="3612">
          <cell r="A3612" t="str">
            <v>Region 2</v>
          </cell>
        </row>
        <row r="3613">
          <cell r="A3613" t="str">
            <v>Region 2</v>
          </cell>
        </row>
        <row r="3614">
          <cell r="A3614" t="str">
            <v>Region 2</v>
          </cell>
        </row>
        <row r="3615">
          <cell r="A3615" t="str">
            <v>Region 2</v>
          </cell>
        </row>
        <row r="3616">
          <cell r="A3616" t="str">
            <v>Region 2</v>
          </cell>
        </row>
        <row r="3617">
          <cell r="A3617" t="str">
            <v>Region 2</v>
          </cell>
        </row>
        <row r="3618">
          <cell r="A3618" t="str">
            <v>Region 2</v>
          </cell>
        </row>
        <row r="3619">
          <cell r="A3619" t="str">
            <v>Region 2</v>
          </cell>
        </row>
        <row r="3620">
          <cell r="A3620" t="str">
            <v>Region 2</v>
          </cell>
        </row>
        <row r="3621">
          <cell r="A3621" t="str">
            <v>Region 2</v>
          </cell>
        </row>
        <row r="3622">
          <cell r="A3622" t="str">
            <v>Region 2</v>
          </cell>
        </row>
        <row r="3623">
          <cell r="A3623" t="str">
            <v>Region 2</v>
          </cell>
        </row>
        <row r="3624">
          <cell r="A3624" t="str">
            <v>Region 2</v>
          </cell>
        </row>
        <row r="3625">
          <cell r="A3625" t="str">
            <v>Region 2</v>
          </cell>
        </row>
        <row r="3626">
          <cell r="A3626" t="str">
            <v>Region 2</v>
          </cell>
        </row>
        <row r="3627">
          <cell r="A3627" t="str">
            <v>Region 2</v>
          </cell>
        </row>
        <row r="3628">
          <cell r="A3628" t="str">
            <v>Region 2</v>
          </cell>
        </row>
        <row r="3629">
          <cell r="A3629" t="str">
            <v>Region 2</v>
          </cell>
        </row>
        <row r="3630">
          <cell r="A3630" t="str">
            <v>Region 2</v>
          </cell>
        </row>
        <row r="3631">
          <cell r="A3631" t="str">
            <v>Region 2</v>
          </cell>
        </row>
        <row r="3632">
          <cell r="A3632" t="str">
            <v>Region 2</v>
          </cell>
        </row>
        <row r="3633">
          <cell r="A3633" t="str">
            <v>Region 2</v>
          </cell>
        </row>
        <row r="3634">
          <cell r="A3634" t="str">
            <v>Region 2</v>
          </cell>
        </row>
        <row r="3635">
          <cell r="A3635" t="str">
            <v>Region 2</v>
          </cell>
        </row>
        <row r="3636">
          <cell r="A3636" t="str">
            <v>Region 2</v>
          </cell>
        </row>
        <row r="3637">
          <cell r="A3637" t="str">
            <v>Region 2</v>
          </cell>
        </row>
        <row r="3638">
          <cell r="A3638" t="str">
            <v>Region 2</v>
          </cell>
        </row>
        <row r="3639">
          <cell r="A3639" t="str">
            <v>Region 2</v>
          </cell>
        </row>
        <row r="3640">
          <cell r="A3640" t="str">
            <v>Region 2</v>
          </cell>
        </row>
        <row r="3641">
          <cell r="A3641" t="str">
            <v>Region 2</v>
          </cell>
        </row>
        <row r="3642">
          <cell r="A3642" t="str">
            <v>Region 2</v>
          </cell>
        </row>
        <row r="3643">
          <cell r="A3643" t="str">
            <v>Region 2</v>
          </cell>
        </row>
        <row r="3644">
          <cell r="A3644" t="str">
            <v>Region 2</v>
          </cell>
        </row>
        <row r="3645">
          <cell r="A3645" t="str">
            <v>Region 2</v>
          </cell>
        </row>
        <row r="3646">
          <cell r="A3646" t="str">
            <v>Region 2</v>
          </cell>
        </row>
        <row r="3647">
          <cell r="A3647" t="str">
            <v>Region 2</v>
          </cell>
        </row>
        <row r="3648">
          <cell r="A3648" t="str">
            <v>Region 2</v>
          </cell>
        </row>
        <row r="3649">
          <cell r="A3649" t="str">
            <v>Region 2</v>
          </cell>
        </row>
        <row r="3650">
          <cell r="A3650" t="str">
            <v>Region 2</v>
          </cell>
        </row>
        <row r="3651">
          <cell r="A3651" t="str">
            <v>Region 2</v>
          </cell>
        </row>
        <row r="3652">
          <cell r="A3652" t="str">
            <v>Region 2</v>
          </cell>
        </row>
        <row r="3653">
          <cell r="A3653" t="str">
            <v>Region 2</v>
          </cell>
        </row>
        <row r="3654">
          <cell r="A3654" t="str">
            <v>Region 2</v>
          </cell>
        </row>
        <row r="3655">
          <cell r="A3655" t="str">
            <v>Region 2</v>
          </cell>
        </row>
        <row r="3656">
          <cell r="A3656" t="str">
            <v>Region 2</v>
          </cell>
        </row>
        <row r="3657">
          <cell r="A3657" t="str">
            <v>Region 2</v>
          </cell>
        </row>
        <row r="3658">
          <cell r="A3658" t="str">
            <v>Region 2</v>
          </cell>
        </row>
        <row r="3659">
          <cell r="A3659" t="str">
            <v>Region 2</v>
          </cell>
        </row>
        <row r="3660">
          <cell r="A3660" t="str">
            <v>Region 2</v>
          </cell>
        </row>
        <row r="3661">
          <cell r="A3661" t="str">
            <v>Region 2</v>
          </cell>
        </row>
        <row r="3662">
          <cell r="A3662" t="str">
            <v>Region 2</v>
          </cell>
        </row>
        <row r="3663">
          <cell r="A3663" t="str">
            <v>Region 2</v>
          </cell>
        </row>
        <row r="3664">
          <cell r="A3664" t="str">
            <v>Region 2</v>
          </cell>
        </row>
        <row r="3665">
          <cell r="A3665" t="str">
            <v>Region 2</v>
          </cell>
        </row>
        <row r="3666">
          <cell r="A3666" t="str">
            <v>Region 2</v>
          </cell>
        </row>
        <row r="3667">
          <cell r="A3667" t="str">
            <v>Region 2</v>
          </cell>
        </row>
        <row r="3668">
          <cell r="A3668" t="str">
            <v>Region 2</v>
          </cell>
        </row>
        <row r="3669">
          <cell r="A3669" t="str">
            <v>Region 2</v>
          </cell>
        </row>
        <row r="3670">
          <cell r="A3670" t="str">
            <v>Region 2</v>
          </cell>
        </row>
        <row r="3671">
          <cell r="A3671" t="str">
            <v>Region 2</v>
          </cell>
        </row>
        <row r="3672">
          <cell r="A3672" t="str">
            <v>Region 2</v>
          </cell>
        </row>
        <row r="3673">
          <cell r="A3673" t="str">
            <v>Region 2</v>
          </cell>
        </row>
        <row r="3674">
          <cell r="A3674" t="str">
            <v>Region 2</v>
          </cell>
        </row>
        <row r="3675">
          <cell r="A3675" t="str">
            <v>Region 2</v>
          </cell>
        </row>
        <row r="3676">
          <cell r="A3676" t="str">
            <v>Region 2</v>
          </cell>
        </row>
        <row r="3677">
          <cell r="A3677" t="str">
            <v>Region 2</v>
          </cell>
        </row>
        <row r="3678">
          <cell r="A3678" t="str">
            <v>Region 2</v>
          </cell>
        </row>
        <row r="3679">
          <cell r="A3679" t="str">
            <v>Region 2</v>
          </cell>
        </row>
        <row r="3680">
          <cell r="A3680" t="str">
            <v>Region 2</v>
          </cell>
        </row>
        <row r="3681">
          <cell r="A3681" t="str">
            <v>Region 2</v>
          </cell>
        </row>
        <row r="3682">
          <cell r="A3682" t="str">
            <v>Region 2</v>
          </cell>
        </row>
        <row r="3683">
          <cell r="A3683" t="str">
            <v>Region 2</v>
          </cell>
        </row>
        <row r="3684">
          <cell r="A3684" t="str">
            <v>Region 2</v>
          </cell>
        </row>
        <row r="3685">
          <cell r="A3685" t="str">
            <v>Region 2</v>
          </cell>
        </row>
        <row r="3686">
          <cell r="A3686" t="str">
            <v>Region 2</v>
          </cell>
        </row>
        <row r="3687">
          <cell r="A3687" t="str">
            <v>Region 2</v>
          </cell>
        </row>
        <row r="3688">
          <cell r="A3688" t="str">
            <v>Region 2</v>
          </cell>
        </row>
        <row r="3689">
          <cell r="A3689" t="str">
            <v>Region 2</v>
          </cell>
        </row>
        <row r="3690">
          <cell r="A3690" t="str">
            <v>Region 2</v>
          </cell>
        </row>
        <row r="3691">
          <cell r="A3691" t="str">
            <v>Region 2</v>
          </cell>
        </row>
        <row r="3692">
          <cell r="A3692" t="str">
            <v>Region 2</v>
          </cell>
        </row>
        <row r="3693">
          <cell r="A3693" t="str">
            <v>Region 2</v>
          </cell>
        </row>
        <row r="3694">
          <cell r="A3694" t="str">
            <v>Region 2</v>
          </cell>
        </row>
        <row r="3695">
          <cell r="A3695" t="str">
            <v>Region 2</v>
          </cell>
        </row>
        <row r="3696">
          <cell r="A3696" t="str">
            <v>Region 2</v>
          </cell>
        </row>
        <row r="3697">
          <cell r="A3697" t="str">
            <v>Region 2</v>
          </cell>
        </row>
        <row r="3698">
          <cell r="A3698" t="str">
            <v>Region 2</v>
          </cell>
        </row>
        <row r="3699">
          <cell r="A3699" t="str">
            <v>Region 2</v>
          </cell>
        </row>
        <row r="3700">
          <cell r="A3700" t="str">
            <v>Region 2</v>
          </cell>
        </row>
        <row r="3701">
          <cell r="A3701" t="str">
            <v>Region 2</v>
          </cell>
        </row>
        <row r="3702">
          <cell r="A3702" t="str">
            <v>Region 2</v>
          </cell>
        </row>
        <row r="3703">
          <cell r="A3703" t="str">
            <v>Region 2</v>
          </cell>
        </row>
        <row r="3704">
          <cell r="A3704" t="str">
            <v>Region 2</v>
          </cell>
        </row>
        <row r="3705">
          <cell r="A3705" t="str">
            <v>Region 2</v>
          </cell>
        </row>
        <row r="3706">
          <cell r="A3706" t="str">
            <v>Region 2</v>
          </cell>
        </row>
        <row r="3707">
          <cell r="A3707" t="str">
            <v>Region 2</v>
          </cell>
        </row>
        <row r="3708">
          <cell r="A3708" t="str">
            <v>Region 2</v>
          </cell>
        </row>
        <row r="3709">
          <cell r="A3709" t="str">
            <v>Region 2</v>
          </cell>
        </row>
        <row r="3710">
          <cell r="A3710" t="str">
            <v>Region 2</v>
          </cell>
        </row>
        <row r="3711">
          <cell r="A3711" t="str">
            <v>Region 2</v>
          </cell>
        </row>
        <row r="3712">
          <cell r="A3712" t="str">
            <v>Region 2</v>
          </cell>
        </row>
        <row r="3713">
          <cell r="A3713" t="str">
            <v>Region 2</v>
          </cell>
        </row>
        <row r="3714">
          <cell r="A3714" t="str">
            <v>Region 2</v>
          </cell>
        </row>
        <row r="3715">
          <cell r="A3715" t="str">
            <v>Region 2</v>
          </cell>
        </row>
        <row r="3716">
          <cell r="A3716" t="str">
            <v>Region 2</v>
          </cell>
        </row>
        <row r="3717">
          <cell r="A3717" t="str">
            <v>Region 2</v>
          </cell>
        </row>
        <row r="3718">
          <cell r="A3718" t="str">
            <v>Region 2</v>
          </cell>
        </row>
        <row r="3719">
          <cell r="A3719" t="str">
            <v>Region 2</v>
          </cell>
        </row>
        <row r="3720">
          <cell r="A3720" t="str">
            <v>Region 2</v>
          </cell>
        </row>
        <row r="3721">
          <cell r="A3721" t="str">
            <v>Region 2</v>
          </cell>
        </row>
        <row r="3722">
          <cell r="A3722" t="str">
            <v>Region 2</v>
          </cell>
        </row>
        <row r="3723">
          <cell r="A3723" t="str">
            <v>Region 2</v>
          </cell>
        </row>
        <row r="3724">
          <cell r="A3724" t="str">
            <v>Region 2</v>
          </cell>
        </row>
        <row r="3725">
          <cell r="A3725" t="str">
            <v>Region 2</v>
          </cell>
        </row>
        <row r="3726">
          <cell r="A3726" t="str">
            <v>Region 2</v>
          </cell>
        </row>
        <row r="3727">
          <cell r="A3727" t="str">
            <v>Region 2</v>
          </cell>
        </row>
        <row r="3728">
          <cell r="A3728" t="str">
            <v>Region 2</v>
          </cell>
        </row>
        <row r="3729">
          <cell r="A3729" t="str">
            <v>Region 2</v>
          </cell>
        </row>
        <row r="3730">
          <cell r="A3730" t="str">
            <v>Region 2</v>
          </cell>
        </row>
        <row r="3731">
          <cell r="A3731" t="str">
            <v>Region 2</v>
          </cell>
        </row>
        <row r="3732">
          <cell r="A3732" t="str">
            <v>Region 2</v>
          </cell>
        </row>
        <row r="3733">
          <cell r="A3733" t="str">
            <v>Region 2</v>
          </cell>
        </row>
        <row r="3734">
          <cell r="A3734" t="str">
            <v>Region 2</v>
          </cell>
        </row>
        <row r="3735">
          <cell r="A3735" t="str">
            <v>Region 2</v>
          </cell>
        </row>
        <row r="3736">
          <cell r="A3736" t="str">
            <v>Region 2</v>
          </cell>
        </row>
        <row r="3737">
          <cell r="A3737" t="str">
            <v>Region 2</v>
          </cell>
        </row>
        <row r="3738">
          <cell r="A3738" t="str">
            <v>Region 2</v>
          </cell>
        </row>
        <row r="3739">
          <cell r="A3739" t="str">
            <v>Region 2</v>
          </cell>
        </row>
        <row r="3740">
          <cell r="A3740" t="str">
            <v>Region 2</v>
          </cell>
        </row>
        <row r="3741">
          <cell r="A3741" t="str">
            <v>Region 2</v>
          </cell>
        </row>
        <row r="3742">
          <cell r="A3742" t="str">
            <v>Region 2</v>
          </cell>
        </row>
        <row r="3743">
          <cell r="A3743" t="str">
            <v>Region 2</v>
          </cell>
        </row>
        <row r="3744">
          <cell r="A3744" t="str">
            <v>Region 2</v>
          </cell>
        </row>
        <row r="3745">
          <cell r="A3745" t="str">
            <v>Region 2</v>
          </cell>
        </row>
        <row r="3746">
          <cell r="A3746" t="str">
            <v>Region 2</v>
          </cell>
        </row>
        <row r="3747">
          <cell r="A3747" t="str">
            <v>Region 2</v>
          </cell>
        </row>
        <row r="3748">
          <cell r="A3748" t="str">
            <v>Region 2</v>
          </cell>
        </row>
        <row r="3749">
          <cell r="A3749" t="str">
            <v>Region 2</v>
          </cell>
        </row>
        <row r="3750">
          <cell r="A3750" t="str">
            <v>Region 2</v>
          </cell>
        </row>
        <row r="3751">
          <cell r="A3751" t="str">
            <v>Region 2</v>
          </cell>
        </row>
        <row r="3752">
          <cell r="A3752" t="str">
            <v>Region 2</v>
          </cell>
        </row>
        <row r="3753">
          <cell r="A3753" t="str">
            <v>Region 2</v>
          </cell>
        </row>
        <row r="3754">
          <cell r="A3754" t="str">
            <v>Region 2</v>
          </cell>
        </row>
        <row r="3755">
          <cell r="A3755" t="str">
            <v>Region 2</v>
          </cell>
        </row>
        <row r="3756">
          <cell r="A3756" t="str">
            <v>Region 2</v>
          </cell>
        </row>
        <row r="3757">
          <cell r="A3757" t="str">
            <v>Region 2</v>
          </cell>
        </row>
        <row r="3758">
          <cell r="A3758" t="str">
            <v>Region 2</v>
          </cell>
        </row>
        <row r="3759">
          <cell r="A3759" t="str">
            <v>Region 2</v>
          </cell>
        </row>
        <row r="3760">
          <cell r="A3760" t="str">
            <v>Region 2</v>
          </cell>
        </row>
        <row r="3761">
          <cell r="A3761" t="str">
            <v>Region 2</v>
          </cell>
        </row>
        <row r="3762">
          <cell r="A3762" t="str">
            <v>Region 2</v>
          </cell>
        </row>
        <row r="3763">
          <cell r="A3763" t="str">
            <v>Region 2</v>
          </cell>
        </row>
        <row r="3764">
          <cell r="A3764" t="str">
            <v>Region 2</v>
          </cell>
        </row>
        <row r="3765">
          <cell r="A3765" t="str">
            <v>Region 2</v>
          </cell>
        </row>
        <row r="3766">
          <cell r="A3766" t="str">
            <v>Region 2</v>
          </cell>
        </row>
        <row r="3767">
          <cell r="A3767" t="str">
            <v>Region 2</v>
          </cell>
        </row>
        <row r="3768">
          <cell r="A3768" t="str">
            <v>Region 2</v>
          </cell>
        </row>
        <row r="3769">
          <cell r="A3769" t="str">
            <v>Region 2</v>
          </cell>
        </row>
        <row r="3770">
          <cell r="A3770" t="str">
            <v>Region 2</v>
          </cell>
        </row>
        <row r="3771">
          <cell r="A3771" t="str">
            <v>Region 2</v>
          </cell>
        </row>
        <row r="3772">
          <cell r="A3772" t="str">
            <v>Region 2</v>
          </cell>
        </row>
        <row r="3773">
          <cell r="A3773" t="str">
            <v>Region 2</v>
          </cell>
        </row>
        <row r="3774">
          <cell r="A3774" t="str">
            <v>Region 2</v>
          </cell>
        </row>
        <row r="3775">
          <cell r="A3775" t="str">
            <v>Region 2</v>
          </cell>
        </row>
        <row r="3776">
          <cell r="A3776" t="str">
            <v>Region 2</v>
          </cell>
        </row>
        <row r="3777">
          <cell r="A3777" t="str">
            <v>Region 2</v>
          </cell>
        </row>
        <row r="3778">
          <cell r="A3778" t="str">
            <v>Region 2</v>
          </cell>
        </row>
        <row r="3779">
          <cell r="A3779" t="str">
            <v>Region 2</v>
          </cell>
        </row>
        <row r="3780">
          <cell r="A3780" t="str">
            <v>Region 2</v>
          </cell>
        </row>
        <row r="3781">
          <cell r="A3781" t="str">
            <v>Region 2</v>
          </cell>
        </row>
        <row r="3782">
          <cell r="A3782" t="str">
            <v>Region 2</v>
          </cell>
        </row>
        <row r="3783">
          <cell r="A3783" t="str">
            <v>Region 2</v>
          </cell>
        </row>
        <row r="3784">
          <cell r="A3784" t="str">
            <v>Region 2</v>
          </cell>
        </row>
        <row r="3785">
          <cell r="A3785" t="str">
            <v>Region 2</v>
          </cell>
        </row>
        <row r="3786">
          <cell r="A3786" t="str">
            <v>Region 2</v>
          </cell>
        </row>
        <row r="3787">
          <cell r="A3787" t="str">
            <v>Region 2</v>
          </cell>
        </row>
        <row r="3788">
          <cell r="A3788" t="str">
            <v>Region 2</v>
          </cell>
        </row>
        <row r="3789">
          <cell r="A3789" t="str">
            <v>Region 2</v>
          </cell>
        </row>
        <row r="3790">
          <cell r="A3790" t="str">
            <v>Region 2</v>
          </cell>
        </row>
        <row r="3791">
          <cell r="A3791" t="str">
            <v>Region 2</v>
          </cell>
        </row>
        <row r="3792">
          <cell r="A3792" t="str">
            <v>Region 2</v>
          </cell>
        </row>
        <row r="3793">
          <cell r="A3793" t="str">
            <v>Region 2</v>
          </cell>
        </row>
        <row r="3794">
          <cell r="A3794" t="str">
            <v>Region 2</v>
          </cell>
        </row>
        <row r="3795">
          <cell r="A3795" t="str">
            <v>Region 2</v>
          </cell>
        </row>
        <row r="3796">
          <cell r="A3796" t="str">
            <v>Region 2</v>
          </cell>
        </row>
        <row r="3797">
          <cell r="A3797" t="str">
            <v>Region 2</v>
          </cell>
        </row>
        <row r="3798">
          <cell r="A3798" t="str">
            <v>Region 2</v>
          </cell>
        </row>
        <row r="3799">
          <cell r="A3799" t="str">
            <v>Region 2</v>
          </cell>
        </row>
        <row r="3800">
          <cell r="A3800" t="str">
            <v>Region 2</v>
          </cell>
        </row>
        <row r="3801">
          <cell r="A3801" t="str">
            <v>Region 2</v>
          </cell>
        </row>
        <row r="3802">
          <cell r="A3802" t="str">
            <v>Region 2</v>
          </cell>
        </row>
        <row r="3803">
          <cell r="A3803" t="str">
            <v>Region 2</v>
          </cell>
        </row>
        <row r="3804">
          <cell r="A3804" t="str">
            <v>Region 2</v>
          </cell>
        </row>
        <row r="3805">
          <cell r="A3805" t="str">
            <v>Region 2</v>
          </cell>
        </row>
        <row r="3806">
          <cell r="A3806" t="str">
            <v>Region 2</v>
          </cell>
        </row>
        <row r="3807">
          <cell r="A3807" t="str">
            <v>Region 2</v>
          </cell>
        </row>
        <row r="3808">
          <cell r="A3808" t="str">
            <v>Region 2</v>
          </cell>
        </row>
        <row r="3809">
          <cell r="A3809" t="str">
            <v>Region 2</v>
          </cell>
        </row>
        <row r="3810">
          <cell r="A3810" t="str">
            <v>Region 2</v>
          </cell>
        </row>
        <row r="3811">
          <cell r="A3811" t="str">
            <v>Region 2</v>
          </cell>
        </row>
        <row r="3812">
          <cell r="A3812" t="str">
            <v>Region 2</v>
          </cell>
        </row>
        <row r="3813">
          <cell r="A3813" t="str">
            <v>Region 2</v>
          </cell>
        </row>
        <row r="3814">
          <cell r="A3814" t="str">
            <v>Region 2</v>
          </cell>
        </row>
        <row r="3815">
          <cell r="A3815" t="str">
            <v>Region 2</v>
          </cell>
        </row>
        <row r="3816">
          <cell r="A3816" t="str">
            <v>Region 2</v>
          </cell>
        </row>
        <row r="3817">
          <cell r="A3817" t="str">
            <v>Region 2</v>
          </cell>
        </row>
        <row r="3818">
          <cell r="A3818" t="str">
            <v>Region 2</v>
          </cell>
        </row>
        <row r="3819">
          <cell r="A3819" t="str">
            <v>Region 2</v>
          </cell>
        </row>
        <row r="3820">
          <cell r="A3820" t="str">
            <v>Region 2</v>
          </cell>
        </row>
        <row r="3821">
          <cell r="A3821" t="str">
            <v>Region 2</v>
          </cell>
        </row>
        <row r="3822">
          <cell r="A3822" t="str">
            <v>Region 2</v>
          </cell>
        </row>
        <row r="3823">
          <cell r="A3823" t="str">
            <v>Region 2</v>
          </cell>
        </row>
        <row r="3824">
          <cell r="A3824" t="str">
            <v>Region 2</v>
          </cell>
        </row>
        <row r="3825">
          <cell r="A3825" t="str">
            <v>Region 2</v>
          </cell>
        </row>
        <row r="3826">
          <cell r="A3826" t="str">
            <v>Region 2</v>
          </cell>
        </row>
        <row r="3827">
          <cell r="A3827" t="str">
            <v>Region 2</v>
          </cell>
        </row>
        <row r="3828">
          <cell r="A3828" t="str">
            <v>Region 2</v>
          </cell>
        </row>
        <row r="3829">
          <cell r="A3829" t="str">
            <v>Region 2</v>
          </cell>
        </row>
        <row r="3830">
          <cell r="A3830" t="str">
            <v>Region 2</v>
          </cell>
        </row>
        <row r="3831">
          <cell r="A3831" t="str">
            <v>Region 2</v>
          </cell>
        </row>
        <row r="3832">
          <cell r="A3832" t="str">
            <v>Region 2</v>
          </cell>
        </row>
        <row r="3833">
          <cell r="A3833" t="str">
            <v>Region 2</v>
          </cell>
        </row>
        <row r="3834">
          <cell r="A3834" t="str">
            <v>Region 2</v>
          </cell>
        </row>
        <row r="3835">
          <cell r="A3835" t="str">
            <v>Region 2</v>
          </cell>
        </row>
        <row r="3836">
          <cell r="A3836" t="str">
            <v>Region 2</v>
          </cell>
        </row>
        <row r="3837">
          <cell r="A3837" t="str">
            <v>Region 2</v>
          </cell>
        </row>
        <row r="3838">
          <cell r="A3838" t="str">
            <v>Region 2</v>
          </cell>
        </row>
        <row r="3839">
          <cell r="A3839" t="str">
            <v>Region 2</v>
          </cell>
        </row>
        <row r="3840">
          <cell r="A3840" t="str">
            <v>Region 2</v>
          </cell>
        </row>
        <row r="3841">
          <cell r="A3841" t="str">
            <v>Region 2</v>
          </cell>
        </row>
        <row r="3842">
          <cell r="A3842" t="str">
            <v>Region 2</v>
          </cell>
        </row>
        <row r="3843">
          <cell r="A3843" t="str">
            <v>Region 2</v>
          </cell>
        </row>
        <row r="3844">
          <cell r="A3844" t="str">
            <v>Region 2</v>
          </cell>
        </row>
        <row r="3845">
          <cell r="A3845" t="str">
            <v>Region 2</v>
          </cell>
        </row>
        <row r="3846">
          <cell r="A3846" t="str">
            <v>Region 2</v>
          </cell>
        </row>
        <row r="3847">
          <cell r="A3847" t="str">
            <v>Region 2</v>
          </cell>
        </row>
        <row r="3848">
          <cell r="A3848" t="str">
            <v>Region 2</v>
          </cell>
        </row>
        <row r="3849">
          <cell r="A3849" t="str">
            <v>Region 2</v>
          </cell>
        </row>
        <row r="3850">
          <cell r="A3850" t="str">
            <v>Region 2</v>
          </cell>
        </row>
        <row r="3851">
          <cell r="A3851" t="str">
            <v>Region 2</v>
          </cell>
        </row>
        <row r="3852">
          <cell r="A3852" t="str">
            <v>Region 2</v>
          </cell>
        </row>
        <row r="3853">
          <cell r="A3853" t="str">
            <v>Region 2</v>
          </cell>
        </row>
        <row r="3854">
          <cell r="A3854" t="str">
            <v>Region 2</v>
          </cell>
        </row>
        <row r="3855">
          <cell r="A3855" t="str">
            <v>Region 2</v>
          </cell>
        </row>
        <row r="3856">
          <cell r="A3856" t="str">
            <v>Region 2</v>
          </cell>
        </row>
        <row r="3857">
          <cell r="A3857" t="str">
            <v>Region 2</v>
          </cell>
        </row>
        <row r="3858">
          <cell r="A3858" t="str">
            <v>Region 2</v>
          </cell>
        </row>
        <row r="3859">
          <cell r="A3859" t="str">
            <v>Region 2</v>
          </cell>
        </row>
        <row r="3860">
          <cell r="A3860" t="str">
            <v>Region 2</v>
          </cell>
        </row>
        <row r="3861">
          <cell r="A3861" t="str">
            <v>Region 2</v>
          </cell>
        </row>
        <row r="3862">
          <cell r="A3862" t="str">
            <v>Region 2</v>
          </cell>
        </row>
        <row r="3863">
          <cell r="A3863" t="str">
            <v>Region 2</v>
          </cell>
        </row>
        <row r="3864">
          <cell r="A3864" t="str">
            <v>Region 2</v>
          </cell>
        </row>
        <row r="3865">
          <cell r="A3865" t="str">
            <v>Region 2</v>
          </cell>
        </row>
        <row r="3866">
          <cell r="A3866" t="str">
            <v>Region 2</v>
          </cell>
        </row>
        <row r="3867">
          <cell r="A3867" t="str">
            <v>Region 2</v>
          </cell>
        </row>
        <row r="3868">
          <cell r="A3868" t="str">
            <v>Region 2</v>
          </cell>
        </row>
        <row r="3869">
          <cell r="A3869" t="str">
            <v>Region 2</v>
          </cell>
        </row>
        <row r="3870">
          <cell r="A3870" t="str">
            <v>Region 2</v>
          </cell>
        </row>
        <row r="3871">
          <cell r="A3871" t="str">
            <v>Region 2</v>
          </cell>
        </row>
        <row r="3872">
          <cell r="A3872" t="str">
            <v>Region 2</v>
          </cell>
        </row>
        <row r="3873">
          <cell r="A3873" t="str">
            <v>Region 2</v>
          </cell>
        </row>
        <row r="3874">
          <cell r="A3874" t="str">
            <v>Region 2</v>
          </cell>
        </row>
        <row r="3875">
          <cell r="A3875" t="str">
            <v>Region 2</v>
          </cell>
        </row>
        <row r="3876">
          <cell r="A3876" t="str">
            <v>Region 2</v>
          </cell>
        </row>
        <row r="3877">
          <cell r="A3877" t="str">
            <v>Region 2</v>
          </cell>
        </row>
        <row r="3878">
          <cell r="A3878" t="str">
            <v>Region 2</v>
          </cell>
        </row>
        <row r="3879">
          <cell r="A3879" t="str">
            <v>Region 2</v>
          </cell>
        </row>
        <row r="3880">
          <cell r="A3880" t="str">
            <v>Region 2</v>
          </cell>
        </row>
        <row r="3881">
          <cell r="A3881" t="str">
            <v>Region 2</v>
          </cell>
        </row>
        <row r="3882">
          <cell r="A3882" t="str">
            <v>Region 2</v>
          </cell>
        </row>
        <row r="3883">
          <cell r="A3883" t="str">
            <v>Region 2</v>
          </cell>
        </row>
        <row r="3884">
          <cell r="A3884" t="str">
            <v>Region 2</v>
          </cell>
        </row>
        <row r="3885">
          <cell r="A3885" t="str">
            <v>Region 2</v>
          </cell>
        </row>
        <row r="3886">
          <cell r="A3886" t="str">
            <v>Region 2</v>
          </cell>
        </row>
        <row r="3887">
          <cell r="A3887" t="str">
            <v>Region 2</v>
          </cell>
        </row>
        <row r="3888">
          <cell r="A3888" t="str">
            <v>Region 2</v>
          </cell>
        </row>
        <row r="3889">
          <cell r="A3889" t="str">
            <v>Region 2</v>
          </cell>
        </row>
        <row r="3890">
          <cell r="A3890" t="str">
            <v>Region 2</v>
          </cell>
        </row>
        <row r="3891">
          <cell r="A3891" t="str">
            <v>Region 2</v>
          </cell>
        </row>
        <row r="3892">
          <cell r="A3892" t="str">
            <v>Region 2</v>
          </cell>
        </row>
        <row r="3893">
          <cell r="A3893" t="str">
            <v>Region 2</v>
          </cell>
        </row>
        <row r="3894">
          <cell r="A3894" t="str">
            <v>Region 2</v>
          </cell>
        </row>
        <row r="3895">
          <cell r="A3895" t="str">
            <v>Region 2</v>
          </cell>
        </row>
        <row r="3896">
          <cell r="A3896" t="str">
            <v>Region 2</v>
          </cell>
        </row>
        <row r="3897">
          <cell r="A3897" t="str">
            <v>Region 2</v>
          </cell>
        </row>
        <row r="3898">
          <cell r="A3898" t="str">
            <v>Region 2</v>
          </cell>
        </row>
        <row r="3899">
          <cell r="A3899" t="str">
            <v>Region 2</v>
          </cell>
        </row>
        <row r="3900">
          <cell r="A3900" t="str">
            <v>Region 2</v>
          </cell>
        </row>
        <row r="3901">
          <cell r="A3901" t="str">
            <v>Region 2</v>
          </cell>
        </row>
        <row r="3902">
          <cell r="A3902" t="str">
            <v>Region 2</v>
          </cell>
        </row>
        <row r="3903">
          <cell r="A3903" t="str">
            <v>Region 2</v>
          </cell>
        </row>
        <row r="3904">
          <cell r="A3904" t="str">
            <v>Region 2</v>
          </cell>
        </row>
        <row r="3905">
          <cell r="A3905" t="str">
            <v>Region 2</v>
          </cell>
        </row>
        <row r="3906">
          <cell r="A3906" t="str">
            <v>Region 2</v>
          </cell>
        </row>
        <row r="3907">
          <cell r="A3907" t="str">
            <v>Region 2</v>
          </cell>
        </row>
        <row r="3908">
          <cell r="A3908" t="str">
            <v>Region 2</v>
          </cell>
        </row>
        <row r="3909">
          <cell r="A3909" t="str">
            <v>Region 2</v>
          </cell>
        </row>
        <row r="3910">
          <cell r="A3910" t="str">
            <v>Region 2</v>
          </cell>
        </row>
        <row r="3911">
          <cell r="A3911" t="str">
            <v>Region 2</v>
          </cell>
        </row>
        <row r="3912">
          <cell r="A3912" t="str">
            <v>Region 2</v>
          </cell>
        </row>
        <row r="3913">
          <cell r="A3913" t="str">
            <v>Region 2</v>
          </cell>
        </row>
        <row r="3914">
          <cell r="A3914" t="str">
            <v>Region 2</v>
          </cell>
        </row>
        <row r="3915">
          <cell r="A3915" t="str">
            <v>Region 2</v>
          </cell>
        </row>
        <row r="3916">
          <cell r="A3916" t="str">
            <v>Region 2</v>
          </cell>
        </row>
        <row r="3917">
          <cell r="A3917" t="str">
            <v>Region 2</v>
          </cell>
        </row>
        <row r="3918">
          <cell r="A3918" t="str">
            <v>Region 2</v>
          </cell>
        </row>
        <row r="3919">
          <cell r="A3919" t="str">
            <v>Region 2</v>
          </cell>
        </row>
        <row r="3920">
          <cell r="A3920" t="str">
            <v>Region 2</v>
          </cell>
        </row>
        <row r="3921">
          <cell r="A3921" t="str">
            <v>Region 2</v>
          </cell>
        </row>
        <row r="3922">
          <cell r="A3922" t="str">
            <v>Region 2</v>
          </cell>
        </row>
        <row r="3923">
          <cell r="A3923" t="str">
            <v>Region 2</v>
          </cell>
        </row>
        <row r="3924">
          <cell r="A3924" t="str">
            <v>Region 2</v>
          </cell>
        </row>
        <row r="3925">
          <cell r="A3925" t="str">
            <v>Region 2</v>
          </cell>
        </row>
        <row r="3926">
          <cell r="A3926" t="str">
            <v>Region 2</v>
          </cell>
        </row>
        <row r="3927">
          <cell r="A3927" t="str">
            <v>Region 2</v>
          </cell>
        </row>
        <row r="3928">
          <cell r="A3928" t="str">
            <v>Region 2</v>
          </cell>
        </row>
        <row r="3929">
          <cell r="A3929" t="str">
            <v>Region 2</v>
          </cell>
        </row>
        <row r="3930">
          <cell r="A3930" t="str">
            <v>Region 2</v>
          </cell>
        </row>
        <row r="3931">
          <cell r="A3931" t="str">
            <v>Region 2</v>
          </cell>
        </row>
        <row r="3932">
          <cell r="A3932" t="str">
            <v>Region 2</v>
          </cell>
        </row>
        <row r="3933">
          <cell r="A3933" t="str">
            <v>Region 2</v>
          </cell>
        </row>
        <row r="3934">
          <cell r="A3934" t="str">
            <v>Region 2</v>
          </cell>
        </row>
        <row r="3935">
          <cell r="A3935" t="str">
            <v>Region 2</v>
          </cell>
        </row>
        <row r="3936">
          <cell r="A3936" t="str">
            <v>Region 2</v>
          </cell>
        </row>
        <row r="3937">
          <cell r="A3937" t="str">
            <v>Region 2</v>
          </cell>
        </row>
        <row r="3938">
          <cell r="A3938" t="str">
            <v>Region 2</v>
          </cell>
        </row>
        <row r="3939">
          <cell r="A3939" t="str">
            <v>Region 2</v>
          </cell>
        </row>
        <row r="3940">
          <cell r="A3940" t="str">
            <v>Region 2</v>
          </cell>
        </row>
        <row r="3941">
          <cell r="A3941" t="str">
            <v>Region 2</v>
          </cell>
        </row>
        <row r="3942">
          <cell r="A3942" t="str">
            <v>Region 2</v>
          </cell>
        </row>
        <row r="3943">
          <cell r="A3943" t="str">
            <v>Region 2</v>
          </cell>
        </row>
        <row r="3944">
          <cell r="A3944" t="str">
            <v>Region 2</v>
          </cell>
        </row>
        <row r="3945">
          <cell r="A3945" t="str">
            <v>Region 2</v>
          </cell>
        </row>
        <row r="3946">
          <cell r="A3946" t="str">
            <v>Region 2</v>
          </cell>
        </row>
        <row r="3947">
          <cell r="A3947" t="str">
            <v>Region 2</v>
          </cell>
        </row>
        <row r="3948">
          <cell r="A3948" t="str">
            <v>Region 2</v>
          </cell>
        </row>
        <row r="3949">
          <cell r="A3949" t="str">
            <v>Region 2</v>
          </cell>
        </row>
        <row r="3950">
          <cell r="A3950" t="str">
            <v>Region 2</v>
          </cell>
        </row>
        <row r="3951">
          <cell r="A3951" t="str">
            <v>Region 2</v>
          </cell>
        </row>
        <row r="3952">
          <cell r="A3952" t="str">
            <v>Region 2</v>
          </cell>
        </row>
        <row r="3953">
          <cell r="A3953" t="str">
            <v>Region 2</v>
          </cell>
        </row>
        <row r="3954">
          <cell r="A3954" t="str">
            <v>Region 2</v>
          </cell>
        </row>
        <row r="3955">
          <cell r="A3955" t="str">
            <v>Region 2</v>
          </cell>
        </row>
        <row r="3956">
          <cell r="A3956" t="str">
            <v>Region 2</v>
          </cell>
        </row>
        <row r="3957">
          <cell r="A3957" t="str">
            <v>Region 2</v>
          </cell>
        </row>
        <row r="3958">
          <cell r="A3958" t="str">
            <v>Region 2</v>
          </cell>
        </row>
        <row r="3959">
          <cell r="A3959" t="str">
            <v>Region 2</v>
          </cell>
        </row>
        <row r="3960">
          <cell r="A3960" t="str">
            <v>Region 2</v>
          </cell>
        </row>
        <row r="3961">
          <cell r="A3961" t="str">
            <v>Region 2</v>
          </cell>
        </row>
        <row r="3962">
          <cell r="A3962" t="str">
            <v>Region 2</v>
          </cell>
        </row>
        <row r="3963">
          <cell r="A3963" t="str">
            <v>Region 2</v>
          </cell>
        </row>
        <row r="3964">
          <cell r="A3964" t="str">
            <v>Region 2</v>
          </cell>
        </row>
        <row r="3965">
          <cell r="A3965" t="str">
            <v>Region 2</v>
          </cell>
        </row>
        <row r="3966">
          <cell r="A3966" t="str">
            <v>Region 2</v>
          </cell>
        </row>
        <row r="3967">
          <cell r="A3967" t="str">
            <v>Region 2</v>
          </cell>
        </row>
        <row r="3968">
          <cell r="A3968" t="str">
            <v>Region 2</v>
          </cell>
        </row>
        <row r="3969">
          <cell r="A3969" t="str">
            <v>Region 2</v>
          </cell>
        </row>
        <row r="3970">
          <cell r="A3970" t="str">
            <v>Region 2</v>
          </cell>
        </row>
        <row r="3971">
          <cell r="A3971" t="str">
            <v>Region 2</v>
          </cell>
        </row>
        <row r="3972">
          <cell r="A3972" t="str">
            <v>Region 2</v>
          </cell>
        </row>
        <row r="3973">
          <cell r="A3973" t="str">
            <v>Region 2</v>
          </cell>
        </row>
        <row r="3974">
          <cell r="A3974" t="str">
            <v>Region 2</v>
          </cell>
        </row>
        <row r="3975">
          <cell r="A3975" t="str">
            <v>Region 2</v>
          </cell>
        </row>
        <row r="3976">
          <cell r="A3976" t="str">
            <v>Region 2</v>
          </cell>
        </row>
        <row r="3977">
          <cell r="A3977" t="str">
            <v>Region 2</v>
          </cell>
        </row>
        <row r="3978">
          <cell r="A3978" t="str">
            <v>Region 2</v>
          </cell>
        </row>
        <row r="3979">
          <cell r="A3979" t="str">
            <v>Region 2</v>
          </cell>
        </row>
        <row r="3980">
          <cell r="A3980" t="str">
            <v>Region 2</v>
          </cell>
        </row>
        <row r="3981">
          <cell r="A3981" t="str">
            <v>Region 2</v>
          </cell>
        </row>
        <row r="3982">
          <cell r="A3982" t="str">
            <v>Region 2</v>
          </cell>
        </row>
        <row r="3983">
          <cell r="A3983" t="str">
            <v>Region 2</v>
          </cell>
        </row>
        <row r="3984">
          <cell r="A3984" t="str">
            <v>Region 2</v>
          </cell>
        </row>
        <row r="3985">
          <cell r="A3985" t="str">
            <v>Region 2</v>
          </cell>
        </row>
        <row r="3986">
          <cell r="A3986" t="str">
            <v>Region 2</v>
          </cell>
        </row>
        <row r="3987">
          <cell r="A3987" t="str">
            <v>Region 2</v>
          </cell>
        </row>
        <row r="3988">
          <cell r="A3988" t="str">
            <v>Region 2</v>
          </cell>
        </row>
        <row r="3989">
          <cell r="A3989" t="str">
            <v>Region 2</v>
          </cell>
        </row>
        <row r="3990">
          <cell r="A3990" t="str">
            <v>Region 2</v>
          </cell>
        </row>
        <row r="3991">
          <cell r="A3991" t="str">
            <v>Region 2</v>
          </cell>
        </row>
        <row r="3992">
          <cell r="A3992" t="str">
            <v>Region 2</v>
          </cell>
        </row>
        <row r="3993">
          <cell r="A3993" t="str">
            <v>Region 2</v>
          </cell>
        </row>
        <row r="3994">
          <cell r="A3994" t="str">
            <v>Region 2</v>
          </cell>
        </row>
        <row r="3995">
          <cell r="A3995" t="str">
            <v>Region 2</v>
          </cell>
        </row>
        <row r="3996">
          <cell r="A3996" t="str">
            <v>Region 2</v>
          </cell>
        </row>
        <row r="3997">
          <cell r="A3997" t="str">
            <v>Region 2</v>
          </cell>
        </row>
        <row r="3998">
          <cell r="A3998" t="str">
            <v>Region 2</v>
          </cell>
        </row>
        <row r="3999">
          <cell r="A3999" t="str">
            <v>Region 2</v>
          </cell>
        </row>
        <row r="4000">
          <cell r="A4000" t="str">
            <v>Region 2</v>
          </cell>
        </row>
        <row r="4001">
          <cell r="A4001" t="str">
            <v>Region 2</v>
          </cell>
        </row>
        <row r="4002">
          <cell r="A4002" t="str">
            <v>Region 2</v>
          </cell>
        </row>
        <row r="4003">
          <cell r="A4003" t="str">
            <v>Region 2</v>
          </cell>
        </row>
        <row r="4004">
          <cell r="A4004" t="str">
            <v>Region 2</v>
          </cell>
        </row>
        <row r="4005">
          <cell r="A4005" t="str">
            <v>Region 2</v>
          </cell>
        </row>
        <row r="4006">
          <cell r="A4006" t="str">
            <v>Region 2</v>
          </cell>
        </row>
        <row r="4007">
          <cell r="A4007" t="str">
            <v>Region 2</v>
          </cell>
        </row>
        <row r="4008">
          <cell r="A4008" t="str">
            <v>Region 2</v>
          </cell>
        </row>
        <row r="4009">
          <cell r="A4009" t="str">
            <v>Region 2</v>
          </cell>
        </row>
        <row r="4010">
          <cell r="A4010" t="str">
            <v>Region 2</v>
          </cell>
        </row>
        <row r="4011">
          <cell r="A4011" t="str">
            <v>Region 2</v>
          </cell>
        </row>
        <row r="4012">
          <cell r="A4012" t="str">
            <v>Region 2</v>
          </cell>
        </row>
        <row r="4013">
          <cell r="A4013" t="str">
            <v>Region 2</v>
          </cell>
        </row>
        <row r="4014">
          <cell r="A4014" t="str">
            <v>Region 2</v>
          </cell>
        </row>
        <row r="4015">
          <cell r="A4015" t="str">
            <v>Region 2</v>
          </cell>
        </row>
        <row r="4016">
          <cell r="A4016" t="str">
            <v>Region 2</v>
          </cell>
        </row>
        <row r="4017">
          <cell r="A4017" t="str">
            <v>Region 2</v>
          </cell>
        </row>
        <row r="4018">
          <cell r="A4018" t="str">
            <v>Region 2</v>
          </cell>
        </row>
        <row r="4019">
          <cell r="A4019" t="str">
            <v>Region 2</v>
          </cell>
        </row>
        <row r="4020">
          <cell r="A4020" t="str">
            <v>Region 2</v>
          </cell>
        </row>
        <row r="4021">
          <cell r="A4021" t="str">
            <v>Region 2</v>
          </cell>
        </row>
        <row r="4022">
          <cell r="A4022" t="str">
            <v>Region 2</v>
          </cell>
        </row>
        <row r="4023">
          <cell r="A4023" t="str">
            <v>Region 2</v>
          </cell>
        </row>
        <row r="4024">
          <cell r="A4024" t="str">
            <v>Region 2</v>
          </cell>
        </row>
        <row r="4025">
          <cell r="A4025" t="str">
            <v>Region 2</v>
          </cell>
        </row>
        <row r="4026">
          <cell r="A4026" t="str">
            <v>Region 2</v>
          </cell>
        </row>
        <row r="4027">
          <cell r="A4027" t="str">
            <v>Region 2</v>
          </cell>
        </row>
        <row r="4028">
          <cell r="A4028" t="str">
            <v>Region 2</v>
          </cell>
        </row>
        <row r="4029">
          <cell r="A4029" t="str">
            <v>Region 2</v>
          </cell>
        </row>
        <row r="4030">
          <cell r="A4030" t="str">
            <v>Region 2</v>
          </cell>
        </row>
        <row r="4031">
          <cell r="A4031" t="str">
            <v>Region 2</v>
          </cell>
        </row>
        <row r="4032">
          <cell r="A4032" t="str">
            <v>Region 2</v>
          </cell>
        </row>
        <row r="4033">
          <cell r="A4033" t="str">
            <v>Region 2</v>
          </cell>
        </row>
        <row r="4034">
          <cell r="A4034" t="str">
            <v>Region 2</v>
          </cell>
        </row>
        <row r="4035">
          <cell r="A4035" t="str">
            <v>Region 2</v>
          </cell>
        </row>
        <row r="4036">
          <cell r="A4036" t="str">
            <v>Region 2</v>
          </cell>
        </row>
        <row r="4037">
          <cell r="A4037" t="str">
            <v>Region 2</v>
          </cell>
        </row>
        <row r="4038">
          <cell r="A4038" t="str">
            <v>Region 2</v>
          </cell>
        </row>
        <row r="4039">
          <cell r="A4039" t="str">
            <v>Region 2</v>
          </cell>
        </row>
        <row r="4040">
          <cell r="A4040" t="str">
            <v>Region 2</v>
          </cell>
        </row>
        <row r="4041">
          <cell r="A4041" t="str">
            <v>Region 2</v>
          </cell>
        </row>
        <row r="4042">
          <cell r="A4042" t="str">
            <v>Region 2</v>
          </cell>
        </row>
        <row r="4043">
          <cell r="A4043" t="str">
            <v>Region 2</v>
          </cell>
        </row>
        <row r="4044">
          <cell r="A4044" t="str">
            <v>Region 2</v>
          </cell>
        </row>
        <row r="4045">
          <cell r="A4045" t="str">
            <v>Region 2</v>
          </cell>
        </row>
        <row r="4046">
          <cell r="A4046" t="str">
            <v>Region 2</v>
          </cell>
        </row>
        <row r="4047">
          <cell r="A4047" t="str">
            <v>Region 2</v>
          </cell>
        </row>
        <row r="4048">
          <cell r="A4048" t="str">
            <v>Region 2</v>
          </cell>
        </row>
        <row r="4049">
          <cell r="A4049" t="str">
            <v>Region 2</v>
          </cell>
        </row>
        <row r="4050">
          <cell r="A4050" t="str">
            <v>Region 2</v>
          </cell>
        </row>
        <row r="4051">
          <cell r="A4051" t="str">
            <v>Region 2</v>
          </cell>
        </row>
        <row r="4052">
          <cell r="A4052" t="str">
            <v>Region 2</v>
          </cell>
        </row>
        <row r="4053">
          <cell r="A4053" t="str">
            <v>Region 2</v>
          </cell>
        </row>
        <row r="4054">
          <cell r="A4054" t="str">
            <v>Region 2</v>
          </cell>
        </row>
        <row r="4055">
          <cell r="A4055" t="str">
            <v>Region 2</v>
          </cell>
        </row>
        <row r="4056">
          <cell r="A4056" t="str">
            <v>Region 2</v>
          </cell>
        </row>
        <row r="4057">
          <cell r="A4057" t="str">
            <v>Region 2</v>
          </cell>
        </row>
        <row r="4058">
          <cell r="A4058" t="str">
            <v>Region 2</v>
          </cell>
        </row>
        <row r="4059">
          <cell r="A4059" t="str">
            <v>Region 2</v>
          </cell>
        </row>
        <row r="4060">
          <cell r="A4060" t="str">
            <v>Region 2</v>
          </cell>
        </row>
        <row r="4061">
          <cell r="A4061" t="str">
            <v>Region 2</v>
          </cell>
        </row>
        <row r="4062">
          <cell r="A4062" t="str">
            <v>Region 2</v>
          </cell>
        </row>
        <row r="4063">
          <cell r="A4063" t="str">
            <v>Region 2</v>
          </cell>
        </row>
        <row r="4064">
          <cell r="A4064" t="str">
            <v>Region 2</v>
          </cell>
        </row>
        <row r="4065">
          <cell r="A4065" t="str">
            <v>Region 2</v>
          </cell>
        </row>
        <row r="4066">
          <cell r="A4066" t="str">
            <v>Region 2</v>
          </cell>
        </row>
        <row r="4067">
          <cell r="A4067" t="str">
            <v>Region 2</v>
          </cell>
        </row>
        <row r="4068">
          <cell r="A4068" t="str">
            <v>Region 2</v>
          </cell>
        </row>
        <row r="4069">
          <cell r="A4069" t="str">
            <v>Region 2</v>
          </cell>
        </row>
        <row r="4070">
          <cell r="A4070" t="str">
            <v>Region 2</v>
          </cell>
        </row>
        <row r="4071">
          <cell r="A4071" t="str">
            <v>Region 2</v>
          </cell>
        </row>
        <row r="4072">
          <cell r="A4072" t="str">
            <v>Region 2</v>
          </cell>
        </row>
        <row r="4073">
          <cell r="A4073" t="str">
            <v>Region 2</v>
          </cell>
        </row>
        <row r="4074">
          <cell r="A4074" t="str">
            <v>Region 2</v>
          </cell>
        </row>
        <row r="4075">
          <cell r="A4075" t="str">
            <v>Region 2</v>
          </cell>
        </row>
        <row r="4076">
          <cell r="A4076" t="str">
            <v>Region 2</v>
          </cell>
        </row>
        <row r="4077">
          <cell r="A4077" t="str">
            <v>Region 2</v>
          </cell>
        </row>
        <row r="4078">
          <cell r="A4078" t="str">
            <v>Region 2</v>
          </cell>
        </row>
        <row r="4079">
          <cell r="A4079" t="str">
            <v>Region 2</v>
          </cell>
        </row>
        <row r="4080">
          <cell r="A4080" t="str">
            <v>Region 2</v>
          </cell>
        </row>
        <row r="4081">
          <cell r="A4081" t="str">
            <v>Region 2</v>
          </cell>
        </row>
        <row r="4082">
          <cell r="A4082" t="str">
            <v>Region 2</v>
          </cell>
        </row>
        <row r="4083">
          <cell r="A4083" t="str">
            <v>Region 2</v>
          </cell>
        </row>
        <row r="4084">
          <cell r="A4084" t="str">
            <v>Region 2</v>
          </cell>
        </row>
        <row r="4085">
          <cell r="A4085" t="str">
            <v>Region 2</v>
          </cell>
        </row>
        <row r="4086">
          <cell r="A4086" t="str">
            <v>Region 2</v>
          </cell>
        </row>
        <row r="4087">
          <cell r="A4087" t="str">
            <v>Region 2</v>
          </cell>
        </row>
        <row r="4088">
          <cell r="A4088" t="str">
            <v>Region 2</v>
          </cell>
        </row>
        <row r="4089">
          <cell r="A4089" t="str">
            <v>Region 2</v>
          </cell>
        </row>
        <row r="4090">
          <cell r="A4090" t="str">
            <v>Region 2</v>
          </cell>
        </row>
        <row r="4091">
          <cell r="A4091" t="str">
            <v>Region 2</v>
          </cell>
        </row>
        <row r="4092">
          <cell r="A4092" t="str">
            <v>Region 2</v>
          </cell>
        </row>
        <row r="4093">
          <cell r="A4093" t="str">
            <v>Region 2</v>
          </cell>
        </row>
        <row r="4094">
          <cell r="A4094" t="str">
            <v>Region 2</v>
          </cell>
        </row>
        <row r="4095">
          <cell r="A4095" t="str">
            <v>Region 2</v>
          </cell>
        </row>
        <row r="4096">
          <cell r="A4096" t="str">
            <v>Region 2</v>
          </cell>
        </row>
        <row r="4097">
          <cell r="A4097" t="str">
            <v>Region 2</v>
          </cell>
        </row>
        <row r="4098">
          <cell r="A4098" t="str">
            <v>Region 2</v>
          </cell>
        </row>
        <row r="4099">
          <cell r="A4099" t="str">
            <v>Region 2</v>
          </cell>
        </row>
        <row r="4100">
          <cell r="A4100" t="str">
            <v>Region 2</v>
          </cell>
        </row>
        <row r="4101">
          <cell r="A4101" t="str">
            <v>Region 2</v>
          </cell>
        </row>
        <row r="4102">
          <cell r="A4102" t="str">
            <v>Region 2</v>
          </cell>
        </row>
        <row r="4103">
          <cell r="A4103" t="str">
            <v>Region 2</v>
          </cell>
        </row>
        <row r="4104">
          <cell r="A4104" t="str">
            <v>Region 2</v>
          </cell>
        </row>
        <row r="4105">
          <cell r="A4105" t="str">
            <v>Region 2</v>
          </cell>
        </row>
        <row r="4106">
          <cell r="A4106" t="str">
            <v>Region 2</v>
          </cell>
        </row>
        <row r="4107">
          <cell r="A4107" t="str">
            <v>Region 2</v>
          </cell>
        </row>
        <row r="4108">
          <cell r="A4108" t="str">
            <v>Region 2</v>
          </cell>
        </row>
        <row r="4109">
          <cell r="A4109" t="str">
            <v>Region 2</v>
          </cell>
        </row>
        <row r="4110">
          <cell r="A4110" t="str">
            <v>Region 2</v>
          </cell>
        </row>
        <row r="4111">
          <cell r="A4111" t="str">
            <v>Region 2</v>
          </cell>
        </row>
        <row r="4112">
          <cell r="A4112" t="str">
            <v>Region 2</v>
          </cell>
        </row>
        <row r="4113">
          <cell r="A4113" t="str">
            <v>Region 2</v>
          </cell>
        </row>
        <row r="4114">
          <cell r="A4114" t="str">
            <v>Region 2</v>
          </cell>
        </row>
        <row r="4115">
          <cell r="A4115" t="str">
            <v>Region 2</v>
          </cell>
        </row>
        <row r="4116">
          <cell r="A4116" t="str">
            <v>Region 2</v>
          </cell>
        </row>
        <row r="4117">
          <cell r="A4117" t="str">
            <v>Region 2</v>
          </cell>
        </row>
        <row r="4118">
          <cell r="A4118" t="str">
            <v>Region 2</v>
          </cell>
        </row>
        <row r="4119">
          <cell r="A4119" t="str">
            <v>Region 2</v>
          </cell>
        </row>
        <row r="4120">
          <cell r="A4120" t="str">
            <v>Region 2</v>
          </cell>
        </row>
        <row r="4121">
          <cell r="A4121" t="str">
            <v>Region 2</v>
          </cell>
        </row>
        <row r="4122">
          <cell r="A4122" t="str">
            <v>Region 2</v>
          </cell>
        </row>
        <row r="4123">
          <cell r="A4123" t="str">
            <v>Region 2</v>
          </cell>
        </row>
        <row r="4124">
          <cell r="A4124" t="str">
            <v>Region 2</v>
          </cell>
        </row>
        <row r="4125">
          <cell r="A4125" t="str">
            <v>Region 2</v>
          </cell>
        </row>
        <row r="4126">
          <cell r="A4126" t="str">
            <v>Region 2</v>
          </cell>
        </row>
        <row r="4127">
          <cell r="A4127" t="str">
            <v>Region 2</v>
          </cell>
        </row>
        <row r="4128">
          <cell r="A4128" t="str">
            <v>Region 2</v>
          </cell>
        </row>
        <row r="4129">
          <cell r="A4129" t="str">
            <v>Region 2</v>
          </cell>
        </row>
        <row r="4130">
          <cell r="A4130" t="str">
            <v>Region 2</v>
          </cell>
        </row>
        <row r="4131">
          <cell r="A4131" t="str">
            <v>Region 2</v>
          </cell>
        </row>
        <row r="4132">
          <cell r="A4132" t="str">
            <v>Region 2</v>
          </cell>
        </row>
        <row r="4133">
          <cell r="A4133" t="str">
            <v>Region 2</v>
          </cell>
        </row>
        <row r="4134">
          <cell r="A4134" t="str">
            <v>Region 2</v>
          </cell>
        </row>
        <row r="4135">
          <cell r="A4135" t="str">
            <v>Region 2</v>
          </cell>
        </row>
        <row r="4136">
          <cell r="A4136" t="str">
            <v>Region 2</v>
          </cell>
        </row>
        <row r="4137">
          <cell r="A4137" t="str">
            <v>Region 2</v>
          </cell>
        </row>
        <row r="4138">
          <cell r="A4138" t="str">
            <v>Region 2</v>
          </cell>
        </row>
        <row r="4139">
          <cell r="A4139" t="str">
            <v>Region 2</v>
          </cell>
        </row>
        <row r="4140">
          <cell r="A4140" t="str">
            <v>Region 2</v>
          </cell>
        </row>
        <row r="4141">
          <cell r="A4141" t="str">
            <v>Region 2</v>
          </cell>
        </row>
        <row r="4142">
          <cell r="A4142" t="str">
            <v>Region 2</v>
          </cell>
        </row>
        <row r="4143">
          <cell r="A4143" t="str">
            <v>Region 2</v>
          </cell>
        </row>
        <row r="4144">
          <cell r="A4144" t="str">
            <v>Region 2</v>
          </cell>
        </row>
        <row r="4145">
          <cell r="A4145" t="str">
            <v>Region 2</v>
          </cell>
        </row>
        <row r="4146">
          <cell r="A4146" t="str">
            <v>Region 2</v>
          </cell>
        </row>
        <row r="4147">
          <cell r="A4147" t="str">
            <v>Region 2</v>
          </cell>
        </row>
        <row r="4148">
          <cell r="A4148" t="str">
            <v>Region 2</v>
          </cell>
        </row>
        <row r="4149">
          <cell r="A4149" t="str">
            <v>Region 2</v>
          </cell>
        </row>
        <row r="4150">
          <cell r="A4150" t="str">
            <v>Region 2</v>
          </cell>
        </row>
        <row r="4151">
          <cell r="A4151" t="str">
            <v>Region 2</v>
          </cell>
        </row>
        <row r="4152">
          <cell r="A4152" t="str">
            <v>Region 2</v>
          </cell>
        </row>
        <row r="4153">
          <cell r="A4153" t="str">
            <v>Region 2</v>
          </cell>
        </row>
        <row r="4154">
          <cell r="A4154" t="str">
            <v>Region 2</v>
          </cell>
        </row>
        <row r="4155">
          <cell r="A4155" t="str">
            <v>Region 2</v>
          </cell>
        </row>
        <row r="4156">
          <cell r="A4156" t="str">
            <v>Region 2</v>
          </cell>
        </row>
        <row r="4157">
          <cell r="A4157" t="str">
            <v>Region 2</v>
          </cell>
        </row>
        <row r="4158">
          <cell r="A4158" t="str">
            <v>Region 2</v>
          </cell>
        </row>
        <row r="4159">
          <cell r="A4159" t="str">
            <v>Region 2</v>
          </cell>
        </row>
        <row r="4160">
          <cell r="A4160" t="str">
            <v>Region 2</v>
          </cell>
        </row>
        <row r="4161">
          <cell r="A4161" t="str">
            <v>Region 2</v>
          </cell>
        </row>
        <row r="4162">
          <cell r="A4162" t="str">
            <v>Region 2</v>
          </cell>
        </row>
        <row r="4163">
          <cell r="A4163" t="str">
            <v>Region 2</v>
          </cell>
        </row>
        <row r="4164">
          <cell r="A4164" t="str">
            <v>Region 2</v>
          </cell>
        </row>
        <row r="4165">
          <cell r="A4165" t="str">
            <v>Region 2</v>
          </cell>
        </row>
        <row r="4166">
          <cell r="A4166" t="str">
            <v>Region 2</v>
          </cell>
        </row>
        <row r="4167">
          <cell r="A4167" t="str">
            <v>Region 2</v>
          </cell>
        </row>
        <row r="4168">
          <cell r="A4168" t="str">
            <v>Region 2</v>
          </cell>
        </row>
        <row r="4169">
          <cell r="A4169" t="str">
            <v>Region 2</v>
          </cell>
        </row>
        <row r="4170">
          <cell r="A4170" t="str">
            <v>Region 2</v>
          </cell>
        </row>
        <row r="4171">
          <cell r="A4171" t="str">
            <v>Region 2</v>
          </cell>
        </row>
        <row r="4172">
          <cell r="A4172" t="str">
            <v>Region 2</v>
          </cell>
        </row>
        <row r="4173">
          <cell r="A4173" t="str">
            <v>Region 2</v>
          </cell>
        </row>
        <row r="4174">
          <cell r="A4174" t="str">
            <v>Region 2</v>
          </cell>
        </row>
        <row r="4175">
          <cell r="A4175" t="str">
            <v>Region 2</v>
          </cell>
        </row>
        <row r="4176">
          <cell r="A4176" t="str">
            <v>Region 2</v>
          </cell>
        </row>
        <row r="4177">
          <cell r="A4177" t="str">
            <v>Region 2</v>
          </cell>
        </row>
        <row r="4178">
          <cell r="A4178" t="str">
            <v>Region 2</v>
          </cell>
        </row>
        <row r="4179">
          <cell r="A4179" t="str">
            <v>Region 2</v>
          </cell>
        </row>
        <row r="4180">
          <cell r="A4180" t="str">
            <v>Region 2</v>
          </cell>
        </row>
        <row r="4181">
          <cell r="A4181" t="str">
            <v>Region 2</v>
          </cell>
        </row>
        <row r="4182">
          <cell r="A4182" t="str">
            <v>Region 2</v>
          </cell>
        </row>
        <row r="4183">
          <cell r="A4183" t="str">
            <v>Region 2</v>
          </cell>
        </row>
        <row r="4184">
          <cell r="A4184" t="str">
            <v>Region 2</v>
          </cell>
        </row>
        <row r="4185">
          <cell r="A4185" t="str">
            <v>Region 2</v>
          </cell>
        </row>
        <row r="4186">
          <cell r="A4186" t="str">
            <v>Region 2</v>
          </cell>
        </row>
        <row r="4187">
          <cell r="A4187" t="str">
            <v>Region 2</v>
          </cell>
        </row>
        <row r="4188">
          <cell r="A4188" t="str">
            <v>Region 2</v>
          </cell>
        </row>
        <row r="4189">
          <cell r="A4189" t="str">
            <v>Region 2</v>
          </cell>
        </row>
        <row r="4190">
          <cell r="A4190" t="str">
            <v>Region 2</v>
          </cell>
        </row>
        <row r="4191">
          <cell r="A4191" t="str">
            <v>Region 2</v>
          </cell>
        </row>
        <row r="4192">
          <cell r="A4192" t="str">
            <v>Region 2</v>
          </cell>
        </row>
        <row r="4193">
          <cell r="A4193" t="str">
            <v>Region 2</v>
          </cell>
        </row>
        <row r="4194">
          <cell r="A4194" t="str">
            <v>Region 2</v>
          </cell>
        </row>
        <row r="4195">
          <cell r="A4195" t="str">
            <v>Region 2</v>
          </cell>
        </row>
        <row r="4196">
          <cell r="A4196" t="str">
            <v>Region 2</v>
          </cell>
        </row>
        <row r="4197">
          <cell r="A4197" t="str">
            <v>Region 2</v>
          </cell>
        </row>
        <row r="4198">
          <cell r="A4198" t="str">
            <v>Region 2</v>
          </cell>
        </row>
        <row r="4199">
          <cell r="A4199" t="str">
            <v>Region 2</v>
          </cell>
        </row>
        <row r="4200">
          <cell r="A4200" t="str">
            <v>Region 2</v>
          </cell>
        </row>
        <row r="4201">
          <cell r="A4201" t="str">
            <v>Region 2</v>
          </cell>
        </row>
        <row r="4202">
          <cell r="A4202" t="str">
            <v>Region 2</v>
          </cell>
        </row>
        <row r="4203">
          <cell r="A4203" t="str">
            <v>Region 2</v>
          </cell>
        </row>
        <row r="4204">
          <cell r="A4204" t="str">
            <v>Region 2</v>
          </cell>
        </row>
        <row r="4205">
          <cell r="A4205" t="str">
            <v>Region 2</v>
          </cell>
        </row>
        <row r="4206">
          <cell r="A4206" t="str">
            <v>Region 2</v>
          </cell>
        </row>
        <row r="4207">
          <cell r="A4207" t="str">
            <v>Region 2</v>
          </cell>
        </row>
        <row r="4208">
          <cell r="A4208" t="str">
            <v>Region 2</v>
          </cell>
        </row>
        <row r="4209">
          <cell r="A4209" t="str">
            <v>Region 2</v>
          </cell>
        </row>
        <row r="4210">
          <cell r="A4210" t="str">
            <v>Region 2</v>
          </cell>
        </row>
        <row r="4211">
          <cell r="A4211" t="str">
            <v>Region 2</v>
          </cell>
        </row>
        <row r="4212">
          <cell r="A4212" t="str">
            <v>Region 2</v>
          </cell>
        </row>
        <row r="4213">
          <cell r="A4213" t="str">
            <v>Region 2</v>
          </cell>
        </row>
        <row r="4214">
          <cell r="A4214" t="str">
            <v>Region 2</v>
          </cell>
        </row>
        <row r="4215">
          <cell r="A4215" t="str">
            <v>Region 2</v>
          </cell>
        </row>
        <row r="4216">
          <cell r="A4216" t="str">
            <v>Region 2</v>
          </cell>
        </row>
        <row r="4217">
          <cell r="A4217" t="str">
            <v>Region 2</v>
          </cell>
        </row>
        <row r="4218">
          <cell r="A4218" t="str">
            <v>Region 2</v>
          </cell>
        </row>
        <row r="4219">
          <cell r="A4219" t="str">
            <v>Region 2</v>
          </cell>
        </row>
        <row r="4220">
          <cell r="A4220" t="str">
            <v>Region 2</v>
          </cell>
        </row>
        <row r="4221">
          <cell r="A4221" t="str">
            <v>Region 2</v>
          </cell>
        </row>
        <row r="4222">
          <cell r="A4222" t="str">
            <v>Region 2</v>
          </cell>
        </row>
        <row r="4223">
          <cell r="A4223" t="str">
            <v>Region 2</v>
          </cell>
        </row>
        <row r="4224">
          <cell r="A4224" t="str">
            <v>Region 2</v>
          </cell>
        </row>
        <row r="4225">
          <cell r="A4225" t="str">
            <v>Region 2</v>
          </cell>
        </row>
        <row r="4226">
          <cell r="A4226" t="str">
            <v>Region 2</v>
          </cell>
        </row>
        <row r="4227">
          <cell r="A4227" t="str">
            <v>Region 2</v>
          </cell>
        </row>
        <row r="4228">
          <cell r="A4228" t="str">
            <v>Region 2</v>
          </cell>
        </row>
        <row r="4229">
          <cell r="A4229" t="str">
            <v>Region 2</v>
          </cell>
        </row>
        <row r="4230">
          <cell r="A4230" t="str">
            <v>Region 2</v>
          </cell>
        </row>
        <row r="4231">
          <cell r="A4231" t="str">
            <v>Region 2</v>
          </cell>
        </row>
        <row r="4232">
          <cell r="A4232" t="str">
            <v>Region 2</v>
          </cell>
        </row>
        <row r="4233">
          <cell r="A4233" t="str">
            <v>Region 2</v>
          </cell>
        </row>
        <row r="4234">
          <cell r="A4234" t="str">
            <v>Region 2</v>
          </cell>
        </row>
        <row r="4235">
          <cell r="A4235" t="str">
            <v>Region 2</v>
          </cell>
        </row>
        <row r="4236">
          <cell r="A4236" t="str">
            <v>Region 2</v>
          </cell>
        </row>
        <row r="4237">
          <cell r="A4237" t="str">
            <v>Region 2</v>
          </cell>
        </row>
        <row r="4238">
          <cell r="A4238" t="str">
            <v>Region 2</v>
          </cell>
        </row>
        <row r="4239">
          <cell r="A4239" t="str">
            <v>Region 2</v>
          </cell>
        </row>
        <row r="4240">
          <cell r="A4240" t="str">
            <v>Region 2</v>
          </cell>
        </row>
        <row r="4241">
          <cell r="A4241" t="str">
            <v>Region 2</v>
          </cell>
        </row>
        <row r="4242">
          <cell r="A4242" t="str">
            <v>Region 2</v>
          </cell>
        </row>
        <row r="4243">
          <cell r="A4243" t="str">
            <v>Region 2</v>
          </cell>
        </row>
        <row r="4244">
          <cell r="A4244" t="str">
            <v>Region 2</v>
          </cell>
        </row>
        <row r="4245">
          <cell r="A4245" t="str">
            <v>Region 2</v>
          </cell>
        </row>
        <row r="4246">
          <cell r="A4246" t="str">
            <v>Region 2</v>
          </cell>
        </row>
        <row r="4247">
          <cell r="A4247" t="str">
            <v>Region 2</v>
          </cell>
        </row>
        <row r="4248">
          <cell r="A4248" t="str">
            <v>Region 2</v>
          </cell>
        </row>
        <row r="4249">
          <cell r="A4249" t="str">
            <v>Region 2</v>
          </cell>
        </row>
        <row r="4250">
          <cell r="A4250" t="str">
            <v>Region 2</v>
          </cell>
        </row>
        <row r="4251">
          <cell r="A4251" t="str">
            <v>Region 2</v>
          </cell>
        </row>
        <row r="4252">
          <cell r="A4252" t="str">
            <v>Region 2</v>
          </cell>
        </row>
        <row r="4253">
          <cell r="A4253" t="str">
            <v>Region 2</v>
          </cell>
        </row>
        <row r="4254">
          <cell r="A4254" t="str">
            <v>Region 2</v>
          </cell>
        </row>
        <row r="4255">
          <cell r="A4255" t="str">
            <v>Region 2</v>
          </cell>
        </row>
        <row r="4256">
          <cell r="A4256" t="str">
            <v>Region 2</v>
          </cell>
        </row>
        <row r="4257">
          <cell r="A4257" t="str">
            <v>Region 2</v>
          </cell>
        </row>
        <row r="4258">
          <cell r="A4258" t="str">
            <v>Region 2</v>
          </cell>
        </row>
        <row r="4259">
          <cell r="A4259" t="str">
            <v>Region 2</v>
          </cell>
        </row>
        <row r="4260">
          <cell r="A4260" t="str">
            <v>Region 2</v>
          </cell>
        </row>
        <row r="4261">
          <cell r="A4261" t="str">
            <v>Region 2</v>
          </cell>
        </row>
        <row r="4262">
          <cell r="A4262" t="str">
            <v>Region 2</v>
          </cell>
        </row>
        <row r="4263">
          <cell r="A4263" t="str">
            <v>Region 2</v>
          </cell>
        </row>
        <row r="4264">
          <cell r="A4264" t="str">
            <v>Region 2</v>
          </cell>
        </row>
        <row r="4265">
          <cell r="A4265" t="str">
            <v>Region 2</v>
          </cell>
        </row>
        <row r="4266">
          <cell r="A4266" t="str">
            <v>Region 2</v>
          </cell>
        </row>
        <row r="4267">
          <cell r="A4267" t="str">
            <v>Region 2</v>
          </cell>
        </row>
        <row r="4268">
          <cell r="A4268" t="str">
            <v>Region 2</v>
          </cell>
        </row>
        <row r="4269">
          <cell r="A4269" t="str">
            <v>Region 2</v>
          </cell>
        </row>
        <row r="4270">
          <cell r="A4270" t="str">
            <v>Region 2</v>
          </cell>
        </row>
        <row r="4271">
          <cell r="A4271" t="str">
            <v>Region 2</v>
          </cell>
        </row>
        <row r="4272">
          <cell r="A4272" t="str">
            <v>Region 2</v>
          </cell>
        </row>
        <row r="4273">
          <cell r="A4273" t="str">
            <v>Region 2</v>
          </cell>
        </row>
        <row r="4274">
          <cell r="A4274" t="str">
            <v>Region 2</v>
          </cell>
        </row>
        <row r="4275">
          <cell r="A4275" t="str">
            <v>Region 2</v>
          </cell>
        </row>
        <row r="4276">
          <cell r="A4276" t="str">
            <v>Region 2</v>
          </cell>
        </row>
        <row r="4277">
          <cell r="A4277" t="str">
            <v>Region 2</v>
          </cell>
        </row>
        <row r="4278">
          <cell r="A4278" t="str">
            <v>Region 2</v>
          </cell>
        </row>
        <row r="4279">
          <cell r="A4279" t="str">
            <v>Region 2</v>
          </cell>
        </row>
        <row r="4280">
          <cell r="A4280" t="str">
            <v>Region 2</v>
          </cell>
        </row>
        <row r="4281">
          <cell r="A4281" t="str">
            <v>Region 2</v>
          </cell>
        </row>
        <row r="4282">
          <cell r="A4282" t="str">
            <v>Region 2</v>
          </cell>
        </row>
        <row r="4283">
          <cell r="A4283" t="str">
            <v>Region 2</v>
          </cell>
        </row>
        <row r="4284">
          <cell r="A4284" t="str">
            <v>Region 2</v>
          </cell>
        </row>
        <row r="4285">
          <cell r="A4285" t="str">
            <v>Region 2</v>
          </cell>
        </row>
        <row r="4286">
          <cell r="A4286" t="str">
            <v>Region 2</v>
          </cell>
        </row>
        <row r="4287">
          <cell r="A4287" t="str">
            <v>Region 2</v>
          </cell>
        </row>
        <row r="4288">
          <cell r="A4288" t="str">
            <v>Region 2</v>
          </cell>
        </row>
        <row r="4289">
          <cell r="A4289" t="str">
            <v>Region 2</v>
          </cell>
        </row>
        <row r="4290">
          <cell r="A4290" t="str">
            <v>Region 2</v>
          </cell>
        </row>
        <row r="4291">
          <cell r="A4291" t="str">
            <v>Region 2</v>
          </cell>
        </row>
        <row r="4292">
          <cell r="A4292" t="str">
            <v>Region 2</v>
          </cell>
        </row>
        <row r="4293">
          <cell r="A4293" t="str">
            <v>Region 2</v>
          </cell>
        </row>
        <row r="4294">
          <cell r="A4294" t="str">
            <v>Region 2</v>
          </cell>
        </row>
        <row r="4295">
          <cell r="A4295" t="str">
            <v>Region 2</v>
          </cell>
        </row>
        <row r="4296">
          <cell r="A4296" t="str">
            <v>Region 2</v>
          </cell>
        </row>
        <row r="4297">
          <cell r="A4297" t="str">
            <v>Region 2</v>
          </cell>
        </row>
        <row r="4298">
          <cell r="A4298" t="str">
            <v>Region 2</v>
          </cell>
        </row>
        <row r="4299">
          <cell r="A4299" t="str">
            <v>Region 2</v>
          </cell>
        </row>
        <row r="4300">
          <cell r="A4300" t="str">
            <v>Region 2</v>
          </cell>
        </row>
        <row r="4301">
          <cell r="A4301" t="str">
            <v>Region 2</v>
          </cell>
        </row>
        <row r="4302">
          <cell r="A4302" t="str">
            <v>Region 2</v>
          </cell>
        </row>
        <row r="4303">
          <cell r="A4303" t="str">
            <v>Region 2</v>
          </cell>
        </row>
        <row r="4304">
          <cell r="A4304" t="str">
            <v>Region 2</v>
          </cell>
        </row>
        <row r="4305">
          <cell r="A4305" t="str">
            <v>Region 2</v>
          </cell>
        </row>
        <row r="4306">
          <cell r="A4306" t="str">
            <v>Region 2</v>
          </cell>
        </row>
        <row r="4307">
          <cell r="A4307" t="str">
            <v>Region 2</v>
          </cell>
        </row>
        <row r="4308">
          <cell r="A4308" t="str">
            <v>Region 2</v>
          </cell>
        </row>
        <row r="4309">
          <cell r="A4309" t="str">
            <v>Region 2</v>
          </cell>
        </row>
        <row r="4310">
          <cell r="A4310" t="str">
            <v>Region 2</v>
          </cell>
        </row>
        <row r="4311">
          <cell r="A4311" t="str">
            <v>Region 2</v>
          </cell>
        </row>
        <row r="4312">
          <cell r="A4312" t="str">
            <v>Region 2</v>
          </cell>
        </row>
        <row r="4313">
          <cell r="A4313" t="str">
            <v>Region 2</v>
          </cell>
        </row>
        <row r="4314">
          <cell r="A4314" t="str">
            <v>Region 2</v>
          </cell>
        </row>
        <row r="4315">
          <cell r="A4315" t="str">
            <v>Region 2</v>
          </cell>
        </row>
        <row r="4316">
          <cell r="A4316" t="str">
            <v>Region 2</v>
          </cell>
        </row>
        <row r="4317">
          <cell r="A4317" t="str">
            <v>Region 2</v>
          </cell>
        </row>
        <row r="4318">
          <cell r="A4318" t="str">
            <v>Region 2</v>
          </cell>
        </row>
        <row r="4319">
          <cell r="A4319" t="str">
            <v>Region 2</v>
          </cell>
        </row>
        <row r="4320">
          <cell r="A4320" t="str">
            <v>Region 2</v>
          </cell>
        </row>
        <row r="4321">
          <cell r="A4321" t="str">
            <v>Region 2</v>
          </cell>
        </row>
        <row r="4322">
          <cell r="A4322" t="str">
            <v>Region 2</v>
          </cell>
        </row>
        <row r="4323">
          <cell r="A4323" t="str">
            <v>Region 2</v>
          </cell>
        </row>
        <row r="4324">
          <cell r="A4324" t="str">
            <v>Region 2</v>
          </cell>
        </row>
        <row r="4325">
          <cell r="A4325" t="str">
            <v>Region 2</v>
          </cell>
        </row>
        <row r="4326">
          <cell r="A4326" t="str">
            <v>Region 2</v>
          </cell>
        </row>
        <row r="4327">
          <cell r="A4327" t="str">
            <v>Region 2</v>
          </cell>
        </row>
        <row r="4328">
          <cell r="A4328" t="str">
            <v>Region 2</v>
          </cell>
        </row>
        <row r="4329">
          <cell r="A4329" t="str">
            <v>Region 2</v>
          </cell>
        </row>
        <row r="4330">
          <cell r="A4330" t="str">
            <v>Region 2</v>
          </cell>
        </row>
        <row r="4331">
          <cell r="A4331" t="str">
            <v>Region 2</v>
          </cell>
        </row>
        <row r="4332">
          <cell r="A4332" t="str">
            <v>Region 2</v>
          </cell>
        </row>
        <row r="4333">
          <cell r="A4333" t="str">
            <v>Region 2</v>
          </cell>
        </row>
        <row r="4334">
          <cell r="A4334" t="str">
            <v>Region 2</v>
          </cell>
        </row>
        <row r="4335">
          <cell r="A4335" t="str">
            <v>Region 2</v>
          </cell>
        </row>
        <row r="4336">
          <cell r="A4336" t="str">
            <v>Region 2</v>
          </cell>
        </row>
        <row r="4337">
          <cell r="A4337" t="str">
            <v>Region 2</v>
          </cell>
        </row>
        <row r="4338">
          <cell r="A4338" t="str">
            <v>Region 2</v>
          </cell>
        </row>
        <row r="4339">
          <cell r="A4339" t="str">
            <v>Region 2</v>
          </cell>
        </row>
        <row r="4340">
          <cell r="A4340" t="str">
            <v>Region 2</v>
          </cell>
        </row>
        <row r="4341">
          <cell r="A4341" t="str">
            <v>Region 2</v>
          </cell>
        </row>
        <row r="4342">
          <cell r="A4342" t="str">
            <v>Region 2</v>
          </cell>
        </row>
        <row r="4343">
          <cell r="A4343" t="str">
            <v>Region 2</v>
          </cell>
        </row>
        <row r="4344">
          <cell r="A4344" t="str">
            <v>Region 2</v>
          </cell>
        </row>
        <row r="4345">
          <cell r="A4345" t="str">
            <v>Region 2</v>
          </cell>
        </row>
        <row r="4346">
          <cell r="A4346" t="str">
            <v>Region 2</v>
          </cell>
        </row>
        <row r="4347">
          <cell r="A4347" t="str">
            <v>Region 2</v>
          </cell>
        </row>
        <row r="4348">
          <cell r="A4348" t="str">
            <v>Region 2</v>
          </cell>
        </row>
        <row r="4349">
          <cell r="A4349" t="str">
            <v>Region 2</v>
          </cell>
        </row>
        <row r="4350">
          <cell r="A4350" t="str">
            <v>Region 2</v>
          </cell>
        </row>
        <row r="4351">
          <cell r="A4351" t="str">
            <v>Region 2</v>
          </cell>
        </row>
        <row r="4352">
          <cell r="A4352" t="str">
            <v>Region 2</v>
          </cell>
        </row>
        <row r="4353">
          <cell r="A4353" t="str">
            <v>Region 2</v>
          </cell>
        </row>
        <row r="4354">
          <cell r="A4354" t="str">
            <v>Region 2</v>
          </cell>
        </row>
        <row r="4355">
          <cell r="A4355" t="str">
            <v>Region 2</v>
          </cell>
        </row>
        <row r="4356">
          <cell r="A4356" t="str">
            <v>Region 2</v>
          </cell>
        </row>
        <row r="4357">
          <cell r="A4357" t="str">
            <v>Region 2</v>
          </cell>
        </row>
        <row r="4358">
          <cell r="A4358" t="str">
            <v>Region 2</v>
          </cell>
        </row>
        <row r="4359">
          <cell r="A4359" t="str">
            <v>Region 2</v>
          </cell>
        </row>
        <row r="4360">
          <cell r="A4360" t="str">
            <v>Region 2</v>
          </cell>
        </row>
        <row r="4361">
          <cell r="A4361" t="str">
            <v>Region 2</v>
          </cell>
        </row>
        <row r="4362">
          <cell r="A4362" t="str">
            <v>Region 2</v>
          </cell>
        </row>
        <row r="4363">
          <cell r="A4363" t="str">
            <v>Region 2</v>
          </cell>
        </row>
        <row r="4364">
          <cell r="A4364" t="str">
            <v>Region 2</v>
          </cell>
        </row>
        <row r="4365">
          <cell r="A4365" t="str">
            <v>Region 2</v>
          </cell>
        </row>
        <row r="4366">
          <cell r="A4366" t="str">
            <v>Region 2</v>
          </cell>
        </row>
        <row r="4367">
          <cell r="A4367" t="str">
            <v>Region 2</v>
          </cell>
        </row>
        <row r="4368">
          <cell r="A4368" t="str">
            <v>Region 2</v>
          </cell>
        </row>
        <row r="4369">
          <cell r="A4369" t="str">
            <v>Region 2</v>
          </cell>
        </row>
        <row r="4370">
          <cell r="A4370" t="str">
            <v>Region 2</v>
          </cell>
        </row>
        <row r="4371">
          <cell r="A4371" t="str">
            <v>Region 2</v>
          </cell>
        </row>
        <row r="4372">
          <cell r="A4372" t="str">
            <v>Region 2</v>
          </cell>
        </row>
        <row r="4373">
          <cell r="A4373" t="str">
            <v>Region 2</v>
          </cell>
        </row>
        <row r="4374">
          <cell r="A4374" t="str">
            <v>Region 2</v>
          </cell>
        </row>
        <row r="4375">
          <cell r="A4375" t="str">
            <v>Region 2</v>
          </cell>
        </row>
        <row r="4376">
          <cell r="A4376" t="str">
            <v>Region 2</v>
          </cell>
        </row>
        <row r="4377">
          <cell r="A4377" t="str">
            <v>Region 2</v>
          </cell>
        </row>
        <row r="4378">
          <cell r="A4378" t="str">
            <v>Region 2</v>
          </cell>
        </row>
        <row r="4379">
          <cell r="A4379" t="str">
            <v>Region 2</v>
          </cell>
        </row>
        <row r="4380">
          <cell r="A4380" t="str">
            <v>Region 2</v>
          </cell>
        </row>
        <row r="4381">
          <cell r="A4381" t="str">
            <v>Region 2</v>
          </cell>
        </row>
        <row r="4382">
          <cell r="A4382" t="str">
            <v>Region 2</v>
          </cell>
        </row>
        <row r="4383">
          <cell r="A4383" t="str">
            <v>Region 2</v>
          </cell>
        </row>
        <row r="4384">
          <cell r="A4384" t="str">
            <v>Region 2</v>
          </cell>
        </row>
        <row r="4385">
          <cell r="A4385" t="str">
            <v>Region 2</v>
          </cell>
        </row>
        <row r="4386">
          <cell r="A4386" t="str">
            <v>Region 2</v>
          </cell>
        </row>
        <row r="4387">
          <cell r="A4387" t="str">
            <v>Region 2</v>
          </cell>
        </row>
        <row r="4388">
          <cell r="A4388" t="str">
            <v>Region 2</v>
          </cell>
        </row>
        <row r="4389">
          <cell r="A4389" t="str">
            <v>Region 2</v>
          </cell>
        </row>
        <row r="4390">
          <cell r="A4390" t="str">
            <v>Region 2</v>
          </cell>
        </row>
        <row r="4391">
          <cell r="A4391" t="str">
            <v>Region 2</v>
          </cell>
        </row>
        <row r="4392">
          <cell r="A4392" t="str">
            <v>Region 2</v>
          </cell>
        </row>
        <row r="4393">
          <cell r="A4393" t="str">
            <v>Region 2</v>
          </cell>
        </row>
        <row r="4394">
          <cell r="A4394" t="str">
            <v>Region 2</v>
          </cell>
        </row>
        <row r="4395">
          <cell r="A4395" t="str">
            <v>Region 2</v>
          </cell>
        </row>
        <row r="4396">
          <cell r="A4396" t="str">
            <v>Region 2</v>
          </cell>
        </row>
        <row r="4397">
          <cell r="A4397" t="str">
            <v>Region 2</v>
          </cell>
        </row>
        <row r="4398">
          <cell r="A4398" t="str">
            <v>Region 2</v>
          </cell>
        </row>
        <row r="4399">
          <cell r="A4399" t="str">
            <v>Region 2</v>
          </cell>
        </row>
        <row r="4400">
          <cell r="A4400" t="str">
            <v>Region 2</v>
          </cell>
        </row>
        <row r="4401">
          <cell r="A4401" t="str">
            <v>Region 2</v>
          </cell>
        </row>
        <row r="4402">
          <cell r="A4402" t="str">
            <v>Region 2</v>
          </cell>
        </row>
        <row r="4403">
          <cell r="A4403" t="str">
            <v>Region 2</v>
          </cell>
        </row>
        <row r="4404">
          <cell r="A4404" t="str">
            <v>Region 2</v>
          </cell>
        </row>
        <row r="4405">
          <cell r="A4405" t="str">
            <v>Region 2</v>
          </cell>
        </row>
        <row r="4406">
          <cell r="A4406" t="str">
            <v>Region 2</v>
          </cell>
        </row>
        <row r="4407">
          <cell r="A4407" t="str">
            <v>Region 2</v>
          </cell>
        </row>
        <row r="4408">
          <cell r="A4408" t="str">
            <v>Region 2</v>
          </cell>
        </row>
        <row r="4409">
          <cell r="A4409" t="str">
            <v>Region 2</v>
          </cell>
        </row>
        <row r="4410">
          <cell r="A4410" t="str">
            <v>Region 2</v>
          </cell>
        </row>
        <row r="4411">
          <cell r="A4411" t="str">
            <v>Region 2</v>
          </cell>
        </row>
        <row r="4412">
          <cell r="A4412" t="str">
            <v>Region 2</v>
          </cell>
        </row>
        <row r="4413">
          <cell r="A4413" t="str">
            <v>Region 2</v>
          </cell>
        </row>
        <row r="4414">
          <cell r="A4414" t="str">
            <v>Region 2</v>
          </cell>
        </row>
        <row r="4415">
          <cell r="A4415" t="str">
            <v>Region 2</v>
          </cell>
        </row>
        <row r="4416">
          <cell r="A4416" t="str">
            <v>Region 2</v>
          </cell>
        </row>
        <row r="4417">
          <cell r="A4417" t="str">
            <v>Region 2</v>
          </cell>
        </row>
        <row r="4418">
          <cell r="A4418" t="str">
            <v>Region 2</v>
          </cell>
        </row>
        <row r="4419">
          <cell r="A4419" t="str">
            <v>Region 2</v>
          </cell>
        </row>
        <row r="4420">
          <cell r="A4420" t="str">
            <v>Region 2</v>
          </cell>
        </row>
        <row r="4421">
          <cell r="A4421" t="str">
            <v>Region 2</v>
          </cell>
        </row>
        <row r="4422">
          <cell r="A4422" t="str">
            <v>Region 2</v>
          </cell>
        </row>
        <row r="4423">
          <cell r="A4423" t="str">
            <v>Region 2</v>
          </cell>
        </row>
        <row r="4424">
          <cell r="A4424" t="str">
            <v>Region 2</v>
          </cell>
        </row>
        <row r="4425">
          <cell r="A4425" t="str">
            <v>Region 2</v>
          </cell>
        </row>
        <row r="4426">
          <cell r="A4426" t="str">
            <v>Region 2</v>
          </cell>
        </row>
        <row r="4427">
          <cell r="A4427" t="str">
            <v>Region 2</v>
          </cell>
        </row>
        <row r="4428">
          <cell r="A4428" t="str">
            <v>Region 2</v>
          </cell>
        </row>
        <row r="4429">
          <cell r="A4429" t="str">
            <v>Region 2</v>
          </cell>
        </row>
        <row r="4430">
          <cell r="A4430" t="str">
            <v>Region 2</v>
          </cell>
        </row>
        <row r="4431">
          <cell r="A4431" t="str">
            <v>Region 2</v>
          </cell>
        </row>
        <row r="4432">
          <cell r="A4432" t="str">
            <v>Region 2</v>
          </cell>
        </row>
        <row r="4433">
          <cell r="A4433" t="str">
            <v>Region 2</v>
          </cell>
        </row>
        <row r="4434">
          <cell r="A4434" t="str">
            <v>Region 2</v>
          </cell>
        </row>
        <row r="4435">
          <cell r="A4435" t="str">
            <v>Region 2</v>
          </cell>
        </row>
        <row r="4436">
          <cell r="A4436" t="str">
            <v>Region 2</v>
          </cell>
        </row>
        <row r="4437">
          <cell r="A4437" t="str">
            <v>Region 2</v>
          </cell>
        </row>
        <row r="4438">
          <cell r="A4438" t="str">
            <v>Region 2</v>
          </cell>
        </row>
        <row r="4439">
          <cell r="A4439" t="str">
            <v>Region 2</v>
          </cell>
        </row>
        <row r="4440">
          <cell r="A4440" t="str">
            <v>Region 2</v>
          </cell>
        </row>
        <row r="4441">
          <cell r="A4441" t="str">
            <v>Region 2</v>
          </cell>
        </row>
        <row r="4442">
          <cell r="A4442" t="str">
            <v>Region 2</v>
          </cell>
        </row>
        <row r="4443">
          <cell r="A4443" t="str">
            <v>Region 2</v>
          </cell>
        </row>
        <row r="4444">
          <cell r="A4444" t="str">
            <v>Region 2</v>
          </cell>
        </row>
        <row r="4445">
          <cell r="A4445" t="str">
            <v>Region 2</v>
          </cell>
        </row>
        <row r="4446">
          <cell r="A4446" t="str">
            <v>Region 2</v>
          </cell>
        </row>
        <row r="4447">
          <cell r="A4447" t="str">
            <v>Region 2</v>
          </cell>
        </row>
        <row r="4448">
          <cell r="A4448" t="str">
            <v>Region 2</v>
          </cell>
        </row>
        <row r="4449">
          <cell r="A4449" t="str">
            <v>Region 2</v>
          </cell>
        </row>
        <row r="4450">
          <cell r="A4450" t="str">
            <v>Region 2</v>
          </cell>
        </row>
        <row r="4451">
          <cell r="A4451" t="str">
            <v>Region 2</v>
          </cell>
        </row>
        <row r="4452">
          <cell r="A4452" t="str">
            <v>Region 2</v>
          </cell>
        </row>
        <row r="4453">
          <cell r="A4453" t="str">
            <v>Region 2</v>
          </cell>
        </row>
        <row r="4454">
          <cell r="A4454" t="str">
            <v>Region 2</v>
          </cell>
        </row>
        <row r="4455">
          <cell r="A4455" t="str">
            <v>Region 2</v>
          </cell>
        </row>
        <row r="4456">
          <cell r="A4456" t="str">
            <v>Region 2</v>
          </cell>
        </row>
        <row r="4457">
          <cell r="A4457" t="str">
            <v>Region 2</v>
          </cell>
        </row>
        <row r="4458">
          <cell r="A4458" t="str">
            <v>Region 2</v>
          </cell>
        </row>
        <row r="4459">
          <cell r="A4459" t="str">
            <v>Region 2</v>
          </cell>
        </row>
        <row r="4460">
          <cell r="A4460" t="str">
            <v>Region 2</v>
          </cell>
        </row>
        <row r="4461">
          <cell r="A4461" t="str">
            <v>Region 2</v>
          </cell>
        </row>
        <row r="4462">
          <cell r="A4462" t="str">
            <v>Region 2</v>
          </cell>
        </row>
        <row r="4463">
          <cell r="A4463" t="str">
            <v>Region 2</v>
          </cell>
        </row>
        <row r="4464">
          <cell r="A4464" t="str">
            <v>Region 2</v>
          </cell>
        </row>
        <row r="4465">
          <cell r="A4465" t="str">
            <v>Region 2</v>
          </cell>
        </row>
        <row r="4466">
          <cell r="A4466" t="str">
            <v>Region 2</v>
          </cell>
        </row>
        <row r="4467">
          <cell r="A4467" t="str">
            <v>Region 2</v>
          </cell>
        </row>
        <row r="4468">
          <cell r="A4468" t="str">
            <v>Region 2</v>
          </cell>
        </row>
        <row r="4469">
          <cell r="A4469" t="str">
            <v>Region 2</v>
          </cell>
        </row>
        <row r="4470">
          <cell r="A4470" t="str">
            <v>Region 2</v>
          </cell>
        </row>
        <row r="4471">
          <cell r="A4471" t="str">
            <v>Region 2</v>
          </cell>
        </row>
        <row r="4472">
          <cell r="A4472" t="str">
            <v>Region 2</v>
          </cell>
        </row>
        <row r="4473">
          <cell r="A4473" t="str">
            <v>Region 2</v>
          </cell>
        </row>
        <row r="4474">
          <cell r="A4474" t="str">
            <v>Region 2</v>
          </cell>
        </row>
        <row r="4475">
          <cell r="A4475" t="str">
            <v>Region 2</v>
          </cell>
        </row>
        <row r="4476">
          <cell r="A4476" t="str">
            <v>Region 2</v>
          </cell>
        </row>
        <row r="4477">
          <cell r="A4477" t="str">
            <v>Region 2</v>
          </cell>
        </row>
        <row r="4478">
          <cell r="A4478" t="str">
            <v>Region 2</v>
          </cell>
        </row>
        <row r="4479">
          <cell r="A4479" t="str">
            <v>Region 2</v>
          </cell>
        </row>
        <row r="4480">
          <cell r="A4480" t="str">
            <v>Region 2</v>
          </cell>
        </row>
        <row r="4481">
          <cell r="A4481" t="str">
            <v>Region 2</v>
          </cell>
        </row>
        <row r="4482">
          <cell r="A4482" t="str">
            <v>Region 2</v>
          </cell>
        </row>
        <row r="4483">
          <cell r="A4483" t="str">
            <v>Region 2</v>
          </cell>
        </row>
        <row r="4484">
          <cell r="A4484" t="str">
            <v>Region 2</v>
          </cell>
        </row>
        <row r="4485">
          <cell r="A4485" t="str">
            <v>Region 2</v>
          </cell>
        </row>
        <row r="4486">
          <cell r="A4486" t="str">
            <v>Region 2</v>
          </cell>
        </row>
        <row r="4487">
          <cell r="A4487" t="str">
            <v>Region 2</v>
          </cell>
        </row>
        <row r="4488">
          <cell r="A4488" t="str">
            <v>Region 2</v>
          </cell>
        </row>
        <row r="4489">
          <cell r="A4489" t="str">
            <v>Region 2</v>
          </cell>
        </row>
        <row r="4490">
          <cell r="A4490" t="str">
            <v>Region 2</v>
          </cell>
        </row>
        <row r="4491">
          <cell r="A4491" t="str">
            <v>Region 2</v>
          </cell>
        </row>
        <row r="4492">
          <cell r="A4492" t="str">
            <v>Region 2</v>
          </cell>
        </row>
        <row r="4493">
          <cell r="A4493" t="str">
            <v>Region 2</v>
          </cell>
        </row>
        <row r="4494">
          <cell r="A4494" t="str">
            <v>Region 2</v>
          </cell>
        </row>
        <row r="4495">
          <cell r="A4495" t="str">
            <v>Region 2</v>
          </cell>
        </row>
        <row r="4496">
          <cell r="A4496" t="str">
            <v>Region 2</v>
          </cell>
        </row>
        <row r="4497">
          <cell r="A4497" t="str">
            <v>Region 2</v>
          </cell>
        </row>
        <row r="4498">
          <cell r="A4498" t="str">
            <v>Region 2</v>
          </cell>
        </row>
        <row r="4499">
          <cell r="A4499" t="str">
            <v>Region 2</v>
          </cell>
        </row>
        <row r="4500">
          <cell r="A4500" t="str">
            <v>Region 2</v>
          </cell>
        </row>
        <row r="4501">
          <cell r="A4501" t="str">
            <v>Region 2</v>
          </cell>
        </row>
        <row r="4502">
          <cell r="A4502" t="str">
            <v>Region 2</v>
          </cell>
        </row>
        <row r="4503">
          <cell r="A4503" t="str">
            <v>Region 2</v>
          </cell>
        </row>
        <row r="4504">
          <cell r="A4504" t="str">
            <v>Region 2</v>
          </cell>
        </row>
        <row r="4505">
          <cell r="A4505" t="str">
            <v>Region 2</v>
          </cell>
        </row>
        <row r="4506">
          <cell r="A4506" t="str">
            <v>Region 2</v>
          </cell>
        </row>
        <row r="4507">
          <cell r="A4507" t="str">
            <v>Region 2</v>
          </cell>
        </row>
        <row r="4508">
          <cell r="A4508" t="str">
            <v>Region 2</v>
          </cell>
        </row>
        <row r="4509">
          <cell r="A4509" t="str">
            <v>Region 2</v>
          </cell>
        </row>
        <row r="4510">
          <cell r="A4510" t="str">
            <v>Region 2</v>
          </cell>
        </row>
        <row r="4511">
          <cell r="A4511" t="str">
            <v>Region 2</v>
          </cell>
        </row>
        <row r="4512">
          <cell r="A4512" t="str">
            <v>Region 2</v>
          </cell>
        </row>
        <row r="4513">
          <cell r="A4513" t="str">
            <v>Region 2</v>
          </cell>
        </row>
        <row r="4514">
          <cell r="A4514" t="str">
            <v>Region 2</v>
          </cell>
        </row>
        <row r="4515">
          <cell r="A4515" t="str">
            <v>Region 2</v>
          </cell>
        </row>
        <row r="4516">
          <cell r="A4516" t="str">
            <v>Region 2</v>
          </cell>
        </row>
        <row r="4517">
          <cell r="A4517" t="str">
            <v>Region 2</v>
          </cell>
        </row>
        <row r="4518">
          <cell r="A4518" t="str">
            <v>Region 2</v>
          </cell>
        </row>
        <row r="4519">
          <cell r="A4519" t="str">
            <v>Region 2</v>
          </cell>
        </row>
        <row r="4520">
          <cell r="A4520" t="str">
            <v>Region 2</v>
          </cell>
        </row>
        <row r="4521">
          <cell r="A4521" t="str">
            <v>Region 2</v>
          </cell>
        </row>
        <row r="4522">
          <cell r="A4522" t="str">
            <v>Region 2</v>
          </cell>
        </row>
        <row r="4523">
          <cell r="A4523" t="str">
            <v>Region 2</v>
          </cell>
        </row>
        <row r="4524">
          <cell r="A4524" t="str">
            <v>Region 2</v>
          </cell>
        </row>
        <row r="4525">
          <cell r="A4525" t="str">
            <v>Region 2</v>
          </cell>
        </row>
        <row r="4526">
          <cell r="A4526" t="str">
            <v>Region 2</v>
          </cell>
        </row>
        <row r="4527">
          <cell r="A4527" t="str">
            <v>Region 2</v>
          </cell>
        </row>
        <row r="4528">
          <cell r="A4528" t="str">
            <v>Region 2</v>
          </cell>
        </row>
        <row r="4529">
          <cell r="A4529" t="str">
            <v>Region 2</v>
          </cell>
        </row>
        <row r="4530">
          <cell r="A4530" t="str">
            <v>Region 2</v>
          </cell>
        </row>
        <row r="4531">
          <cell r="A4531" t="str">
            <v>Region 2</v>
          </cell>
        </row>
        <row r="4532">
          <cell r="A4532" t="str">
            <v>Region 2</v>
          </cell>
        </row>
        <row r="4533">
          <cell r="A4533" t="str">
            <v>Region 2</v>
          </cell>
        </row>
        <row r="4534">
          <cell r="A4534" t="str">
            <v>Region 2</v>
          </cell>
        </row>
        <row r="4535">
          <cell r="A4535" t="str">
            <v>Region 2</v>
          </cell>
        </row>
        <row r="4536">
          <cell r="A4536" t="str">
            <v>Region 2</v>
          </cell>
        </row>
        <row r="4537">
          <cell r="A4537" t="str">
            <v>Region 2</v>
          </cell>
        </row>
        <row r="4538">
          <cell r="A4538" t="str">
            <v>Region 2</v>
          </cell>
        </row>
        <row r="4539">
          <cell r="A4539" t="str">
            <v>Region 2</v>
          </cell>
        </row>
        <row r="4540">
          <cell r="A4540" t="str">
            <v>Region 2</v>
          </cell>
        </row>
        <row r="4541">
          <cell r="A4541" t="str">
            <v>Region 2</v>
          </cell>
        </row>
        <row r="4542">
          <cell r="A4542" t="str">
            <v>Region 2</v>
          </cell>
        </row>
        <row r="4543">
          <cell r="A4543" t="str">
            <v>Region 2</v>
          </cell>
        </row>
        <row r="4544">
          <cell r="A4544" t="str">
            <v>Region 2</v>
          </cell>
        </row>
        <row r="4545">
          <cell r="A4545" t="str">
            <v>Region 2</v>
          </cell>
        </row>
        <row r="4546">
          <cell r="A4546" t="str">
            <v>Region 2</v>
          </cell>
        </row>
        <row r="4547">
          <cell r="A4547" t="str">
            <v>Region 2</v>
          </cell>
        </row>
        <row r="4548">
          <cell r="A4548" t="str">
            <v>Region 2</v>
          </cell>
        </row>
        <row r="4549">
          <cell r="A4549" t="str">
            <v>Region 2</v>
          </cell>
        </row>
        <row r="4550">
          <cell r="A4550" t="str">
            <v>Region 2</v>
          </cell>
        </row>
        <row r="4551">
          <cell r="A4551" t="str">
            <v>Region 2</v>
          </cell>
        </row>
        <row r="4552">
          <cell r="A4552" t="str">
            <v>Region 2</v>
          </cell>
        </row>
        <row r="4553">
          <cell r="A4553" t="str">
            <v>Region 2</v>
          </cell>
        </row>
        <row r="4554">
          <cell r="A4554" t="str">
            <v>Region 2</v>
          </cell>
        </row>
        <row r="4555">
          <cell r="A4555" t="str">
            <v>Region 2</v>
          </cell>
        </row>
        <row r="4556">
          <cell r="A4556" t="str">
            <v>Region 2</v>
          </cell>
        </row>
        <row r="4557">
          <cell r="A4557" t="str">
            <v>Region 2</v>
          </cell>
        </row>
        <row r="4558">
          <cell r="A4558" t="str">
            <v>Region 2</v>
          </cell>
        </row>
        <row r="4559">
          <cell r="A4559" t="str">
            <v>Region 2</v>
          </cell>
        </row>
        <row r="4560">
          <cell r="A4560" t="str">
            <v>Region 2</v>
          </cell>
        </row>
        <row r="4561">
          <cell r="A4561" t="str">
            <v>Region 2</v>
          </cell>
        </row>
        <row r="4562">
          <cell r="A4562" t="str">
            <v>Region 2</v>
          </cell>
        </row>
        <row r="4563">
          <cell r="A4563" t="str">
            <v>Region 2</v>
          </cell>
        </row>
        <row r="4564">
          <cell r="A4564" t="str">
            <v>Region 2</v>
          </cell>
        </row>
        <row r="4565">
          <cell r="A4565" t="str">
            <v>Region 2</v>
          </cell>
        </row>
        <row r="4566">
          <cell r="A4566" t="str">
            <v>Region 2</v>
          </cell>
        </row>
        <row r="4567">
          <cell r="A4567" t="str">
            <v>Region 2</v>
          </cell>
        </row>
        <row r="4568">
          <cell r="A4568" t="str">
            <v>Region 2</v>
          </cell>
        </row>
        <row r="4569">
          <cell r="A4569" t="str">
            <v>Region 2</v>
          </cell>
        </row>
        <row r="4570">
          <cell r="A4570" t="str">
            <v>Region 2</v>
          </cell>
        </row>
        <row r="4571">
          <cell r="A4571" t="str">
            <v>Region 2</v>
          </cell>
        </row>
        <row r="4572">
          <cell r="A4572" t="str">
            <v>Region 2</v>
          </cell>
        </row>
        <row r="4573">
          <cell r="A4573" t="str">
            <v>Region 2</v>
          </cell>
        </row>
        <row r="4574">
          <cell r="A4574" t="str">
            <v>Region 2</v>
          </cell>
        </row>
        <row r="4575">
          <cell r="A4575" t="str">
            <v>Region 2</v>
          </cell>
        </row>
        <row r="4576">
          <cell r="A4576" t="str">
            <v>Region 2</v>
          </cell>
        </row>
        <row r="4577">
          <cell r="A4577" t="str">
            <v>Region 2</v>
          </cell>
        </row>
        <row r="4578">
          <cell r="A4578" t="str">
            <v>Region 2</v>
          </cell>
        </row>
        <row r="4579">
          <cell r="A4579" t="str">
            <v>Region 2</v>
          </cell>
        </row>
        <row r="4580">
          <cell r="A4580" t="str">
            <v>Region 2</v>
          </cell>
        </row>
        <row r="4581">
          <cell r="A4581" t="str">
            <v>Region 2</v>
          </cell>
        </row>
        <row r="4582">
          <cell r="A4582" t="str">
            <v>Region 2</v>
          </cell>
        </row>
        <row r="4583">
          <cell r="A4583" t="str">
            <v>Region 2</v>
          </cell>
        </row>
        <row r="4584">
          <cell r="A4584" t="str">
            <v>Region 2</v>
          </cell>
        </row>
        <row r="4585">
          <cell r="A4585" t="str">
            <v>Region 2</v>
          </cell>
        </row>
        <row r="4586">
          <cell r="A4586" t="str">
            <v>Region 2</v>
          </cell>
        </row>
        <row r="4587">
          <cell r="A4587" t="str">
            <v>Region 2</v>
          </cell>
        </row>
        <row r="4588">
          <cell r="A4588" t="str">
            <v>Region 2</v>
          </cell>
        </row>
        <row r="4589">
          <cell r="A4589" t="str">
            <v>Region 2</v>
          </cell>
        </row>
        <row r="4590">
          <cell r="A4590" t="str">
            <v>Region 2</v>
          </cell>
        </row>
        <row r="4591">
          <cell r="A4591" t="str">
            <v>Region 2</v>
          </cell>
        </row>
        <row r="4592">
          <cell r="A4592" t="str">
            <v>Region 2</v>
          </cell>
        </row>
        <row r="4593">
          <cell r="A4593" t="str">
            <v>Region 2</v>
          </cell>
        </row>
        <row r="4594">
          <cell r="A4594" t="str">
            <v>Region 2</v>
          </cell>
        </row>
        <row r="4595">
          <cell r="A4595" t="str">
            <v>Region 2</v>
          </cell>
        </row>
        <row r="4596">
          <cell r="A4596" t="str">
            <v>Region 2</v>
          </cell>
        </row>
        <row r="4597">
          <cell r="A4597" t="str">
            <v>Region 2</v>
          </cell>
        </row>
        <row r="4598">
          <cell r="A4598" t="str">
            <v>Region 2</v>
          </cell>
        </row>
        <row r="4599">
          <cell r="A4599" t="str">
            <v>Region 2</v>
          </cell>
        </row>
        <row r="4600">
          <cell r="A4600" t="str">
            <v>Region 2</v>
          </cell>
        </row>
        <row r="4601">
          <cell r="A4601" t="str">
            <v>Region 2</v>
          </cell>
        </row>
        <row r="4602">
          <cell r="A4602" t="str">
            <v>Region 2</v>
          </cell>
        </row>
        <row r="4603">
          <cell r="A4603" t="str">
            <v>Region 2</v>
          </cell>
        </row>
        <row r="4604">
          <cell r="A4604" t="str">
            <v>Region 2</v>
          </cell>
        </row>
        <row r="4605">
          <cell r="A4605" t="str">
            <v>Region 2</v>
          </cell>
        </row>
        <row r="4606">
          <cell r="A4606" t="str">
            <v>Region 2</v>
          </cell>
        </row>
        <row r="4607">
          <cell r="A4607" t="str">
            <v>Region 2</v>
          </cell>
        </row>
        <row r="4608">
          <cell r="A4608" t="str">
            <v>Region 2</v>
          </cell>
        </row>
        <row r="4609">
          <cell r="A4609" t="str">
            <v>Region 2</v>
          </cell>
        </row>
        <row r="4610">
          <cell r="A4610" t="str">
            <v>Region 2</v>
          </cell>
        </row>
        <row r="4611">
          <cell r="A4611" t="str">
            <v>Region 2</v>
          </cell>
        </row>
        <row r="4612">
          <cell r="A4612" t="str">
            <v>Region 2</v>
          </cell>
        </row>
        <row r="4613">
          <cell r="A4613" t="str">
            <v>Region 2</v>
          </cell>
        </row>
        <row r="4614">
          <cell r="A4614" t="str">
            <v>Region 2</v>
          </cell>
        </row>
        <row r="4615">
          <cell r="A4615" t="str">
            <v>Region 2</v>
          </cell>
        </row>
        <row r="4616">
          <cell r="A4616" t="str">
            <v>Region 2</v>
          </cell>
        </row>
        <row r="4617">
          <cell r="A4617" t="str">
            <v>Region 2</v>
          </cell>
        </row>
        <row r="4618">
          <cell r="A4618" t="str">
            <v>Region 2</v>
          </cell>
        </row>
        <row r="4619">
          <cell r="A4619" t="str">
            <v>Region 2</v>
          </cell>
        </row>
        <row r="4620">
          <cell r="A4620" t="str">
            <v>Region 2</v>
          </cell>
        </row>
        <row r="4621">
          <cell r="A4621" t="str">
            <v>Region 2</v>
          </cell>
        </row>
        <row r="4622">
          <cell r="A4622" t="str">
            <v>Region 2</v>
          </cell>
        </row>
        <row r="4623">
          <cell r="A4623" t="str">
            <v>Region 2</v>
          </cell>
        </row>
        <row r="4624">
          <cell r="A4624" t="str">
            <v>Region 2</v>
          </cell>
        </row>
        <row r="4625">
          <cell r="A4625" t="str">
            <v>Region 2</v>
          </cell>
        </row>
        <row r="4626">
          <cell r="A4626" t="str">
            <v>Region 2</v>
          </cell>
        </row>
        <row r="4627">
          <cell r="A4627" t="str">
            <v>Region 2</v>
          </cell>
        </row>
        <row r="4628">
          <cell r="A4628" t="str">
            <v>Region 2</v>
          </cell>
        </row>
        <row r="4629">
          <cell r="A4629" t="str">
            <v>Region 2</v>
          </cell>
        </row>
        <row r="4630">
          <cell r="A4630" t="str">
            <v>Region 2</v>
          </cell>
        </row>
        <row r="4631">
          <cell r="A4631" t="str">
            <v>Region 2</v>
          </cell>
        </row>
        <row r="4632">
          <cell r="A4632" t="str">
            <v>Region 2</v>
          </cell>
        </row>
        <row r="4633">
          <cell r="A4633" t="str">
            <v>Region 2</v>
          </cell>
        </row>
        <row r="4634">
          <cell r="A4634" t="str">
            <v>Region 2</v>
          </cell>
        </row>
        <row r="4635">
          <cell r="A4635" t="str">
            <v>Region 2</v>
          </cell>
        </row>
        <row r="4636">
          <cell r="A4636" t="str">
            <v>Region 2</v>
          </cell>
        </row>
        <row r="4637">
          <cell r="A4637" t="str">
            <v>Region 2</v>
          </cell>
        </row>
        <row r="4638">
          <cell r="A4638" t="str">
            <v>Region 2</v>
          </cell>
        </row>
        <row r="4639">
          <cell r="A4639" t="str">
            <v>Region 2</v>
          </cell>
        </row>
        <row r="4640">
          <cell r="A4640" t="str">
            <v>Region 2</v>
          </cell>
        </row>
        <row r="4641">
          <cell r="A4641" t="str">
            <v>Region 2</v>
          </cell>
        </row>
        <row r="4642">
          <cell r="A4642" t="str">
            <v>Region 2</v>
          </cell>
        </row>
        <row r="4643">
          <cell r="A4643" t="str">
            <v>Region 2</v>
          </cell>
        </row>
        <row r="4644">
          <cell r="A4644" t="str">
            <v>Region 2</v>
          </cell>
        </row>
        <row r="4645">
          <cell r="A4645" t="str">
            <v>Region 2</v>
          </cell>
        </row>
        <row r="4646">
          <cell r="A4646" t="str">
            <v>Region 2</v>
          </cell>
        </row>
        <row r="4647">
          <cell r="A4647" t="str">
            <v>Region 2</v>
          </cell>
        </row>
        <row r="4648">
          <cell r="A4648" t="str">
            <v>Region 2</v>
          </cell>
        </row>
        <row r="4649">
          <cell r="A4649" t="str">
            <v>Region 2</v>
          </cell>
        </row>
        <row r="4650">
          <cell r="A4650" t="str">
            <v>Region 2</v>
          </cell>
        </row>
        <row r="4651">
          <cell r="A4651" t="str">
            <v>Region 2</v>
          </cell>
        </row>
        <row r="4652">
          <cell r="A4652" t="str">
            <v>Region 2</v>
          </cell>
        </row>
        <row r="4653">
          <cell r="A4653" t="str">
            <v>Region 2</v>
          </cell>
        </row>
        <row r="4654">
          <cell r="A4654" t="str">
            <v>Region 2</v>
          </cell>
        </row>
        <row r="4655">
          <cell r="A4655" t="str">
            <v>Region 2</v>
          </cell>
        </row>
        <row r="4656">
          <cell r="A4656" t="str">
            <v>Region 2</v>
          </cell>
        </row>
        <row r="4657">
          <cell r="A4657" t="str">
            <v>Region 2</v>
          </cell>
        </row>
        <row r="4658">
          <cell r="A4658" t="str">
            <v>Region 2</v>
          </cell>
        </row>
        <row r="4659">
          <cell r="A4659" t="str">
            <v>Region 2</v>
          </cell>
        </row>
        <row r="4660">
          <cell r="A4660" t="str">
            <v>Region 2</v>
          </cell>
        </row>
        <row r="4661">
          <cell r="A4661" t="str">
            <v>Region 2</v>
          </cell>
        </row>
        <row r="4662">
          <cell r="A4662" t="str">
            <v>Region 2</v>
          </cell>
        </row>
        <row r="4663">
          <cell r="A4663" t="str">
            <v>Region 2</v>
          </cell>
        </row>
        <row r="4664">
          <cell r="A4664" t="str">
            <v>Region 2</v>
          </cell>
        </row>
        <row r="4665">
          <cell r="A4665" t="str">
            <v>Region 2</v>
          </cell>
        </row>
        <row r="4666">
          <cell r="A4666" t="str">
            <v>Region 2</v>
          </cell>
        </row>
        <row r="4667">
          <cell r="A4667" t="str">
            <v>Region 2</v>
          </cell>
        </row>
        <row r="4668">
          <cell r="A4668" t="str">
            <v>Region 2</v>
          </cell>
        </row>
        <row r="4669">
          <cell r="A4669" t="str">
            <v>Region 2</v>
          </cell>
        </row>
        <row r="4670">
          <cell r="A4670" t="str">
            <v>Region 2</v>
          </cell>
        </row>
        <row r="4671">
          <cell r="A4671" t="str">
            <v>Region 2</v>
          </cell>
        </row>
        <row r="4672">
          <cell r="A4672" t="str">
            <v>Region 2</v>
          </cell>
        </row>
        <row r="4673">
          <cell r="A4673" t="str">
            <v>Region 2</v>
          </cell>
        </row>
        <row r="4674">
          <cell r="A4674" t="str">
            <v>Region 2</v>
          </cell>
        </row>
        <row r="4675">
          <cell r="A4675" t="str">
            <v>Region 2</v>
          </cell>
        </row>
        <row r="4676">
          <cell r="A4676" t="str">
            <v>Region 2</v>
          </cell>
        </row>
        <row r="4677">
          <cell r="A4677" t="str">
            <v>Region 2</v>
          </cell>
        </row>
        <row r="4678">
          <cell r="A4678" t="str">
            <v>Region 2</v>
          </cell>
        </row>
        <row r="4679">
          <cell r="A4679" t="str">
            <v>Region 2</v>
          </cell>
        </row>
        <row r="4680">
          <cell r="A4680" t="str">
            <v>Region 2</v>
          </cell>
        </row>
        <row r="4681">
          <cell r="A4681" t="str">
            <v>Region 2</v>
          </cell>
        </row>
        <row r="4682">
          <cell r="A4682" t="str">
            <v>Region 2</v>
          </cell>
        </row>
        <row r="4683">
          <cell r="A4683" t="str">
            <v>Region 2</v>
          </cell>
        </row>
        <row r="4684">
          <cell r="A4684" t="str">
            <v>Region 2</v>
          </cell>
        </row>
        <row r="4685">
          <cell r="A4685" t="str">
            <v>Region 2</v>
          </cell>
        </row>
        <row r="4686">
          <cell r="A4686" t="str">
            <v>Region 2</v>
          </cell>
        </row>
        <row r="4687">
          <cell r="A4687" t="str">
            <v>Region 2</v>
          </cell>
        </row>
        <row r="4688">
          <cell r="A4688" t="str">
            <v>Region 2</v>
          </cell>
        </row>
        <row r="4689">
          <cell r="A4689" t="str">
            <v>Region 2</v>
          </cell>
        </row>
        <row r="4690">
          <cell r="A4690" t="str">
            <v>Region 2</v>
          </cell>
        </row>
        <row r="4691">
          <cell r="A4691" t="str">
            <v>Region 2</v>
          </cell>
        </row>
        <row r="4692">
          <cell r="A4692" t="str">
            <v>Region 2</v>
          </cell>
        </row>
        <row r="4693">
          <cell r="A4693" t="str">
            <v>Region 2</v>
          </cell>
        </row>
        <row r="4694">
          <cell r="A4694" t="str">
            <v>Region 2</v>
          </cell>
        </row>
        <row r="4695">
          <cell r="A4695" t="str">
            <v>Region 2</v>
          </cell>
        </row>
        <row r="4696">
          <cell r="A4696" t="str">
            <v>Region 2</v>
          </cell>
        </row>
        <row r="4697">
          <cell r="A4697" t="str">
            <v>Region 2</v>
          </cell>
        </row>
        <row r="4698">
          <cell r="A4698" t="str">
            <v>Region 2</v>
          </cell>
        </row>
        <row r="4699">
          <cell r="A4699" t="str">
            <v>Region 2</v>
          </cell>
        </row>
        <row r="4700">
          <cell r="A4700" t="str">
            <v>Region 2</v>
          </cell>
        </row>
        <row r="4701">
          <cell r="A4701" t="str">
            <v>Region 2</v>
          </cell>
        </row>
        <row r="4702">
          <cell r="A4702" t="str">
            <v>Region 2</v>
          </cell>
        </row>
        <row r="4703">
          <cell r="A4703" t="str">
            <v>Region 2</v>
          </cell>
        </row>
        <row r="4704">
          <cell r="A4704" t="str">
            <v>Region 2</v>
          </cell>
        </row>
        <row r="4705">
          <cell r="A4705" t="str">
            <v>Region 2</v>
          </cell>
        </row>
        <row r="4706">
          <cell r="A4706" t="str">
            <v>Region 2</v>
          </cell>
        </row>
        <row r="4707">
          <cell r="A4707" t="str">
            <v>Region 2</v>
          </cell>
        </row>
        <row r="4708">
          <cell r="A4708" t="str">
            <v>Region 2</v>
          </cell>
        </row>
        <row r="4709">
          <cell r="A4709" t="str">
            <v>Region 2</v>
          </cell>
        </row>
        <row r="4710">
          <cell r="A4710" t="str">
            <v>Region 2</v>
          </cell>
        </row>
        <row r="4711">
          <cell r="A4711" t="str">
            <v>Region 2</v>
          </cell>
        </row>
        <row r="4712">
          <cell r="A4712" t="str">
            <v>Region 2</v>
          </cell>
        </row>
        <row r="4713">
          <cell r="A4713" t="str">
            <v>Region 2</v>
          </cell>
        </row>
        <row r="4714">
          <cell r="A4714" t="str">
            <v>Region 2</v>
          </cell>
        </row>
        <row r="4715">
          <cell r="A4715" t="str">
            <v>Region 2</v>
          </cell>
        </row>
        <row r="4716">
          <cell r="A4716" t="str">
            <v>Region 2</v>
          </cell>
        </row>
        <row r="4717">
          <cell r="A4717" t="str">
            <v>Region 2</v>
          </cell>
        </row>
        <row r="4718">
          <cell r="A4718" t="str">
            <v>Region 2</v>
          </cell>
        </row>
        <row r="4719">
          <cell r="A4719" t="str">
            <v>Region 2</v>
          </cell>
        </row>
        <row r="4720">
          <cell r="A4720" t="str">
            <v>Region 2</v>
          </cell>
        </row>
        <row r="4721">
          <cell r="A4721" t="str">
            <v>Region 2</v>
          </cell>
        </row>
        <row r="4722">
          <cell r="A4722" t="str">
            <v>Region 2</v>
          </cell>
        </row>
        <row r="4723">
          <cell r="A4723" t="str">
            <v>Region 2</v>
          </cell>
        </row>
        <row r="4724">
          <cell r="A4724" t="str">
            <v>Region 2</v>
          </cell>
        </row>
        <row r="4725">
          <cell r="A4725" t="str">
            <v>Region 2</v>
          </cell>
        </row>
        <row r="4726">
          <cell r="A4726" t="str">
            <v>Region 2</v>
          </cell>
        </row>
        <row r="4727">
          <cell r="A4727" t="str">
            <v>Region 2</v>
          </cell>
        </row>
        <row r="4728">
          <cell r="A4728" t="str">
            <v>Region 2</v>
          </cell>
        </row>
        <row r="4729">
          <cell r="A4729" t="str">
            <v>Region 2</v>
          </cell>
        </row>
        <row r="4730">
          <cell r="A4730" t="str">
            <v>Region 2</v>
          </cell>
        </row>
        <row r="4731">
          <cell r="A4731" t="str">
            <v>Region 2</v>
          </cell>
        </row>
        <row r="4732">
          <cell r="A4732" t="str">
            <v>Region 2</v>
          </cell>
        </row>
        <row r="4733">
          <cell r="A4733" t="str">
            <v>Region 2</v>
          </cell>
        </row>
        <row r="4734">
          <cell r="A4734" t="str">
            <v>Region 2</v>
          </cell>
        </row>
        <row r="4735">
          <cell r="A4735" t="str">
            <v>Region 2</v>
          </cell>
        </row>
        <row r="4736">
          <cell r="A4736" t="str">
            <v>Region 2</v>
          </cell>
        </row>
        <row r="4737">
          <cell r="A4737" t="str">
            <v>Region 2</v>
          </cell>
        </row>
        <row r="4738">
          <cell r="A4738" t="str">
            <v>Region 2</v>
          </cell>
        </row>
        <row r="4739">
          <cell r="A4739" t="str">
            <v>Region 2</v>
          </cell>
        </row>
        <row r="4740">
          <cell r="A4740" t="str">
            <v>Region 2</v>
          </cell>
        </row>
        <row r="4741">
          <cell r="A4741" t="str">
            <v>Region 2</v>
          </cell>
        </row>
        <row r="4742">
          <cell r="A4742" t="str">
            <v>Region 2</v>
          </cell>
        </row>
        <row r="4743">
          <cell r="A4743" t="str">
            <v>Region 2</v>
          </cell>
        </row>
        <row r="4744">
          <cell r="A4744" t="str">
            <v>Region 2</v>
          </cell>
        </row>
        <row r="4745">
          <cell r="A4745" t="str">
            <v>Region 2</v>
          </cell>
        </row>
        <row r="4746">
          <cell r="A4746" t="str">
            <v>Region 2</v>
          </cell>
        </row>
        <row r="4747">
          <cell r="A4747" t="str">
            <v>Region 2</v>
          </cell>
        </row>
        <row r="4748">
          <cell r="A4748" t="str">
            <v>Region 2</v>
          </cell>
        </row>
        <row r="4749">
          <cell r="A4749" t="str">
            <v>Region 2</v>
          </cell>
        </row>
        <row r="4750">
          <cell r="A4750" t="str">
            <v>Region 2</v>
          </cell>
        </row>
        <row r="4751">
          <cell r="A4751" t="str">
            <v>Region 2</v>
          </cell>
        </row>
        <row r="4752">
          <cell r="A4752" t="str">
            <v>Region 2</v>
          </cell>
        </row>
        <row r="4753">
          <cell r="A4753" t="str">
            <v>Region 2</v>
          </cell>
        </row>
        <row r="4754">
          <cell r="A4754" t="str">
            <v>Region 2</v>
          </cell>
        </row>
        <row r="4755">
          <cell r="A4755" t="str">
            <v>Region 2</v>
          </cell>
        </row>
        <row r="4756">
          <cell r="A4756" t="str">
            <v>Region 2</v>
          </cell>
        </row>
        <row r="4757">
          <cell r="A4757" t="str">
            <v>Region 2</v>
          </cell>
        </row>
        <row r="4758">
          <cell r="A4758" t="str">
            <v>Region 2</v>
          </cell>
        </row>
        <row r="4759">
          <cell r="A4759" t="str">
            <v>Region 2</v>
          </cell>
        </row>
        <row r="4760">
          <cell r="A4760" t="str">
            <v>Region 2</v>
          </cell>
        </row>
        <row r="4761">
          <cell r="A4761" t="str">
            <v>Region 2</v>
          </cell>
        </row>
        <row r="4762">
          <cell r="A4762" t="str">
            <v>Region 2</v>
          </cell>
        </row>
        <row r="4763">
          <cell r="A4763" t="str">
            <v>Region 2</v>
          </cell>
        </row>
        <row r="4764">
          <cell r="A4764" t="str">
            <v>Region 2</v>
          </cell>
        </row>
        <row r="4765">
          <cell r="A4765" t="str">
            <v>Region 2</v>
          </cell>
        </row>
        <row r="4766">
          <cell r="A4766" t="str">
            <v>Region 2</v>
          </cell>
        </row>
        <row r="4767">
          <cell r="A4767" t="str">
            <v>Region 2</v>
          </cell>
        </row>
        <row r="4768">
          <cell r="A4768" t="str">
            <v>Region 2</v>
          </cell>
        </row>
        <row r="4769">
          <cell r="A4769" t="str">
            <v>Region 2</v>
          </cell>
        </row>
        <row r="4770">
          <cell r="A4770" t="str">
            <v>Region 2</v>
          </cell>
        </row>
        <row r="4771">
          <cell r="A4771" t="str">
            <v>Region 2</v>
          </cell>
        </row>
        <row r="4772">
          <cell r="A4772" t="str">
            <v>Region 2</v>
          </cell>
        </row>
        <row r="4773">
          <cell r="A4773" t="str">
            <v>Region 2</v>
          </cell>
        </row>
        <row r="4774">
          <cell r="A4774" t="str">
            <v>Region 2</v>
          </cell>
        </row>
        <row r="4775">
          <cell r="A4775" t="str">
            <v>Region 2</v>
          </cell>
        </row>
        <row r="4776">
          <cell r="A4776" t="str">
            <v>Region 2</v>
          </cell>
        </row>
        <row r="4777">
          <cell r="A4777" t="str">
            <v>Region 2</v>
          </cell>
        </row>
        <row r="4778">
          <cell r="A4778" t="str">
            <v>Region 2</v>
          </cell>
        </row>
        <row r="4779">
          <cell r="A4779" t="str">
            <v>Region 2</v>
          </cell>
        </row>
        <row r="4780">
          <cell r="A4780" t="str">
            <v>Region 2</v>
          </cell>
        </row>
        <row r="4781">
          <cell r="A4781" t="str">
            <v>Region 2</v>
          </cell>
        </row>
        <row r="4782">
          <cell r="A4782" t="str">
            <v>Region 2</v>
          </cell>
        </row>
        <row r="4783">
          <cell r="A4783" t="str">
            <v>Region 2</v>
          </cell>
        </row>
        <row r="4784">
          <cell r="A4784" t="str">
            <v>Region 2</v>
          </cell>
        </row>
        <row r="4785">
          <cell r="A4785" t="str">
            <v>Region 2</v>
          </cell>
        </row>
        <row r="4786">
          <cell r="A4786" t="str">
            <v>Region 2</v>
          </cell>
        </row>
        <row r="4787">
          <cell r="A4787" t="str">
            <v>Region 2</v>
          </cell>
        </row>
        <row r="4788">
          <cell r="A4788" t="str">
            <v>Region 2</v>
          </cell>
        </row>
        <row r="4789">
          <cell r="A4789" t="str">
            <v>Region 2</v>
          </cell>
        </row>
        <row r="4790">
          <cell r="A4790" t="str">
            <v>Region 2</v>
          </cell>
        </row>
        <row r="4791">
          <cell r="A4791" t="str">
            <v>Region 2</v>
          </cell>
        </row>
        <row r="4792">
          <cell r="A4792" t="str">
            <v>Region 2</v>
          </cell>
        </row>
        <row r="4793">
          <cell r="A4793" t="str">
            <v>Region 2</v>
          </cell>
        </row>
        <row r="4794">
          <cell r="A4794" t="str">
            <v>Region 2</v>
          </cell>
        </row>
        <row r="4795">
          <cell r="A4795" t="str">
            <v>Region 2</v>
          </cell>
        </row>
        <row r="4796">
          <cell r="A4796" t="str">
            <v>Region 2</v>
          </cell>
        </row>
        <row r="4797">
          <cell r="A4797" t="str">
            <v>Region 2</v>
          </cell>
        </row>
        <row r="4798">
          <cell r="A4798" t="str">
            <v>Region 2</v>
          </cell>
        </row>
        <row r="4799">
          <cell r="A4799" t="str">
            <v>Region 2</v>
          </cell>
        </row>
        <row r="4800">
          <cell r="A4800" t="str">
            <v>Region 2</v>
          </cell>
        </row>
        <row r="4801">
          <cell r="A4801" t="str">
            <v>Region 2</v>
          </cell>
        </row>
        <row r="4802">
          <cell r="A4802" t="str">
            <v>Region 2</v>
          </cell>
        </row>
        <row r="4803">
          <cell r="A4803" t="str">
            <v>Region 2</v>
          </cell>
        </row>
        <row r="4804">
          <cell r="A4804" t="str">
            <v>Region 2</v>
          </cell>
        </row>
        <row r="4805">
          <cell r="A4805" t="str">
            <v>Region 2</v>
          </cell>
        </row>
        <row r="4806">
          <cell r="A4806" t="str">
            <v>Region 2</v>
          </cell>
        </row>
        <row r="4807">
          <cell r="A4807" t="str">
            <v>Region 2</v>
          </cell>
        </row>
        <row r="4808">
          <cell r="A4808" t="str">
            <v>Region 2</v>
          </cell>
        </row>
        <row r="4809">
          <cell r="A4809" t="str">
            <v>Region 2</v>
          </cell>
        </row>
        <row r="4810">
          <cell r="A4810" t="str">
            <v>Region 2</v>
          </cell>
        </row>
        <row r="4811">
          <cell r="A4811" t="str">
            <v>Region 2</v>
          </cell>
        </row>
        <row r="4812">
          <cell r="A4812" t="str">
            <v>Region 2</v>
          </cell>
        </row>
        <row r="4813">
          <cell r="A4813" t="str">
            <v>Region 2</v>
          </cell>
        </row>
        <row r="4814">
          <cell r="A4814" t="str">
            <v>Region 2</v>
          </cell>
        </row>
        <row r="4815">
          <cell r="A4815" t="str">
            <v>Region 2</v>
          </cell>
        </row>
        <row r="4816">
          <cell r="A4816" t="str">
            <v>Region 2</v>
          </cell>
        </row>
        <row r="4817">
          <cell r="A4817" t="str">
            <v>Region 2</v>
          </cell>
        </row>
        <row r="4818">
          <cell r="A4818" t="str">
            <v>Region 2</v>
          </cell>
        </row>
        <row r="4819">
          <cell r="A4819" t="str">
            <v>Region 2</v>
          </cell>
        </row>
        <row r="4820">
          <cell r="A4820" t="str">
            <v>Region 2</v>
          </cell>
        </row>
        <row r="4821">
          <cell r="A4821" t="str">
            <v>Region 2</v>
          </cell>
        </row>
        <row r="4822">
          <cell r="A4822" t="str">
            <v>Region 2</v>
          </cell>
        </row>
        <row r="4823">
          <cell r="A4823" t="str">
            <v>Region 2</v>
          </cell>
        </row>
        <row r="4824">
          <cell r="A4824" t="str">
            <v>Region 2</v>
          </cell>
        </row>
        <row r="4825">
          <cell r="A4825" t="str">
            <v>Region 2</v>
          </cell>
        </row>
        <row r="4826">
          <cell r="A4826" t="str">
            <v>Region 2</v>
          </cell>
        </row>
        <row r="4827">
          <cell r="A4827" t="str">
            <v>Region 2</v>
          </cell>
        </row>
        <row r="4828">
          <cell r="A4828" t="str">
            <v>Region 2</v>
          </cell>
        </row>
        <row r="4829">
          <cell r="A4829" t="str">
            <v>Region 2</v>
          </cell>
        </row>
        <row r="4830">
          <cell r="A4830" t="str">
            <v>Region 2</v>
          </cell>
        </row>
        <row r="4831">
          <cell r="A4831" t="str">
            <v>Region 2</v>
          </cell>
        </row>
        <row r="4832">
          <cell r="A4832" t="str">
            <v>Region 2</v>
          </cell>
        </row>
        <row r="4833">
          <cell r="A4833" t="str">
            <v>Region 2</v>
          </cell>
        </row>
        <row r="4834">
          <cell r="A4834" t="str">
            <v>Region 2</v>
          </cell>
        </row>
        <row r="4835">
          <cell r="A4835" t="str">
            <v>Region 2</v>
          </cell>
        </row>
        <row r="4836">
          <cell r="A4836" t="str">
            <v>Region 2</v>
          </cell>
        </row>
        <row r="4837">
          <cell r="A4837" t="str">
            <v>Region 2</v>
          </cell>
        </row>
        <row r="4838">
          <cell r="A4838" t="str">
            <v>Region 2</v>
          </cell>
        </row>
        <row r="4839">
          <cell r="A4839" t="str">
            <v>Region 2</v>
          </cell>
        </row>
        <row r="4840">
          <cell r="A4840" t="str">
            <v>Region 2</v>
          </cell>
        </row>
        <row r="4841">
          <cell r="A4841" t="str">
            <v>Region 2</v>
          </cell>
        </row>
        <row r="4842">
          <cell r="A4842" t="str">
            <v>Region 2</v>
          </cell>
        </row>
        <row r="4843">
          <cell r="A4843" t="str">
            <v>Region 2</v>
          </cell>
        </row>
        <row r="4844">
          <cell r="A4844" t="str">
            <v>Region 2</v>
          </cell>
        </row>
        <row r="4845">
          <cell r="A4845" t="str">
            <v>Region 2</v>
          </cell>
        </row>
        <row r="4846">
          <cell r="A4846" t="str">
            <v>Region 2</v>
          </cell>
        </row>
        <row r="4847">
          <cell r="A4847" t="str">
            <v>Region 2</v>
          </cell>
        </row>
        <row r="4848">
          <cell r="A4848" t="str">
            <v>Region 2</v>
          </cell>
        </row>
        <row r="4849">
          <cell r="A4849" t="str">
            <v>Region 2</v>
          </cell>
        </row>
        <row r="4850">
          <cell r="A4850" t="str">
            <v>Region 2</v>
          </cell>
        </row>
        <row r="4851">
          <cell r="A4851" t="str">
            <v>Region 2</v>
          </cell>
        </row>
        <row r="4852">
          <cell r="A4852" t="str">
            <v>Region 2</v>
          </cell>
        </row>
        <row r="4853">
          <cell r="A4853" t="str">
            <v>Region 2</v>
          </cell>
        </row>
        <row r="4854">
          <cell r="A4854" t="str">
            <v>Region 2</v>
          </cell>
        </row>
        <row r="4855">
          <cell r="A4855" t="str">
            <v>Region 2</v>
          </cell>
        </row>
        <row r="4856">
          <cell r="A4856" t="str">
            <v>Region 2</v>
          </cell>
        </row>
        <row r="4857">
          <cell r="A4857" t="str">
            <v>Region 2</v>
          </cell>
        </row>
        <row r="4858">
          <cell r="A4858" t="str">
            <v>Region 2</v>
          </cell>
        </row>
        <row r="4859">
          <cell r="A4859" t="str">
            <v>Region 2</v>
          </cell>
        </row>
        <row r="4860">
          <cell r="A4860" t="str">
            <v>Region 2</v>
          </cell>
        </row>
        <row r="4861">
          <cell r="A4861" t="str">
            <v>Region 2</v>
          </cell>
        </row>
        <row r="4862">
          <cell r="A4862" t="str">
            <v>Region 2</v>
          </cell>
        </row>
        <row r="4863">
          <cell r="A4863" t="str">
            <v>Region 2</v>
          </cell>
        </row>
        <row r="4864">
          <cell r="A4864" t="str">
            <v>Region 2</v>
          </cell>
        </row>
        <row r="4865">
          <cell r="A4865" t="str">
            <v>Region 2</v>
          </cell>
        </row>
        <row r="4866">
          <cell r="A4866" t="str">
            <v>Region 2</v>
          </cell>
        </row>
        <row r="4867">
          <cell r="A4867" t="str">
            <v>Region 2</v>
          </cell>
        </row>
        <row r="4868">
          <cell r="A4868" t="str">
            <v>Region 2</v>
          </cell>
        </row>
        <row r="4869">
          <cell r="A4869" t="str">
            <v>Region 2</v>
          </cell>
        </row>
        <row r="4870">
          <cell r="A4870" t="str">
            <v>Region 2</v>
          </cell>
        </row>
        <row r="4871">
          <cell r="A4871" t="str">
            <v>Region 2</v>
          </cell>
        </row>
        <row r="4872">
          <cell r="A4872" t="str">
            <v>Region 2</v>
          </cell>
        </row>
        <row r="4873">
          <cell r="A4873" t="str">
            <v>Region 2</v>
          </cell>
        </row>
        <row r="4874">
          <cell r="A4874" t="str">
            <v>Region 2</v>
          </cell>
        </row>
        <row r="4875">
          <cell r="A4875" t="str">
            <v>Region 2</v>
          </cell>
        </row>
        <row r="4876">
          <cell r="A4876" t="str">
            <v>Region 2</v>
          </cell>
        </row>
        <row r="4877">
          <cell r="A4877" t="str">
            <v>Region 2</v>
          </cell>
        </row>
        <row r="4878">
          <cell r="A4878" t="str">
            <v>Region 2</v>
          </cell>
        </row>
        <row r="4879">
          <cell r="A4879" t="str">
            <v>Region 2</v>
          </cell>
        </row>
        <row r="4880">
          <cell r="A4880" t="str">
            <v>Region 2</v>
          </cell>
        </row>
        <row r="4881">
          <cell r="A4881" t="str">
            <v>Region 2</v>
          </cell>
        </row>
        <row r="4882">
          <cell r="A4882" t="str">
            <v>Region 2</v>
          </cell>
        </row>
        <row r="4883">
          <cell r="A4883" t="str">
            <v>Region 2</v>
          </cell>
        </row>
        <row r="4884">
          <cell r="A4884" t="str">
            <v>Region 2</v>
          </cell>
        </row>
        <row r="4885">
          <cell r="A4885" t="str">
            <v>Region 2</v>
          </cell>
        </row>
        <row r="4886">
          <cell r="A4886" t="str">
            <v>Region 2</v>
          </cell>
        </row>
        <row r="4887">
          <cell r="A4887" t="str">
            <v>Region 2</v>
          </cell>
        </row>
        <row r="4888">
          <cell r="A4888" t="str">
            <v>Region 2</v>
          </cell>
        </row>
        <row r="4889">
          <cell r="A4889" t="str">
            <v>Region 2</v>
          </cell>
        </row>
        <row r="4890">
          <cell r="A4890" t="str">
            <v>Region 2</v>
          </cell>
        </row>
        <row r="4891">
          <cell r="A4891" t="str">
            <v>Region 2</v>
          </cell>
        </row>
        <row r="4892">
          <cell r="A4892" t="str">
            <v>Region 2</v>
          </cell>
        </row>
        <row r="4893">
          <cell r="A4893" t="str">
            <v>Region 2</v>
          </cell>
        </row>
        <row r="4894">
          <cell r="A4894" t="str">
            <v>Region 2</v>
          </cell>
        </row>
        <row r="4895">
          <cell r="A4895" t="str">
            <v>Region 2</v>
          </cell>
        </row>
        <row r="4896">
          <cell r="A4896" t="str">
            <v>Region 2</v>
          </cell>
        </row>
        <row r="4897">
          <cell r="A4897" t="str">
            <v>Region 2</v>
          </cell>
        </row>
        <row r="4898">
          <cell r="A4898" t="str">
            <v>Region 2</v>
          </cell>
        </row>
        <row r="4899">
          <cell r="A4899" t="str">
            <v>Region 2</v>
          </cell>
        </row>
        <row r="4900">
          <cell r="A4900" t="str">
            <v>Region 2</v>
          </cell>
        </row>
        <row r="4901">
          <cell r="A4901" t="str">
            <v>Region 2</v>
          </cell>
        </row>
        <row r="4902">
          <cell r="A4902" t="str">
            <v>Region 2</v>
          </cell>
        </row>
        <row r="4903">
          <cell r="A4903" t="str">
            <v>Region 2</v>
          </cell>
        </row>
        <row r="4904">
          <cell r="A4904" t="str">
            <v>Region 2</v>
          </cell>
        </row>
        <row r="4905">
          <cell r="A4905" t="str">
            <v>Region 2</v>
          </cell>
        </row>
        <row r="4906">
          <cell r="A4906" t="str">
            <v>Region 2</v>
          </cell>
        </row>
        <row r="4907">
          <cell r="A4907" t="str">
            <v>Region 2</v>
          </cell>
        </row>
        <row r="4908">
          <cell r="A4908" t="str">
            <v>Region 2</v>
          </cell>
        </row>
        <row r="4909">
          <cell r="A4909" t="str">
            <v>Region 2</v>
          </cell>
        </row>
        <row r="4910">
          <cell r="A4910" t="str">
            <v>Region 2</v>
          </cell>
        </row>
        <row r="4911">
          <cell r="A4911" t="str">
            <v>Region 2</v>
          </cell>
        </row>
        <row r="4912">
          <cell r="A4912" t="str">
            <v>Region 2</v>
          </cell>
        </row>
        <row r="4913">
          <cell r="A4913" t="str">
            <v>Region 2</v>
          </cell>
        </row>
        <row r="4914">
          <cell r="A4914" t="str">
            <v>Region 2</v>
          </cell>
        </row>
        <row r="4915">
          <cell r="A4915" t="str">
            <v>Region 2</v>
          </cell>
        </row>
        <row r="4916">
          <cell r="A4916" t="str">
            <v>Region 2</v>
          </cell>
        </row>
        <row r="4917">
          <cell r="A4917" t="str">
            <v>Region 2</v>
          </cell>
        </row>
        <row r="4918">
          <cell r="A4918" t="str">
            <v>Region 2</v>
          </cell>
        </row>
        <row r="4919">
          <cell r="A4919" t="str">
            <v>Region 2</v>
          </cell>
        </row>
        <row r="4920">
          <cell r="A4920" t="str">
            <v>Region 2</v>
          </cell>
        </row>
        <row r="4921">
          <cell r="A4921" t="str">
            <v>Region 2</v>
          </cell>
        </row>
        <row r="4922">
          <cell r="A4922" t="str">
            <v>Region 2</v>
          </cell>
        </row>
        <row r="4923">
          <cell r="A4923" t="str">
            <v>Region 2</v>
          </cell>
        </row>
        <row r="4924">
          <cell r="A4924" t="str">
            <v>Region 2</v>
          </cell>
        </row>
        <row r="4925">
          <cell r="A4925" t="str">
            <v>Region 2</v>
          </cell>
        </row>
        <row r="4926">
          <cell r="A4926" t="str">
            <v>Region 2</v>
          </cell>
        </row>
        <row r="4927">
          <cell r="A4927" t="str">
            <v>Region 2</v>
          </cell>
        </row>
        <row r="4928">
          <cell r="A4928" t="str">
            <v>Region 2</v>
          </cell>
        </row>
        <row r="4929">
          <cell r="A4929" t="str">
            <v>Region 2</v>
          </cell>
        </row>
        <row r="4930">
          <cell r="A4930" t="str">
            <v>Region 2</v>
          </cell>
        </row>
        <row r="4931">
          <cell r="A4931" t="str">
            <v>Region 2</v>
          </cell>
        </row>
        <row r="4932">
          <cell r="A4932" t="str">
            <v>Region 2</v>
          </cell>
        </row>
        <row r="4933">
          <cell r="A4933" t="str">
            <v>Region 2</v>
          </cell>
        </row>
        <row r="4934">
          <cell r="A4934" t="str">
            <v>Region 2</v>
          </cell>
        </row>
        <row r="4935">
          <cell r="A4935" t="str">
            <v>Region 2</v>
          </cell>
        </row>
        <row r="4936">
          <cell r="A4936" t="str">
            <v>Region 2</v>
          </cell>
        </row>
        <row r="4937">
          <cell r="A4937" t="str">
            <v>Region 2</v>
          </cell>
        </row>
        <row r="4938">
          <cell r="A4938" t="str">
            <v>Region 2</v>
          </cell>
        </row>
        <row r="4939">
          <cell r="A4939" t="str">
            <v>Region 2</v>
          </cell>
        </row>
        <row r="4940">
          <cell r="A4940" t="str">
            <v>Region 2</v>
          </cell>
        </row>
        <row r="4941">
          <cell r="A4941" t="str">
            <v>Region 2</v>
          </cell>
        </row>
        <row r="4942">
          <cell r="A4942" t="str">
            <v>Region 2</v>
          </cell>
        </row>
        <row r="4943">
          <cell r="A4943" t="str">
            <v>Region 2</v>
          </cell>
        </row>
        <row r="4944">
          <cell r="A4944" t="str">
            <v>Region 2</v>
          </cell>
        </row>
        <row r="4945">
          <cell r="A4945" t="str">
            <v>Region 2</v>
          </cell>
        </row>
        <row r="4946">
          <cell r="A4946" t="str">
            <v>Region 2</v>
          </cell>
        </row>
        <row r="4947">
          <cell r="A4947" t="str">
            <v>Region 2</v>
          </cell>
        </row>
        <row r="4948">
          <cell r="A4948" t="str">
            <v>Region 2</v>
          </cell>
        </row>
        <row r="4949">
          <cell r="A4949" t="str">
            <v>Region 2</v>
          </cell>
        </row>
        <row r="4950">
          <cell r="A4950" t="str">
            <v>Region 2</v>
          </cell>
        </row>
        <row r="4951">
          <cell r="A4951" t="str">
            <v>Region 2</v>
          </cell>
        </row>
        <row r="4952">
          <cell r="A4952" t="str">
            <v>Region 2</v>
          </cell>
        </row>
        <row r="4953">
          <cell r="A4953" t="str">
            <v>Region 2</v>
          </cell>
        </row>
        <row r="4954">
          <cell r="A4954" t="str">
            <v>Region 2</v>
          </cell>
        </row>
        <row r="4955">
          <cell r="A4955" t="str">
            <v>Region 2</v>
          </cell>
        </row>
        <row r="4956">
          <cell r="A4956" t="str">
            <v>Region 2</v>
          </cell>
        </row>
        <row r="4957">
          <cell r="A4957" t="str">
            <v>Region 2</v>
          </cell>
        </row>
        <row r="4958">
          <cell r="A4958" t="str">
            <v>Region 2</v>
          </cell>
        </row>
        <row r="4959">
          <cell r="A4959" t="str">
            <v>Region 2</v>
          </cell>
        </row>
        <row r="4960">
          <cell r="A4960" t="str">
            <v>Region 2</v>
          </cell>
        </row>
        <row r="4961">
          <cell r="A4961" t="str">
            <v>Region 2</v>
          </cell>
        </row>
        <row r="4962">
          <cell r="A4962" t="str">
            <v>Region 2</v>
          </cell>
        </row>
        <row r="4963">
          <cell r="A4963" t="str">
            <v>Region 2</v>
          </cell>
        </row>
        <row r="4964">
          <cell r="A4964" t="str">
            <v>Region 2</v>
          </cell>
        </row>
        <row r="4965">
          <cell r="A4965" t="str">
            <v>Region 2</v>
          </cell>
        </row>
        <row r="4966">
          <cell r="A4966" t="str">
            <v>Region 2</v>
          </cell>
        </row>
        <row r="4967">
          <cell r="A4967" t="str">
            <v>Region 2</v>
          </cell>
        </row>
        <row r="4968">
          <cell r="A4968" t="str">
            <v>Region 2</v>
          </cell>
        </row>
        <row r="4969">
          <cell r="A4969" t="str">
            <v>Region 2</v>
          </cell>
        </row>
        <row r="4970">
          <cell r="A4970" t="str">
            <v>Region 2</v>
          </cell>
        </row>
        <row r="4971">
          <cell r="A4971" t="str">
            <v>Region 2</v>
          </cell>
        </row>
        <row r="4972">
          <cell r="A4972" t="str">
            <v>Region 2</v>
          </cell>
        </row>
        <row r="4973">
          <cell r="A4973" t="str">
            <v>Region 2</v>
          </cell>
        </row>
        <row r="4974">
          <cell r="A4974" t="str">
            <v>Region 2</v>
          </cell>
        </row>
        <row r="4975">
          <cell r="A4975" t="str">
            <v>Region 2</v>
          </cell>
        </row>
        <row r="4976">
          <cell r="A4976" t="str">
            <v>Region 2</v>
          </cell>
        </row>
        <row r="4977">
          <cell r="A4977" t="str">
            <v>Region 2</v>
          </cell>
        </row>
        <row r="4978">
          <cell r="A4978" t="str">
            <v>Region 2</v>
          </cell>
        </row>
        <row r="4979">
          <cell r="A4979" t="str">
            <v>Region 2</v>
          </cell>
        </row>
        <row r="4980">
          <cell r="A4980" t="str">
            <v>Region 2</v>
          </cell>
        </row>
        <row r="4981">
          <cell r="A4981" t="str">
            <v>Region 2</v>
          </cell>
        </row>
        <row r="4982">
          <cell r="A4982" t="str">
            <v>Region 2</v>
          </cell>
        </row>
        <row r="4983">
          <cell r="A4983" t="str">
            <v>Region 2</v>
          </cell>
        </row>
        <row r="4984">
          <cell r="A4984" t="str">
            <v>Region 2</v>
          </cell>
        </row>
        <row r="4985">
          <cell r="A4985" t="str">
            <v>Region 2</v>
          </cell>
        </row>
        <row r="4986">
          <cell r="A4986" t="str">
            <v>Region 2</v>
          </cell>
        </row>
        <row r="4987">
          <cell r="A4987" t="str">
            <v>Region 2</v>
          </cell>
        </row>
        <row r="4988">
          <cell r="A4988" t="str">
            <v>Region 2</v>
          </cell>
        </row>
        <row r="4989">
          <cell r="A4989" t="str">
            <v>Region 2</v>
          </cell>
        </row>
        <row r="4990">
          <cell r="A4990" t="str">
            <v>Region 2</v>
          </cell>
        </row>
        <row r="4991">
          <cell r="A4991" t="str">
            <v>Region 2</v>
          </cell>
        </row>
        <row r="4992">
          <cell r="A4992" t="str">
            <v>Region 2</v>
          </cell>
        </row>
        <row r="4993">
          <cell r="A4993" t="str">
            <v>Region 2</v>
          </cell>
        </row>
        <row r="4994">
          <cell r="A4994" t="str">
            <v>Region 2</v>
          </cell>
        </row>
        <row r="4995">
          <cell r="A4995" t="str">
            <v>Region 2</v>
          </cell>
        </row>
        <row r="4996">
          <cell r="A4996" t="str">
            <v>Region 2</v>
          </cell>
        </row>
        <row r="4997">
          <cell r="A4997" t="str">
            <v>Region 2</v>
          </cell>
        </row>
        <row r="4998">
          <cell r="A4998" t="str">
            <v>Region 2</v>
          </cell>
        </row>
        <row r="4999">
          <cell r="A4999" t="str">
            <v>Region 2</v>
          </cell>
        </row>
        <row r="5000">
          <cell r="A5000" t="str">
            <v>Region 2</v>
          </cell>
        </row>
        <row r="5001">
          <cell r="A5001" t="str">
            <v>Region 2</v>
          </cell>
        </row>
        <row r="5002">
          <cell r="A5002" t="str">
            <v>Region 2</v>
          </cell>
        </row>
        <row r="5003">
          <cell r="A5003" t="str">
            <v>Region 2</v>
          </cell>
        </row>
        <row r="5004">
          <cell r="A5004" t="str">
            <v>Region 2</v>
          </cell>
        </row>
        <row r="5005">
          <cell r="A5005" t="str">
            <v>Region 2</v>
          </cell>
        </row>
        <row r="5006">
          <cell r="A5006" t="str">
            <v>Region 2</v>
          </cell>
        </row>
        <row r="5007">
          <cell r="A5007" t="str">
            <v>Region 2</v>
          </cell>
        </row>
        <row r="5008">
          <cell r="A5008" t="str">
            <v>Region 2</v>
          </cell>
        </row>
        <row r="5009">
          <cell r="A5009" t="str">
            <v>Region 2</v>
          </cell>
        </row>
        <row r="5010">
          <cell r="A5010" t="str">
            <v>Region 2</v>
          </cell>
        </row>
        <row r="5011">
          <cell r="A5011" t="str">
            <v>Region 2</v>
          </cell>
        </row>
        <row r="5012">
          <cell r="A5012" t="str">
            <v>Region 2</v>
          </cell>
        </row>
        <row r="5013">
          <cell r="A5013" t="str">
            <v>Region 2</v>
          </cell>
        </row>
        <row r="5014">
          <cell r="A5014" t="str">
            <v>Region 2</v>
          </cell>
        </row>
        <row r="5015">
          <cell r="A5015" t="str">
            <v>Region 2</v>
          </cell>
        </row>
        <row r="5016">
          <cell r="A5016" t="str">
            <v>Region 2</v>
          </cell>
        </row>
        <row r="5017">
          <cell r="A5017" t="str">
            <v>Region 2</v>
          </cell>
        </row>
        <row r="5018">
          <cell r="A5018" t="str">
            <v>Region 2</v>
          </cell>
        </row>
        <row r="5019">
          <cell r="A5019" t="str">
            <v>Region 2</v>
          </cell>
        </row>
        <row r="5020">
          <cell r="A5020" t="str">
            <v>Region 2</v>
          </cell>
        </row>
        <row r="5021">
          <cell r="A5021" t="str">
            <v>Region 2</v>
          </cell>
        </row>
        <row r="5022">
          <cell r="A5022" t="str">
            <v>Region 2</v>
          </cell>
        </row>
        <row r="5023">
          <cell r="A5023" t="str">
            <v>Region 2</v>
          </cell>
        </row>
        <row r="5024">
          <cell r="A5024" t="str">
            <v>Region 2</v>
          </cell>
        </row>
        <row r="5025">
          <cell r="A5025" t="str">
            <v>Region 2</v>
          </cell>
        </row>
        <row r="5026">
          <cell r="A5026" t="str">
            <v>Region 2</v>
          </cell>
        </row>
        <row r="5027">
          <cell r="A5027" t="str">
            <v>Region 2</v>
          </cell>
        </row>
        <row r="5028">
          <cell r="A5028" t="str">
            <v>Region 2</v>
          </cell>
        </row>
        <row r="5029">
          <cell r="A5029" t="str">
            <v>Region 2</v>
          </cell>
        </row>
        <row r="5030">
          <cell r="A5030" t="str">
            <v>Region 2</v>
          </cell>
        </row>
        <row r="5031">
          <cell r="A5031" t="str">
            <v>Region 2</v>
          </cell>
        </row>
        <row r="5032">
          <cell r="A5032" t="str">
            <v>Region 2</v>
          </cell>
        </row>
        <row r="5033">
          <cell r="A5033" t="str">
            <v>Region 2</v>
          </cell>
        </row>
        <row r="5034">
          <cell r="A5034" t="str">
            <v>Region 2</v>
          </cell>
        </row>
        <row r="5035">
          <cell r="A5035" t="str">
            <v>Region 2</v>
          </cell>
        </row>
        <row r="5036">
          <cell r="A5036" t="str">
            <v>Region 2</v>
          </cell>
        </row>
        <row r="5037">
          <cell r="A5037" t="str">
            <v>Region 2</v>
          </cell>
        </row>
        <row r="5038">
          <cell r="A5038" t="str">
            <v>Region 2</v>
          </cell>
        </row>
        <row r="5039">
          <cell r="A5039" t="str">
            <v>Region 2</v>
          </cell>
        </row>
        <row r="5040">
          <cell r="A5040" t="str">
            <v>Region 2</v>
          </cell>
        </row>
        <row r="5041">
          <cell r="A5041" t="str">
            <v>Region 2</v>
          </cell>
        </row>
        <row r="5042">
          <cell r="A5042" t="str">
            <v>Region 2</v>
          </cell>
        </row>
        <row r="5043">
          <cell r="A5043" t="str">
            <v>Region 2</v>
          </cell>
        </row>
        <row r="5044">
          <cell r="A5044" t="str">
            <v>Region 2</v>
          </cell>
        </row>
        <row r="5045">
          <cell r="A5045" t="str">
            <v>Region 2</v>
          </cell>
        </row>
        <row r="5046">
          <cell r="A5046" t="str">
            <v>Region 2</v>
          </cell>
        </row>
        <row r="5047">
          <cell r="A5047" t="str">
            <v>Region 2</v>
          </cell>
        </row>
        <row r="5048">
          <cell r="A5048" t="str">
            <v>Region 2</v>
          </cell>
        </row>
        <row r="5049">
          <cell r="A5049" t="str">
            <v>Region 2</v>
          </cell>
        </row>
        <row r="5050">
          <cell r="A5050" t="str">
            <v>Region 2</v>
          </cell>
        </row>
        <row r="5051">
          <cell r="A5051" t="str">
            <v>Region 2</v>
          </cell>
        </row>
        <row r="5052">
          <cell r="A5052" t="str">
            <v>Region 2</v>
          </cell>
        </row>
        <row r="5053">
          <cell r="A5053" t="str">
            <v>Region 2</v>
          </cell>
        </row>
        <row r="5054">
          <cell r="A5054" t="str">
            <v>Region 2</v>
          </cell>
        </row>
        <row r="5055">
          <cell r="A5055" t="str">
            <v>Region 2</v>
          </cell>
        </row>
        <row r="5056">
          <cell r="A5056" t="str">
            <v>Region 2</v>
          </cell>
        </row>
        <row r="5057">
          <cell r="A5057" t="str">
            <v>Region 2</v>
          </cell>
        </row>
        <row r="5058">
          <cell r="A5058" t="str">
            <v>Region 2</v>
          </cell>
        </row>
        <row r="5059">
          <cell r="A5059" t="str">
            <v>Region 2</v>
          </cell>
        </row>
        <row r="5060">
          <cell r="A5060" t="str">
            <v>Region 2</v>
          </cell>
        </row>
        <row r="5061">
          <cell r="A5061" t="str">
            <v>Region 2</v>
          </cell>
        </row>
        <row r="5062">
          <cell r="A5062" t="str">
            <v>Region 2</v>
          </cell>
        </row>
        <row r="5063">
          <cell r="A5063" t="str">
            <v>Region 2</v>
          </cell>
        </row>
        <row r="5064">
          <cell r="A5064" t="str">
            <v>Region 2</v>
          </cell>
        </row>
        <row r="5065">
          <cell r="A5065" t="str">
            <v>Region 2</v>
          </cell>
        </row>
        <row r="5066">
          <cell r="A5066" t="str">
            <v>Region 2</v>
          </cell>
        </row>
        <row r="5067">
          <cell r="A5067" t="str">
            <v>Region 2</v>
          </cell>
        </row>
        <row r="5068">
          <cell r="A5068" t="str">
            <v>Region 2</v>
          </cell>
        </row>
        <row r="5069">
          <cell r="A5069" t="str">
            <v>Region 2</v>
          </cell>
        </row>
        <row r="5070">
          <cell r="A5070" t="str">
            <v>Region 2</v>
          </cell>
        </row>
        <row r="5071">
          <cell r="A5071" t="str">
            <v>Region 2</v>
          </cell>
        </row>
        <row r="5072">
          <cell r="A5072" t="str">
            <v>Region 2</v>
          </cell>
        </row>
        <row r="5073">
          <cell r="A5073" t="str">
            <v>Region 2</v>
          </cell>
        </row>
        <row r="5074">
          <cell r="A5074" t="str">
            <v>Region 2</v>
          </cell>
        </row>
        <row r="5075">
          <cell r="A5075" t="str">
            <v>Region 2</v>
          </cell>
        </row>
        <row r="5076">
          <cell r="A5076" t="str">
            <v>Region 2</v>
          </cell>
        </row>
        <row r="5077">
          <cell r="A5077" t="str">
            <v>Region 2</v>
          </cell>
        </row>
        <row r="5078">
          <cell r="A5078" t="str">
            <v>Region 2</v>
          </cell>
        </row>
        <row r="5079">
          <cell r="A5079" t="str">
            <v>Region 2</v>
          </cell>
        </row>
        <row r="5080">
          <cell r="A5080" t="str">
            <v>Region 2</v>
          </cell>
        </row>
        <row r="5081">
          <cell r="A5081" t="str">
            <v>Region 2</v>
          </cell>
        </row>
        <row r="5082">
          <cell r="A5082" t="str">
            <v>Region 2</v>
          </cell>
        </row>
        <row r="5083">
          <cell r="A5083" t="str">
            <v>Region 2</v>
          </cell>
        </row>
        <row r="5084">
          <cell r="A5084" t="str">
            <v>Region 2</v>
          </cell>
        </row>
        <row r="5085">
          <cell r="A5085" t="str">
            <v>Region 2</v>
          </cell>
        </row>
        <row r="5086">
          <cell r="A5086" t="str">
            <v>Region 2</v>
          </cell>
        </row>
        <row r="5087">
          <cell r="A5087" t="str">
            <v>Region 2</v>
          </cell>
        </row>
        <row r="5088">
          <cell r="A5088" t="str">
            <v>Region 2</v>
          </cell>
        </row>
        <row r="5089">
          <cell r="A5089" t="str">
            <v>Region 2</v>
          </cell>
        </row>
        <row r="5090">
          <cell r="A5090" t="str">
            <v>Region 2</v>
          </cell>
        </row>
        <row r="5091">
          <cell r="A5091" t="str">
            <v>Region 2</v>
          </cell>
        </row>
        <row r="5092">
          <cell r="A5092" t="str">
            <v>Region 2</v>
          </cell>
        </row>
        <row r="5093">
          <cell r="A5093" t="str">
            <v>Region 2</v>
          </cell>
        </row>
        <row r="5094">
          <cell r="A5094" t="str">
            <v>Region 2</v>
          </cell>
        </row>
        <row r="5095">
          <cell r="A5095" t="str">
            <v>Region 2</v>
          </cell>
        </row>
        <row r="5096">
          <cell r="A5096" t="str">
            <v>Region 2</v>
          </cell>
        </row>
        <row r="5097">
          <cell r="A5097" t="str">
            <v>Region 2</v>
          </cell>
        </row>
        <row r="5098">
          <cell r="A5098" t="str">
            <v>Region 2</v>
          </cell>
        </row>
        <row r="5099">
          <cell r="A5099" t="str">
            <v>Region 2</v>
          </cell>
        </row>
        <row r="5100">
          <cell r="A5100" t="str">
            <v>Region 2</v>
          </cell>
        </row>
        <row r="5101">
          <cell r="A5101" t="str">
            <v>Region 2</v>
          </cell>
        </row>
        <row r="5102">
          <cell r="A5102" t="str">
            <v>Region 2</v>
          </cell>
        </row>
        <row r="5103">
          <cell r="A5103" t="str">
            <v>Region 2</v>
          </cell>
        </row>
        <row r="5104">
          <cell r="A5104" t="str">
            <v>Region 2</v>
          </cell>
        </row>
        <row r="5105">
          <cell r="A5105" t="str">
            <v>Region 2</v>
          </cell>
        </row>
        <row r="5106">
          <cell r="A5106" t="str">
            <v>Region 2</v>
          </cell>
        </row>
        <row r="5107">
          <cell r="A5107" t="str">
            <v>Region 2</v>
          </cell>
        </row>
        <row r="5108">
          <cell r="A5108" t="str">
            <v>Region 2</v>
          </cell>
        </row>
        <row r="5109">
          <cell r="A5109" t="str">
            <v>Region 2</v>
          </cell>
        </row>
        <row r="5110">
          <cell r="A5110" t="str">
            <v>Region 2</v>
          </cell>
        </row>
        <row r="5111">
          <cell r="A5111" t="str">
            <v>Region 2</v>
          </cell>
        </row>
        <row r="5112">
          <cell r="A5112" t="str">
            <v>Region 2</v>
          </cell>
        </row>
        <row r="5113">
          <cell r="A5113" t="str">
            <v>Region 2</v>
          </cell>
        </row>
        <row r="5114">
          <cell r="A5114" t="str">
            <v>Region 2</v>
          </cell>
        </row>
        <row r="5115">
          <cell r="A5115" t="str">
            <v>Region 2</v>
          </cell>
        </row>
        <row r="5116">
          <cell r="A5116" t="str">
            <v>Region 2</v>
          </cell>
        </row>
        <row r="5117">
          <cell r="A5117" t="str">
            <v>Region 2</v>
          </cell>
        </row>
        <row r="5118">
          <cell r="A5118" t="str">
            <v>Region 2</v>
          </cell>
        </row>
        <row r="5119">
          <cell r="A5119" t="str">
            <v>Region 2</v>
          </cell>
        </row>
        <row r="5120">
          <cell r="A5120" t="str">
            <v>Region 2</v>
          </cell>
        </row>
        <row r="5121">
          <cell r="A5121" t="str">
            <v>Region 2</v>
          </cell>
        </row>
        <row r="5122">
          <cell r="A5122" t="str">
            <v>Region 2</v>
          </cell>
        </row>
        <row r="5123">
          <cell r="A5123" t="str">
            <v>Region 2</v>
          </cell>
        </row>
        <row r="5124">
          <cell r="A5124" t="str">
            <v>Region 2</v>
          </cell>
        </row>
        <row r="5125">
          <cell r="A5125" t="str">
            <v>Region 2</v>
          </cell>
        </row>
        <row r="5126">
          <cell r="A5126" t="str">
            <v>Region 2</v>
          </cell>
        </row>
        <row r="5127">
          <cell r="A5127" t="str">
            <v>Region 2</v>
          </cell>
        </row>
        <row r="5128">
          <cell r="A5128" t="str">
            <v>Region 2</v>
          </cell>
        </row>
        <row r="5129">
          <cell r="A5129" t="str">
            <v>Region 2</v>
          </cell>
        </row>
        <row r="5130">
          <cell r="A5130" t="str">
            <v>Region 2</v>
          </cell>
        </row>
        <row r="5131">
          <cell r="A5131" t="str">
            <v>Region 2</v>
          </cell>
        </row>
        <row r="5132">
          <cell r="A5132" t="str">
            <v>Region 2</v>
          </cell>
        </row>
        <row r="5133">
          <cell r="A5133" t="str">
            <v>Region 2</v>
          </cell>
        </row>
        <row r="5134">
          <cell r="A5134" t="str">
            <v>Region 2</v>
          </cell>
        </row>
        <row r="5135">
          <cell r="A5135" t="str">
            <v>Region 2</v>
          </cell>
        </row>
        <row r="5136">
          <cell r="A5136" t="str">
            <v>Region 2</v>
          </cell>
        </row>
        <row r="5137">
          <cell r="A5137" t="str">
            <v>Region 2</v>
          </cell>
        </row>
        <row r="5138">
          <cell r="A5138" t="str">
            <v>Region 2</v>
          </cell>
        </row>
        <row r="5139">
          <cell r="A5139" t="str">
            <v>Region 2</v>
          </cell>
        </row>
        <row r="5140">
          <cell r="A5140" t="str">
            <v>Region 2</v>
          </cell>
        </row>
        <row r="5141">
          <cell r="A5141" t="str">
            <v>Region 2</v>
          </cell>
        </row>
        <row r="5142">
          <cell r="A5142" t="str">
            <v>Region 2</v>
          </cell>
        </row>
        <row r="5143">
          <cell r="A5143" t="str">
            <v>Region 2</v>
          </cell>
        </row>
        <row r="5144">
          <cell r="A5144" t="str">
            <v>Region 2</v>
          </cell>
        </row>
        <row r="5145">
          <cell r="A5145" t="str">
            <v>Region 2</v>
          </cell>
        </row>
        <row r="5146">
          <cell r="A5146" t="str">
            <v>Region 2</v>
          </cell>
        </row>
        <row r="5147">
          <cell r="A5147" t="str">
            <v>Region 2</v>
          </cell>
        </row>
        <row r="5148">
          <cell r="A5148" t="str">
            <v>Region 2</v>
          </cell>
        </row>
        <row r="5149">
          <cell r="A5149" t="str">
            <v>Region 2</v>
          </cell>
        </row>
        <row r="5150">
          <cell r="A5150" t="str">
            <v>Region 2</v>
          </cell>
        </row>
        <row r="5151">
          <cell r="A5151" t="str">
            <v>Region 2</v>
          </cell>
        </row>
        <row r="5152">
          <cell r="A5152" t="str">
            <v>Region 2</v>
          </cell>
        </row>
        <row r="5153">
          <cell r="A5153" t="str">
            <v>Region 2</v>
          </cell>
        </row>
        <row r="5154">
          <cell r="A5154" t="str">
            <v>Region 2</v>
          </cell>
        </row>
        <row r="5155">
          <cell r="A5155" t="str">
            <v>Region 2</v>
          </cell>
        </row>
        <row r="5156">
          <cell r="A5156" t="str">
            <v>Region 2</v>
          </cell>
        </row>
        <row r="5157">
          <cell r="A5157" t="str">
            <v>Region 2</v>
          </cell>
        </row>
        <row r="5158">
          <cell r="A5158" t="str">
            <v>Region 2</v>
          </cell>
        </row>
        <row r="5159">
          <cell r="A5159" t="str">
            <v>Region 2</v>
          </cell>
        </row>
        <row r="5160">
          <cell r="A5160" t="str">
            <v>Region 2</v>
          </cell>
        </row>
        <row r="5161">
          <cell r="A5161" t="str">
            <v>Region 2</v>
          </cell>
        </row>
        <row r="5162">
          <cell r="A5162" t="str">
            <v>Region 2</v>
          </cell>
        </row>
        <row r="5163">
          <cell r="A5163" t="str">
            <v>Region 2</v>
          </cell>
        </row>
        <row r="5164">
          <cell r="A5164" t="str">
            <v>Region 2</v>
          </cell>
        </row>
        <row r="5165">
          <cell r="A5165" t="str">
            <v>Region 2</v>
          </cell>
        </row>
        <row r="5166">
          <cell r="A5166" t="str">
            <v>Region 2</v>
          </cell>
        </row>
        <row r="5167">
          <cell r="A5167" t="str">
            <v>Region 2</v>
          </cell>
        </row>
        <row r="5168">
          <cell r="A5168" t="str">
            <v>Region 2</v>
          </cell>
        </row>
        <row r="5169">
          <cell r="A5169" t="str">
            <v>Region 2</v>
          </cell>
        </row>
        <row r="5170">
          <cell r="A5170" t="str">
            <v>Region 2</v>
          </cell>
        </row>
        <row r="5171">
          <cell r="A5171" t="str">
            <v>Region 2</v>
          </cell>
        </row>
        <row r="5172">
          <cell r="A5172" t="str">
            <v>Region 2</v>
          </cell>
        </row>
        <row r="5173">
          <cell r="A5173" t="str">
            <v>Region 2</v>
          </cell>
        </row>
        <row r="5174">
          <cell r="A5174" t="str">
            <v>Region 2</v>
          </cell>
        </row>
        <row r="5175">
          <cell r="A5175" t="str">
            <v>Region 2</v>
          </cell>
        </row>
        <row r="5176">
          <cell r="A5176" t="str">
            <v>Region 2</v>
          </cell>
        </row>
        <row r="5177">
          <cell r="A5177" t="str">
            <v>Region 2</v>
          </cell>
        </row>
        <row r="5178">
          <cell r="A5178" t="str">
            <v>Region 2</v>
          </cell>
        </row>
        <row r="5179">
          <cell r="A5179" t="str">
            <v>Region 2</v>
          </cell>
        </row>
        <row r="5180">
          <cell r="A5180" t="str">
            <v>Region 2</v>
          </cell>
        </row>
        <row r="5181">
          <cell r="A5181" t="str">
            <v>Region 2</v>
          </cell>
        </row>
        <row r="5182">
          <cell r="A5182" t="str">
            <v>Region 2</v>
          </cell>
        </row>
        <row r="5183">
          <cell r="A5183" t="str">
            <v>Region 2</v>
          </cell>
        </row>
        <row r="5184">
          <cell r="A5184" t="str">
            <v>Region 2</v>
          </cell>
        </row>
        <row r="5185">
          <cell r="A5185" t="str">
            <v>Region 2</v>
          </cell>
        </row>
        <row r="5186">
          <cell r="A5186" t="str">
            <v>Region 2</v>
          </cell>
        </row>
        <row r="5187">
          <cell r="A5187" t="str">
            <v>Region 2</v>
          </cell>
        </row>
        <row r="5188">
          <cell r="A5188" t="str">
            <v>Region 2</v>
          </cell>
        </row>
        <row r="5189">
          <cell r="A5189" t="str">
            <v>Region 2</v>
          </cell>
        </row>
        <row r="5190">
          <cell r="A5190" t="str">
            <v>Region 2</v>
          </cell>
        </row>
        <row r="5191">
          <cell r="A5191" t="str">
            <v>Region 2</v>
          </cell>
        </row>
        <row r="5192">
          <cell r="A5192" t="str">
            <v>Region 2</v>
          </cell>
        </row>
        <row r="5193">
          <cell r="A5193" t="str">
            <v>Region 2</v>
          </cell>
        </row>
        <row r="5194">
          <cell r="A5194" t="str">
            <v>Region 2</v>
          </cell>
        </row>
        <row r="5195">
          <cell r="A5195" t="str">
            <v>Region 2</v>
          </cell>
        </row>
        <row r="5196">
          <cell r="A5196" t="str">
            <v>Region 2</v>
          </cell>
        </row>
        <row r="5197">
          <cell r="A5197" t="str">
            <v>Region 2</v>
          </cell>
        </row>
        <row r="5198">
          <cell r="A5198" t="str">
            <v>Region 2</v>
          </cell>
        </row>
        <row r="5199">
          <cell r="A5199" t="str">
            <v>Region 2</v>
          </cell>
        </row>
        <row r="5200">
          <cell r="A5200" t="str">
            <v>Region 2</v>
          </cell>
        </row>
        <row r="5201">
          <cell r="A5201" t="str">
            <v>Region 2</v>
          </cell>
        </row>
        <row r="5202">
          <cell r="A5202" t="str">
            <v>Region 2</v>
          </cell>
        </row>
        <row r="5203">
          <cell r="A5203" t="str">
            <v>Region 2</v>
          </cell>
        </row>
        <row r="5204">
          <cell r="A5204" t="str">
            <v>Region 2</v>
          </cell>
        </row>
        <row r="5205">
          <cell r="A5205" t="str">
            <v>Region 2</v>
          </cell>
        </row>
        <row r="5206">
          <cell r="A5206" t="str">
            <v>Region 2</v>
          </cell>
        </row>
        <row r="5207">
          <cell r="A5207" t="str">
            <v>Region 2</v>
          </cell>
        </row>
        <row r="5208">
          <cell r="A5208" t="str">
            <v>Region 2</v>
          </cell>
        </row>
        <row r="5209">
          <cell r="A5209" t="str">
            <v>Region 2</v>
          </cell>
        </row>
        <row r="5210">
          <cell r="A5210" t="str">
            <v>Region 2</v>
          </cell>
        </row>
        <row r="5211">
          <cell r="A5211" t="str">
            <v>Region 2</v>
          </cell>
        </row>
        <row r="5212">
          <cell r="A5212" t="str">
            <v>Region 2</v>
          </cell>
        </row>
        <row r="5213">
          <cell r="A5213" t="str">
            <v>Region 2</v>
          </cell>
        </row>
        <row r="5214">
          <cell r="A5214" t="str">
            <v>Region 2</v>
          </cell>
        </row>
        <row r="5215">
          <cell r="A5215" t="str">
            <v>Region 2</v>
          </cell>
        </row>
        <row r="5216">
          <cell r="A5216" t="str">
            <v>Region 2</v>
          </cell>
        </row>
        <row r="5217">
          <cell r="A5217" t="str">
            <v>Region 2</v>
          </cell>
        </row>
        <row r="5218">
          <cell r="A5218" t="str">
            <v>Region 2</v>
          </cell>
        </row>
        <row r="5219">
          <cell r="A5219" t="str">
            <v>Region 2</v>
          </cell>
        </row>
        <row r="5220">
          <cell r="A5220" t="str">
            <v>Region 2</v>
          </cell>
        </row>
        <row r="5221">
          <cell r="A5221" t="str">
            <v>Region 2</v>
          </cell>
        </row>
        <row r="5222">
          <cell r="A5222" t="str">
            <v>Region 2</v>
          </cell>
        </row>
        <row r="5223">
          <cell r="A5223" t="str">
            <v>Region 2</v>
          </cell>
        </row>
        <row r="5224">
          <cell r="A5224" t="str">
            <v>Region 2</v>
          </cell>
        </row>
        <row r="5225">
          <cell r="A5225" t="str">
            <v>Region 2</v>
          </cell>
        </row>
        <row r="5226">
          <cell r="A5226" t="str">
            <v>Region 2</v>
          </cell>
        </row>
        <row r="5227">
          <cell r="A5227" t="str">
            <v>Region 2</v>
          </cell>
        </row>
        <row r="5228">
          <cell r="A5228" t="str">
            <v>Region 2</v>
          </cell>
        </row>
        <row r="5229">
          <cell r="A5229" t="str">
            <v>Region 2</v>
          </cell>
        </row>
        <row r="5230">
          <cell r="A5230" t="str">
            <v>Region 2</v>
          </cell>
        </row>
        <row r="5231">
          <cell r="A5231" t="str">
            <v>Region 2</v>
          </cell>
        </row>
        <row r="5232">
          <cell r="A5232" t="str">
            <v>Region 2</v>
          </cell>
        </row>
        <row r="5233">
          <cell r="A5233" t="str">
            <v>Region 2</v>
          </cell>
        </row>
        <row r="5234">
          <cell r="A5234" t="str">
            <v>Region 2</v>
          </cell>
        </row>
        <row r="5235">
          <cell r="A5235" t="str">
            <v>Region 2</v>
          </cell>
        </row>
        <row r="5236">
          <cell r="A5236" t="str">
            <v>Region 2</v>
          </cell>
        </row>
        <row r="5237">
          <cell r="A5237" t="str">
            <v>Region 2</v>
          </cell>
        </row>
        <row r="5238">
          <cell r="A5238" t="str">
            <v>Region 2</v>
          </cell>
        </row>
        <row r="5239">
          <cell r="A5239" t="str">
            <v>Region 2</v>
          </cell>
        </row>
        <row r="5240">
          <cell r="A5240" t="str">
            <v>Region 2</v>
          </cell>
        </row>
        <row r="5241">
          <cell r="A5241" t="str">
            <v>Region 2</v>
          </cell>
        </row>
        <row r="5242">
          <cell r="A5242" t="str">
            <v>Region 2</v>
          </cell>
        </row>
        <row r="5243">
          <cell r="A5243" t="str">
            <v>Region 2</v>
          </cell>
        </row>
        <row r="5244">
          <cell r="A5244" t="str">
            <v>Region 2</v>
          </cell>
        </row>
        <row r="5245">
          <cell r="A5245" t="str">
            <v>Region 2</v>
          </cell>
        </row>
        <row r="5246">
          <cell r="A5246" t="str">
            <v>Region 2</v>
          </cell>
        </row>
        <row r="5247">
          <cell r="A5247" t="str">
            <v>Region 2</v>
          </cell>
        </row>
        <row r="5248">
          <cell r="A5248" t="str">
            <v>Region 2</v>
          </cell>
        </row>
        <row r="5249">
          <cell r="A5249" t="str">
            <v>Region 2</v>
          </cell>
        </row>
        <row r="5250">
          <cell r="A5250" t="str">
            <v>Region 2</v>
          </cell>
        </row>
        <row r="5251">
          <cell r="A5251" t="str">
            <v>Region 2</v>
          </cell>
        </row>
        <row r="5252">
          <cell r="A5252" t="str">
            <v>Region 2</v>
          </cell>
        </row>
        <row r="5253">
          <cell r="A5253" t="str">
            <v>Region 2</v>
          </cell>
        </row>
        <row r="5254">
          <cell r="A5254" t="str">
            <v>Region 2</v>
          </cell>
        </row>
        <row r="5255">
          <cell r="A5255" t="str">
            <v>Region 2</v>
          </cell>
        </row>
        <row r="5256">
          <cell r="A5256" t="str">
            <v>Region 2</v>
          </cell>
        </row>
        <row r="5257">
          <cell r="A5257" t="str">
            <v>Region 2</v>
          </cell>
        </row>
        <row r="5258">
          <cell r="A5258" t="str">
            <v>Region 2</v>
          </cell>
        </row>
        <row r="5259">
          <cell r="A5259" t="str">
            <v>Region 2</v>
          </cell>
        </row>
        <row r="5260">
          <cell r="A5260" t="str">
            <v>Region 2</v>
          </cell>
        </row>
        <row r="5261">
          <cell r="A5261" t="str">
            <v>Region 2</v>
          </cell>
        </row>
        <row r="5262">
          <cell r="A5262" t="str">
            <v>Region 2</v>
          </cell>
        </row>
        <row r="5263">
          <cell r="A5263" t="str">
            <v>Region 2</v>
          </cell>
        </row>
        <row r="5264">
          <cell r="A5264" t="str">
            <v>Region 2</v>
          </cell>
        </row>
        <row r="5265">
          <cell r="A5265" t="str">
            <v>Region 2</v>
          </cell>
        </row>
        <row r="5266">
          <cell r="A5266" t="str">
            <v>Region 2</v>
          </cell>
        </row>
        <row r="5267">
          <cell r="A5267" t="str">
            <v>Region 2</v>
          </cell>
        </row>
        <row r="5268">
          <cell r="A5268" t="str">
            <v>Region 2</v>
          </cell>
        </row>
        <row r="5269">
          <cell r="A5269" t="str">
            <v>Region 2</v>
          </cell>
        </row>
        <row r="5270">
          <cell r="A5270" t="str">
            <v>Region 2</v>
          </cell>
        </row>
        <row r="5271">
          <cell r="A5271" t="str">
            <v>Region 2</v>
          </cell>
        </row>
        <row r="5272">
          <cell r="A5272" t="str">
            <v>Region 2</v>
          </cell>
        </row>
        <row r="5273">
          <cell r="A5273" t="str">
            <v>Region 2</v>
          </cell>
        </row>
        <row r="5274">
          <cell r="A5274" t="str">
            <v>Region 2</v>
          </cell>
        </row>
        <row r="5275">
          <cell r="A5275" t="str">
            <v>Region 2</v>
          </cell>
        </row>
        <row r="5276">
          <cell r="A5276" t="str">
            <v>Region 2</v>
          </cell>
        </row>
        <row r="5277">
          <cell r="A5277" t="str">
            <v>Region 2</v>
          </cell>
        </row>
        <row r="5278">
          <cell r="A5278" t="str">
            <v>Region 2</v>
          </cell>
        </row>
        <row r="5279">
          <cell r="A5279" t="str">
            <v>Region 2</v>
          </cell>
        </row>
        <row r="5280">
          <cell r="A5280" t="str">
            <v>Region 2</v>
          </cell>
        </row>
        <row r="5281">
          <cell r="A5281" t="str">
            <v>Region 2</v>
          </cell>
        </row>
        <row r="5282">
          <cell r="A5282" t="str">
            <v>Region 2</v>
          </cell>
        </row>
        <row r="5283">
          <cell r="A5283" t="str">
            <v>Region 2</v>
          </cell>
        </row>
        <row r="5284">
          <cell r="A5284" t="str">
            <v>Region 2</v>
          </cell>
        </row>
        <row r="5285">
          <cell r="A5285" t="str">
            <v>Region 2</v>
          </cell>
        </row>
        <row r="5286">
          <cell r="A5286" t="str">
            <v>Region 2</v>
          </cell>
        </row>
        <row r="5287">
          <cell r="A5287" t="str">
            <v>Region 2</v>
          </cell>
        </row>
        <row r="5288">
          <cell r="A5288" t="str">
            <v>Region 2</v>
          </cell>
        </row>
        <row r="5289">
          <cell r="A5289" t="str">
            <v>Region 2</v>
          </cell>
        </row>
        <row r="5290">
          <cell r="A5290" t="str">
            <v>Region 2</v>
          </cell>
        </row>
        <row r="5291">
          <cell r="A5291" t="str">
            <v>Region 2</v>
          </cell>
        </row>
        <row r="5292">
          <cell r="A5292" t="str">
            <v>Region 2</v>
          </cell>
        </row>
        <row r="5293">
          <cell r="A5293" t="str">
            <v>Region 2</v>
          </cell>
        </row>
        <row r="5294">
          <cell r="A5294" t="str">
            <v>Region 2</v>
          </cell>
        </row>
        <row r="5295">
          <cell r="A5295" t="str">
            <v>Region 2</v>
          </cell>
        </row>
        <row r="5296">
          <cell r="A5296" t="str">
            <v>Region 2</v>
          </cell>
        </row>
        <row r="5297">
          <cell r="A5297" t="str">
            <v>Region 2</v>
          </cell>
        </row>
        <row r="5298">
          <cell r="A5298" t="str">
            <v>Region 2</v>
          </cell>
        </row>
        <row r="5299">
          <cell r="A5299" t="str">
            <v>Region 2</v>
          </cell>
        </row>
        <row r="5300">
          <cell r="A5300" t="str">
            <v>Region 2</v>
          </cell>
        </row>
        <row r="5301">
          <cell r="A5301" t="str">
            <v>Region 2</v>
          </cell>
        </row>
        <row r="5302">
          <cell r="A5302" t="str">
            <v>Region 2</v>
          </cell>
        </row>
        <row r="5303">
          <cell r="A5303" t="str">
            <v>Region 2</v>
          </cell>
        </row>
        <row r="5304">
          <cell r="A5304" t="str">
            <v>Region 2</v>
          </cell>
        </row>
        <row r="5305">
          <cell r="A5305" t="str">
            <v>Region 2</v>
          </cell>
        </row>
        <row r="5306">
          <cell r="A5306" t="str">
            <v>Region 2</v>
          </cell>
        </row>
        <row r="5307">
          <cell r="A5307" t="str">
            <v>Region 2</v>
          </cell>
        </row>
        <row r="5308">
          <cell r="A5308" t="str">
            <v>Region 2</v>
          </cell>
        </row>
        <row r="5309">
          <cell r="A5309" t="str">
            <v>Region 2</v>
          </cell>
        </row>
        <row r="5310">
          <cell r="A5310" t="str">
            <v>Region 2</v>
          </cell>
        </row>
        <row r="5311">
          <cell r="A5311" t="str">
            <v>Region 2</v>
          </cell>
        </row>
        <row r="5312">
          <cell r="A5312" t="str">
            <v>Region 2</v>
          </cell>
        </row>
        <row r="5313">
          <cell r="A5313" t="str">
            <v>Region 2</v>
          </cell>
        </row>
        <row r="5314">
          <cell r="A5314" t="str">
            <v>Region 2</v>
          </cell>
        </row>
        <row r="5315">
          <cell r="A5315" t="str">
            <v>Region 2</v>
          </cell>
        </row>
        <row r="5316">
          <cell r="A5316" t="str">
            <v>Region 2</v>
          </cell>
        </row>
        <row r="5317">
          <cell r="A5317" t="str">
            <v>Region 2</v>
          </cell>
        </row>
        <row r="5318">
          <cell r="A5318" t="str">
            <v>Region 2</v>
          </cell>
        </row>
        <row r="5319">
          <cell r="A5319" t="str">
            <v>Region 2</v>
          </cell>
        </row>
        <row r="5320">
          <cell r="A5320" t="str">
            <v>Region 2</v>
          </cell>
        </row>
        <row r="5321">
          <cell r="A5321" t="str">
            <v>Region 2</v>
          </cell>
        </row>
        <row r="5322">
          <cell r="A5322" t="str">
            <v>Region 2</v>
          </cell>
        </row>
        <row r="5323">
          <cell r="A5323" t="str">
            <v>Region 2</v>
          </cell>
        </row>
        <row r="5324">
          <cell r="A5324" t="str">
            <v>Region 2</v>
          </cell>
        </row>
        <row r="5325">
          <cell r="A5325" t="str">
            <v>Region 2</v>
          </cell>
        </row>
        <row r="5326">
          <cell r="A5326" t="str">
            <v>Region 2</v>
          </cell>
        </row>
        <row r="5327">
          <cell r="A5327" t="str">
            <v>Region 2</v>
          </cell>
        </row>
        <row r="5328">
          <cell r="A5328" t="str">
            <v>Region 2</v>
          </cell>
        </row>
        <row r="5329">
          <cell r="A5329" t="str">
            <v>Region 2</v>
          </cell>
        </row>
        <row r="5330">
          <cell r="A5330" t="str">
            <v>Region 2</v>
          </cell>
        </row>
        <row r="5331">
          <cell r="A5331" t="str">
            <v>Region 2</v>
          </cell>
        </row>
        <row r="5332">
          <cell r="A5332" t="str">
            <v>Region 2</v>
          </cell>
        </row>
        <row r="5333">
          <cell r="A5333" t="str">
            <v>Region 2</v>
          </cell>
        </row>
        <row r="5334">
          <cell r="A5334" t="str">
            <v>Region 2</v>
          </cell>
        </row>
        <row r="5335">
          <cell r="A5335" t="str">
            <v>Region 2</v>
          </cell>
        </row>
        <row r="5336">
          <cell r="A5336" t="str">
            <v>Region 2</v>
          </cell>
        </row>
        <row r="5337">
          <cell r="A5337" t="str">
            <v>Region 2</v>
          </cell>
        </row>
        <row r="5338">
          <cell r="A5338" t="str">
            <v>Region 2</v>
          </cell>
        </row>
        <row r="5339">
          <cell r="A5339" t="str">
            <v>Region 2</v>
          </cell>
        </row>
        <row r="5340">
          <cell r="A5340" t="str">
            <v>Region 2</v>
          </cell>
        </row>
        <row r="5341">
          <cell r="A5341" t="str">
            <v>Region 2</v>
          </cell>
        </row>
        <row r="5342">
          <cell r="A5342" t="str">
            <v>Region 2</v>
          </cell>
        </row>
        <row r="5343">
          <cell r="A5343" t="str">
            <v>Region 2</v>
          </cell>
        </row>
        <row r="5344">
          <cell r="A5344" t="str">
            <v>Region 2</v>
          </cell>
        </row>
        <row r="5345">
          <cell r="A5345" t="str">
            <v>Region 2</v>
          </cell>
        </row>
        <row r="5346">
          <cell r="A5346" t="str">
            <v>Region 2</v>
          </cell>
        </row>
        <row r="5347">
          <cell r="A5347" t="str">
            <v>Region 2</v>
          </cell>
        </row>
        <row r="5348">
          <cell r="A5348" t="str">
            <v>Region 2</v>
          </cell>
        </row>
        <row r="5349">
          <cell r="A5349" t="str">
            <v>Region 2</v>
          </cell>
        </row>
        <row r="5350">
          <cell r="A5350" t="str">
            <v>Region 2</v>
          </cell>
        </row>
        <row r="5351">
          <cell r="A5351" t="str">
            <v>Region 2</v>
          </cell>
        </row>
        <row r="5352">
          <cell r="A5352" t="str">
            <v>Region 2</v>
          </cell>
        </row>
        <row r="5353">
          <cell r="A5353" t="str">
            <v>Region 2</v>
          </cell>
        </row>
        <row r="5354">
          <cell r="A5354" t="str">
            <v>Region 2</v>
          </cell>
        </row>
        <row r="5355">
          <cell r="A5355" t="str">
            <v>Region 2</v>
          </cell>
        </row>
        <row r="5356">
          <cell r="A5356" t="str">
            <v>Region 2</v>
          </cell>
        </row>
        <row r="5357">
          <cell r="A5357" t="str">
            <v>Region 2</v>
          </cell>
        </row>
        <row r="5358">
          <cell r="A5358" t="str">
            <v>Region 2</v>
          </cell>
        </row>
        <row r="5359">
          <cell r="A5359" t="str">
            <v>Region 2</v>
          </cell>
        </row>
        <row r="5360">
          <cell r="A5360" t="str">
            <v>Region 2</v>
          </cell>
        </row>
        <row r="5361">
          <cell r="A5361" t="str">
            <v>Region 2</v>
          </cell>
        </row>
        <row r="5362">
          <cell r="A5362" t="str">
            <v>Region 2</v>
          </cell>
        </row>
        <row r="5363">
          <cell r="A5363" t="str">
            <v>Region 2</v>
          </cell>
        </row>
        <row r="5364">
          <cell r="A5364" t="str">
            <v>Region 2</v>
          </cell>
        </row>
        <row r="5365">
          <cell r="A5365" t="str">
            <v>Region 2</v>
          </cell>
        </row>
        <row r="5366">
          <cell r="A5366" t="str">
            <v>Region 2</v>
          </cell>
        </row>
        <row r="5367">
          <cell r="A5367" t="str">
            <v>Region 2</v>
          </cell>
        </row>
        <row r="5368">
          <cell r="A5368" t="str">
            <v>Region 2</v>
          </cell>
        </row>
        <row r="5369">
          <cell r="A5369" t="str">
            <v>Region 2</v>
          </cell>
        </row>
        <row r="5370">
          <cell r="A5370" t="str">
            <v>Region 2</v>
          </cell>
        </row>
        <row r="5371">
          <cell r="A5371" t="str">
            <v>Region 2</v>
          </cell>
        </row>
        <row r="5372">
          <cell r="A5372" t="str">
            <v>Region 2</v>
          </cell>
        </row>
        <row r="5373">
          <cell r="A5373" t="str">
            <v>Region 2</v>
          </cell>
        </row>
        <row r="5374">
          <cell r="A5374" t="str">
            <v>Region 2</v>
          </cell>
        </row>
        <row r="5375">
          <cell r="A5375" t="str">
            <v>Region 2</v>
          </cell>
        </row>
        <row r="5376">
          <cell r="A5376" t="str">
            <v>Region 2</v>
          </cell>
        </row>
        <row r="5377">
          <cell r="A5377" t="str">
            <v>Region 2</v>
          </cell>
        </row>
        <row r="5378">
          <cell r="A5378" t="str">
            <v>Region 2</v>
          </cell>
        </row>
        <row r="5379">
          <cell r="A5379" t="str">
            <v>Region 2</v>
          </cell>
        </row>
        <row r="5380">
          <cell r="A5380" t="str">
            <v>Region 2</v>
          </cell>
        </row>
        <row r="5381">
          <cell r="A5381" t="str">
            <v>Region 2</v>
          </cell>
        </row>
        <row r="5382">
          <cell r="A5382" t="str">
            <v>Region 2</v>
          </cell>
        </row>
        <row r="5383">
          <cell r="A5383" t="str">
            <v>Region 2</v>
          </cell>
        </row>
        <row r="5384">
          <cell r="A5384" t="str">
            <v>Region 2</v>
          </cell>
        </row>
        <row r="5385">
          <cell r="A5385" t="str">
            <v>Region 2</v>
          </cell>
        </row>
        <row r="5386">
          <cell r="A5386" t="str">
            <v>Region 2</v>
          </cell>
        </row>
        <row r="5387">
          <cell r="A5387" t="str">
            <v>Region 2</v>
          </cell>
        </row>
        <row r="5388">
          <cell r="A5388" t="str">
            <v>Region 2</v>
          </cell>
        </row>
        <row r="5389">
          <cell r="A5389" t="str">
            <v>Region 2</v>
          </cell>
        </row>
        <row r="5390">
          <cell r="A5390" t="str">
            <v>Region 2</v>
          </cell>
        </row>
        <row r="5391">
          <cell r="A5391" t="str">
            <v>Region 2</v>
          </cell>
        </row>
        <row r="5392">
          <cell r="A5392" t="str">
            <v>Region 2</v>
          </cell>
        </row>
        <row r="5393">
          <cell r="A5393" t="str">
            <v>Region 2</v>
          </cell>
        </row>
        <row r="5394">
          <cell r="A5394" t="str">
            <v>Region 2</v>
          </cell>
        </row>
        <row r="5395">
          <cell r="A5395" t="str">
            <v>Region 2</v>
          </cell>
        </row>
        <row r="5396">
          <cell r="A5396" t="str">
            <v>Region 2</v>
          </cell>
        </row>
        <row r="5397">
          <cell r="A5397" t="str">
            <v>Region 2</v>
          </cell>
        </row>
        <row r="5398">
          <cell r="A5398" t="str">
            <v>Region 2</v>
          </cell>
        </row>
        <row r="5399">
          <cell r="A5399" t="str">
            <v>Region 2</v>
          </cell>
        </row>
        <row r="5400">
          <cell r="A5400" t="str">
            <v>Region 2</v>
          </cell>
        </row>
        <row r="5401">
          <cell r="A5401" t="str">
            <v>Region 2</v>
          </cell>
        </row>
        <row r="5402">
          <cell r="A5402" t="str">
            <v>Region 2</v>
          </cell>
        </row>
        <row r="5403">
          <cell r="A5403" t="str">
            <v>Region 2</v>
          </cell>
        </row>
        <row r="5404">
          <cell r="A5404" t="str">
            <v>Region 2</v>
          </cell>
        </row>
        <row r="5405">
          <cell r="A5405" t="str">
            <v>Region 2</v>
          </cell>
        </row>
        <row r="5406">
          <cell r="A5406" t="str">
            <v>Region 2</v>
          </cell>
        </row>
        <row r="5407">
          <cell r="A5407" t="str">
            <v>Region 2</v>
          </cell>
        </row>
        <row r="5408">
          <cell r="A5408" t="str">
            <v>Region 2</v>
          </cell>
        </row>
        <row r="5409">
          <cell r="A5409" t="str">
            <v>Region 2</v>
          </cell>
        </row>
        <row r="5410">
          <cell r="A5410" t="str">
            <v>Region 2</v>
          </cell>
        </row>
        <row r="5411">
          <cell r="A5411" t="str">
            <v>Region 2</v>
          </cell>
        </row>
        <row r="5412">
          <cell r="A5412" t="str">
            <v>Region 2</v>
          </cell>
        </row>
        <row r="5413">
          <cell r="A5413" t="str">
            <v>Region 2</v>
          </cell>
        </row>
        <row r="5414">
          <cell r="A5414" t="str">
            <v>Region 2</v>
          </cell>
        </row>
        <row r="5415">
          <cell r="A5415" t="str">
            <v>Region 2</v>
          </cell>
        </row>
        <row r="5416">
          <cell r="A5416" t="str">
            <v>Region 2</v>
          </cell>
        </row>
        <row r="5417">
          <cell r="A5417" t="str">
            <v>Region 2</v>
          </cell>
        </row>
        <row r="5418">
          <cell r="A5418" t="str">
            <v>Region 2</v>
          </cell>
        </row>
        <row r="5419">
          <cell r="A5419" t="str">
            <v>Region 2</v>
          </cell>
        </row>
        <row r="5420">
          <cell r="A5420" t="str">
            <v>Region 2</v>
          </cell>
        </row>
        <row r="5421">
          <cell r="A5421" t="str">
            <v>Region 2</v>
          </cell>
        </row>
        <row r="5422">
          <cell r="A5422" t="str">
            <v>Region 2</v>
          </cell>
        </row>
        <row r="5423">
          <cell r="A5423" t="str">
            <v>Region 2</v>
          </cell>
        </row>
        <row r="5424">
          <cell r="A5424" t="str">
            <v>Region 2</v>
          </cell>
        </row>
        <row r="5425">
          <cell r="A5425" t="str">
            <v>Region 2</v>
          </cell>
        </row>
        <row r="5426">
          <cell r="A5426" t="str">
            <v>Region 2</v>
          </cell>
        </row>
        <row r="5427">
          <cell r="A5427" t="str">
            <v>Region 2</v>
          </cell>
        </row>
        <row r="5428">
          <cell r="A5428" t="str">
            <v>Region 2</v>
          </cell>
        </row>
        <row r="5429">
          <cell r="A5429" t="str">
            <v>Region 2</v>
          </cell>
        </row>
        <row r="5430">
          <cell r="A5430" t="str">
            <v>Region 2</v>
          </cell>
        </row>
        <row r="5431">
          <cell r="A5431" t="str">
            <v>Region 2</v>
          </cell>
        </row>
        <row r="5432">
          <cell r="A5432" t="str">
            <v>Region 2</v>
          </cell>
        </row>
        <row r="5433">
          <cell r="A5433" t="str">
            <v>Region 2</v>
          </cell>
        </row>
        <row r="5434">
          <cell r="A5434" t="str">
            <v>Region 2</v>
          </cell>
        </row>
        <row r="5435">
          <cell r="A5435" t="str">
            <v>Region 2</v>
          </cell>
        </row>
        <row r="5436">
          <cell r="A5436" t="str">
            <v>Region 2</v>
          </cell>
        </row>
        <row r="5437">
          <cell r="A5437" t="str">
            <v>Region 2</v>
          </cell>
        </row>
        <row r="5438">
          <cell r="A5438" t="str">
            <v>Region 2</v>
          </cell>
        </row>
        <row r="5439">
          <cell r="A5439" t="str">
            <v>Region 2</v>
          </cell>
        </row>
        <row r="5440">
          <cell r="A5440" t="str">
            <v>Region 2</v>
          </cell>
        </row>
        <row r="5441">
          <cell r="A5441" t="str">
            <v>Region 2</v>
          </cell>
        </row>
        <row r="5442">
          <cell r="A5442" t="str">
            <v>Region 2</v>
          </cell>
        </row>
        <row r="5443">
          <cell r="A5443" t="str">
            <v>Region 2</v>
          </cell>
        </row>
        <row r="5444">
          <cell r="A5444" t="str">
            <v>Region 2</v>
          </cell>
        </row>
        <row r="5445">
          <cell r="A5445" t="str">
            <v>Region 2</v>
          </cell>
        </row>
        <row r="5446">
          <cell r="A5446" t="str">
            <v>Region 2</v>
          </cell>
        </row>
        <row r="5447">
          <cell r="A5447" t="str">
            <v>Region 2</v>
          </cell>
        </row>
        <row r="5448">
          <cell r="A5448" t="str">
            <v>Region 2</v>
          </cell>
        </row>
        <row r="5449">
          <cell r="A5449" t="str">
            <v>Region 2</v>
          </cell>
        </row>
        <row r="5450">
          <cell r="A5450" t="str">
            <v>Region 2</v>
          </cell>
        </row>
        <row r="5451">
          <cell r="A5451" t="str">
            <v>Region 2</v>
          </cell>
        </row>
        <row r="5452">
          <cell r="A5452" t="str">
            <v>Region 2</v>
          </cell>
        </row>
        <row r="5453">
          <cell r="A5453" t="str">
            <v>Region 2</v>
          </cell>
        </row>
        <row r="5454">
          <cell r="A5454" t="str">
            <v>Region 2</v>
          </cell>
        </row>
        <row r="5455">
          <cell r="A5455" t="str">
            <v>Region 2</v>
          </cell>
        </row>
        <row r="5456">
          <cell r="A5456" t="str">
            <v>Region 2</v>
          </cell>
        </row>
        <row r="5457">
          <cell r="A5457" t="str">
            <v>Region 2</v>
          </cell>
        </row>
        <row r="5458">
          <cell r="A5458" t="str">
            <v>Region 2</v>
          </cell>
        </row>
        <row r="5459">
          <cell r="A5459" t="str">
            <v>Region 2</v>
          </cell>
        </row>
        <row r="5460">
          <cell r="A5460" t="str">
            <v>Region 2</v>
          </cell>
        </row>
        <row r="5461">
          <cell r="A5461" t="str">
            <v>Region 2</v>
          </cell>
        </row>
        <row r="5462">
          <cell r="A5462" t="str">
            <v>Region 2</v>
          </cell>
        </row>
        <row r="5463">
          <cell r="A5463" t="str">
            <v>Region 2</v>
          </cell>
        </row>
        <row r="5464">
          <cell r="A5464" t="str">
            <v>Region 2</v>
          </cell>
        </row>
        <row r="5465">
          <cell r="A5465" t="str">
            <v>Region 2</v>
          </cell>
        </row>
        <row r="5466">
          <cell r="A5466" t="str">
            <v>Region 2</v>
          </cell>
        </row>
        <row r="5467">
          <cell r="A5467" t="str">
            <v>Region 2</v>
          </cell>
        </row>
        <row r="5468">
          <cell r="A5468" t="str">
            <v>Region 2</v>
          </cell>
        </row>
        <row r="5469">
          <cell r="A5469" t="str">
            <v>Region 2</v>
          </cell>
        </row>
        <row r="5470">
          <cell r="A5470" t="str">
            <v>Region 2</v>
          </cell>
        </row>
        <row r="5471">
          <cell r="A5471" t="str">
            <v>Region 2</v>
          </cell>
        </row>
        <row r="5472">
          <cell r="A5472" t="str">
            <v>Region 2</v>
          </cell>
        </row>
        <row r="5473">
          <cell r="A5473" t="str">
            <v>Region 2</v>
          </cell>
        </row>
        <row r="5474">
          <cell r="A5474" t="str">
            <v>Region 2</v>
          </cell>
        </row>
        <row r="5475">
          <cell r="A5475" t="str">
            <v>Region 2</v>
          </cell>
        </row>
        <row r="5476">
          <cell r="A5476" t="str">
            <v>Region 2</v>
          </cell>
        </row>
        <row r="5477">
          <cell r="A5477" t="str">
            <v>Region 2</v>
          </cell>
        </row>
        <row r="5478">
          <cell r="A5478" t="str">
            <v>Region 2</v>
          </cell>
        </row>
        <row r="5479">
          <cell r="A5479" t="str">
            <v>Region 2</v>
          </cell>
        </row>
        <row r="5480">
          <cell r="A5480" t="str">
            <v>Region 2</v>
          </cell>
        </row>
        <row r="5481">
          <cell r="A5481" t="str">
            <v>Region 2</v>
          </cell>
        </row>
        <row r="5482">
          <cell r="A5482" t="str">
            <v>Region 2</v>
          </cell>
        </row>
        <row r="5483">
          <cell r="A5483" t="str">
            <v>Region 2</v>
          </cell>
        </row>
        <row r="5484">
          <cell r="A5484" t="str">
            <v>Region 2</v>
          </cell>
        </row>
        <row r="5485">
          <cell r="A5485" t="str">
            <v>Region 2</v>
          </cell>
        </row>
        <row r="5486">
          <cell r="A5486" t="str">
            <v>Region 2</v>
          </cell>
        </row>
        <row r="5487">
          <cell r="A5487" t="str">
            <v>Region 2</v>
          </cell>
        </row>
        <row r="5488">
          <cell r="A5488" t="str">
            <v>Region 2</v>
          </cell>
        </row>
        <row r="5489">
          <cell r="A5489" t="str">
            <v>Region 2</v>
          </cell>
        </row>
        <row r="5490">
          <cell r="A5490" t="str">
            <v>Region 2</v>
          </cell>
        </row>
        <row r="5491">
          <cell r="A5491" t="str">
            <v>Region 2</v>
          </cell>
        </row>
        <row r="5492">
          <cell r="A5492" t="str">
            <v>Region 2</v>
          </cell>
        </row>
        <row r="5493">
          <cell r="A5493" t="str">
            <v>Region 2</v>
          </cell>
        </row>
        <row r="5494">
          <cell r="A5494" t="str">
            <v>Region 2</v>
          </cell>
        </row>
        <row r="5495">
          <cell r="A5495" t="str">
            <v>Region 2</v>
          </cell>
        </row>
        <row r="5496">
          <cell r="A5496" t="str">
            <v>Region 2</v>
          </cell>
        </row>
        <row r="5497">
          <cell r="A5497" t="str">
            <v>Region 2</v>
          </cell>
        </row>
        <row r="5498">
          <cell r="A5498" t="str">
            <v>Region 2</v>
          </cell>
        </row>
        <row r="5499">
          <cell r="A5499" t="str">
            <v>Region 2</v>
          </cell>
        </row>
        <row r="5500">
          <cell r="A5500" t="str">
            <v>Region 2</v>
          </cell>
        </row>
        <row r="5501">
          <cell r="A5501" t="str">
            <v>Region 2</v>
          </cell>
        </row>
        <row r="5502">
          <cell r="A5502" t="str">
            <v>Region 2</v>
          </cell>
        </row>
        <row r="5503">
          <cell r="A5503" t="str">
            <v>Region 2</v>
          </cell>
        </row>
        <row r="5504">
          <cell r="A5504" t="str">
            <v>Region 2</v>
          </cell>
        </row>
        <row r="5505">
          <cell r="A5505" t="str">
            <v>Region 2</v>
          </cell>
        </row>
        <row r="5506">
          <cell r="A5506" t="str">
            <v>Region 2</v>
          </cell>
        </row>
        <row r="5507">
          <cell r="A5507" t="str">
            <v>Region 2</v>
          </cell>
        </row>
        <row r="5508">
          <cell r="A5508" t="str">
            <v>Region 2</v>
          </cell>
        </row>
        <row r="5509">
          <cell r="A5509" t="str">
            <v>Region 2</v>
          </cell>
        </row>
        <row r="5510">
          <cell r="A5510" t="str">
            <v>Region 2</v>
          </cell>
        </row>
        <row r="5511">
          <cell r="A5511" t="str">
            <v>Region 2</v>
          </cell>
        </row>
        <row r="5512">
          <cell r="A5512" t="str">
            <v>Region 2</v>
          </cell>
        </row>
        <row r="5513">
          <cell r="A5513" t="str">
            <v>Region 2</v>
          </cell>
        </row>
        <row r="5514">
          <cell r="A5514" t="str">
            <v>Region 2</v>
          </cell>
        </row>
        <row r="5515">
          <cell r="A5515" t="str">
            <v>Region 2</v>
          </cell>
        </row>
        <row r="5516">
          <cell r="A5516" t="str">
            <v>Region 2</v>
          </cell>
        </row>
        <row r="5517">
          <cell r="A5517" t="str">
            <v>Region 2</v>
          </cell>
        </row>
        <row r="5518">
          <cell r="A5518" t="str">
            <v>Region 2</v>
          </cell>
        </row>
        <row r="5519">
          <cell r="A5519" t="str">
            <v>Region 2</v>
          </cell>
        </row>
        <row r="5520">
          <cell r="A5520" t="str">
            <v>Region 2</v>
          </cell>
        </row>
        <row r="5521">
          <cell r="A5521" t="str">
            <v>Region 2</v>
          </cell>
        </row>
        <row r="5522">
          <cell r="A5522" t="str">
            <v>Region 2</v>
          </cell>
        </row>
        <row r="5523">
          <cell r="A5523" t="str">
            <v>Region 2</v>
          </cell>
        </row>
        <row r="5524">
          <cell r="A5524" t="str">
            <v>Region 2</v>
          </cell>
        </row>
        <row r="5525">
          <cell r="A5525" t="str">
            <v>Region 2</v>
          </cell>
        </row>
        <row r="5526">
          <cell r="A5526" t="str">
            <v>Region 2</v>
          </cell>
        </row>
        <row r="5527">
          <cell r="A5527" t="str">
            <v>Region 2</v>
          </cell>
        </row>
        <row r="5528">
          <cell r="A5528" t="str">
            <v>Region 2</v>
          </cell>
        </row>
        <row r="5529">
          <cell r="A5529" t="str">
            <v>Region 2</v>
          </cell>
        </row>
        <row r="5530">
          <cell r="A5530" t="str">
            <v>Region 2</v>
          </cell>
        </row>
        <row r="5531">
          <cell r="A5531" t="str">
            <v>Region 2</v>
          </cell>
        </row>
        <row r="5532">
          <cell r="A5532" t="str">
            <v>Region 2</v>
          </cell>
        </row>
        <row r="5533">
          <cell r="A5533" t="str">
            <v>Region 2</v>
          </cell>
        </row>
        <row r="5534">
          <cell r="A5534" t="str">
            <v>Region 2</v>
          </cell>
        </row>
        <row r="5535">
          <cell r="A5535" t="str">
            <v>Region 2</v>
          </cell>
        </row>
        <row r="5536">
          <cell r="A5536" t="str">
            <v>Region 2</v>
          </cell>
        </row>
        <row r="5537">
          <cell r="A5537" t="str">
            <v>Region 2</v>
          </cell>
        </row>
        <row r="5538">
          <cell r="A5538" t="str">
            <v>Region 2</v>
          </cell>
        </row>
        <row r="5539">
          <cell r="A5539" t="str">
            <v>Region 2</v>
          </cell>
        </row>
        <row r="5540">
          <cell r="A5540" t="str">
            <v>Region 2</v>
          </cell>
        </row>
        <row r="5541">
          <cell r="A5541" t="str">
            <v>Region 2</v>
          </cell>
        </row>
        <row r="5542">
          <cell r="A5542" t="str">
            <v>Region 2</v>
          </cell>
        </row>
        <row r="5543">
          <cell r="A5543" t="str">
            <v>Region 2</v>
          </cell>
        </row>
        <row r="5544">
          <cell r="A5544" t="str">
            <v>Region 2</v>
          </cell>
        </row>
        <row r="5545">
          <cell r="A5545" t="str">
            <v>Region 2</v>
          </cell>
        </row>
        <row r="5546">
          <cell r="A5546" t="str">
            <v>Region 2</v>
          </cell>
        </row>
        <row r="5547">
          <cell r="A5547" t="str">
            <v>Region 2</v>
          </cell>
        </row>
        <row r="5548">
          <cell r="A5548" t="str">
            <v>Region 2</v>
          </cell>
        </row>
        <row r="5549">
          <cell r="A5549" t="str">
            <v>Region 2</v>
          </cell>
        </row>
        <row r="5550">
          <cell r="A5550" t="str">
            <v>Region 2</v>
          </cell>
        </row>
        <row r="5551">
          <cell r="A5551" t="str">
            <v>Region 2</v>
          </cell>
        </row>
        <row r="5552">
          <cell r="A5552" t="str">
            <v>Region 2</v>
          </cell>
        </row>
        <row r="5553">
          <cell r="A5553" t="str">
            <v>Region 2</v>
          </cell>
        </row>
        <row r="5554">
          <cell r="A5554" t="str">
            <v>Region 2</v>
          </cell>
        </row>
        <row r="5555">
          <cell r="A5555" t="str">
            <v>Region 2</v>
          </cell>
        </row>
        <row r="5556">
          <cell r="A5556" t="str">
            <v>Region 2</v>
          </cell>
        </row>
        <row r="5557">
          <cell r="A5557" t="str">
            <v>Region 2</v>
          </cell>
        </row>
        <row r="5558">
          <cell r="A5558" t="str">
            <v>Region 2</v>
          </cell>
        </row>
        <row r="5559">
          <cell r="A5559" t="str">
            <v>Region 2</v>
          </cell>
        </row>
        <row r="5560">
          <cell r="A5560" t="str">
            <v>Region 2</v>
          </cell>
        </row>
        <row r="5561">
          <cell r="A5561" t="str">
            <v>Region 2</v>
          </cell>
        </row>
        <row r="5562">
          <cell r="A5562" t="str">
            <v>Region 2</v>
          </cell>
        </row>
        <row r="5563">
          <cell r="A5563" t="str">
            <v>Region 2</v>
          </cell>
        </row>
        <row r="5564">
          <cell r="A5564" t="str">
            <v>Region 2</v>
          </cell>
        </row>
        <row r="5565">
          <cell r="A5565" t="str">
            <v>Region 2</v>
          </cell>
        </row>
        <row r="5566">
          <cell r="A5566" t="str">
            <v>Region 2</v>
          </cell>
        </row>
        <row r="5567">
          <cell r="A5567" t="str">
            <v>Region 2</v>
          </cell>
        </row>
        <row r="5568">
          <cell r="A5568" t="str">
            <v>Region 2</v>
          </cell>
        </row>
        <row r="5569">
          <cell r="A5569" t="str">
            <v>Region 2</v>
          </cell>
        </row>
        <row r="5570">
          <cell r="A5570" t="str">
            <v>Region 2</v>
          </cell>
        </row>
        <row r="5571">
          <cell r="A5571" t="str">
            <v>Region 2</v>
          </cell>
        </row>
        <row r="5572">
          <cell r="A5572" t="str">
            <v>Region 2</v>
          </cell>
        </row>
        <row r="5573">
          <cell r="A5573" t="str">
            <v>Region 2</v>
          </cell>
        </row>
        <row r="5574">
          <cell r="A5574" t="str">
            <v>Region 2</v>
          </cell>
        </row>
        <row r="5575">
          <cell r="A5575" t="str">
            <v>Region 2</v>
          </cell>
        </row>
        <row r="5576">
          <cell r="A5576" t="str">
            <v>Region 2</v>
          </cell>
        </row>
        <row r="5577">
          <cell r="A5577" t="str">
            <v>Region 2</v>
          </cell>
        </row>
        <row r="5578">
          <cell r="A5578" t="str">
            <v>Region 2</v>
          </cell>
        </row>
        <row r="5579">
          <cell r="A5579" t="str">
            <v>Region 2</v>
          </cell>
        </row>
        <row r="5580">
          <cell r="A5580" t="str">
            <v>Region 2</v>
          </cell>
        </row>
        <row r="5581">
          <cell r="A5581" t="str">
            <v>Region 2</v>
          </cell>
        </row>
        <row r="5582">
          <cell r="A5582" t="str">
            <v>Region 2</v>
          </cell>
        </row>
        <row r="5583">
          <cell r="A5583" t="str">
            <v>Region 2</v>
          </cell>
        </row>
        <row r="5584">
          <cell r="A5584" t="str">
            <v>Region 2</v>
          </cell>
        </row>
        <row r="5585">
          <cell r="A5585" t="str">
            <v>Region 2</v>
          </cell>
        </row>
        <row r="5586">
          <cell r="A5586" t="str">
            <v>Region 2</v>
          </cell>
        </row>
        <row r="5587">
          <cell r="A5587" t="str">
            <v>Region 2</v>
          </cell>
        </row>
        <row r="5588">
          <cell r="A5588" t="str">
            <v>Region 2</v>
          </cell>
        </row>
        <row r="5589">
          <cell r="A5589" t="str">
            <v>Region 2</v>
          </cell>
        </row>
        <row r="5590">
          <cell r="A5590" t="str">
            <v>Region 2</v>
          </cell>
        </row>
        <row r="5591">
          <cell r="A5591" t="str">
            <v>Region 2</v>
          </cell>
        </row>
        <row r="5592">
          <cell r="A5592" t="str">
            <v>Region 2</v>
          </cell>
        </row>
        <row r="5593">
          <cell r="A5593" t="str">
            <v>Region 2</v>
          </cell>
        </row>
        <row r="5594">
          <cell r="A5594" t="str">
            <v>Region 2</v>
          </cell>
        </row>
        <row r="5595">
          <cell r="A5595" t="str">
            <v>Region 2</v>
          </cell>
        </row>
        <row r="5596">
          <cell r="A5596" t="str">
            <v>Region 2</v>
          </cell>
        </row>
        <row r="5597">
          <cell r="A5597" t="str">
            <v>Region 2</v>
          </cell>
        </row>
        <row r="5598">
          <cell r="A5598" t="str">
            <v>Region 2</v>
          </cell>
        </row>
        <row r="5599">
          <cell r="A5599" t="str">
            <v>Region 2</v>
          </cell>
        </row>
        <row r="5600">
          <cell r="A5600" t="str">
            <v>Region 2</v>
          </cell>
        </row>
        <row r="5601">
          <cell r="A5601" t="str">
            <v>Region 2</v>
          </cell>
        </row>
        <row r="5602">
          <cell r="A5602" t="str">
            <v>Region 2</v>
          </cell>
        </row>
        <row r="5603">
          <cell r="A5603" t="str">
            <v>Region 2</v>
          </cell>
        </row>
        <row r="5604">
          <cell r="A5604" t="str">
            <v>Region 2</v>
          </cell>
        </row>
        <row r="5605">
          <cell r="A5605" t="str">
            <v>Region 2</v>
          </cell>
        </row>
        <row r="5606">
          <cell r="A5606" t="str">
            <v>Region 2</v>
          </cell>
        </row>
        <row r="5607">
          <cell r="A5607" t="str">
            <v>Region 2</v>
          </cell>
        </row>
        <row r="5608">
          <cell r="A5608" t="str">
            <v>Region 2</v>
          </cell>
        </row>
        <row r="5609">
          <cell r="A5609" t="str">
            <v>Region 2</v>
          </cell>
        </row>
        <row r="5610">
          <cell r="A5610" t="str">
            <v>Region 2</v>
          </cell>
        </row>
        <row r="5611">
          <cell r="A5611" t="str">
            <v>Region 2</v>
          </cell>
        </row>
        <row r="5612">
          <cell r="A5612" t="str">
            <v>Region 2</v>
          </cell>
        </row>
        <row r="5613">
          <cell r="A5613" t="str">
            <v>Region 2</v>
          </cell>
        </row>
        <row r="5614">
          <cell r="A5614" t="str">
            <v>Region 2</v>
          </cell>
        </row>
        <row r="5615">
          <cell r="A5615" t="str">
            <v>Region 2</v>
          </cell>
        </row>
        <row r="5616">
          <cell r="A5616" t="str">
            <v>Region 2</v>
          </cell>
        </row>
        <row r="5617">
          <cell r="A5617" t="str">
            <v>Region 2</v>
          </cell>
        </row>
        <row r="5618">
          <cell r="A5618" t="str">
            <v>Region 2</v>
          </cell>
        </row>
        <row r="5619">
          <cell r="A5619" t="str">
            <v>Region 2</v>
          </cell>
        </row>
        <row r="5620">
          <cell r="A5620" t="str">
            <v>Region 2</v>
          </cell>
        </row>
        <row r="5621">
          <cell r="A5621" t="str">
            <v>Region 2</v>
          </cell>
        </row>
        <row r="5622">
          <cell r="A5622" t="str">
            <v>Region 2</v>
          </cell>
        </row>
        <row r="5623">
          <cell r="A5623" t="str">
            <v>Region 2</v>
          </cell>
        </row>
        <row r="5624">
          <cell r="A5624" t="str">
            <v>Region 2</v>
          </cell>
        </row>
        <row r="5625">
          <cell r="A5625" t="str">
            <v>Region 2</v>
          </cell>
        </row>
        <row r="5626">
          <cell r="A5626" t="str">
            <v>Region 2</v>
          </cell>
        </row>
        <row r="5627">
          <cell r="A5627" t="str">
            <v>Region 2</v>
          </cell>
        </row>
        <row r="5628">
          <cell r="A5628" t="str">
            <v>Region 2</v>
          </cell>
        </row>
        <row r="5629">
          <cell r="A5629" t="str">
            <v>Region 2</v>
          </cell>
        </row>
        <row r="5630">
          <cell r="A5630" t="str">
            <v>Region 2</v>
          </cell>
        </row>
        <row r="5631">
          <cell r="A5631" t="str">
            <v>Region 2</v>
          </cell>
        </row>
        <row r="5632">
          <cell r="A5632" t="str">
            <v>Region 2</v>
          </cell>
        </row>
        <row r="5633">
          <cell r="A5633" t="str">
            <v>Region 2</v>
          </cell>
        </row>
        <row r="5634">
          <cell r="A5634" t="str">
            <v>Region 2</v>
          </cell>
        </row>
        <row r="5635">
          <cell r="A5635" t="str">
            <v>Region 2</v>
          </cell>
        </row>
        <row r="5636">
          <cell r="A5636" t="str">
            <v>Region 2</v>
          </cell>
        </row>
        <row r="5637">
          <cell r="A5637" t="str">
            <v>Region 2</v>
          </cell>
        </row>
        <row r="5638">
          <cell r="A5638" t="str">
            <v>Region 2</v>
          </cell>
        </row>
        <row r="5639">
          <cell r="A5639" t="str">
            <v>Region 2</v>
          </cell>
        </row>
        <row r="5640">
          <cell r="A5640" t="str">
            <v>Region 2</v>
          </cell>
        </row>
        <row r="5641">
          <cell r="A5641" t="str">
            <v>Region 2</v>
          </cell>
        </row>
        <row r="5642">
          <cell r="A5642" t="str">
            <v>Region 2</v>
          </cell>
        </row>
        <row r="5643">
          <cell r="A5643" t="str">
            <v>Region 2</v>
          </cell>
        </row>
        <row r="5644">
          <cell r="A5644" t="str">
            <v>Region 2</v>
          </cell>
        </row>
        <row r="5645">
          <cell r="A5645" t="str">
            <v>Region 2</v>
          </cell>
        </row>
        <row r="5646">
          <cell r="A5646" t="str">
            <v>Region 2</v>
          </cell>
        </row>
        <row r="5647">
          <cell r="A5647" t="str">
            <v>Region 2</v>
          </cell>
        </row>
        <row r="5648">
          <cell r="A5648" t="str">
            <v>Region 2</v>
          </cell>
        </row>
        <row r="5649">
          <cell r="A5649" t="str">
            <v>Region 2</v>
          </cell>
        </row>
        <row r="5650">
          <cell r="A5650" t="str">
            <v>Region 2</v>
          </cell>
        </row>
        <row r="5651">
          <cell r="A5651" t="str">
            <v>Region 2</v>
          </cell>
        </row>
        <row r="5652">
          <cell r="A5652" t="str">
            <v>Region 2</v>
          </cell>
        </row>
        <row r="5653">
          <cell r="A5653" t="str">
            <v>Region 2</v>
          </cell>
        </row>
        <row r="5654">
          <cell r="A5654" t="str">
            <v>Region 2</v>
          </cell>
        </row>
        <row r="5655">
          <cell r="A5655" t="str">
            <v>Region 2</v>
          </cell>
        </row>
        <row r="5656">
          <cell r="A5656" t="str">
            <v>Region 2</v>
          </cell>
        </row>
        <row r="5657">
          <cell r="A5657" t="str">
            <v>Region 2</v>
          </cell>
        </row>
        <row r="5658">
          <cell r="A5658" t="str">
            <v>Region 2</v>
          </cell>
        </row>
        <row r="5659">
          <cell r="A5659" t="str">
            <v>Region 2</v>
          </cell>
        </row>
        <row r="5660">
          <cell r="A5660" t="str">
            <v>Region 2</v>
          </cell>
        </row>
        <row r="5661">
          <cell r="A5661" t="str">
            <v>Region 2</v>
          </cell>
        </row>
        <row r="5662">
          <cell r="A5662" t="str">
            <v>Region 2</v>
          </cell>
        </row>
        <row r="5663">
          <cell r="A5663" t="str">
            <v>Region 2</v>
          </cell>
        </row>
        <row r="5664">
          <cell r="A5664" t="str">
            <v>Region 2</v>
          </cell>
        </row>
        <row r="5665">
          <cell r="A5665" t="str">
            <v>Region 2</v>
          </cell>
        </row>
        <row r="5666">
          <cell r="A5666" t="str">
            <v>Region 2</v>
          </cell>
        </row>
        <row r="5667">
          <cell r="A5667" t="str">
            <v>Region 2</v>
          </cell>
        </row>
        <row r="5668">
          <cell r="A5668" t="str">
            <v>Region 2</v>
          </cell>
        </row>
        <row r="5669">
          <cell r="A5669" t="str">
            <v>Region 2</v>
          </cell>
        </row>
        <row r="5670">
          <cell r="A5670" t="str">
            <v>Region 2</v>
          </cell>
        </row>
        <row r="5671">
          <cell r="A5671" t="str">
            <v>Region 2</v>
          </cell>
        </row>
        <row r="5672">
          <cell r="A5672" t="str">
            <v>Region 2</v>
          </cell>
        </row>
        <row r="5673">
          <cell r="A5673" t="str">
            <v>Region 2</v>
          </cell>
        </row>
        <row r="5674">
          <cell r="A5674" t="str">
            <v>Region 2</v>
          </cell>
        </row>
        <row r="5675">
          <cell r="A5675" t="str">
            <v>Region 2</v>
          </cell>
        </row>
        <row r="5676">
          <cell r="A5676" t="str">
            <v>Region 2</v>
          </cell>
        </row>
        <row r="5677">
          <cell r="A5677" t="str">
            <v>Region 2</v>
          </cell>
        </row>
        <row r="5678">
          <cell r="A5678" t="str">
            <v>Region 2</v>
          </cell>
        </row>
        <row r="5679">
          <cell r="A5679" t="str">
            <v>Region 2</v>
          </cell>
        </row>
        <row r="5680">
          <cell r="A5680" t="str">
            <v>Region 2</v>
          </cell>
        </row>
        <row r="5681">
          <cell r="A5681" t="str">
            <v>Region 2</v>
          </cell>
        </row>
        <row r="5682">
          <cell r="A5682" t="str">
            <v>Region 2</v>
          </cell>
        </row>
        <row r="5683">
          <cell r="A5683" t="str">
            <v>Region 2</v>
          </cell>
        </row>
        <row r="5684">
          <cell r="A5684" t="str">
            <v>Region 2</v>
          </cell>
        </row>
        <row r="5685">
          <cell r="A5685" t="str">
            <v>Region 2</v>
          </cell>
        </row>
        <row r="5686">
          <cell r="A5686" t="str">
            <v>Region 2</v>
          </cell>
        </row>
        <row r="5687">
          <cell r="A5687" t="str">
            <v>Region 2</v>
          </cell>
        </row>
        <row r="5688">
          <cell r="A5688" t="str">
            <v>Region 2</v>
          </cell>
        </row>
        <row r="5689">
          <cell r="A5689" t="str">
            <v>Region 2</v>
          </cell>
        </row>
        <row r="5690">
          <cell r="A5690" t="str">
            <v>Region 2</v>
          </cell>
        </row>
        <row r="5691">
          <cell r="A5691" t="str">
            <v>Region 2</v>
          </cell>
        </row>
        <row r="5692">
          <cell r="A5692" t="str">
            <v>Region 2</v>
          </cell>
        </row>
        <row r="5693">
          <cell r="A5693" t="str">
            <v>Region 2</v>
          </cell>
        </row>
        <row r="5694">
          <cell r="A5694" t="str">
            <v>Region 2</v>
          </cell>
        </row>
        <row r="5695">
          <cell r="A5695" t="str">
            <v>Region 2</v>
          </cell>
        </row>
        <row r="5696">
          <cell r="A5696" t="str">
            <v>Region 2</v>
          </cell>
        </row>
        <row r="5697">
          <cell r="A5697" t="str">
            <v>Region 2</v>
          </cell>
        </row>
        <row r="5698">
          <cell r="A5698" t="str">
            <v>Region 2</v>
          </cell>
        </row>
        <row r="5699">
          <cell r="A5699" t="str">
            <v>Region 2</v>
          </cell>
        </row>
        <row r="5700">
          <cell r="A5700" t="str">
            <v>Region 2</v>
          </cell>
        </row>
        <row r="5701">
          <cell r="A5701" t="str">
            <v>Region 2</v>
          </cell>
        </row>
        <row r="5702">
          <cell r="A5702" t="str">
            <v>Region 2</v>
          </cell>
        </row>
        <row r="5703">
          <cell r="A5703" t="str">
            <v>Region 2</v>
          </cell>
        </row>
        <row r="5704">
          <cell r="A5704" t="str">
            <v>Region 2</v>
          </cell>
        </row>
        <row r="5705">
          <cell r="A5705" t="str">
            <v>Region 2</v>
          </cell>
        </row>
        <row r="5706">
          <cell r="A5706" t="str">
            <v>Region 2</v>
          </cell>
        </row>
        <row r="5707">
          <cell r="A5707" t="str">
            <v>Region 2</v>
          </cell>
        </row>
        <row r="5708">
          <cell r="A5708" t="str">
            <v>Region 2</v>
          </cell>
        </row>
        <row r="5709">
          <cell r="A5709" t="str">
            <v>Region 2</v>
          </cell>
        </row>
        <row r="5710">
          <cell r="A5710" t="str">
            <v>Region 2</v>
          </cell>
        </row>
        <row r="5711">
          <cell r="A5711" t="str">
            <v>Region 2</v>
          </cell>
        </row>
        <row r="5712">
          <cell r="A5712" t="str">
            <v>Region 2</v>
          </cell>
        </row>
        <row r="5713">
          <cell r="A5713" t="str">
            <v>Region 2</v>
          </cell>
        </row>
        <row r="5714">
          <cell r="A5714" t="str">
            <v>Region 2</v>
          </cell>
        </row>
        <row r="5715">
          <cell r="A5715" t="str">
            <v>Region 2</v>
          </cell>
        </row>
        <row r="5716">
          <cell r="A5716" t="str">
            <v>Region 2</v>
          </cell>
        </row>
        <row r="5717">
          <cell r="A5717" t="str">
            <v>Region 2</v>
          </cell>
        </row>
        <row r="5718">
          <cell r="A5718" t="str">
            <v>Region 2</v>
          </cell>
        </row>
        <row r="5719">
          <cell r="A5719" t="str">
            <v>Region 2</v>
          </cell>
        </row>
        <row r="5720">
          <cell r="A5720" t="str">
            <v>Region 2</v>
          </cell>
        </row>
        <row r="5721">
          <cell r="A5721" t="str">
            <v>Region 2</v>
          </cell>
        </row>
        <row r="5722">
          <cell r="A5722" t="str">
            <v>Region 2</v>
          </cell>
        </row>
        <row r="5723">
          <cell r="A5723" t="str">
            <v>Region 2</v>
          </cell>
        </row>
        <row r="5724">
          <cell r="A5724" t="str">
            <v>Region 2</v>
          </cell>
        </row>
        <row r="5725">
          <cell r="A5725" t="str">
            <v>Region 2</v>
          </cell>
        </row>
        <row r="5726">
          <cell r="A5726" t="str">
            <v>Region 2</v>
          </cell>
        </row>
        <row r="5727">
          <cell r="A5727" t="str">
            <v>Region 2</v>
          </cell>
        </row>
        <row r="5728">
          <cell r="A5728" t="str">
            <v>Region 2</v>
          </cell>
        </row>
        <row r="5729">
          <cell r="A5729" t="str">
            <v>Region 2</v>
          </cell>
        </row>
        <row r="5730">
          <cell r="A5730" t="str">
            <v>Region 2</v>
          </cell>
        </row>
        <row r="5731">
          <cell r="A5731" t="str">
            <v>Region 2</v>
          </cell>
        </row>
        <row r="5732">
          <cell r="A5732" t="str">
            <v>Region 2</v>
          </cell>
        </row>
        <row r="5733">
          <cell r="A5733" t="str">
            <v>Region 2</v>
          </cell>
        </row>
        <row r="5734">
          <cell r="A5734" t="str">
            <v>Region 2</v>
          </cell>
        </row>
        <row r="5735">
          <cell r="A5735" t="str">
            <v>Region 2</v>
          </cell>
        </row>
        <row r="5736">
          <cell r="A5736" t="str">
            <v>Region 2</v>
          </cell>
        </row>
        <row r="5737">
          <cell r="A5737" t="str">
            <v>Region 2</v>
          </cell>
        </row>
        <row r="5738">
          <cell r="A5738" t="str">
            <v>Region 2</v>
          </cell>
        </row>
        <row r="5739">
          <cell r="A5739" t="str">
            <v>Region 2</v>
          </cell>
        </row>
        <row r="5740">
          <cell r="A5740" t="str">
            <v>Region 2</v>
          </cell>
        </row>
        <row r="5741">
          <cell r="A5741" t="str">
            <v>Region 2</v>
          </cell>
        </row>
        <row r="5742">
          <cell r="A5742" t="str">
            <v>Region 2</v>
          </cell>
        </row>
        <row r="5743">
          <cell r="A5743" t="str">
            <v>Region 2</v>
          </cell>
        </row>
        <row r="5744">
          <cell r="A5744" t="str">
            <v>Region 2</v>
          </cell>
        </row>
        <row r="5745">
          <cell r="A5745" t="str">
            <v>Region 2</v>
          </cell>
        </row>
        <row r="5746">
          <cell r="A5746" t="str">
            <v>Region 2</v>
          </cell>
        </row>
        <row r="5747">
          <cell r="A5747" t="str">
            <v>Region 2</v>
          </cell>
        </row>
        <row r="5748">
          <cell r="A5748" t="str">
            <v>Region 2</v>
          </cell>
        </row>
        <row r="5749">
          <cell r="A5749" t="str">
            <v>Region 2</v>
          </cell>
        </row>
        <row r="5750">
          <cell r="A5750" t="str">
            <v>Region 2</v>
          </cell>
        </row>
        <row r="5751">
          <cell r="A5751" t="str">
            <v>Region 2</v>
          </cell>
        </row>
        <row r="5752">
          <cell r="A5752" t="str">
            <v>Region 2</v>
          </cell>
        </row>
        <row r="5753">
          <cell r="A5753" t="str">
            <v>Region 2</v>
          </cell>
        </row>
        <row r="5754">
          <cell r="A5754" t="str">
            <v>Region 2</v>
          </cell>
        </row>
        <row r="5755">
          <cell r="A5755" t="str">
            <v>Region 2</v>
          </cell>
        </row>
        <row r="5756">
          <cell r="A5756" t="str">
            <v>Region 2</v>
          </cell>
        </row>
        <row r="5757">
          <cell r="A5757" t="str">
            <v>Region 2</v>
          </cell>
        </row>
        <row r="5758">
          <cell r="A5758" t="str">
            <v>Region 2</v>
          </cell>
        </row>
        <row r="5759">
          <cell r="A5759" t="str">
            <v>Region 2</v>
          </cell>
        </row>
        <row r="5760">
          <cell r="A5760" t="str">
            <v>Region 2</v>
          </cell>
        </row>
        <row r="5761">
          <cell r="A5761" t="str">
            <v>Region 2</v>
          </cell>
        </row>
        <row r="5762">
          <cell r="A5762" t="str">
            <v>Region 2</v>
          </cell>
        </row>
        <row r="5763">
          <cell r="A5763" t="str">
            <v>Region 2</v>
          </cell>
        </row>
        <row r="5764">
          <cell r="A5764" t="str">
            <v>Region 2</v>
          </cell>
        </row>
        <row r="5765">
          <cell r="A5765" t="str">
            <v>Region 2</v>
          </cell>
        </row>
        <row r="5766">
          <cell r="A5766" t="str">
            <v>Region 2</v>
          </cell>
        </row>
        <row r="5767">
          <cell r="A5767" t="str">
            <v>Region 2</v>
          </cell>
        </row>
        <row r="5768">
          <cell r="A5768" t="str">
            <v>Region 2</v>
          </cell>
        </row>
        <row r="5769">
          <cell r="A5769" t="str">
            <v>Region 2</v>
          </cell>
        </row>
        <row r="5770">
          <cell r="A5770" t="str">
            <v>Region 2</v>
          </cell>
        </row>
        <row r="5771">
          <cell r="A5771" t="str">
            <v>Region 2</v>
          </cell>
        </row>
        <row r="5772">
          <cell r="A5772" t="str">
            <v>Region 2</v>
          </cell>
        </row>
        <row r="5773">
          <cell r="A5773" t="str">
            <v>Region 2</v>
          </cell>
        </row>
        <row r="5774">
          <cell r="A5774" t="str">
            <v>Region 2</v>
          </cell>
        </row>
        <row r="5775">
          <cell r="A5775" t="str">
            <v>Region 2</v>
          </cell>
        </row>
        <row r="5776">
          <cell r="A5776" t="str">
            <v>Region 2</v>
          </cell>
        </row>
        <row r="5777">
          <cell r="A5777" t="str">
            <v>Region 2</v>
          </cell>
        </row>
        <row r="5778">
          <cell r="A5778" t="str">
            <v>Region 2</v>
          </cell>
        </row>
        <row r="5779">
          <cell r="A5779" t="str">
            <v>Region 2</v>
          </cell>
        </row>
        <row r="5780">
          <cell r="A5780" t="str">
            <v>Region 2</v>
          </cell>
        </row>
        <row r="5781">
          <cell r="A5781" t="str">
            <v>Region 2</v>
          </cell>
        </row>
        <row r="5782">
          <cell r="A5782" t="str">
            <v>Region 2</v>
          </cell>
        </row>
        <row r="5783">
          <cell r="A5783" t="str">
            <v>Region 2</v>
          </cell>
        </row>
        <row r="5784">
          <cell r="A5784" t="str">
            <v>Region 2</v>
          </cell>
        </row>
        <row r="5785">
          <cell r="A5785" t="str">
            <v>Region 2</v>
          </cell>
        </row>
        <row r="5786">
          <cell r="A5786" t="str">
            <v>Region 2</v>
          </cell>
        </row>
        <row r="5787">
          <cell r="A5787" t="str">
            <v>Region 2</v>
          </cell>
        </row>
        <row r="5788">
          <cell r="A5788" t="str">
            <v>Region 2</v>
          </cell>
        </row>
        <row r="5789">
          <cell r="A5789" t="str">
            <v>Region 2</v>
          </cell>
        </row>
        <row r="5790">
          <cell r="A5790" t="str">
            <v>Region 2</v>
          </cell>
        </row>
        <row r="5791">
          <cell r="A5791" t="str">
            <v>Region 2</v>
          </cell>
        </row>
        <row r="5792">
          <cell r="A5792" t="str">
            <v>Region 2</v>
          </cell>
        </row>
        <row r="5793">
          <cell r="A5793" t="str">
            <v>Region 2</v>
          </cell>
        </row>
        <row r="5794">
          <cell r="A5794" t="str">
            <v>Region 2</v>
          </cell>
        </row>
        <row r="5795">
          <cell r="A5795" t="str">
            <v>Region 2</v>
          </cell>
        </row>
        <row r="5796">
          <cell r="A5796" t="str">
            <v>Region 2</v>
          </cell>
        </row>
        <row r="5797">
          <cell r="A5797" t="str">
            <v>Region 2</v>
          </cell>
        </row>
        <row r="5798">
          <cell r="A5798" t="str">
            <v>Region 2</v>
          </cell>
        </row>
        <row r="5799">
          <cell r="A5799" t="str">
            <v>Region 2</v>
          </cell>
        </row>
        <row r="5800">
          <cell r="A5800" t="str">
            <v>Region 2</v>
          </cell>
        </row>
        <row r="5801">
          <cell r="A5801" t="str">
            <v>Region 2</v>
          </cell>
        </row>
        <row r="5802">
          <cell r="A5802" t="str">
            <v>Region 2</v>
          </cell>
        </row>
        <row r="5803">
          <cell r="A5803" t="str">
            <v>Region 2</v>
          </cell>
        </row>
        <row r="5804">
          <cell r="A5804" t="str">
            <v>Region 2</v>
          </cell>
        </row>
        <row r="5805">
          <cell r="A5805" t="str">
            <v>Region 2</v>
          </cell>
        </row>
        <row r="5806">
          <cell r="A5806" t="str">
            <v>Region 2</v>
          </cell>
        </row>
        <row r="5807">
          <cell r="A5807" t="str">
            <v>Region 2</v>
          </cell>
        </row>
        <row r="5808">
          <cell r="A5808" t="str">
            <v>Region 2</v>
          </cell>
        </row>
        <row r="5809">
          <cell r="A5809" t="str">
            <v>Region 2</v>
          </cell>
        </row>
        <row r="5810">
          <cell r="A5810" t="str">
            <v>Region 2</v>
          </cell>
        </row>
        <row r="5811">
          <cell r="A5811" t="str">
            <v>Region 2</v>
          </cell>
        </row>
        <row r="5812">
          <cell r="A5812" t="str">
            <v>Region 2</v>
          </cell>
        </row>
        <row r="5813">
          <cell r="A5813" t="str">
            <v>Region 2</v>
          </cell>
        </row>
        <row r="5814">
          <cell r="A5814" t="str">
            <v>Region 2</v>
          </cell>
        </row>
        <row r="5815">
          <cell r="A5815" t="str">
            <v>Region 2</v>
          </cell>
        </row>
        <row r="5816">
          <cell r="A5816" t="str">
            <v>Region 2</v>
          </cell>
        </row>
        <row r="5817">
          <cell r="A5817" t="str">
            <v>Region 2</v>
          </cell>
        </row>
        <row r="5818">
          <cell r="A5818" t="str">
            <v>Region 2</v>
          </cell>
        </row>
        <row r="5819">
          <cell r="A5819" t="str">
            <v>Region 2</v>
          </cell>
        </row>
        <row r="5820">
          <cell r="A5820" t="str">
            <v>Region 2</v>
          </cell>
        </row>
        <row r="5821">
          <cell r="A5821" t="str">
            <v>Region 2</v>
          </cell>
        </row>
        <row r="5822">
          <cell r="A5822" t="str">
            <v>Region 2</v>
          </cell>
        </row>
        <row r="5823">
          <cell r="A5823" t="str">
            <v>Region 2</v>
          </cell>
        </row>
        <row r="5824">
          <cell r="A5824" t="str">
            <v>Region 2</v>
          </cell>
        </row>
        <row r="5825">
          <cell r="A5825" t="str">
            <v>Region 2</v>
          </cell>
        </row>
        <row r="5826">
          <cell r="A5826" t="str">
            <v>Region 2</v>
          </cell>
        </row>
        <row r="5827">
          <cell r="A5827" t="str">
            <v>Region 2</v>
          </cell>
        </row>
        <row r="5828">
          <cell r="A5828" t="str">
            <v>Region 2</v>
          </cell>
        </row>
        <row r="5829">
          <cell r="A5829" t="str">
            <v>Region 2</v>
          </cell>
        </row>
        <row r="5830">
          <cell r="A5830" t="str">
            <v>Region 2</v>
          </cell>
        </row>
        <row r="5831">
          <cell r="A5831" t="str">
            <v>Region 2</v>
          </cell>
        </row>
        <row r="5832">
          <cell r="A5832" t="str">
            <v>Region 2</v>
          </cell>
        </row>
        <row r="5833">
          <cell r="A5833" t="str">
            <v>Region 2</v>
          </cell>
        </row>
        <row r="5834">
          <cell r="A5834" t="str">
            <v>Region 2</v>
          </cell>
        </row>
        <row r="5835">
          <cell r="A5835" t="str">
            <v>Region 2</v>
          </cell>
        </row>
        <row r="5836">
          <cell r="A5836" t="str">
            <v>Region 2</v>
          </cell>
        </row>
        <row r="5837">
          <cell r="A5837" t="str">
            <v>Region 2</v>
          </cell>
        </row>
        <row r="5838">
          <cell r="A5838" t="str">
            <v>Region 2</v>
          </cell>
        </row>
        <row r="5839">
          <cell r="A5839" t="str">
            <v>Region 2</v>
          </cell>
        </row>
        <row r="5840">
          <cell r="A5840" t="str">
            <v>Region 2</v>
          </cell>
        </row>
        <row r="5841">
          <cell r="A5841" t="str">
            <v>Region 2</v>
          </cell>
        </row>
        <row r="5842">
          <cell r="A5842" t="str">
            <v>Region 2</v>
          </cell>
        </row>
        <row r="5843">
          <cell r="A5843" t="str">
            <v>Region 2</v>
          </cell>
        </row>
        <row r="5844">
          <cell r="A5844" t="str">
            <v>Region 2</v>
          </cell>
        </row>
        <row r="5845">
          <cell r="A5845" t="str">
            <v>Region 2</v>
          </cell>
        </row>
        <row r="5846">
          <cell r="A5846" t="str">
            <v>Region 2</v>
          </cell>
        </row>
        <row r="5847">
          <cell r="A5847" t="str">
            <v>Region 2</v>
          </cell>
        </row>
        <row r="5848">
          <cell r="A5848" t="str">
            <v>Region 2</v>
          </cell>
        </row>
        <row r="5849">
          <cell r="A5849" t="str">
            <v>Region 2</v>
          </cell>
        </row>
        <row r="5850">
          <cell r="A5850" t="str">
            <v>Region 2</v>
          </cell>
        </row>
        <row r="5851">
          <cell r="A5851" t="str">
            <v>Region 2</v>
          </cell>
        </row>
        <row r="5852">
          <cell r="A5852" t="str">
            <v>Region 2</v>
          </cell>
        </row>
        <row r="5853">
          <cell r="A5853" t="str">
            <v>Region 2</v>
          </cell>
        </row>
        <row r="5854">
          <cell r="A5854" t="str">
            <v>Region 2</v>
          </cell>
        </row>
        <row r="5855">
          <cell r="A5855" t="str">
            <v>Region 2</v>
          </cell>
        </row>
        <row r="5856">
          <cell r="A5856" t="str">
            <v>Region 2</v>
          </cell>
        </row>
        <row r="5857">
          <cell r="A5857" t="str">
            <v>Region 2</v>
          </cell>
        </row>
        <row r="5858">
          <cell r="A5858" t="str">
            <v>Region 2</v>
          </cell>
        </row>
        <row r="5859">
          <cell r="A5859" t="str">
            <v>Region 2</v>
          </cell>
        </row>
        <row r="5860">
          <cell r="A5860" t="str">
            <v>Region 2</v>
          </cell>
        </row>
        <row r="5861">
          <cell r="A5861" t="str">
            <v>Region 2</v>
          </cell>
        </row>
        <row r="5862">
          <cell r="A5862" t="str">
            <v>Region 2</v>
          </cell>
        </row>
        <row r="5863">
          <cell r="A5863" t="str">
            <v>Region 2</v>
          </cell>
        </row>
        <row r="5864">
          <cell r="A5864" t="str">
            <v>Region 2</v>
          </cell>
        </row>
        <row r="5865">
          <cell r="A5865" t="str">
            <v>Region 2</v>
          </cell>
        </row>
        <row r="5866">
          <cell r="A5866" t="str">
            <v>Region 2</v>
          </cell>
        </row>
        <row r="5867">
          <cell r="A5867" t="str">
            <v>Region 2</v>
          </cell>
        </row>
        <row r="5868">
          <cell r="A5868" t="str">
            <v>Region 2</v>
          </cell>
        </row>
        <row r="5869">
          <cell r="A5869" t="str">
            <v>Region 2</v>
          </cell>
        </row>
        <row r="5870">
          <cell r="A5870" t="str">
            <v>Region 2</v>
          </cell>
        </row>
        <row r="5871">
          <cell r="A5871" t="str">
            <v>Region 2</v>
          </cell>
        </row>
        <row r="5872">
          <cell r="A5872" t="str">
            <v>Region 2</v>
          </cell>
        </row>
        <row r="5873">
          <cell r="A5873" t="str">
            <v>Region 2</v>
          </cell>
        </row>
        <row r="5874">
          <cell r="A5874" t="str">
            <v>Region 2</v>
          </cell>
        </row>
        <row r="5875">
          <cell r="A5875" t="str">
            <v>Region 2</v>
          </cell>
        </row>
        <row r="5876">
          <cell r="A5876" t="str">
            <v>Region 2</v>
          </cell>
        </row>
        <row r="5877">
          <cell r="A5877" t="str">
            <v>Region 2</v>
          </cell>
        </row>
        <row r="5878">
          <cell r="A5878" t="str">
            <v>Region 2</v>
          </cell>
        </row>
        <row r="5879">
          <cell r="A5879" t="str">
            <v>Region 2</v>
          </cell>
        </row>
        <row r="5880">
          <cell r="A5880" t="str">
            <v>Region 2</v>
          </cell>
        </row>
        <row r="5881">
          <cell r="A5881" t="str">
            <v>Region 2</v>
          </cell>
        </row>
        <row r="5882">
          <cell r="A5882" t="str">
            <v>Region 2</v>
          </cell>
        </row>
        <row r="5883">
          <cell r="A5883" t="str">
            <v>Region 2</v>
          </cell>
        </row>
        <row r="5884">
          <cell r="A5884" t="str">
            <v>Region 2</v>
          </cell>
        </row>
        <row r="5885">
          <cell r="A5885" t="str">
            <v>Region 2</v>
          </cell>
        </row>
        <row r="5886">
          <cell r="A5886" t="str">
            <v>Region 2</v>
          </cell>
        </row>
        <row r="5887">
          <cell r="A5887" t="str">
            <v>Region 2</v>
          </cell>
        </row>
        <row r="5888">
          <cell r="A5888" t="str">
            <v>Region 2</v>
          </cell>
        </row>
        <row r="5889">
          <cell r="A5889" t="str">
            <v>Region 2</v>
          </cell>
        </row>
        <row r="5890">
          <cell r="A5890" t="str">
            <v>Region 2</v>
          </cell>
        </row>
        <row r="5891">
          <cell r="A5891" t="str">
            <v>Region 2</v>
          </cell>
        </row>
        <row r="5892">
          <cell r="A5892" t="str">
            <v>Region 2</v>
          </cell>
        </row>
        <row r="5893">
          <cell r="A5893" t="str">
            <v>Region 2</v>
          </cell>
        </row>
        <row r="5894">
          <cell r="A5894" t="str">
            <v>Region 2</v>
          </cell>
        </row>
        <row r="5895">
          <cell r="A5895" t="str">
            <v>Region 2</v>
          </cell>
        </row>
        <row r="5896">
          <cell r="A5896" t="str">
            <v>Region 2</v>
          </cell>
        </row>
        <row r="5897">
          <cell r="A5897" t="str">
            <v>Region 2</v>
          </cell>
        </row>
        <row r="5898">
          <cell r="A5898" t="str">
            <v>Region 2</v>
          </cell>
        </row>
        <row r="5899">
          <cell r="A5899" t="str">
            <v>Region 2</v>
          </cell>
        </row>
        <row r="5900">
          <cell r="A5900" t="str">
            <v>Region 2</v>
          </cell>
        </row>
        <row r="5901">
          <cell r="A5901" t="str">
            <v>Region 2</v>
          </cell>
        </row>
        <row r="5902">
          <cell r="A5902" t="str">
            <v>Region 2</v>
          </cell>
        </row>
        <row r="5903">
          <cell r="A5903" t="str">
            <v>Region 2</v>
          </cell>
        </row>
        <row r="5904">
          <cell r="A5904" t="str">
            <v>Region 2</v>
          </cell>
        </row>
        <row r="5905">
          <cell r="A5905" t="str">
            <v>Region 2</v>
          </cell>
        </row>
        <row r="5906">
          <cell r="A5906" t="str">
            <v>Region 2</v>
          </cell>
        </row>
        <row r="5907">
          <cell r="A5907" t="str">
            <v>Region 2</v>
          </cell>
        </row>
        <row r="5908">
          <cell r="A5908" t="str">
            <v>Region 2</v>
          </cell>
        </row>
        <row r="5909">
          <cell r="A5909" t="str">
            <v>Region 2</v>
          </cell>
        </row>
        <row r="5910">
          <cell r="A5910" t="str">
            <v>Region 2</v>
          </cell>
        </row>
        <row r="5911">
          <cell r="A5911" t="str">
            <v>Region 2</v>
          </cell>
        </row>
        <row r="5912">
          <cell r="A5912" t="str">
            <v>Region 2</v>
          </cell>
        </row>
        <row r="5913">
          <cell r="A5913" t="str">
            <v>Region 2</v>
          </cell>
        </row>
        <row r="5914">
          <cell r="A5914" t="str">
            <v>Region 2</v>
          </cell>
        </row>
        <row r="5915">
          <cell r="A5915" t="str">
            <v>Region 2</v>
          </cell>
        </row>
        <row r="5916">
          <cell r="A5916" t="str">
            <v>Region 2</v>
          </cell>
        </row>
        <row r="5917">
          <cell r="A5917" t="str">
            <v>Region 2</v>
          </cell>
        </row>
        <row r="5918">
          <cell r="A5918" t="str">
            <v>Region 2</v>
          </cell>
        </row>
        <row r="5919">
          <cell r="A5919" t="str">
            <v>Region 2</v>
          </cell>
        </row>
        <row r="5920">
          <cell r="A5920" t="str">
            <v>Region 2</v>
          </cell>
        </row>
        <row r="5921">
          <cell r="A5921" t="str">
            <v>Region 2</v>
          </cell>
        </row>
        <row r="5922">
          <cell r="A5922" t="str">
            <v>Region 2</v>
          </cell>
        </row>
        <row r="5923">
          <cell r="A5923" t="str">
            <v>Region 2</v>
          </cell>
        </row>
        <row r="5924">
          <cell r="A5924" t="str">
            <v>Region 2</v>
          </cell>
        </row>
        <row r="5925">
          <cell r="A5925" t="str">
            <v>Region 2</v>
          </cell>
        </row>
        <row r="5926">
          <cell r="A5926" t="str">
            <v>Region 2</v>
          </cell>
        </row>
        <row r="5927">
          <cell r="A5927" t="str">
            <v>Region 2</v>
          </cell>
        </row>
        <row r="5928">
          <cell r="A5928" t="str">
            <v>Region 2</v>
          </cell>
        </row>
        <row r="5929">
          <cell r="A5929" t="str">
            <v>Region 2</v>
          </cell>
        </row>
        <row r="5930">
          <cell r="A5930" t="str">
            <v>Region 2</v>
          </cell>
        </row>
        <row r="5931">
          <cell r="A5931" t="str">
            <v>Region 2</v>
          </cell>
        </row>
        <row r="5932">
          <cell r="A5932" t="str">
            <v>Region 2</v>
          </cell>
        </row>
        <row r="5933">
          <cell r="A5933" t="str">
            <v>Region 2</v>
          </cell>
        </row>
        <row r="5934">
          <cell r="A5934" t="str">
            <v>Region 2</v>
          </cell>
        </row>
        <row r="5935">
          <cell r="A5935" t="str">
            <v>Region 2</v>
          </cell>
        </row>
        <row r="5936">
          <cell r="A5936" t="str">
            <v>Region 2</v>
          </cell>
        </row>
        <row r="5937">
          <cell r="A5937" t="str">
            <v>Region 2</v>
          </cell>
        </row>
        <row r="5938">
          <cell r="A5938" t="str">
            <v>Region 2</v>
          </cell>
        </row>
        <row r="5939">
          <cell r="A5939" t="str">
            <v>Region 2</v>
          </cell>
        </row>
        <row r="5940">
          <cell r="A5940" t="str">
            <v>Region 2</v>
          </cell>
        </row>
        <row r="5941">
          <cell r="A5941" t="str">
            <v>Region 2</v>
          </cell>
        </row>
        <row r="5942">
          <cell r="A5942" t="str">
            <v>Region 2</v>
          </cell>
        </row>
        <row r="5943">
          <cell r="A5943" t="str">
            <v>Region 2</v>
          </cell>
        </row>
        <row r="5944">
          <cell r="A5944" t="str">
            <v>Region 2</v>
          </cell>
        </row>
        <row r="5945">
          <cell r="A5945" t="str">
            <v>Region 2</v>
          </cell>
        </row>
        <row r="5946">
          <cell r="A5946" t="str">
            <v>Region 2</v>
          </cell>
        </row>
        <row r="5947">
          <cell r="A5947" t="str">
            <v>Region 2</v>
          </cell>
        </row>
        <row r="5948">
          <cell r="A5948" t="str">
            <v>Region 2</v>
          </cell>
        </row>
        <row r="5949">
          <cell r="A5949" t="str">
            <v>Region 2</v>
          </cell>
        </row>
        <row r="5950">
          <cell r="A5950" t="str">
            <v>Region 2</v>
          </cell>
        </row>
        <row r="5951">
          <cell r="A5951" t="str">
            <v>Region 2</v>
          </cell>
        </row>
        <row r="5952">
          <cell r="A5952" t="str">
            <v>Region 2</v>
          </cell>
        </row>
        <row r="5953">
          <cell r="A5953" t="str">
            <v>Region 2</v>
          </cell>
        </row>
        <row r="5954">
          <cell r="A5954" t="str">
            <v>Region 2</v>
          </cell>
        </row>
        <row r="5955">
          <cell r="A5955" t="str">
            <v>Region 2</v>
          </cell>
        </row>
        <row r="5956">
          <cell r="A5956" t="str">
            <v>Region 2</v>
          </cell>
        </row>
        <row r="5957">
          <cell r="A5957" t="str">
            <v>Region 2</v>
          </cell>
        </row>
        <row r="5958">
          <cell r="A5958" t="str">
            <v>Region 2</v>
          </cell>
        </row>
        <row r="5959">
          <cell r="A5959" t="str">
            <v>Region 2</v>
          </cell>
        </row>
        <row r="5960">
          <cell r="A5960" t="str">
            <v>Region 2</v>
          </cell>
        </row>
        <row r="5961">
          <cell r="A5961" t="str">
            <v>Region 2</v>
          </cell>
        </row>
        <row r="5962">
          <cell r="A5962" t="str">
            <v>Region 2</v>
          </cell>
        </row>
        <row r="5963">
          <cell r="A5963" t="str">
            <v>Region 2</v>
          </cell>
        </row>
        <row r="5964">
          <cell r="A5964" t="str">
            <v>Region 2</v>
          </cell>
        </row>
        <row r="5965">
          <cell r="A5965" t="str">
            <v>Region 2</v>
          </cell>
        </row>
        <row r="5966">
          <cell r="A5966" t="str">
            <v>Region 2</v>
          </cell>
        </row>
        <row r="5967">
          <cell r="A5967" t="str">
            <v>Region 2</v>
          </cell>
        </row>
        <row r="5968">
          <cell r="A5968" t="str">
            <v>Region 2</v>
          </cell>
        </row>
        <row r="5969">
          <cell r="A5969" t="str">
            <v>Region 2</v>
          </cell>
        </row>
        <row r="5970">
          <cell r="A5970" t="str">
            <v>Region 2</v>
          </cell>
        </row>
        <row r="5971">
          <cell r="A5971" t="str">
            <v>Region 2</v>
          </cell>
        </row>
        <row r="5972">
          <cell r="A5972" t="str">
            <v>Region 2</v>
          </cell>
        </row>
        <row r="5973">
          <cell r="A5973" t="str">
            <v>Region 2</v>
          </cell>
        </row>
        <row r="5974">
          <cell r="A5974" t="str">
            <v>Region 2</v>
          </cell>
        </row>
        <row r="5975">
          <cell r="A5975" t="str">
            <v>Region 2</v>
          </cell>
        </row>
        <row r="5976">
          <cell r="A5976" t="str">
            <v>Region 2</v>
          </cell>
        </row>
        <row r="5977">
          <cell r="A5977" t="str">
            <v>Region 2</v>
          </cell>
        </row>
        <row r="5978">
          <cell r="A5978" t="str">
            <v>Region 2</v>
          </cell>
        </row>
        <row r="5979">
          <cell r="A5979" t="str">
            <v>Region 2</v>
          </cell>
        </row>
        <row r="5980">
          <cell r="A5980" t="str">
            <v>Region 2</v>
          </cell>
        </row>
        <row r="5981">
          <cell r="A5981" t="str">
            <v>Region 2</v>
          </cell>
        </row>
        <row r="5982">
          <cell r="A5982" t="str">
            <v>Region 2</v>
          </cell>
        </row>
        <row r="5983">
          <cell r="A5983" t="str">
            <v>Region 2</v>
          </cell>
        </row>
        <row r="5984">
          <cell r="A5984" t="str">
            <v>Region 2</v>
          </cell>
        </row>
        <row r="5985">
          <cell r="A5985" t="str">
            <v>Region 2</v>
          </cell>
        </row>
        <row r="5986">
          <cell r="A5986" t="str">
            <v>Region 2</v>
          </cell>
        </row>
        <row r="5987">
          <cell r="A5987" t="str">
            <v>Region 2</v>
          </cell>
        </row>
        <row r="5988">
          <cell r="A5988" t="str">
            <v>Region 2</v>
          </cell>
        </row>
        <row r="5989">
          <cell r="A5989" t="str">
            <v>Region 2</v>
          </cell>
        </row>
        <row r="5990">
          <cell r="A5990" t="str">
            <v>Region 2</v>
          </cell>
        </row>
        <row r="5991">
          <cell r="A5991" t="str">
            <v>Region 2</v>
          </cell>
        </row>
        <row r="5992">
          <cell r="A5992" t="str">
            <v>Region 2</v>
          </cell>
        </row>
        <row r="5993">
          <cell r="A5993" t="str">
            <v>Region 2</v>
          </cell>
        </row>
        <row r="5994">
          <cell r="A5994" t="str">
            <v>Region 2</v>
          </cell>
        </row>
        <row r="5995">
          <cell r="A5995" t="str">
            <v>Region 2</v>
          </cell>
        </row>
        <row r="5996">
          <cell r="A5996" t="str">
            <v>Region 2</v>
          </cell>
        </row>
        <row r="5997">
          <cell r="A5997" t="str">
            <v>Region 2</v>
          </cell>
        </row>
        <row r="5998">
          <cell r="A5998" t="str">
            <v>Region 2</v>
          </cell>
        </row>
        <row r="5999">
          <cell r="A5999" t="str">
            <v>Region 2</v>
          </cell>
        </row>
        <row r="6000">
          <cell r="A6000" t="str">
            <v>Region 2</v>
          </cell>
        </row>
        <row r="6001">
          <cell r="A6001" t="str">
            <v>Region 2</v>
          </cell>
        </row>
        <row r="6002">
          <cell r="A6002" t="str">
            <v>Region 2</v>
          </cell>
        </row>
        <row r="6003">
          <cell r="A6003" t="str">
            <v>Region 2</v>
          </cell>
        </row>
        <row r="6004">
          <cell r="A6004" t="str">
            <v>Region 2</v>
          </cell>
        </row>
        <row r="6005">
          <cell r="A6005" t="str">
            <v>Region 2</v>
          </cell>
        </row>
        <row r="6006">
          <cell r="A6006" t="str">
            <v>Region 2</v>
          </cell>
        </row>
        <row r="6007">
          <cell r="A6007" t="str">
            <v>Region 2</v>
          </cell>
        </row>
        <row r="6008">
          <cell r="A6008" t="str">
            <v>Region 2</v>
          </cell>
        </row>
        <row r="6009">
          <cell r="A6009" t="str">
            <v>Region 2</v>
          </cell>
        </row>
        <row r="6010">
          <cell r="A6010" t="str">
            <v>Region 2</v>
          </cell>
        </row>
        <row r="6011">
          <cell r="A6011" t="str">
            <v>Region 2</v>
          </cell>
        </row>
        <row r="6012">
          <cell r="A6012" t="str">
            <v>Region 2</v>
          </cell>
        </row>
        <row r="6013">
          <cell r="A6013" t="str">
            <v>Region 2</v>
          </cell>
        </row>
        <row r="6014">
          <cell r="A6014" t="str">
            <v>Region 2</v>
          </cell>
        </row>
        <row r="6015">
          <cell r="A6015" t="str">
            <v>Region 2</v>
          </cell>
        </row>
        <row r="6016">
          <cell r="A6016" t="str">
            <v>Region 2</v>
          </cell>
        </row>
        <row r="6017">
          <cell r="A6017" t="str">
            <v>Region 2</v>
          </cell>
        </row>
        <row r="6018">
          <cell r="A6018" t="str">
            <v>Region 2</v>
          </cell>
        </row>
        <row r="6019">
          <cell r="A6019" t="str">
            <v>Region 2</v>
          </cell>
        </row>
        <row r="6020">
          <cell r="A6020" t="str">
            <v>Region 2</v>
          </cell>
        </row>
        <row r="6021">
          <cell r="A6021" t="str">
            <v>Region 2</v>
          </cell>
        </row>
        <row r="6022">
          <cell r="A6022" t="str">
            <v>Region 2</v>
          </cell>
        </row>
        <row r="6023">
          <cell r="A6023" t="str">
            <v>Region 2</v>
          </cell>
        </row>
        <row r="6024">
          <cell r="A6024" t="str">
            <v>Region 2</v>
          </cell>
        </row>
        <row r="6025">
          <cell r="A6025" t="str">
            <v>Region 2</v>
          </cell>
        </row>
        <row r="6026">
          <cell r="A6026" t="str">
            <v>Region 2</v>
          </cell>
        </row>
        <row r="6027">
          <cell r="A6027" t="str">
            <v>Region 2</v>
          </cell>
        </row>
        <row r="6028">
          <cell r="A6028" t="str">
            <v>Region 2</v>
          </cell>
        </row>
        <row r="6029">
          <cell r="A6029" t="str">
            <v>Region 2</v>
          </cell>
        </row>
        <row r="6030">
          <cell r="A6030" t="str">
            <v>Region 2</v>
          </cell>
        </row>
        <row r="6031">
          <cell r="A6031" t="str">
            <v>Region 2</v>
          </cell>
        </row>
        <row r="6032">
          <cell r="A6032" t="str">
            <v>Region 2</v>
          </cell>
        </row>
        <row r="6033">
          <cell r="A6033" t="str">
            <v>Region 2</v>
          </cell>
        </row>
        <row r="6034">
          <cell r="A6034" t="str">
            <v>Region 2</v>
          </cell>
        </row>
        <row r="6035">
          <cell r="A6035" t="str">
            <v>Region 2</v>
          </cell>
        </row>
        <row r="6036">
          <cell r="A6036" t="str">
            <v>Region 2</v>
          </cell>
        </row>
        <row r="6037">
          <cell r="A6037" t="str">
            <v>Region 2</v>
          </cell>
        </row>
        <row r="6038">
          <cell r="A6038" t="str">
            <v>Region 2</v>
          </cell>
        </row>
        <row r="6039">
          <cell r="A6039" t="str">
            <v>Region 2</v>
          </cell>
        </row>
        <row r="6040">
          <cell r="A6040" t="str">
            <v>Region 2</v>
          </cell>
        </row>
        <row r="6041">
          <cell r="A6041" t="str">
            <v>Region 2</v>
          </cell>
        </row>
        <row r="6042">
          <cell r="A6042" t="str">
            <v>Region 2</v>
          </cell>
        </row>
        <row r="6043">
          <cell r="A6043" t="str">
            <v>Region 2</v>
          </cell>
        </row>
        <row r="6044">
          <cell r="A6044" t="str">
            <v>Region 2</v>
          </cell>
        </row>
        <row r="6045">
          <cell r="A6045" t="str">
            <v>Region 2</v>
          </cell>
        </row>
        <row r="6046">
          <cell r="A6046" t="str">
            <v>Region 2</v>
          </cell>
        </row>
        <row r="6047">
          <cell r="A6047" t="str">
            <v>Region 2</v>
          </cell>
        </row>
        <row r="6048">
          <cell r="A6048" t="str">
            <v>Region 2</v>
          </cell>
        </row>
        <row r="6049">
          <cell r="A6049" t="str">
            <v>Region 2</v>
          </cell>
        </row>
        <row r="6050">
          <cell r="A6050" t="str">
            <v>Region 2</v>
          </cell>
        </row>
        <row r="6051">
          <cell r="A6051" t="str">
            <v>Region 2</v>
          </cell>
        </row>
        <row r="6052">
          <cell r="A6052" t="str">
            <v>Region 2</v>
          </cell>
        </row>
        <row r="6053">
          <cell r="A6053" t="str">
            <v>Region 2</v>
          </cell>
        </row>
        <row r="6054">
          <cell r="A6054" t="str">
            <v>Region 2</v>
          </cell>
        </row>
        <row r="6055">
          <cell r="A6055" t="str">
            <v>Region 2</v>
          </cell>
        </row>
        <row r="6056">
          <cell r="A6056" t="str">
            <v>Region 2</v>
          </cell>
        </row>
        <row r="6057">
          <cell r="A6057" t="str">
            <v>Region 2</v>
          </cell>
        </row>
        <row r="6058">
          <cell r="A6058" t="str">
            <v>Region 2</v>
          </cell>
        </row>
        <row r="6059">
          <cell r="A6059" t="str">
            <v>Region 2</v>
          </cell>
        </row>
        <row r="6060">
          <cell r="A6060" t="str">
            <v>Region 2</v>
          </cell>
        </row>
        <row r="6061">
          <cell r="A6061" t="str">
            <v>Region 2</v>
          </cell>
        </row>
        <row r="6062">
          <cell r="A6062" t="str">
            <v>Region 2</v>
          </cell>
        </row>
        <row r="6063">
          <cell r="A6063" t="str">
            <v>Region 2</v>
          </cell>
        </row>
        <row r="6064">
          <cell r="A6064" t="str">
            <v>Region 2</v>
          </cell>
        </row>
        <row r="6065">
          <cell r="A6065" t="str">
            <v>Region 2</v>
          </cell>
        </row>
        <row r="6066">
          <cell r="A6066" t="str">
            <v>Region 2</v>
          </cell>
        </row>
        <row r="6067">
          <cell r="A6067" t="str">
            <v>Region 2</v>
          </cell>
        </row>
        <row r="6068">
          <cell r="A6068" t="str">
            <v>Region 2</v>
          </cell>
        </row>
        <row r="6069">
          <cell r="A6069" t="str">
            <v>Region 2</v>
          </cell>
        </row>
        <row r="6070">
          <cell r="A6070" t="str">
            <v>Region 2</v>
          </cell>
        </row>
        <row r="6071">
          <cell r="A6071" t="str">
            <v>Region 2</v>
          </cell>
        </row>
        <row r="6072">
          <cell r="A6072" t="str">
            <v>Region 2</v>
          </cell>
        </row>
        <row r="6073">
          <cell r="A6073" t="str">
            <v>Region 2</v>
          </cell>
        </row>
        <row r="6074">
          <cell r="A6074" t="str">
            <v>Region 2</v>
          </cell>
        </row>
        <row r="6075">
          <cell r="A6075" t="str">
            <v>Region 2</v>
          </cell>
        </row>
        <row r="6076">
          <cell r="A6076" t="str">
            <v>Region 2</v>
          </cell>
        </row>
        <row r="6077">
          <cell r="A6077" t="str">
            <v>Region 2</v>
          </cell>
        </row>
        <row r="6078">
          <cell r="A6078" t="str">
            <v>Region 2</v>
          </cell>
        </row>
        <row r="6079">
          <cell r="A6079" t="str">
            <v>Region 2</v>
          </cell>
        </row>
        <row r="6080">
          <cell r="A6080" t="str">
            <v>Region 2</v>
          </cell>
        </row>
        <row r="6081">
          <cell r="A6081" t="str">
            <v>Region 2</v>
          </cell>
        </row>
        <row r="6082">
          <cell r="A6082" t="str">
            <v>Region 2</v>
          </cell>
        </row>
        <row r="6083">
          <cell r="A6083" t="str">
            <v>Region 2</v>
          </cell>
        </row>
        <row r="6084">
          <cell r="A6084" t="str">
            <v>Region 2</v>
          </cell>
        </row>
        <row r="6085">
          <cell r="A6085" t="str">
            <v>Region 2</v>
          </cell>
        </row>
        <row r="6086">
          <cell r="A6086" t="str">
            <v>Region 2</v>
          </cell>
        </row>
        <row r="6087">
          <cell r="A6087" t="str">
            <v>Region 2</v>
          </cell>
        </row>
        <row r="6088">
          <cell r="A6088" t="str">
            <v>Region 2</v>
          </cell>
        </row>
        <row r="6089">
          <cell r="A6089" t="str">
            <v>Region 2</v>
          </cell>
        </row>
        <row r="6090">
          <cell r="A6090" t="str">
            <v>Region 2</v>
          </cell>
        </row>
        <row r="6091">
          <cell r="A6091" t="str">
            <v>Region 2</v>
          </cell>
        </row>
        <row r="6092">
          <cell r="A6092" t="str">
            <v>Region 2</v>
          </cell>
        </row>
        <row r="6093">
          <cell r="A6093" t="str">
            <v>Region 2</v>
          </cell>
        </row>
        <row r="6094">
          <cell r="A6094" t="str">
            <v>Region 2</v>
          </cell>
        </row>
        <row r="6095">
          <cell r="A6095" t="str">
            <v>Region 2</v>
          </cell>
        </row>
        <row r="6096">
          <cell r="A6096" t="str">
            <v>Region 2</v>
          </cell>
        </row>
        <row r="6097">
          <cell r="A6097" t="str">
            <v>Region 2</v>
          </cell>
        </row>
        <row r="6098">
          <cell r="A6098" t="str">
            <v>Region 2</v>
          </cell>
        </row>
        <row r="6099">
          <cell r="A6099" t="str">
            <v>Region 2</v>
          </cell>
        </row>
        <row r="6100">
          <cell r="A6100" t="str">
            <v>Region 2</v>
          </cell>
        </row>
        <row r="6101">
          <cell r="A6101" t="str">
            <v>Region 2</v>
          </cell>
        </row>
        <row r="6102">
          <cell r="A6102" t="str">
            <v>Region 2</v>
          </cell>
        </row>
        <row r="6103">
          <cell r="A6103" t="str">
            <v>Region 2</v>
          </cell>
        </row>
        <row r="6104">
          <cell r="A6104" t="str">
            <v>Region 2</v>
          </cell>
        </row>
        <row r="6105">
          <cell r="A6105" t="str">
            <v>Region 2</v>
          </cell>
        </row>
        <row r="6106">
          <cell r="A6106" t="str">
            <v>Region 2</v>
          </cell>
        </row>
        <row r="6107">
          <cell r="A6107" t="str">
            <v>Region 2</v>
          </cell>
        </row>
        <row r="6108">
          <cell r="A6108" t="str">
            <v>Region 2</v>
          </cell>
        </row>
        <row r="6109">
          <cell r="A6109" t="str">
            <v>Region 2</v>
          </cell>
        </row>
        <row r="6110">
          <cell r="A6110" t="str">
            <v>Region 2</v>
          </cell>
        </row>
        <row r="6111">
          <cell r="A6111" t="str">
            <v>Region 2</v>
          </cell>
        </row>
        <row r="6112">
          <cell r="A6112" t="str">
            <v>Region 2</v>
          </cell>
        </row>
        <row r="6113">
          <cell r="A6113" t="str">
            <v>Region 2</v>
          </cell>
        </row>
        <row r="6114">
          <cell r="A6114" t="str">
            <v>Region 2</v>
          </cell>
        </row>
        <row r="6115">
          <cell r="A6115" t="str">
            <v>Region 2</v>
          </cell>
        </row>
        <row r="6116">
          <cell r="A6116" t="str">
            <v>Region 2</v>
          </cell>
        </row>
        <row r="6117">
          <cell r="A6117" t="str">
            <v>Region 2</v>
          </cell>
        </row>
        <row r="6118">
          <cell r="A6118" t="str">
            <v>Region 2</v>
          </cell>
        </row>
        <row r="6119">
          <cell r="A6119" t="str">
            <v>Region 2</v>
          </cell>
        </row>
        <row r="6120">
          <cell r="A6120" t="str">
            <v>Region 2</v>
          </cell>
        </row>
        <row r="6121">
          <cell r="A6121" t="str">
            <v>Region 2</v>
          </cell>
        </row>
        <row r="6122">
          <cell r="A6122" t="str">
            <v>Region 2</v>
          </cell>
        </row>
        <row r="6123">
          <cell r="A6123" t="str">
            <v>Region 2</v>
          </cell>
        </row>
        <row r="6124">
          <cell r="A6124" t="str">
            <v>Region 2</v>
          </cell>
        </row>
        <row r="6125">
          <cell r="A6125" t="str">
            <v>Region 2</v>
          </cell>
        </row>
        <row r="6126">
          <cell r="A6126" t="str">
            <v>Region 2</v>
          </cell>
        </row>
        <row r="6127">
          <cell r="A6127" t="str">
            <v>Region 2</v>
          </cell>
        </row>
        <row r="6128">
          <cell r="A6128" t="str">
            <v>Region 2</v>
          </cell>
        </row>
        <row r="6129">
          <cell r="A6129" t="str">
            <v>Region 2</v>
          </cell>
        </row>
        <row r="6130">
          <cell r="A6130" t="str">
            <v>Region 2</v>
          </cell>
        </row>
        <row r="6131">
          <cell r="A6131" t="str">
            <v>Region 2</v>
          </cell>
        </row>
        <row r="6132">
          <cell r="A6132" t="str">
            <v>Region 2</v>
          </cell>
        </row>
        <row r="6133">
          <cell r="A6133" t="str">
            <v>Region 2</v>
          </cell>
        </row>
        <row r="6134">
          <cell r="A6134" t="str">
            <v>Region 2</v>
          </cell>
        </row>
        <row r="6135">
          <cell r="A6135" t="str">
            <v>Region 2</v>
          </cell>
        </row>
        <row r="6136">
          <cell r="A6136" t="str">
            <v>Region 2</v>
          </cell>
        </row>
        <row r="6137">
          <cell r="A6137" t="str">
            <v>Region 2</v>
          </cell>
        </row>
        <row r="6138">
          <cell r="A6138" t="str">
            <v>Region 2</v>
          </cell>
        </row>
        <row r="6139">
          <cell r="A6139" t="str">
            <v>Region 2</v>
          </cell>
        </row>
        <row r="6140">
          <cell r="A6140" t="str">
            <v>Region 2</v>
          </cell>
        </row>
        <row r="6141">
          <cell r="A6141" t="str">
            <v>Region 2</v>
          </cell>
        </row>
        <row r="6142">
          <cell r="A6142" t="str">
            <v>Region 2</v>
          </cell>
        </row>
        <row r="6143">
          <cell r="A6143" t="str">
            <v>Region 2</v>
          </cell>
        </row>
        <row r="6144">
          <cell r="A6144" t="str">
            <v>Region 2</v>
          </cell>
        </row>
        <row r="6145">
          <cell r="A6145" t="str">
            <v>Region 2</v>
          </cell>
        </row>
        <row r="6146">
          <cell r="A6146" t="str">
            <v>Region 2</v>
          </cell>
        </row>
        <row r="6147">
          <cell r="A6147" t="str">
            <v>Region 2</v>
          </cell>
        </row>
        <row r="6148">
          <cell r="A6148" t="str">
            <v>Region 2</v>
          </cell>
        </row>
        <row r="6149">
          <cell r="A6149" t="str">
            <v>Region 2</v>
          </cell>
        </row>
        <row r="6150">
          <cell r="A6150" t="str">
            <v>Region 2</v>
          </cell>
        </row>
        <row r="6151">
          <cell r="A6151" t="str">
            <v>Region 2</v>
          </cell>
        </row>
        <row r="6152">
          <cell r="A6152" t="str">
            <v>Region 2</v>
          </cell>
        </row>
        <row r="6153">
          <cell r="A6153" t="str">
            <v>Region 2</v>
          </cell>
        </row>
        <row r="6154">
          <cell r="A6154" t="str">
            <v>Region 2</v>
          </cell>
        </row>
        <row r="6155">
          <cell r="A6155" t="str">
            <v>Region 2</v>
          </cell>
        </row>
        <row r="6156">
          <cell r="A6156" t="str">
            <v>Region 2</v>
          </cell>
        </row>
        <row r="6157">
          <cell r="A6157" t="str">
            <v>Region 2</v>
          </cell>
        </row>
        <row r="6158">
          <cell r="A6158" t="str">
            <v>Region 2</v>
          </cell>
        </row>
        <row r="6159">
          <cell r="A6159" t="str">
            <v>Region 2</v>
          </cell>
        </row>
        <row r="6160">
          <cell r="A6160" t="str">
            <v>Region 2</v>
          </cell>
        </row>
        <row r="6161">
          <cell r="A6161" t="str">
            <v>Region 2</v>
          </cell>
        </row>
        <row r="6162">
          <cell r="A6162" t="str">
            <v>Region 2</v>
          </cell>
        </row>
        <row r="6163">
          <cell r="A6163" t="str">
            <v>Region 2</v>
          </cell>
        </row>
        <row r="6164">
          <cell r="A6164" t="str">
            <v>Region 2</v>
          </cell>
        </row>
        <row r="6165">
          <cell r="A6165" t="str">
            <v>Region 2</v>
          </cell>
        </row>
        <row r="6166">
          <cell r="A6166" t="str">
            <v>Region 2</v>
          </cell>
        </row>
        <row r="6167">
          <cell r="A6167" t="str">
            <v>Region 2</v>
          </cell>
        </row>
        <row r="6168">
          <cell r="A6168" t="str">
            <v>Region 2</v>
          </cell>
        </row>
        <row r="6169">
          <cell r="A6169" t="str">
            <v>Region 2</v>
          </cell>
        </row>
        <row r="6170">
          <cell r="A6170" t="str">
            <v>Region 2</v>
          </cell>
        </row>
        <row r="6171">
          <cell r="A6171" t="str">
            <v>Region 2</v>
          </cell>
        </row>
        <row r="6172">
          <cell r="A6172" t="str">
            <v>Region 2</v>
          </cell>
        </row>
        <row r="6173">
          <cell r="A6173" t="str">
            <v>Region 2</v>
          </cell>
        </row>
        <row r="6174">
          <cell r="A6174" t="str">
            <v>Region 2</v>
          </cell>
        </row>
        <row r="6175">
          <cell r="A6175" t="str">
            <v>Region 2</v>
          </cell>
        </row>
        <row r="6176">
          <cell r="A6176" t="str">
            <v>Region 2</v>
          </cell>
        </row>
        <row r="6177">
          <cell r="A6177" t="str">
            <v>Region 2</v>
          </cell>
        </row>
        <row r="6178">
          <cell r="A6178" t="str">
            <v>Region 2</v>
          </cell>
        </row>
        <row r="6179">
          <cell r="A6179" t="str">
            <v>Region 2</v>
          </cell>
        </row>
        <row r="6180">
          <cell r="A6180" t="str">
            <v>Region 2</v>
          </cell>
        </row>
        <row r="6181">
          <cell r="A6181" t="str">
            <v>Region 2</v>
          </cell>
        </row>
        <row r="6182">
          <cell r="A6182" t="str">
            <v>Region 2</v>
          </cell>
        </row>
        <row r="6183">
          <cell r="A6183" t="str">
            <v>Region 2</v>
          </cell>
        </row>
        <row r="6184">
          <cell r="A6184" t="str">
            <v>Region 2</v>
          </cell>
        </row>
        <row r="6185">
          <cell r="A6185" t="str">
            <v>Region 2</v>
          </cell>
        </row>
        <row r="6186">
          <cell r="A6186" t="str">
            <v>Region 2</v>
          </cell>
        </row>
        <row r="6187">
          <cell r="A6187" t="str">
            <v>Region 2</v>
          </cell>
        </row>
        <row r="6188">
          <cell r="A6188" t="str">
            <v>Region 2</v>
          </cell>
        </row>
        <row r="6189">
          <cell r="A6189" t="str">
            <v>Region 2</v>
          </cell>
        </row>
        <row r="6190">
          <cell r="A6190" t="str">
            <v>Region 2</v>
          </cell>
        </row>
        <row r="6191">
          <cell r="A6191" t="str">
            <v>Region 2</v>
          </cell>
        </row>
        <row r="6192">
          <cell r="A6192" t="str">
            <v>Region 2</v>
          </cell>
        </row>
        <row r="6193">
          <cell r="A6193" t="str">
            <v>Region 2</v>
          </cell>
        </row>
        <row r="6194">
          <cell r="A6194" t="str">
            <v>Region 2</v>
          </cell>
        </row>
        <row r="6195">
          <cell r="A6195" t="str">
            <v>Region 2</v>
          </cell>
        </row>
        <row r="6196">
          <cell r="A6196" t="str">
            <v>Region 2</v>
          </cell>
        </row>
        <row r="6197">
          <cell r="A6197" t="str">
            <v>Region 2</v>
          </cell>
        </row>
        <row r="6198">
          <cell r="A6198" t="str">
            <v>Region 2</v>
          </cell>
        </row>
        <row r="6199">
          <cell r="A6199" t="str">
            <v>Region 2</v>
          </cell>
        </row>
        <row r="6200">
          <cell r="A6200" t="str">
            <v>Region 2</v>
          </cell>
        </row>
        <row r="6201">
          <cell r="A6201" t="str">
            <v>Region 2</v>
          </cell>
        </row>
        <row r="6202">
          <cell r="A6202" t="str">
            <v>Region 2</v>
          </cell>
        </row>
        <row r="6203">
          <cell r="A6203" t="str">
            <v>Region 2</v>
          </cell>
        </row>
        <row r="6204">
          <cell r="A6204" t="str">
            <v>Region 2</v>
          </cell>
        </row>
        <row r="6205">
          <cell r="A6205" t="str">
            <v>Region 2</v>
          </cell>
        </row>
        <row r="6206">
          <cell r="A6206" t="str">
            <v>Region 2</v>
          </cell>
        </row>
        <row r="6207">
          <cell r="A6207" t="str">
            <v>Region 2</v>
          </cell>
        </row>
        <row r="6208">
          <cell r="A6208" t="str">
            <v>Region 2</v>
          </cell>
        </row>
        <row r="6209">
          <cell r="A6209" t="str">
            <v>Region 2</v>
          </cell>
        </row>
        <row r="6210">
          <cell r="A6210" t="str">
            <v>Region 2</v>
          </cell>
        </row>
        <row r="6211">
          <cell r="A6211" t="str">
            <v>Region 2</v>
          </cell>
        </row>
        <row r="6212">
          <cell r="A6212" t="str">
            <v>Region 2</v>
          </cell>
        </row>
        <row r="6213">
          <cell r="A6213" t="str">
            <v>Region 2</v>
          </cell>
        </row>
        <row r="6214">
          <cell r="A6214" t="str">
            <v>Region 2</v>
          </cell>
        </row>
        <row r="6215">
          <cell r="A6215" t="str">
            <v>Region 2</v>
          </cell>
        </row>
        <row r="6216">
          <cell r="A6216" t="str">
            <v>Region 2</v>
          </cell>
        </row>
        <row r="6217">
          <cell r="A6217" t="str">
            <v>Region 2</v>
          </cell>
        </row>
        <row r="6218">
          <cell r="A6218" t="str">
            <v>Region 2</v>
          </cell>
        </row>
        <row r="6219">
          <cell r="A6219" t="str">
            <v>Region 2</v>
          </cell>
        </row>
        <row r="6220">
          <cell r="A6220" t="str">
            <v>Region 2</v>
          </cell>
        </row>
        <row r="6221">
          <cell r="A6221" t="str">
            <v>Region 2</v>
          </cell>
        </row>
        <row r="6222">
          <cell r="A6222" t="str">
            <v>Region 2</v>
          </cell>
        </row>
        <row r="6223">
          <cell r="A6223" t="str">
            <v>Region 2</v>
          </cell>
        </row>
        <row r="6224">
          <cell r="A6224" t="str">
            <v>Region 2</v>
          </cell>
        </row>
        <row r="6225">
          <cell r="A6225" t="str">
            <v>Region 2</v>
          </cell>
        </row>
        <row r="6226">
          <cell r="A6226" t="str">
            <v>Region 2</v>
          </cell>
        </row>
        <row r="6227">
          <cell r="A6227" t="str">
            <v>Region 2</v>
          </cell>
        </row>
        <row r="6228">
          <cell r="A6228" t="str">
            <v>Region 2</v>
          </cell>
        </row>
        <row r="6229">
          <cell r="A6229" t="str">
            <v>Region 2</v>
          </cell>
        </row>
        <row r="6230">
          <cell r="A6230" t="str">
            <v>Region 2</v>
          </cell>
        </row>
        <row r="6231">
          <cell r="A6231" t="str">
            <v>Region 2</v>
          </cell>
        </row>
        <row r="6232">
          <cell r="A6232" t="str">
            <v>Region 2</v>
          </cell>
        </row>
        <row r="6233">
          <cell r="A6233" t="str">
            <v>Region 2</v>
          </cell>
        </row>
        <row r="6234">
          <cell r="A6234" t="str">
            <v>Region 2</v>
          </cell>
        </row>
        <row r="6235">
          <cell r="A6235" t="str">
            <v>Region 2</v>
          </cell>
        </row>
        <row r="6236">
          <cell r="A6236" t="str">
            <v>Region 2</v>
          </cell>
        </row>
        <row r="6237">
          <cell r="A6237" t="str">
            <v>Region 2</v>
          </cell>
        </row>
        <row r="6238">
          <cell r="A6238" t="str">
            <v>Region 2</v>
          </cell>
        </row>
        <row r="6239">
          <cell r="A6239" t="str">
            <v>Region 2</v>
          </cell>
        </row>
        <row r="6240">
          <cell r="A6240" t="str">
            <v>Region 2</v>
          </cell>
        </row>
        <row r="6241">
          <cell r="A6241" t="str">
            <v>Region 2</v>
          </cell>
        </row>
        <row r="6242">
          <cell r="A6242" t="str">
            <v>Region 2</v>
          </cell>
        </row>
        <row r="6243">
          <cell r="A6243" t="str">
            <v>Region 2</v>
          </cell>
        </row>
        <row r="6244">
          <cell r="A6244" t="str">
            <v>Region 2</v>
          </cell>
        </row>
        <row r="6245">
          <cell r="A6245" t="str">
            <v>Region 2</v>
          </cell>
        </row>
        <row r="6246">
          <cell r="A6246" t="str">
            <v>Region 2</v>
          </cell>
        </row>
        <row r="6247">
          <cell r="A6247" t="str">
            <v>Region 2</v>
          </cell>
        </row>
        <row r="6248">
          <cell r="A6248" t="str">
            <v>Region 2</v>
          </cell>
        </row>
        <row r="6249">
          <cell r="A6249" t="str">
            <v>Region 2</v>
          </cell>
        </row>
        <row r="6250">
          <cell r="A6250" t="str">
            <v>Region 2</v>
          </cell>
        </row>
        <row r="6251">
          <cell r="A6251" t="str">
            <v>Region 2</v>
          </cell>
        </row>
        <row r="6252">
          <cell r="A6252" t="str">
            <v>Region 2</v>
          </cell>
        </row>
        <row r="6253">
          <cell r="A6253" t="str">
            <v>Region 2</v>
          </cell>
        </row>
        <row r="6254">
          <cell r="A6254" t="str">
            <v>Region 2</v>
          </cell>
        </row>
        <row r="6255">
          <cell r="A6255" t="str">
            <v>Region 2</v>
          </cell>
        </row>
        <row r="6256">
          <cell r="A6256" t="str">
            <v>Region 2</v>
          </cell>
        </row>
        <row r="6257">
          <cell r="A6257" t="str">
            <v>Region 2</v>
          </cell>
        </row>
        <row r="6258">
          <cell r="A6258" t="str">
            <v>Region 2</v>
          </cell>
        </row>
        <row r="6259">
          <cell r="A6259" t="str">
            <v>Region 2</v>
          </cell>
        </row>
        <row r="6260">
          <cell r="A6260" t="str">
            <v>Region 2</v>
          </cell>
        </row>
        <row r="6261">
          <cell r="A6261" t="str">
            <v>Region 2</v>
          </cell>
        </row>
        <row r="6262">
          <cell r="A6262" t="str">
            <v>Region 2</v>
          </cell>
        </row>
        <row r="6263">
          <cell r="A6263" t="str">
            <v>Region 2</v>
          </cell>
        </row>
        <row r="6264">
          <cell r="A6264" t="str">
            <v>Region 2</v>
          </cell>
        </row>
        <row r="6265">
          <cell r="A6265" t="str">
            <v>Region 2</v>
          </cell>
        </row>
        <row r="6266">
          <cell r="A6266" t="str">
            <v>Region 2</v>
          </cell>
        </row>
        <row r="6267">
          <cell r="A6267" t="str">
            <v>Region 2</v>
          </cell>
        </row>
        <row r="6268">
          <cell r="A6268" t="str">
            <v>Region 2</v>
          </cell>
        </row>
        <row r="6269">
          <cell r="A6269" t="str">
            <v>Region 2</v>
          </cell>
        </row>
        <row r="6270">
          <cell r="A6270" t="str">
            <v>Region 2</v>
          </cell>
        </row>
        <row r="6271">
          <cell r="A6271" t="str">
            <v>Region 2</v>
          </cell>
        </row>
        <row r="6272">
          <cell r="A6272" t="str">
            <v>Region 2</v>
          </cell>
        </row>
        <row r="6273">
          <cell r="A6273" t="str">
            <v>Region 2</v>
          </cell>
        </row>
        <row r="6274">
          <cell r="A6274" t="str">
            <v>Region 2</v>
          </cell>
        </row>
        <row r="6275">
          <cell r="A6275" t="str">
            <v>Region 2</v>
          </cell>
        </row>
        <row r="6276">
          <cell r="A6276" t="str">
            <v>Region 2</v>
          </cell>
        </row>
        <row r="6277">
          <cell r="A6277" t="str">
            <v>Region 2</v>
          </cell>
        </row>
        <row r="6278">
          <cell r="A6278" t="str">
            <v>Region 2</v>
          </cell>
        </row>
        <row r="6279">
          <cell r="A6279" t="str">
            <v>Region 2</v>
          </cell>
        </row>
        <row r="6280">
          <cell r="A6280" t="str">
            <v>Region 2</v>
          </cell>
        </row>
        <row r="6281">
          <cell r="A6281" t="str">
            <v>Region 2</v>
          </cell>
        </row>
        <row r="6282">
          <cell r="A6282" t="str">
            <v>Region 2</v>
          </cell>
        </row>
        <row r="6283">
          <cell r="A6283" t="str">
            <v>Region 2</v>
          </cell>
        </row>
        <row r="6284">
          <cell r="A6284" t="str">
            <v>Region 2</v>
          </cell>
        </row>
        <row r="6285">
          <cell r="A6285" t="str">
            <v>Region 2</v>
          </cell>
        </row>
        <row r="6286">
          <cell r="A6286" t="str">
            <v>Region 2</v>
          </cell>
        </row>
        <row r="6287">
          <cell r="A6287" t="str">
            <v>Region 2</v>
          </cell>
        </row>
        <row r="6288">
          <cell r="A6288" t="str">
            <v>Region 2</v>
          </cell>
        </row>
        <row r="6289">
          <cell r="A6289" t="str">
            <v>Region 2</v>
          </cell>
        </row>
        <row r="6290">
          <cell r="A6290" t="str">
            <v>Region 2</v>
          </cell>
        </row>
        <row r="6291">
          <cell r="A6291" t="str">
            <v>Region 2</v>
          </cell>
        </row>
        <row r="6292">
          <cell r="A6292" t="str">
            <v>Region 2</v>
          </cell>
        </row>
        <row r="6293">
          <cell r="A6293" t="str">
            <v>Region 2</v>
          </cell>
        </row>
        <row r="6294">
          <cell r="A6294" t="str">
            <v>Region 2</v>
          </cell>
        </row>
        <row r="6295">
          <cell r="A6295" t="str">
            <v>Region 2</v>
          </cell>
        </row>
        <row r="6296">
          <cell r="A6296" t="str">
            <v>Region 2</v>
          </cell>
        </row>
        <row r="6297">
          <cell r="A6297" t="str">
            <v>Region 2</v>
          </cell>
        </row>
        <row r="6298">
          <cell r="A6298" t="str">
            <v>Region 2</v>
          </cell>
        </row>
        <row r="6299">
          <cell r="A6299" t="str">
            <v>Region 2</v>
          </cell>
        </row>
        <row r="6300">
          <cell r="A6300" t="str">
            <v>Region 2</v>
          </cell>
        </row>
        <row r="6301">
          <cell r="A6301" t="str">
            <v>Region 2</v>
          </cell>
        </row>
        <row r="6302">
          <cell r="A6302" t="str">
            <v>Region 2</v>
          </cell>
        </row>
        <row r="6303">
          <cell r="A6303" t="str">
            <v>Region 2</v>
          </cell>
        </row>
        <row r="6304">
          <cell r="A6304" t="str">
            <v>Region 2</v>
          </cell>
        </row>
        <row r="6305">
          <cell r="A6305" t="str">
            <v>Region 2</v>
          </cell>
        </row>
        <row r="6306">
          <cell r="A6306" t="str">
            <v>Region 2</v>
          </cell>
        </row>
        <row r="6307">
          <cell r="A6307" t="str">
            <v>Region 2</v>
          </cell>
        </row>
        <row r="6308">
          <cell r="A6308" t="str">
            <v>Region 2</v>
          </cell>
        </row>
        <row r="6309">
          <cell r="A6309" t="str">
            <v>Region 2</v>
          </cell>
        </row>
        <row r="6310">
          <cell r="A6310" t="str">
            <v>Region 2</v>
          </cell>
        </row>
        <row r="6311">
          <cell r="A6311" t="str">
            <v>Region 2</v>
          </cell>
        </row>
        <row r="6312">
          <cell r="A6312" t="str">
            <v>Region 2</v>
          </cell>
        </row>
        <row r="6313">
          <cell r="A6313" t="str">
            <v>Region 2</v>
          </cell>
        </row>
        <row r="6314">
          <cell r="A6314" t="str">
            <v>Region 2</v>
          </cell>
        </row>
        <row r="6315">
          <cell r="A6315" t="str">
            <v>Region 2</v>
          </cell>
        </row>
        <row r="6316">
          <cell r="A6316" t="str">
            <v>Region 2</v>
          </cell>
        </row>
        <row r="6317">
          <cell r="A6317" t="str">
            <v>Region 2</v>
          </cell>
        </row>
        <row r="6318">
          <cell r="A6318" t="str">
            <v>Region 2</v>
          </cell>
        </row>
        <row r="6319">
          <cell r="A6319" t="str">
            <v>Region 2</v>
          </cell>
        </row>
        <row r="6320">
          <cell r="A6320" t="str">
            <v>Region 2</v>
          </cell>
        </row>
        <row r="6321">
          <cell r="A6321" t="str">
            <v>Region 2</v>
          </cell>
        </row>
        <row r="6322">
          <cell r="A6322" t="str">
            <v>Region 2</v>
          </cell>
        </row>
        <row r="6323">
          <cell r="A6323" t="str">
            <v>Region 2</v>
          </cell>
        </row>
        <row r="6324">
          <cell r="A6324" t="str">
            <v>Region 2</v>
          </cell>
        </row>
        <row r="6325">
          <cell r="A6325" t="str">
            <v>Region 2</v>
          </cell>
        </row>
        <row r="6326">
          <cell r="A6326" t="str">
            <v>Region 2</v>
          </cell>
        </row>
        <row r="6327">
          <cell r="A6327" t="str">
            <v>Region 2</v>
          </cell>
        </row>
        <row r="6328">
          <cell r="A6328" t="str">
            <v>Region 2</v>
          </cell>
        </row>
        <row r="6329">
          <cell r="A6329" t="str">
            <v>Region 2</v>
          </cell>
        </row>
        <row r="6330">
          <cell r="A6330" t="str">
            <v>Region 2</v>
          </cell>
        </row>
        <row r="6331">
          <cell r="A6331" t="str">
            <v>Region 2</v>
          </cell>
        </row>
        <row r="6332">
          <cell r="A6332" t="str">
            <v>Region 2</v>
          </cell>
        </row>
        <row r="6333">
          <cell r="A6333" t="str">
            <v>Region 2</v>
          </cell>
        </row>
        <row r="6334">
          <cell r="A6334" t="str">
            <v>Region 2</v>
          </cell>
        </row>
        <row r="6335">
          <cell r="A6335" t="str">
            <v>Region 2</v>
          </cell>
        </row>
        <row r="6336">
          <cell r="A6336" t="str">
            <v>Region 2</v>
          </cell>
        </row>
        <row r="6337">
          <cell r="A6337" t="str">
            <v>Region 2</v>
          </cell>
        </row>
        <row r="6338">
          <cell r="A6338" t="str">
            <v>Region 2</v>
          </cell>
        </row>
        <row r="6339">
          <cell r="A6339" t="str">
            <v>Region 2</v>
          </cell>
        </row>
        <row r="6340">
          <cell r="A6340" t="str">
            <v>Region 2</v>
          </cell>
        </row>
        <row r="6341">
          <cell r="A6341" t="str">
            <v>Region 2</v>
          </cell>
        </row>
        <row r="6342">
          <cell r="A6342" t="str">
            <v>Region 2</v>
          </cell>
        </row>
        <row r="6343">
          <cell r="A6343" t="str">
            <v>Region 2</v>
          </cell>
        </row>
        <row r="6344">
          <cell r="A6344" t="str">
            <v>Region 2</v>
          </cell>
        </row>
        <row r="6345">
          <cell r="A6345" t="str">
            <v>Region 2</v>
          </cell>
        </row>
        <row r="6346">
          <cell r="A6346" t="str">
            <v>Region 2</v>
          </cell>
        </row>
        <row r="6347">
          <cell r="A6347" t="str">
            <v>Region 2</v>
          </cell>
        </row>
        <row r="6348">
          <cell r="A6348" t="str">
            <v>Region 2</v>
          </cell>
        </row>
        <row r="6349">
          <cell r="A6349" t="str">
            <v>Region 2</v>
          </cell>
        </row>
        <row r="6350">
          <cell r="A6350" t="str">
            <v>Region 2</v>
          </cell>
        </row>
        <row r="6351">
          <cell r="A6351" t="str">
            <v>Region 2</v>
          </cell>
        </row>
        <row r="6352">
          <cell r="A6352" t="str">
            <v>Region 2</v>
          </cell>
        </row>
        <row r="6353">
          <cell r="A6353" t="str">
            <v>Region 2</v>
          </cell>
        </row>
        <row r="6354">
          <cell r="A6354" t="str">
            <v>Region 2</v>
          </cell>
        </row>
        <row r="6355">
          <cell r="A6355" t="str">
            <v>Region 2</v>
          </cell>
        </row>
        <row r="6356">
          <cell r="A6356" t="str">
            <v>Region 2</v>
          </cell>
        </row>
        <row r="6357">
          <cell r="A6357" t="str">
            <v>Region 2</v>
          </cell>
        </row>
        <row r="6358">
          <cell r="A6358" t="str">
            <v>Region 2</v>
          </cell>
        </row>
        <row r="6359">
          <cell r="A6359" t="str">
            <v>Region 2</v>
          </cell>
        </row>
        <row r="6360">
          <cell r="A6360" t="str">
            <v>Region 2</v>
          </cell>
        </row>
        <row r="6361">
          <cell r="A6361" t="str">
            <v>Region 2</v>
          </cell>
        </row>
        <row r="6362">
          <cell r="A6362" t="str">
            <v>Region 2</v>
          </cell>
        </row>
        <row r="6363">
          <cell r="A6363" t="str">
            <v>Region 2</v>
          </cell>
        </row>
        <row r="6364">
          <cell r="A6364" t="str">
            <v>Region 2</v>
          </cell>
        </row>
        <row r="6365">
          <cell r="A6365" t="str">
            <v>Region 2</v>
          </cell>
        </row>
        <row r="6366">
          <cell r="A6366" t="str">
            <v>Region 2</v>
          </cell>
        </row>
        <row r="6367">
          <cell r="A6367" t="str">
            <v>Region 2</v>
          </cell>
        </row>
        <row r="6368">
          <cell r="A6368" t="str">
            <v>Region 2</v>
          </cell>
        </row>
        <row r="6369">
          <cell r="A6369" t="str">
            <v>Region 2</v>
          </cell>
        </row>
        <row r="6370">
          <cell r="A6370" t="str">
            <v>Region 2</v>
          </cell>
        </row>
        <row r="6371">
          <cell r="A6371" t="str">
            <v>Region 2</v>
          </cell>
        </row>
        <row r="6372">
          <cell r="A6372" t="str">
            <v>Region 2</v>
          </cell>
        </row>
        <row r="6373">
          <cell r="A6373" t="str">
            <v>Region 2</v>
          </cell>
        </row>
        <row r="6374">
          <cell r="A6374" t="str">
            <v>Region 2</v>
          </cell>
        </row>
        <row r="6375">
          <cell r="A6375" t="str">
            <v>Region 2</v>
          </cell>
        </row>
        <row r="6376">
          <cell r="A6376" t="str">
            <v>Region 2</v>
          </cell>
        </row>
        <row r="6377">
          <cell r="A6377" t="str">
            <v>Region 2</v>
          </cell>
        </row>
        <row r="6378">
          <cell r="A6378" t="str">
            <v>Region 2</v>
          </cell>
        </row>
        <row r="6379">
          <cell r="A6379" t="str">
            <v>Region 2</v>
          </cell>
        </row>
        <row r="6380">
          <cell r="A6380" t="str">
            <v>Region 2</v>
          </cell>
        </row>
        <row r="6381">
          <cell r="A6381" t="str">
            <v>Region 2</v>
          </cell>
        </row>
        <row r="6382">
          <cell r="A6382" t="str">
            <v>Region 2</v>
          </cell>
        </row>
        <row r="6383">
          <cell r="A6383" t="str">
            <v>Region 2</v>
          </cell>
        </row>
        <row r="6384">
          <cell r="A6384" t="str">
            <v>Region 2</v>
          </cell>
        </row>
        <row r="6385">
          <cell r="A6385" t="str">
            <v>Region 2</v>
          </cell>
        </row>
        <row r="6386">
          <cell r="A6386" t="str">
            <v>Region 2</v>
          </cell>
        </row>
        <row r="6387">
          <cell r="A6387" t="str">
            <v>Region 2</v>
          </cell>
        </row>
        <row r="6388">
          <cell r="A6388" t="str">
            <v>Region 2</v>
          </cell>
        </row>
        <row r="6389">
          <cell r="A6389" t="str">
            <v>Region 2</v>
          </cell>
        </row>
        <row r="6390">
          <cell r="A6390" t="str">
            <v>Region 2</v>
          </cell>
        </row>
        <row r="6391">
          <cell r="A6391" t="str">
            <v>Region 2</v>
          </cell>
        </row>
        <row r="6392">
          <cell r="A6392" t="str">
            <v>Region 2</v>
          </cell>
        </row>
        <row r="6393">
          <cell r="A6393" t="str">
            <v>Region 2</v>
          </cell>
        </row>
        <row r="6394">
          <cell r="A6394" t="str">
            <v>Region 2</v>
          </cell>
        </row>
        <row r="6395">
          <cell r="A6395" t="str">
            <v>Region 2</v>
          </cell>
        </row>
        <row r="6396">
          <cell r="A6396" t="str">
            <v>Region 2</v>
          </cell>
        </row>
        <row r="6397">
          <cell r="A6397" t="str">
            <v>Region 2</v>
          </cell>
        </row>
        <row r="6398">
          <cell r="A6398" t="str">
            <v>Region 2</v>
          </cell>
        </row>
        <row r="6399">
          <cell r="A6399" t="str">
            <v>Region 2</v>
          </cell>
        </row>
        <row r="6400">
          <cell r="A6400" t="str">
            <v>Region 2</v>
          </cell>
        </row>
        <row r="6401">
          <cell r="A6401" t="str">
            <v>Region 2</v>
          </cell>
        </row>
        <row r="6402">
          <cell r="A6402" t="str">
            <v>Region 2</v>
          </cell>
        </row>
        <row r="6403">
          <cell r="A6403" t="str">
            <v>Region 2</v>
          </cell>
        </row>
        <row r="6404">
          <cell r="A6404" t="str">
            <v>Region 2</v>
          </cell>
        </row>
        <row r="6405">
          <cell r="A6405" t="str">
            <v>Region 2</v>
          </cell>
        </row>
        <row r="6406">
          <cell r="A6406" t="str">
            <v>Region 2</v>
          </cell>
        </row>
        <row r="6407">
          <cell r="A6407" t="str">
            <v>Region 2</v>
          </cell>
        </row>
        <row r="6408">
          <cell r="A6408" t="str">
            <v>Region 2</v>
          </cell>
        </row>
        <row r="6409">
          <cell r="A6409" t="str">
            <v>Region 2</v>
          </cell>
        </row>
        <row r="6410">
          <cell r="A6410" t="str">
            <v>Region 2</v>
          </cell>
        </row>
        <row r="6411">
          <cell r="A6411" t="str">
            <v>Region 2</v>
          </cell>
        </row>
        <row r="6412">
          <cell r="A6412" t="str">
            <v>Region 2</v>
          </cell>
        </row>
        <row r="6413">
          <cell r="A6413" t="str">
            <v>Region 2</v>
          </cell>
        </row>
        <row r="6414">
          <cell r="A6414" t="str">
            <v>Region 2</v>
          </cell>
        </row>
        <row r="6415">
          <cell r="A6415" t="str">
            <v>Region 2</v>
          </cell>
        </row>
        <row r="6416">
          <cell r="A6416" t="str">
            <v>Region 2</v>
          </cell>
        </row>
        <row r="6417">
          <cell r="A6417" t="str">
            <v>Region 2</v>
          </cell>
        </row>
        <row r="6418">
          <cell r="A6418" t="str">
            <v>Region 2</v>
          </cell>
        </row>
        <row r="6419">
          <cell r="A6419" t="str">
            <v>Region 2</v>
          </cell>
        </row>
        <row r="6420">
          <cell r="A6420" t="str">
            <v>Region 2</v>
          </cell>
        </row>
        <row r="6421">
          <cell r="A6421" t="str">
            <v>Region 2</v>
          </cell>
        </row>
        <row r="6422">
          <cell r="A6422" t="str">
            <v>Region 2</v>
          </cell>
        </row>
        <row r="6423">
          <cell r="A6423" t="str">
            <v>Region 2</v>
          </cell>
        </row>
        <row r="6424">
          <cell r="A6424" t="str">
            <v>Region 2</v>
          </cell>
        </row>
        <row r="6425">
          <cell r="A6425" t="str">
            <v>Region 2</v>
          </cell>
        </row>
        <row r="6426">
          <cell r="A6426" t="str">
            <v>Region 2</v>
          </cell>
        </row>
        <row r="6427">
          <cell r="A6427" t="str">
            <v>Region 2</v>
          </cell>
        </row>
        <row r="6428">
          <cell r="A6428" t="str">
            <v>Region 2</v>
          </cell>
        </row>
        <row r="6429">
          <cell r="A6429" t="str">
            <v>Region 2</v>
          </cell>
        </row>
        <row r="6430">
          <cell r="A6430" t="str">
            <v>Region 2</v>
          </cell>
        </row>
        <row r="6431">
          <cell r="A6431" t="str">
            <v>Region 2</v>
          </cell>
        </row>
        <row r="6432">
          <cell r="A6432" t="str">
            <v>Region 2</v>
          </cell>
        </row>
        <row r="6433">
          <cell r="A6433" t="str">
            <v>Region 2</v>
          </cell>
        </row>
        <row r="6434">
          <cell r="A6434" t="str">
            <v>Region 2</v>
          </cell>
        </row>
        <row r="6435">
          <cell r="A6435" t="str">
            <v>Region 2</v>
          </cell>
        </row>
        <row r="6436">
          <cell r="A6436" t="str">
            <v>Region 2</v>
          </cell>
        </row>
        <row r="6437">
          <cell r="A6437" t="str">
            <v>Region 2</v>
          </cell>
        </row>
        <row r="6438">
          <cell r="A6438" t="str">
            <v>Region 2</v>
          </cell>
        </row>
        <row r="6439">
          <cell r="A6439" t="str">
            <v>Region 2</v>
          </cell>
        </row>
        <row r="6440">
          <cell r="A6440" t="str">
            <v>Region 2</v>
          </cell>
        </row>
        <row r="6441">
          <cell r="A6441" t="str">
            <v>Region 2</v>
          </cell>
        </row>
        <row r="6442">
          <cell r="A6442" t="str">
            <v>Region 2</v>
          </cell>
        </row>
        <row r="6443">
          <cell r="A6443" t="str">
            <v>Region 2</v>
          </cell>
        </row>
        <row r="6444">
          <cell r="A6444" t="str">
            <v>Region 2</v>
          </cell>
        </row>
        <row r="6445">
          <cell r="A6445" t="str">
            <v>Region 2</v>
          </cell>
        </row>
        <row r="6446">
          <cell r="A6446" t="str">
            <v>Region 2</v>
          </cell>
        </row>
        <row r="6447">
          <cell r="A6447" t="str">
            <v>Region 2</v>
          </cell>
        </row>
        <row r="6448">
          <cell r="A6448" t="str">
            <v>Region 2</v>
          </cell>
        </row>
        <row r="6449">
          <cell r="A6449" t="str">
            <v>Region 2</v>
          </cell>
        </row>
        <row r="6450">
          <cell r="A6450" t="str">
            <v>Region 2</v>
          </cell>
        </row>
        <row r="6451">
          <cell r="A6451" t="str">
            <v>Region 2</v>
          </cell>
        </row>
        <row r="6452">
          <cell r="A6452" t="str">
            <v>Region 2</v>
          </cell>
        </row>
        <row r="6453">
          <cell r="A6453" t="str">
            <v>Region 2</v>
          </cell>
        </row>
        <row r="6454">
          <cell r="A6454" t="str">
            <v>Region 2</v>
          </cell>
        </row>
        <row r="6455">
          <cell r="A6455" t="str">
            <v>Region 2</v>
          </cell>
        </row>
        <row r="6456">
          <cell r="A6456" t="str">
            <v>Region 2</v>
          </cell>
        </row>
        <row r="6457">
          <cell r="A6457" t="str">
            <v>Region 2</v>
          </cell>
        </row>
        <row r="6458">
          <cell r="A6458" t="str">
            <v>Region 2</v>
          </cell>
        </row>
        <row r="6459">
          <cell r="A6459" t="str">
            <v>Region 2</v>
          </cell>
        </row>
        <row r="6460">
          <cell r="A6460" t="str">
            <v>Region 2</v>
          </cell>
        </row>
        <row r="6461">
          <cell r="A6461" t="str">
            <v>Region 2</v>
          </cell>
        </row>
        <row r="6462">
          <cell r="A6462" t="str">
            <v>Region 2</v>
          </cell>
        </row>
        <row r="6463">
          <cell r="A6463" t="str">
            <v>Region 2</v>
          </cell>
        </row>
        <row r="6464">
          <cell r="A6464" t="str">
            <v>Region 2</v>
          </cell>
        </row>
        <row r="6465">
          <cell r="A6465" t="str">
            <v>Region 2</v>
          </cell>
        </row>
        <row r="6466">
          <cell r="A6466" t="str">
            <v>Region 2</v>
          </cell>
        </row>
        <row r="6467">
          <cell r="A6467" t="str">
            <v>Region 2</v>
          </cell>
        </row>
        <row r="6468">
          <cell r="A6468" t="str">
            <v>Region 2</v>
          </cell>
        </row>
        <row r="6469">
          <cell r="A6469" t="str">
            <v>Region 2</v>
          </cell>
        </row>
        <row r="6470">
          <cell r="A6470" t="str">
            <v>Region 2</v>
          </cell>
        </row>
        <row r="6471">
          <cell r="A6471" t="str">
            <v>Region 2</v>
          </cell>
        </row>
        <row r="6472">
          <cell r="A6472" t="str">
            <v>Region 2</v>
          </cell>
        </row>
        <row r="6473">
          <cell r="A6473" t="str">
            <v>Region 2</v>
          </cell>
        </row>
        <row r="6474">
          <cell r="A6474" t="str">
            <v>Region 2</v>
          </cell>
        </row>
        <row r="6475">
          <cell r="A6475" t="str">
            <v>Region 2</v>
          </cell>
        </row>
        <row r="6476">
          <cell r="A6476" t="str">
            <v>Region 2</v>
          </cell>
        </row>
        <row r="6477">
          <cell r="A6477" t="str">
            <v>Region 2</v>
          </cell>
        </row>
        <row r="6478">
          <cell r="A6478" t="str">
            <v>Region 2</v>
          </cell>
        </row>
        <row r="6479">
          <cell r="A6479" t="str">
            <v>Region 2</v>
          </cell>
        </row>
        <row r="6480">
          <cell r="A6480" t="str">
            <v>Region 2</v>
          </cell>
        </row>
        <row r="6481">
          <cell r="A6481" t="str">
            <v>Region 2</v>
          </cell>
        </row>
        <row r="6482">
          <cell r="A6482" t="str">
            <v>Region 2</v>
          </cell>
        </row>
        <row r="6483">
          <cell r="A6483" t="str">
            <v>Region 2</v>
          </cell>
        </row>
        <row r="6484">
          <cell r="A6484" t="str">
            <v>Region 2</v>
          </cell>
        </row>
        <row r="6485">
          <cell r="A6485" t="str">
            <v>Region 2</v>
          </cell>
        </row>
        <row r="6486">
          <cell r="A6486" t="str">
            <v>Region 2</v>
          </cell>
        </row>
        <row r="6487">
          <cell r="A6487" t="str">
            <v>Region 2</v>
          </cell>
        </row>
        <row r="6488">
          <cell r="A6488" t="str">
            <v>Region 2</v>
          </cell>
        </row>
        <row r="6489">
          <cell r="A6489" t="str">
            <v>Region 2</v>
          </cell>
        </row>
        <row r="6490">
          <cell r="A6490" t="str">
            <v>Region 2</v>
          </cell>
        </row>
        <row r="6491">
          <cell r="A6491" t="str">
            <v>Region 2</v>
          </cell>
        </row>
        <row r="6492">
          <cell r="A6492" t="str">
            <v>Region 2</v>
          </cell>
        </row>
        <row r="6493">
          <cell r="A6493" t="str">
            <v>Region 2</v>
          </cell>
        </row>
        <row r="6494">
          <cell r="A6494" t="str">
            <v>Region 2</v>
          </cell>
        </row>
        <row r="6495">
          <cell r="A6495" t="str">
            <v>Region 2</v>
          </cell>
        </row>
        <row r="6496">
          <cell r="A6496" t="str">
            <v>Region 2</v>
          </cell>
        </row>
        <row r="6497">
          <cell r="A6497" t="str">
            <v>Region 2</v>
          </cell>
        </row>
        <row r="6498">
          <cell r="A6498" t="str">
            <v>Region 2</v>
          </cell>
        </row>
        <row r="6499">
          <cell r="A6499" t="str">
            <v>Region 2</v>
          </cell>
        </row>
        <row r="6500">
          <cell r="A6500" t="str">
            <v>Region 2</v>
          </cell>
        </row>
        <row r="6501">
          <cell r="A6501" t="str">
            <v>Region 2</v>
          </cell>
        </row>
        <row r="6502">
          <cell r="A6502" t="str">
            <v>Region 2</v>
          </cell>
        </row>
        <row r="6503">
          <cell r="A6503" t="str">
            <v>Region 2</v>
          </cell>
        </row>
        <row r="6504">
          <cell r="A6504" t="str">
            <v>Region 2</v>
          </cell>
        </row>
        <row r="6505">
          <cell r="A6505" t="str">
            <v>Region 2</v>
          </cell>
        </row>
        <row r="6506">
          <cell r="A6506" t="str">
            <v>Region 2</v>
          </cell>
        </row>
        <row r="6507">
          <cell r="A6507" t="str">
            <v>Region 2</v>
          </cell>
        </row>
        <row r="6508">
          <cell r="A6508" t="str">
            <v>Region 2</v>
          </cell>
        </row>
        <row r="6509">
          <cell r="A6509" t="str">
            <v>Region 2</v>
          </cell>
        </row>
        <row r="6510">
          <cell r="A6510" t="str">
            <v>Region 2</v>
          </cell>
        </row>
        <row r="6511">
          <cell r="A6511" t="str">
            <v>Region 2</v>
          </cell>
        </row>
        <row r="6512">
          <cell r="A6512" t="str">
            <v>Region 2</v>
          </cell>
        </row>
        <row r="6513">
          <cell r="A6513" t="str">
            <v>Region 2</v>
          </cell>
        </row>
        <row r="6514">
          <cell r="A6514" t="str">
            <v>Region 2</v>
          </cell>
        </row>
        <row r="6515">
          <cell r="A6515" t="str">
            <v>Region 2</v>
          </cell>
        </row>
        <row r="6516">
          <cell r="A6516" t="str">
            <v>Region 2</v>
          </cell>
        </row>
        <row r="6517">
          <cell r="A6517" t="str">
            <v>Region 2</v>
          </cell>
        </row>
        <row r="6518">
          <cell r="A6518" t="str">
            <v>Region 2</v>
          </cell>
        </row>
        <row r="6519">
          <cell r="A6519" t="str">
            <v>Region 2</v>
          </cell>
        </row>
        <row r="6520">
          <cell r="A6520" t="str">
            <v>Region 2</v>
          </cell>
        </row>
        <row r="6521">
          <cell r="A6521" t="str">
            <v>Region 2</v>
          </cell>
        </row>
        <row r="6522">
          <cell r="A6522" t="str">
            <v>Region 2</v>
          </cell>
        </row>
        <row r="6523">
          <cell r="A6523" t="str">
            <v>Region 2</v>
          </cell>
        </row>
        <row r="6524">
          <cell r="A6524" t="str">
            <v>Region 2</v>
          </cell>
        </row>
        <row r="6525">
          <cell r="A6525" t="str">
            <v>Region 2</v>
          </cell>
        </row>
        <row r="6526">
          <cell r="A6526" t="str">
            <v>Region 2</v>
          </cell>
        </row>
        <row r="6527">
          <cell r="A6527" t="str">
            <v>Region 2</v>
          </cell>
        </row>
        <row r="6528">
          <cell r="A6528" t="str">
            <v>Region 2</v>
          </cell>
        </row>
        <row r="6529">
          <cell r="A6529" t="str">
            <v>Region 2</v>
          </cell>
        </row>
        <row r="6530">
          <cell r="A6530" t="str">
            <v>Region 2</v>
          </cell>
        </row>
        <row r="6531">
          <cell r="A6531" t="str">
            <v>Region 2</v>
          </cell>
        </row>
        <row r="6532">
          <cell r="A6532" t="str">
            <v>Region 2</v>
          </cell>
        </row>
        <row r="6533">
          <cell r="A6533" t="str">
            <v>Region 2</v>
          </cell>
        </row>
        <row r="6534">
          <cell r="A6534" t="str">
            <v>Region 2</v>
          </cell>
        </row>
        <row r="6535">
          <cell r="A6535" t="str">
            <v>Region 2</v>
          </cell>
        </row>
        <row r="6536">
          <cell r="A6536" t="str">
            <v>Region 2</v>
          </cell>
        </row>
        <row r="6537">
          <cell r="A6537" t="str">
            <v>Region 2</v>
          </cell>
        </row>
        <row r="6538">
          <cell r="A6538" t="str">
            <v>Region 2</v>
          </cell>
        </row>
        <row r="6539">
          <cell r="A6539" t="str">
            <v>Region 2</v>
          </cell>
        </row>
        <row r="6540">
          <cell r="A6540" t="str">
            <v>Region 2</v>
          </cell>
        </row>
        <row r="6541">
          <cell r="A6541" t="str">
            <v>Region 2</v>
          </cell>
        </row>
        <row r="6542">
          <cell r="A6542" t="str">
            <v>Region 2</v>
          </cell>
        </row>
        <row r="6543">
          <cell r="A6543" t="str">
            <v>Region 2</v>
          </cell>
        </row>
        <row r="6544">
          <cell r="A6544" t="str">
            <v>Region 2</v>
          </cell>
        </row>
        <row r="6545">
          <cell r="A6545" t="str">
            <v>Region 2</v>
          </cell>
        </row>
        <row r="6546">
          <cell r="A6546" t="str">
            <v>Region 2</v>
          </cell>
        </row>
        <row r="6547">
          <cell r="A6547" t="str">
            <v>Region 2</v>
          </cell>
        </row>
        <row r="6548">
          <cell r="A6548" t="str">
            <v>Region 2</v>
          </cell>
        </row>
        <row r="6549">
          <cell r="A6549" t="str">
            <v>Region 2</v>
          </cell>
        </row>
        <row r="6550">
          <cell r="A6550" t="str">
            <v>Region 2</v>
          </cell>
        </row>
        <row r="6551">
          <cell r="A6551" t="str">
            <v>Region 2</v>
          </cell>
        </row>
        <row r="6552">
          <cell r="A6552" t="str">
            <v>Region 2</v>
          </cell>
        </row>
        <row r="6553">
          <cell r="A6553" t="str">
            <v>Region 2</v>
          </cell>
        </row>
        <row r="6554">
          <cell r="A6554" t="str">
            <v>Region 2</v>
          </cell>
        </row>
        <row r="6555">
          <cell r="A6555" t="str">
            <v>Region 2</v>
          </cell>
        </row>
        <row r="6556">
          <cell r="A6556" t="str">
            <v>Region 2</v>
          </cell>
        </row>
        <row r="6557">
          <cell r="A6557" t="str">
            <v>Region 2</v>
          </cell>
        </row>
        <row r="6558">
          <cell r="A6558" t="str">
            <v>Region 2</v>
          </cell>
        </row>
        <row r="6559">
          <cell r="A6559" t="str">
            <v>Region 2</v>
          </cell>
        </row>
        <row r="6560">
          <cell r="A6560" t="str">
            <v>Region 2</v>
          </cell>
        </row>
        <row r="6561">
          <cell r="A6561" t="str">
            <v>Region 2</v>
          </cell>
        </row>
        <row r="6562">
          <cell r="A6562" t="str">
            <v>Region 2</v>
          </cell>
        </row>
        <row r="6563">
          <cell r="A6563" t="str">
            <v>Region 2</v>
          </cell>
        </row>
        <row r="6564">
          <cell r="A6564" t="str">
            <v>Region 2</v>
          </cell>
        </row>
        <row r="6565">
          <cell r="A6565" t="str">
            <v>Region 2</v>
          </cell>
        </row>
        <row r="6566">
          <cell r="A6566" t="str">
            <v>Region 2</v>
          </cell>
        </row>
        <row r="6567">
          <cell r="A6567" t="str">
            <v>Region 2</v>
          </cell>
        </row>
        <row r="6568">
          <cell r="A6568" t="str">
            <v>Region 2</v>
          </cell>
        </row>
        <row r="6569">
          <cell r="A6569" t="str">
            <v>Region 2</v>
          </cell>
        </row>
        <row r="6570">
          <cell r="A6570" t="str">
            <v>Region 2</v>
          </cell>
        </row>
        <row r="6571">
          <cell r="A6571" t="str">
            <v>Region 2</v>
          </cell>
        </row>
        <row r="6572">
          <cell r="A6572" t="str">
            <v>Region 2</v>
          </cell>
        </row>
        <row r="6573">
          <cell r="A6573" t="str">
            <v>Region 2</v>
          </cell>
        </row>
        <row r="6574">
          <cell r="A6574" t="str">
            <v>Region 2</v>
          </cell>
        </row>
        <row r="6575">
          <cell r="A6575" t="str">
            <v>Region 2</v>
          </cell>
        </row>
        <row r="6576">
          <cell r="A6576" t="str">
            <v>Region 2</v>
          </cell>
        </row>
        <row r="6577">
          <cell r="A6577" t="str">
            <v>Region 2</v>
          </cell>
        </row>
        <row r="6578">
          <cell r="A6578" t="str">
            <v>Region 2</v>
          </cell>
        </row>
        <row r="6579">
          <cell r="A6579" t="str">
            <v>Region 2</v>
          </cell>
        </row>
        <row r="6580">
          <cell r="A6580" t="str">
            <v>Region 2</v>
          </cell>
        </row>
        <row r="6581">
          <cell r="A6581" t="str">
            <v>Region 2</v>
          </cell>
        </row>
        <row r="6582">
          <cell r="A6582" t="str">
            <v>Region 2</v>
          </cell>
        </row>
        <row r="6583">
          <cell r="A6583" t="str">
            <v>Region 2</v>
          </cell>
        </row>
        <row r="6584">
          <cell r="A6584" t="str">
            <v>Region 2</v>
          </cell>
        </row>
        <row r="6585">
          <cell r="A6585" t="str">
            <v>Region 2</v>
          </cell>
        </row>
        <row r="6586">
          <cell r="A6586" t="str">
            <v>Region 2</v>
          </cell>
        </row>
        <row r="6587">
          <cell r="A6587" t="str">
            <v>Region 2</v>
          </cell>
        </row>
        <row r="6588">
          <cell r="A6588" t="str">
            <v>Region 2</v>
          </cell>
        </row>
        <row r="6589">
          <cell r="A6589" t="str">
            <v>Region 2</v>
          </cell>
        </row>
        <row r="6590">
          <cell r="A6590" t="str">
            <v>Region 2</v>
          </cell>
        </row>
        <row r="6591">
          <cell r="A6591" t="str">
            <v>Region 2</v>
          </cell>
        </row>
        <row r="6592">
          <cell r="A6592" t="str">
            <v>Region 2</v>
          </cell>
        </row>
        <row r="6593">
          <cell r="A6593" t="str">
            <v>Region 2</v>
          </cell>
        </row>
        <row r="6594">
          <cell r="A6594" t="str">
            <v>Region 2</v>
          </cell>
        </row>
        <row r="6595">
          <cell r="A6595" t="str">
            <v>Region 2</v>
          </cell>
        </row>
        <row r="6596">
          <cell r="A6596" t="str">
            <v>Region 2</v>
          </cell>
        </row>
        <row r="6597">
          <cell r="A6597" t="str">
            <v>Region 2</v>
          </cell>
        </row>
        <row r="6598">
          <cell r="A6598" t="str">
            <v>Region 2</v>
          </cell>
        </row>
        <row r="6599">
          <cell r="A6599" t="str">
            <v>Region 2</v>
          </cell>
        </row>
        <row r="6600">
          <cell r="A6600" t="str">
            <v>Region 2</v>
          </cell>
        </row>
        <row r="6601">
          <cell r="A6601" t="str">
            <v>Region 2</v>
          </cell>
        </row>
        <row r="6602">
          <cell r="A6602" t="str">
            <v>Region 2</v>
          </cell>
        </row>
        <row r="6603">
          <cell r="A6603" t="str">
            <v>Region 2</v>
          </cell>
        </row>
        <row r="6604">
          <cell r="A6604" t="str">
            <v>Region 2</v>
          </cell>
        </row>
        <row r="6605">
          <cell r="A6605" t="str">
            <v>Region 2</v>
          </cell>
        </row>
        <row r="6606">
          <cell r="A6606" t="str">
            <v>Region 2</v>
          </cell>
        </row>
        <row r="6607">
          <cell r="A6607" t="str">
            <v>Region 2</v>
          </cell>
        </row>
        <row r="6608">
          <cell r="A6608" t="str">
            <v>Region 2</v>
          </cell>
        </row>
        <row r="6609">
          <cell r="A6609" t="str">
            <v>Region 2</v>
          </cell>
        </row>
        <row r="6610">
          <cell r="A6610" t="str">
            <v>Region 2</v>
          </cell>
        </row>
        <row r="6611">
          <cell r="A6611" t="str">
            <v>Region 2</v>
          </cell>
        </row>
        <row r="6612">
          <cell r="A6612" t="str">
            <v>Region 2</v>
          </cell>
        </row>
        <row r="6613">
          <cell r="A6613" t="str">
            <v>Region 2</v>
          </cell>
        </row>
        <row r="6614">
          <cell r="A6614" t="str">
            <v>Region 2</v>
          </cell>
        </row>
        <row r="6615">
          <cell r="A6615" t="str">
            <v>Region 2</v>
          </cell>
        </row>
        <row r="6616">
          <cell r="A6616" t="str">
            <v>Region 2</v>
          </cell>
        </row>
        <row r="6617">
          <cell r="A6617" t="str">
            <v>Region 2</v>
          </cell>
        </row>
        <row r="6618">
          <cell r="A6618" t="str">
            <v>Region 2</v>
          </cell>
        </row>
        <row r="6619">
          <cell r="A6619" t="str">
            <v>Region 2</v>
          </cell>
        </row>
        <row r="6620">
          <cell r="A6620" t="str">
            <v>Region 2</v>
          </cell>
        </row>
        <row r="6621">
          <cell r="A6621" t="str">
            <v>Region 2</v>
          </cell>
        </row>
        <row r="6622">
          <cell r="A6622" t="str">
            <v>Region 2</v>
          </cell>
        </row>
        <row r="6623">
          <cell r="A6623" t="str">
            <v>Region 2</v>
          </cell>
        </row>
        <row r="6624">
          <cell r="A6624" t="str">
            <v>Region 2</v>
          </cell>
        </row>
        <row r="6625">
          <cell r="A6625" t="str">
            <v>Region 2</v>
          </cell>
        </row>
        <row r="6626">
          <cell r="A6626" t="str">
            <v>Region 2</v>
          </cell>
        </row>
        <row r="6627">
          <cell r="A6627" t="str">
            <v>Region 2</v>
          </cell>
        </row>
        <row r="6628">
          <cell r="A6628" t="str">
            <v>Region 2</v>
          </cell>
        </row>
        <row r="6629">
          <cell r="A6629" t="str">
            <v>Region 2</v>
          </cell>
        </row>
        <row r="6630">
          <cell r="A6630" t="str">
            <v>Region 2</v>
          </cell>
        </row>
        <row r="6631">
          <cell r="A6631" t="str">
            <v>Region 2</v>
          </cell>
        </row>
        <row r="6632">
          <cell r="A6632" t="str">
            <v>Region 2</v>
          </cell>
        </row>
        <row r="6633">
          <cell r="A6633" t="str">
            <v>Region 2</v>
          </cell>
        </row>
        <row r="6634">
          <cell r="A6634" t="str">
            <v>Region 2</v>
          </cell>
        </row>
        <row r="6635">
          <cell r="A6635" t="str">
            <v>Region 2</v>
          </cell>
        </row>
        <row r="6636">
          <cell r="A6636" t="str">
            <v>Region 2</v>
          </cell>
        </row>
        <row r="6637">
          <cell r="A6637" t="str">
            <v>Region 2</v>
          </cell>
        </row>
        <row r="6638">
          <cell r="A6638" t="str">
            <v>Region 2</v>
          </cell>
        </row>
        <row r="6639">
          <cell r="A6639" t="str">
            <v>Region 2</v>
          </cell>
        </row>
        <row r="6640">
          <cell r="A6640" t="str">
            <v>Region 2</v>
          </cell>
        </row>
        <row r="6641">
          <cell r="A6641" t="str">
            <v>Region 2</v>
          </cell>
        </row>
        <row r="6642">
          <cell r="A6642" t="str">
            <v>Region 2</v>
          </cell>
        </row>
        <row r="6643">
          <cell r="A6643" t="str">
            <v>Region 2</v>
          </cell>
        </row>
        <row r="6644">
          <cell r="A6644" t="str">
            <v>Region 2</v>
          </cell>
        </row>
        <row r="6645">
          <cell r="A6645" t="str">
            <v>Region 2</v>
          </cell>
        </row>
        <row r="6646">
          <cell r="A6646" t="str">
            <v>Region 2</v>
          </cell>
        </row>
        <row r="6647">
          <cell r="A6647" t="str">
            <v>Region 2</v>
          </cell>
        </row>
        <row r="6648">
          <cell r="A6648" t="str">
            <v>Region 2</v>
          </cell>
        </row>
        <row r="6649">
          <cell r="A6649" t="str">
            <v>Region 2</v>
          </cell>
        </row>
        <row r="6650">
          <cell r="A6650" t="str">
            <v>Region 2</v>
          </cell>
        </row>
        <row r="6651">
          <cell r="A6651" t="str">
            <v>Region 2</v>
          </cell>
        </row>
        <row r="6652">
          <cell r="A6652" t="str">
            <v>Region 2</v>
          </cell>
        </row>
        <row r="6653">
          <cell r="A6653" t="str">
            <v>Region 2</v>
          </cell>
        </row>
        <row r="6654">
          <cell r="A6654" t="str">
            <v>Region 2</v>
          </cell>
        </row>
        <row r="6655">
          <cell r="A6655" t="str">
            <v>Region 2</v>
          </cell>
        </row>
        <row r="6656">
          <cell r="A6656" t="str">
            <v>Region 2</v>
          </cell>
        </row>
        <row r="6657">
          <cell r="A6657" t="str">
            <v>Region 2</v>
          </cell>
        </row>
        <row r="6658">
          <cell r="A6658" t="str">
            <v>Region 2</v>
          </cell>
        </row>
        <row r="6659">
          <cell r="A6659" t="str">
            <v>Region 2</v>
          </cell>
        </row>
        <row r="6660">
          <cell r="A6660" t="str">
            <v>Region 2</v>
          </cell>
        </row>
        <row r="6661">
          <cell r="A6661" t="str">
            <v>Region 2</v>
          </cell>
        </row>
        <row r="6662">
          <cell r="A6662" t="str">
            <v>Region 2</v>
          </cell>
        </row>
        <row r="6663">
          <cell r="A6663" t="str">
            <v>Region 2</v>
          </cell>
        </row>
        <row r="6664">
          <cell r="A6664" t="str">
            <v>Region 2</v>
          </cell>
        </row>
        <row r="6665">
          <cell r="A6665" t="str">
            <v>Region 2</v>
          </cell>
        </row>
        <row r="6666">
          <cell r="A6666" t="str">
            <v>Region 2</v>
          </cell>
        </row>
        <row r="6667">
          <cell r="A6667" t="str">
            <v>Region 2</v>
          </cell>
        </row>
        <row r="6668">
          <cell r="A6668" t="str">
            <v>Region 2</v>
          </cell>
        </row>
        <row r="6669">
          <cell r="A6669" t="str">
            <v>Region 2</v>
          </cell>
        </row>
        <row r="6670">
          <cell r="A6670" t="str">
            <v>Region 2</v>
          </cell>
        </row>
        <row r="6671">
          <cell r="A6671" t="str">
            <v>Region 2</v>
          </cell>
        </row>
        <row r="6672">
          <cell r="A6672" t="str">
            <v>Region 2</v>
          </cell>
        </row>
        <row r="6673">
          <cell r="A6673" t="str">
            <v>Region 2</v>
          </cell>
        </row>
        <row r="6674">
          <cell r="A6674" t="str">
            <v>Region 2</v>
          </cell>
        </row>
        <row r="6675">
          <cell r="A6675" t="str">
            <v>Region 2</v>
          </cell>
        </row>
        <row r="6676">
          <cell r="A6676" t="str">
            <v>Region 2</v>
          </cell>
        </row>
        <row r="6677">
          <cell r="A6677" t="str">
            <v>Region 2</v>
          </cell>
        </row>
        <row r="6678">
          <cell r="A6678" t="str">
            <v>Region 2</v>
          </cell>
        </row>
        <row r="6679">
          <cell r="A6679" t="str">
            <v>Region 2</v>
          </cell>
        </row>
        <row r="6680">
          <cell r="A6680" t="str">
            <v>Region 2</v>
          </cell>
        </row>
        <row r="6681">
          <cell r="A6681" t="str">
            <v>Region 2</v>
          </cell>
        </row>
        <row r="6682">
          <cell r="A6682" t="str">
            <v>Region 2</v>
          </cell>
        </row>
        <row r="6683">
          <cell r="A6683" t="str">
            <v>Region 2</v>
          </cell>
        </row>
        <row r="6684">
          <cell r="A6684" t="str">
            <v>Region 2</v>
          </cell>
        </row>
        <row r="6685">
          <cell r="A6685" t="str">
            <v>Region 2</v>
          </cell>
        </row>
        <row r="6686">
          <cell r="A6686" t="str">
            <v>Region 2</v>
          </cell>
        </row>
        <row r="6687">
          <cell r="A6687" t="str">
            <v>Region 2</v>
          </cell>
        </row>
        <row r="6688">
          <cell r="A6688" t="str">
            <v>Region 2</v>
          </cell>
        </row>
        <row r="6689">
          <cell r="A6689" t="str">
            <v>Region 2</v>
          </cell>
        </row>
        <row r="6690">
          <cell r="A6690" t="str">
            <v>Region 2</v>
          </cell>
        </row>
        <row r="6691">
          <cell r="A6691" t="str">
            <v>Region 2</v>
          </cell>
        </row>
        <row r="6692">
          <cell r="A6692" t="str">
            <v>Region 2</v>
          </cell>
        </row>
        <row r="6693">
          <cell r="A6693" t="str">
            <v>Region 2</v>
          </cell>
        </row>
        <row r="6694">
          <cell r="A6694" t="str">
            <v>Region 2</v>
          </cell>
        </row>
        <row r="6695">
          <cell r="A6695" t="str">
            <v>Region 2</v>
          </cell>
        </row>
        <row r="6696">
          <cell r="A6696" t="str">
            <v>Region 2</v>
          </cell>
        </row>
        <row r="6697">
          <cell r="A6697" t="str">
            <v>Region 2</v>
          </cell>
        </row>
        <row r="6698">
          <cell r="A6698" t="str">
            <v>Region 2</v>
          </cell>
        </row>
        <row r="6699">
          <cell r="A6699" t="str">
            <v>Region 2</v>
          </cell>
        </row>
        <row r="6700">
          <cell r="A6700" t="str">
            <v>Region 2</v>
          </cell>
        </row>
        <row r="6701">
          <cell r="A6701" t="str">
            <v>Region 2</v>
          </cell>
        </row>
        <row r="6702">
          <cell r="A6702" t="str">
            <v>Region 2</v>
          </cell>
        </row>
        <row r="6703">
          <cell r="A6703" t="str">
            <v>Region 2</v>
          </cell>
        </row>
        <row r="6704">
          <cell r="A6704" t="str">
            <v>Region 2</v>
          </cell>
        </row>
        <row r="6705">
          <cell r="A6705" t="str">
            <v>Region 2</v>
          </cell>
        </row>
        <row r="6706">
          <cell r="A6706" t="str">
            <v>Region 2</v>
          </cell>
        </row>
        <row r="6707">
          <cell r="A6707" t="str">
            <v>Region 2</v>
          </cell>
        </row>
        <row r="6708">
          <cell r="A6708" t="str">
            <v>Region 2</v>
          </cell>
        </row>
        <row r="6709">
          <cell r="A6709" t="str">
            <v>Region 2</v>
          </cell>
        </row>
        <row r="6710">
          <cell r="A6710" t="str">
            <v>Region 2</v>
          </cell>
        </row>
        <row r="6711">
          <cell r="A6711" t="str">
            <v>Region 2</v>
          </cell>
        </row>
        <row r="6712">
          <cell r="A6712" t="str">
            <v>Region 2</v>
          </cell>
        </row>
        <row r="6713">
          <cell r="A6713" t="str">
            <v>Region 2</v>
          </cell>
        </row>
        <row r="6714">
          <cell r="A6714" t="str">
            <v>Region 2</v>
          </cell>
        </row>
        <row r="6715">
          <cell r="A6715" t="str">
            <v>Region 2</v>
          </cell>
        </row>
        <row r="6716">
          <cell r="A6716" t="str">
            <v>Region 2</v>
          </cell>
        </row>
        <row r="6717">
          <cell r="A6717" t="str">
            <v>Region 2</v>
          </cell>
        </row>
        <row r="6718">
          <cell r="A6718" t="str">
            <v>Region 2</v>
          </cell>
        </row>
        <row r="6719">
          <cell r="A6719" t="str">
            <v>Region 2</v>
          </cell>
        </row>
        <row r="6720">
          <cell r="A6720" t="str">
            <v>Region 2</v>
          </cell>
        </row>
        <row r="6721">
          <cell r="A6721" t="str">
            <v>Region 2</v>
          </cell>
        </row>
        <row r="6722">
          <cell r="A6722" t="str">
            <v>Region 2</v>
          </cell>
        </row>
        <row r="6723">
          <cell r="A6723" t="str">
            <v>Region 2</v>
          </cell>
        </row>
        <row r="6724">
          <cell r="A6724" t="str">
            <v>Region 2</v>
          </cell>
        </row>
        <row r="6725">
          <cell r="A6725" t="str">
            <v>Region 2</v>
          </cell>
        </row>
        <row r="6726">
          <cell r="A6726" t="str">
            <v>Region 2</v>
          </cell>
        </row>
        <row r="6727">
          <cell r="A6727" t="str">
            <v>Region 2</v>
          </cell>
        </row>
        <row r="6728">
          <cell r="A6728" t="str">
            <v>Region 2</v>
          </cell>
        </row>
        <row r="6729">
          <cell r="A6729" t="str">
            <v>Region 2</v>
          </cell>
        </row>
        <row r="6730">
          <cell r="A6730" t="str">
            <v>Region 2</v>
          </cell>
        </row>
        <row r="6731">
          <cell r="A6731" t="str">
            <v>Region 2</v>
          </cell>
        </row>
        <row r="6732">
          <cell r="A6732" t="str">
            <v>Region 2</v>
          </cell>
        </row>
        <row r="6733">
          <cell r="A6733" t="str">
            <v>Region 2</v>
          </cell>
        </row>
        <row r="6734">
          <cell r="A6734" t="str">
            <v>Region 2</v>
          </cell>
        </row>
        <row r="6735">
          <cell r="A6735" t="str">
            <v>Region 2</v>
          </cell>
        </row>
        <row r="6736">
          <cell r="A6736" t="str">
            <v>Region 2</v>
          </cell>
        </row>
        <row r="6737">
          <cell r="A6737" t="str">
            <v>Region 2</v>
          </cell>
        </row>
        <row r="6738">
          <cell r="A6738" t="str">
            <v>Region 2</v>
          </cell>
        </row>
        <row r="6739">
          <cell r="A6739" t="str">
            <v>Region 2</v>
          </cell>
        </row>
        <row r="6740">
          <cell r="A6740" t="str">
            <v>Region 2</v>
          </cell>
        </row>
        <row r="6741">
          <cell r="A6741" t="str">
            <v>Region 2</v>
          </cell>
        </row>
        <row r="6742">
          <cell r="A6742" t="str">
            <v>Region 2</v>
          </cell>
        </row>
        <row r="6743">
          <cell r="A6743" t="str">
            <v>Region 2</v>
          </cell>
        </row>
        <row r="6744">
          <cell r="A6744" t="str">
            <v>Region 2</v>
          </cell>
        </row>
        <row r="6745">
          <cell r="A6745" t="str">
            <v>Region 2</v>
          </cell>
        </row>
        <row r="6746">
          <cell r="A6746" t="str">
            <v>Region 2</v>
          </cell>
        </row>
        <row r="6747">
          <cell r="A6747" t="str">
            <v>Region 2</v>
          </cell>
        </row>
        <row r="6748">
          <cell r="A6748" t="str">
            <v>Region 2</v>
          </cell>
        </row>
        <row r="6749">
          <cell r="A6749" t="str">
            <v>Region 2</v>
          </cell>
        </row>
        <row r="6750">
          <cell r="A6750" t="str">
            <v>Region 2</v>
          </cell>
        </row>
        <row r="6751">
          <cell r="A6751" t="str">
            <v>Region 2</v>
          </cell>
        </row>
        <row r="6752">
          <cell r="A6752" t="str">
            <v>Region 2</v>
          </cell>
        </row>
        <row r="6753">
          <cell r="A6753" t="str">
            <v>Region 2</v>
          </cell>
        </row>
        <row r="6754">
          <cell r="A6754" t="str">
            <v>Region 2</v>
          </cell>
        </row>
        <row r="6755">
          <cell r="A6755" t="str">
            <v>Region 2</v>
          </cell>
        </row>
        <row r="6756">
          <cell r="A6756" t="str">
            <v>Region 2</v>
          </cell>
        </row>
        <row r="6757">
          <cell r="A6757" t="str">
            <v>Region 2</v>
          </cell>
        </row>
        <row r="6758">
          <cell r="A6758" t="str">
            <v>Region 2</v>
          </cell>
        </row>
        <row r="6759">
          <cell r="A6759" t="str">
            <v>Region 2</v>
          </cell>
        </row>
        <row r="6760">
          <cell r="A6760" t="str">
            <v>Region 2</v>
          </cell>
        </row>
        <row r="6761">
          <cell r="A6761" t="str">
            <v>Region 2</v>
          </cell>
        </row>
        <row r="6762">
          <cell r="A6762" t="str">
            <v>Region 2</v>
          </cell>
        </row>
        <row r="6763">
          <cell r="A6763" t="str">
            <v>Region 2</v>
          </cell>
        </row>
        <row r="6764">
          <cell r="A6764" t="str">
            <v>Region 2</v>
          </cell>
        </row>
        <row r="6765">
          <cell r="A6765" t="str">
            <v>Region 2</v>
          </cell>
        </row>
        <row r="6766">
          <cell r="A6766" t="str">
            <v>Region 2</v>
          </cell>
        </row>
        <row r="6767">
          <cell r="A6767" t="str">
            <v>Region 2</v>
          </cell>
        </row>
        <row r="6768">
          <cell r="A6768" t="str">
            <v>Region 2</v>
          </cell>
        </row>
        <row r="6769">
          <cell r="A6769" t="str">
            <v>Region 2</v>
          </cell>
        </row>
        <row r="6770">
          <cell r="A6770" t="str">
            <v>Region 3</v>
          </cell>
        </row>
        <row r="6771">
          <cell r="A6771" t="str">
            <v>Region 3</v>
          </cell>
        </row>
        <row r="6772">
          <cell r="A6772" t="str">
            <v>Region 3</v>
          </cell>
        </row>
        <row r="6773">
          <cell r="A6773" t="str">
            <v>Region 3</v>
          </cell>
        </row>
        <row r="6774">
          <cell r="A6774" t="str">
            <v>Region 3</v>
          </cell>
        </row>
        <row r="6775">
          <cell r="A6775" t="str">
            <v>Region 3</v>
          </cell>
        </row>
        <row r="6776">
          <cell r="A6776" t="str">
            <v>Region 3</v>
          </cell>
        </row>
        <row r="6777">
          <cell r="A6777" t="str">
            <v>Region 3</v>
          </cell>
        </row>
        <row r="6778">
          <cell r="A6778" t="str">
            <v>Region 3</v>
          </cell>
        </row>
        <row r="6779">
          <cell r="A6779" t="str">
            <v>Region 3</v>
          </cell>
        </row>
        <row r="6780">
          <cell r="A6780" t="str">
            <v>Region 3</v>
          </cell>
        </row>
        <row r="6781">
          <cell r="A6781" t="str">
            <v>Region 3</v>
          </cell>
        </row>
        <row r="6782">
          <cell r="A6782" t="str">
            <v>Region 3</v>
          </cell>
        </row>
        <row r="6783">
          <cell r="A6783" t="str">
            <v>Region 3</v>
          </cell>
        </row>
        <row r="6784">
          <cell r="A6784" t="str">
            <v>Region 3</v>
          </cell>
        </row>
        <row r="6785">
          <cell r="A6785" t="str">
            <v>Region 3</v>
          </cell>
        </row>
        <row r="6786">
          <cell r="A6786" t="str">
            <v>Region 3</v>
          </cell>
        </row>
        <row r="6787">
          <cell r="A6787" t="str">
            <v>Region 3</v>
          </cell>
        </row>
        <row r="6788">
          <cell r="A6788" t="str">
            <v>Region 3</v>
          </cell>
        </row>
        <row r="6789">
          <cell r="A6789" t="str">
            <v>Region 3</v>
          </cell>
        </row>
        <row r="6790">
          <cell r="A6790" t="str">
            <v>Region 3</v>
          </cell>
        </row>
        <row r="6791">
          <cell r="A6791" t="str">
            <v>Region 3</v>
          </cell>
        </row>
        <row r="6792">
          <cell r="A6792" t="str">
            <v>Region 3</v>
          </cell>
        </row>
        <row r="6793">
          <cell r="A6793" t="str">
            <v>Region 3</v>
          </cell>
        </row>
        <row r="6794">
          <cell r="A6794" t="str">
            <v>Region 3</v>
          </cell>
        </row>
        <row r="6795">
          <cell r="A6795" t="str">
            <v>Region 3</v>
          </cell>
        </row>
        <row r="6796">
          <cell r="A6796" t="str">
            <v>Region 3</v>
          </cell>
        </row>
        <row r="6797">
          <cell r="A6797" t="str">
            <v>Region 3</v>
          </cell>
        </row>
        <row r="6798">
          <cell r="A6798" t="str">
            <v>Region 3</v>
          </cell>
        </row>
        <row r="6799">
          <cell r="A6799" t="str">
            <v>Region 3</v>
          </cell>
        </row>
        <row r="6800">
          <cell r="A6800" t="str">
            <v>Region 3</v>
          </cell>
        </row>
        <row r="6801">
          <cell r="A6801" t="str">
            <v>Region 3</v>
          </cell>
        </row>
        <row r="6802">
          <cell r="A6802" t="str">
            <v>Region 3</v>
          </cell>
        </row>
        <row r="6803">
          <cell r="A6803" t="str">
            <v>Region 3</v>
          </cell>
        </row>
        <row r="6804">
          <cell r="A6804" t="str">
            <v>Region 3</v>
          </cell>
        </row>
        <row r="6805">
          <cell r="A6805" t="str">
            <v>Region 3</v>
          </cell>
        </row>
        <row r="6806">
          <cell r="A6806" t="str">
            <v>Region 3</v>
          </cell>
        </row>
        <row r="6807">
          <cell r="A6807" t="str">
            <v>Region 3</v>
          </cell>
        </row>
        <row r="6808">
          <cell r="A6808" t="str">
            <v>Region 3</v>
          </cell>
        </row>
        <row r="6809">
          <cell r="A6809" t="str">
            <v>Region 3</v>
          </cell>
        </row>
        <row r="6810">
          <cell r="A6810" t="str">
            <v>Region 3</v>
          </cell>
        </row>
        <row r="6811">
          <cell r="A6811" t="str">
            <v>Region 3</v>
          </cell>
        </row>
        <row r="6812">
          <cell r="A6812" t="str">
            <v>Region 3</v>
          </cell>
        </row>
        <row r="6813">
          <cell r="A6813" t="str">
            <v>Region 3</v>
          </cell>
        </row>
        <row r="6814">
          <cell r="A6814" t="str">
            <v>Region 3</v>
          </cell>
        </row>
        <row r="6815">
          <cell r="A6815" t="str">
            <v>Region 3</v>
          </cell>
        </row>
        <row r="6816">
          <cell r="A6816" t="str">
            <v>Region 3</v>
          </cell>
        </row>
        <row r="6817">
          <cell r="A6817" t="str">
            <v>Region 3</v>
          </cell>
        </row>
        <row r="6818">
          <cell r="A6818" t="str">
            <v>Region 3</v>
          </cell>
        </row>
        <row r="6819">
          <cell r="A6819" t="str">
            <v>Region 3</v>
          </cell>
        </row>
        <row r="6820">
          <cell r="A6820" t="str">
            <v>Region 3</v>
          </cell>
        </row>
        <row r="6821">
          <cell r="A6821" t="str">
            <v>Region 3</v>
          </cell>
        </row>
        <row r="6822">
          <cell r="A6822" t="str">
            <v>Region 3</v>
          </cell>
        </row>
        <row r="6823">
          <cell r="A6823" t="str">
            <v>Region 3</v>
          </cell>
        </row>
        <row r="6824">
          <cell r="A6824" t="str">
            <v>Region 3</v>
          </cell>
        </row>
        <row r="6825">
          <cell r="A6825" t="str">
            <v>Region 3</v>
          </cell>
        </row>
        <row r="6826">
          <cell r="A6826" t="str">
            <v>Region 3</v>
          </cell>
        </row>
        <row r="6827">
          <cell r="A6827" t="str">
            <v>Region 3</v>
          </cell>
        </row>
        <row r="6828">
          <cell r="A6828" t="str">
            <v>Region 3</v>
          </cell>
        </row>
        <row r="6829">
          <cell r="A6829" t="str">
            <v>Region 3</v>
          </cell>
        </row>
        <row r="6830">
          <cell r="A6830" t="str">
            <v>Region 3</v>
          </cell>
        </row>
        <row r="6831">
          <cell r="A6831" t="str">
            <v>Region 3</v>
          </cell>
        </row>
        <row r="6832">
          <cell r="A6832" t="str">
            <v>Region 3</v>
          </cell>
        </row>
        <row r="6833">
          <cell r="A6833" t="str">
            <v>Region 3</v>
          </cell>
        </row>
        <row r="6834">
          <cell r="A6834" t="str">
            <v>Region 3</v>
          </cell>
        </row>
        <row r="6835">
          <cell r="A6835" t="str">
            <v>Region 3</v>
          </cell>
        </row>
        <row r="6836">
          <cell r="A6836" t="str">
            <v>Region 3</v>
          </cell>
        </row>
        <row r="6837">
          <cell r="A6837" t="str">
            <v>Region 3</v>
          </cell>
        </row>
        <row r="6838">
          <cell r="A6838" t="str">
            <v>Region 3</v>
          </cell>
        </row>
        <row r="6839">
          <cell r="A6839" t="str">
            <v>Region 3</v>
          </cell>
        </row>
        <row r="6840">
          <cell r="A6840" t="str">
            <v>Region 3</v>
          </cell>
        </row>
        <row r="6841">
          <cell r="A6841" t="str">
            <v>Region 3</v>
          </cell>
        </row>
        <row r="6842">
          <cell r="A6842" t="str">
            <v>Region 3</v>
          </cell>
        </row>
        <row r="6843">
          <cell r="A6843" t="str">
            <v>Region 3</v>
          </cell>
        </row>
        <row r="6844">
          <cell r="A6844" t="str">
            <v>Region 3</v>
          </cell>
        </row>
        <row r="6845">
          <cell r="A6845" t="str">
            <v>Region 3</v>
          </cell>
        </row>
        <row r="6846">
          <cell r="A6846" t="str">
            <v>Region 3</v>
          </cell>
        </row>
        <row r="6847">
          <cell r="A6847" t="str">
            <v>Region 3</v>
          </cell>
        </row>
        <row r="6848">
          <cell r="A6848" t="str">
            <v>Region 3</v>
          </cell>
        </row>
        <row r="6849">
          <cell r="A6849" t="str">
            <v>Region 3</v>
          </cell>
        </row>
        <row r="6850">
          <cell r="A6850" t="str">
            <v>Region 3</v>
          </cell>
        </row>
        <row r="6851">
          <cell r="A6851" t="str">
            <v>Region 3</v>
          </cell>
        </row>
        <row r="6852">
          <cell r="A6852" t="str">
            <v>Region 3</v>
          </cell>
        </row>
        <row r="6853">
          <cell r="A6853" t="str">
            <v>Region 3</v>
          </cell>
        </row>
        <row r="6854">
          <cell r="A6854" t="str">
            <v>Region 3</v>
          </cell>
        </row>
        <row r="6855">
          <cell r="A6855" t="str">
            <v>Region 3</v>
          </cell>
        </row>
        <row r="6856">
          <cell r="A6856" t="str">
            <v>Region 3</v>
          </cell>
        </row>
        <row r="6857">
          <cell r="A6857" t="str">
            <v>Region 3</v>
          </cell>
        </row>
        <row r="6858">
          <cell r="A6858" t="str">
            <v>Region 3</v>
          </cell>
        </row>
        <row r="6859">
          <cell r="A6859" t="str">
            <v>Region 3</v>
          </cell>
        </row>
        <row r="6860">
          <cell r="A6860" t="str">
            <v>Region 3</v>
          </cell>
        </row>
        <row r="6861">
          <cell r="A6861" t="str">
            <v>Region 3</v>
          </cell>
        </row>
        <row r="6862">
          <cell r="A6862" t="str">
            <v>Region 3</v>
          </cell>
        </row>
        <row r="6863">
          <cell r="A6863" t="str">
            <v>Region 3</v>
          </cell>
        </row>
        <row r="6864">
          <cell r="A6864" t="str">
            <v>Region 3</v>
          </cell>
        </row>
        <row r="6865">
          <cell r="A6865" t="str">
            <v>Region 3</v>
          </cell>
        </row>
        <row r="6866">
          <cell r="A6866" t="str">
            <v>Region 3</v>
          </cell>
        </row>
        <row r="6867">
          <cell r="A6867" t="str">
            <v>Region 3</v>
          </cell>
        </row>
        <row r="6868">
          <cell r="A6868" t="str">
            <v>Region 3</v>
          </cell>
        </row>
        <row r="6869">
          <cell r="A6869" t="str">
            <v>Region 3</v>
          </cell>
        </row>
        <row r="6870">
          <cell r="A6870" t="str">
            <v>Region 3</v>
          </cell>
        </row>
        <row r="6871">
          <cell r="A6871" t="str">
            <v>Region 3</v>
          </cell>
        </row>
        <row r="6872">
          <cell r="A6872" t="str">
            <v>Region 3</v>
          </cell>
        </row>
        <row r="6873">
          <cell r="A6873" t="str">
            <v>Region 3</v>
          </cell>
        </row>
        <row r="6874">
          <cell r="A6874" t="str">
            <v>Region 3</v>
          </cell>
        </row>
        <row r="6875">
          <cell r="A6875" t="str">
            <v>Region 3</v>
          </cell>
        </row>
        <row r="6876">
          <cell r="A6876" t="str">
            <v>Region 3</v>
          </cell>
        </row>
        <row r="6877">
          <cell r="A6877" t="str">
            <v>Region 3</v>
          </cell>
        </row>
        <row r="6878">
          <cell r="A6878" t="str">
            <v>Region 3</v>
          </cell>
        </row>
        <row r="6879">
          <cell r="A6879" t="str">
            <v>Region 3</v>
          </cell>
        </row>
        <row r="6880">
          <cell r="A6880" t="str">
            <v>Region 3</v>
          </cell>
        </row>
        <row r="6881">
          <cell r="A6881" t="str">
            <v>Region 3</v>
          </cell>
        </row>
        <row r="6882">
          <cell r="A6882" t="str">
            <v>Region 3</v>
          </cell>
        </row>
        <row r="6883">
          <cell r="A6883" t="str">
            <v>Region 3</v>
          </cell>
        </row>
        <row r="6884">
          <cell r="A6884" t="str">
            <v>Region 3</v>
          </cell>
        </row>
        <row r="6885">
          <cell r="A6885" t="str">
            <v>Region 3</v>
          </cell>
        </row>
        <row r="6886">
          <cell r="A6886" t="str">
            <v>Region 3</v>
          </cell>
        </row>
        <row r="6887">
          <cell r="A6887" t="str">
            <v>Region 3</v>
          </cell>
        </row>
        <row r="6888">
          <cell r="A6888" t="str">
            <v>Region 3</v>
          </cell>
        </row>
        <row r="6889">
          <cell r="A6889" t="str">
            <v>Region 3</v>
          </cell>
        </row>
        <row r="6890">
          <cell r="A6890" t="str">
            <v>Region 3</v>
          </cell>
        </row>
        <row r="6891">
          <cell r="A6891" t="str">
            <v>Region 3</v>
          </cell>
        </row>
        <row r="6892">
          <cell r="A6892" t="str">
            <v>Region 3</v>
          </cell>
        </row>
        <row r="6893">
          <cell r="A6893" t="str">
            <v>Region 3</v>
          </cell>
        </row>
        <row r="6894">
          <cell r="A6894" t="str">
            <v>Region 3</v>
          </cell>
        </row>
        <row r="6895">
          <cell r="A6895" t="str">
            <v>Region 3</v>
          </cell>
        </row>
        <row r="6896">
          <cell r="A6896" t="str">
            <v>Region 3</v>
          </cell>
        </row>
        <row r="6897">
          <cell r="A6897" t="str">
            <v>Region 3</v>
          </cell>
        </row>
        <row r="6898">
          <cell r="A6898" t="str">
            <v>Region 3</v>
          </cell>
        </row>
        <row r="6899">
          <cell r="A6899" t="str">
            <v>Region 3</v>
          </cell>
        </row>
        <row r="6900">
          <cell r="A6900" t="str">
            <v>Region 3</v>
          </cell>
        </row>
        <row r="6901">
          <cell r="A6901" t="str">
            <v>Region 3</v>
          </cell>
        </row>
        <row r="6902">
          <cell r="A6902" t="str">
            <v>Region 3</v>
          </cell>
        </row>
        <row r="6903">
          <cell r="A6903" t="str">
            <v>Region 3</v>
          </cell>
        </row>
        <row r="6904">
          <cell r="A6904" t="str">
            <v>Region 3</v>
          </cell>
        </row>
        <row r="6905">
          <cell r="A6905" t="str">
            <v>Region 3</v>
          </cell>
        </row>
        <row r="6906">
          <cell r="A6906" t="str">
            <v>Region 3</v>
          </cell>
        </row>
        <row r="6907">
          <cell r="A6907" t="str">
            <v>Region 3</v>
          </cell>
        </row>
        <row r="6908">
          <cell r="A6908" t="str">
            <v>Region 3</v>
          </cell>
        </row>
        <row r="6909">
          <cell r="A6909" t="str">
            <v>Region 3</v>
          </cell>
        </row>
        <row r="6910">
          <cell r="A6910" t="str">
            <v>Region 3</v>
          </cell>
        </row>
        <row r="6911">
          <cell r="A6911" t="str">
            <v>Region 3</v>
          </cell>
        </row>
        <row r="6912">
          <cell r="A6912" t="str">
            <v>Region 3</v>
          </cell>
        </row>
        <row r="6913">
          <cell r="A6913" t="str">
            <v>Region 3</v>
          </cell>
        </row>
        <row r="6914">
          <cell r="A6914" t="str">
            <v>Region 3</v>
          </cell>
        </row>
        <row r="6915">
          <cell r="A6915" t="str">
            <v>Region 3</v>
          </cell>
        </row>
        <row r="6916">
          <cell r="A6916" t="str">
            <v>Region 3</v>
          </cell>
        </row>
        <row r="6917">
          <cell r="A6917" t="str">
            <v>Region 3</v>
          </cell>
        </row>
        <row r="6918">
          <cell r="A6918" t="str">
            <v>Region 3</v>
          </cell>
        </row>
        <row r="6919">
          <cell r="A6919" t="str">
            <v>Region 3</v>
          </cell>
        </row>
        <row r="6920">
          <cell r="A6920" t="str">
            <v>Region 3</v>
          </cell>
        </row>
        <row r="6921">
          <cell r="A6921" t="str">
            <v>Region 3</v>
          </cell>
        </row>
        <row r="6922">
          <cell r="A6922" t="str">
            <v>Region 3</v>
          </cell>
        </row>
        <row r="6923">
          <cell r="A6923" t="str">
            <v>Region 3</v>
          </cell>
        </row>
        <row r="6924">
          <cell r="A6924" t="str">
            <v>Region 3</v>
          </cell>
        </row>
        <row r="6925">
          <cell r="A6925" t="str">
            <v>Region 3</v>
          </cell>
        </row>
        <row r="6926">
          <cell r="A6926" t="str">
            <v>Region 3</v>
          </cell>
        </row>
        <row r="6927">
          <cell r="A6927" t="str">
            <v>Region 3</v>
          </cell>
        </row>
        <row r="6928">
          <cell r="A6928" t="str">
            <v>Region 3</v>
          </cell>
        </row>
        <row r="6929">
          <cell r="A6929" t="str">
            <v>Region 3</v>
          </cell>
        </row>
        <row r="6930">
          <cell r="A6930" t="str">
            <v>Region 3</v>
          </cell>
        </row>
        <row r="6931">
          <cell r="A6931" t="str">
            <v>Region 3</v>
          </cell>
        </row>
        <row r="6932">
          <cell r="A6932" t="str">
            <v>Region 3</v>
          </cell>
        </row>
        <row r="6933">
          <cell r="A6933" t="str">
            <v>Region 3</v>
          </cell>
        </row>
        <row r="6934">
          <cell r="A6934" t="str">
            <v>Region 3</v>
          </cell>
        </row>
        <row r="6935">
          <cell r="A6935" t="str">
            <v>Region 3</v>
          </cell>
        </row>
        <row r="6936">
          <cell r="A6936" t="str">
            <v>Region 3</v>
          </cell>
        </row>
        <row r="6937">
          <cell r="A6937" t="str">
            <v>Region 3</v>
          </cell>
        </row>
        <row r="6938">
          <cell r="A6938" t="str">
            <v>Region 3</v>
          </cell>
        </row>
        <row r="6939">
          <cell r="A6939" t="str">
            <v>Region 3</v>
          </cell>
        </row>
        <row r="6940">
          <cell r="A6940" t="str">
            <v>Region 3</v>
          </cell>
        </row>
        <row r="6941">
          <cell r="A6941" t="str">
            <v>Region 3</v>
          </cell>
        </row>
        <row r="6942">
          <cell r="A6942" t="str">
            <v>Region 3</v>
          </cell>
        </row>
        <row r="6943">
          <cell r="A6943" t="str">
            <v>Region 3</v>
          </cell>
        </row>
        <row r="6944">
          <cell r="A6944" t="str">
            <v>Region 3</v>
          </cell>
        </row>
        <row r="6945">
          <cell r="A6945" t="str">
            <v>Region 3</v>
          </cell>
        </row>
        <row r="6946">
          <cell r="A6946" t="str">
            <v>Region 3</v>
          </cell>
        </row>
        <row r="6947">
          <cell r="A6947" t="str">
            <v>Region 3</v>
          </cell>
        </row>
        <row r="6948">
          <cell r="A6948" t="str">
            <v>Region 3</v>
          </cell>
        </row>
        <row r="6949">
          <cell r="A6949" t="str">
            <v>Region 3</v>
          </cell>
        </row>
        <row r="6950">
          <cell r="A6950" t="str">
            <v>Region 3</v>
          </cell>
        </row>
        <row r="6951">
          <cell r="A6951" t="str">
            <v>Region 3</v>
          </cell>
        </row>
        <row r="6952">
          <cell r="A6952" t="str">
            <v>Region 3</v>
          </cell>
        </row>
        <row r="6953">
          <cell r="A6953" t="str">
            <v>Region 3</v>
          </cell>
        </row>
        <row r="6954">
          <cell r="A6954" t="str">
            <v>Region 3</v>
          </cell>
        </row>
        <row r="6955">
          <cell r="A6955" t="str">
            <v>Region 3</v>
          </cell>
        </row>
        <row r="6956">
          <cell r="A6956" t="str">
            <v>Region 3</v>
          </cell>
        </row>
        <row r="6957">
          <cell r="A6957" t="str">
            <v>Region 3</v>
          </cell>
        </row>
        <row r="6958">
          <cell r="A6958" t="str">
            <v>Region 3</v>
          </cell>
        </row>
        <row r="6959">
          <cell r="A6959" t="str">
            <v>Region 3</v>
          </cell>
        </row>
        <row r="6960">
          <cell r="A6960" t="str">
            <v>Region 3</v>
          </cell>
        </row>
        <row r="6961">
          <cell r="A6961" t="str">
            <v>Region 3</v>
          </cell>
        </row>
        <row r="6962">
          <cell r="A6962" t="str">
            <v>Region 3</v>
          </cell>
        </row>
        <row r="6963">
          <cell r="A6963" t="str">
            <v>Region 3</v>
          </cell>
        </row>
        <row r="6964">
          <cell r="A6964" t="str">
            <v>Region 3</v>
          </cell>
        </row>
        <row r="6965">
          <cell r="A6965" t="str">
            <v>Region 3</v>
          </cell>
        </row>
        <row r="6966">
          <cell r="A6966" t="str">
            <v>Region 3</v>
          </cell>
        </row>
        <row r="6967">
          <cell r="A6967" t="str">
            <v>Region 3</v>
          </cell>
        </row>
        <row r="6968">
          <cell r="A6968" t="str">
            <v>Region 3</v>
          </cell>
        </row>
        <row r="6969">
          <cell r="A6969" t="str">
            <v>Region 3</v>
          </cell>
        </row>
        <row r="6970">
          <cell r="A6970" t="str">
            <v>Region 3</v>
          </cell>
        </row>
        <row r="6971">
          <cell r="A6971" t="str">
            <v>Region 3</v>
          </cell>
        </row>
        <row r="6972">
          <cell r="A6972" t="str">
            <v>Region 3</v>
          </cell>
        </row>
        <row r="6973">
          <cell r="A6973" t="str">
            <v>Region 3</v>
          </cell>
        </row>
        <row r="6974">
          <cell r="A6974" t="str">
            <v>Region 3</v>
          </cell>
        </row>
        <row r="6975">
          <cell r="A6975" t="str">
            <v>Region 3</v>
          </cell>
        </row>
        <row r="6976">
          <cell r="A6976" t="str">
            <v>Region 3</v>
          </cell>
        </row>
        <row r="6977">
          <cell r="A6977" t="str">
            <v>Region 3</v>
          </cell>
        </row>
        <row r="6978">
          <cell r="A6978" t="str">
            <v>Region 3</v>
          </cell>
        </row>
        <row r="6979">
          <cell r="A6979" t="str">
            <v>Region 3</v>
          </cell>
        </row>
        <row r="6980">
          <cell r="A6980" t="str">
            <v>Region 3</v>
          </cell>
        </row>
        <row r="6981">
          <cell r="A6981" t="str">
            <v>Region 3</v>
          </cell>
        </row>
        <row r="6982">
          <cell r="A6982" t="str">
            <v>Region 3</v>
          </cell>
        </row>
        <row r="6983">
          <cell r="A6983" t="str">
            <v>Region 3</v>
          </cell>
        </row>
        <row r="6984">
          <cell r="A6984" t="str">
            <v>Region 3</v>
          </cell>
        </row>
        <row r="6985">
          <cell r="A6985" t="str">
            <v>Region 3</v>
          </cell>
        </row>
        <row r="6986">
          <cell r="A6986" t="str">
            <v>Region 3</v>
          </cell>
        </row>
        <row r="6987">
          <cell r="A6987" t="str">
            <v>Region 3</v>
          </cell>
        </row>
        <row r="6988">
          <cell r="A6988" t="str">
            <v>Region 3</v>
          </cell>
        </row>
        <row r="6989">
          <cell r="A6989" t="str">
            <v>Region 3</v>
          </cell>
        </row>
        <row r="6990">
          <cell r="A6990" t="str">
            <v>Region 3</v>
          </cell>
        </row>
        <row r="6991">
          <cell r="A6991" t="str">
            <v>Region 3</v>
          </cell>
        </row>
        <row r="6992">
          <cell r="A6992" t="str">
            <v>Region 3</v>
          </cell>
        </row>
        <row r="6993">
          <cell r="A6993" t="str">
            <v>Region 3</v>
          </cell>
        </row>
        <row r="6994">
          <cell r="A6994" t="str">
            <v>Region 3</v>
          </cell>
        </row>
        <row r="6995">
          <cell r="A6995" t="str">
            <v>Region 3</v>
          </cell>
        </row>
        <row r="6996">
          <cell r="A6996" t="str">
            <v>Region 3</v>
          </cell>
        </row>
        <row r="6997">
          <cell r="A6997" t="str">
            <v>Region 3</v>
          </cell>
        </row>
        <row r="6998">
          <cell r="A6998" t="str">
            <v>Region 3</v>
          </cell>
        </row>
        <row r="6999">
          <cell r="A6999" t="str">
            <v>Region 3</v>
          </cell>
        </row>
        <row r="7000">
          <cell r="A7000" t="str">
            <v>Region 3</v>
          </cell>
        </row>
        <row r="7001">
          <cell r="A7001" t="str">
            <v>Region 3</v>
          </cell>
        </row>
        <row r="7002">
          <cell r="A7002" t="str">
            <v>Region 3</v>
          </cell>
        </row>
        <row r="7003">
          <cell r="A7003" t="str">
            <v>Region 3</v>
          </cell>
        </row>
        <row r="7004">
          <cell r="A7004" t="str">
            <v>Region 3</v>
          </cell>
        </row>
        <row r="7005">
          <cell r="A7005" t="str">
            <v>Region 3</v>
          </cell>
        </row>
        <row r="7006">
          <cell r="A7006" t="str">
            <v>Region 3</v>
          </cell>
        </row>
        <row r="7007">
          <cell r="A7007" t="str">
            <v>Region 3</v>
          </cell>
        </row>
        <row r="7008">
          <cell r="A7008" t="str">
            <v>Region 3</v>
          </cell>
        </row>
        <row r="7009">
          <cell r="A7009" t="str">
            <v>Region 3</v>
          </cell>
        </row>
        <row r="7010">
          <cell r="A7010" t="str">
            <v>Region 3</v>
          </cell>
        </row>
        <row r="7011">
          <cell r="A7011" t="str">
            <v>Region 3</v>
          </cell>
        </row>
        <row r="7012">
          <cell r="A7012" t="str">
            <v>Region 3</v>
          </cell>
        </row>
        <row r="7013">
          <cell r="A7013" t="str">
            <v>Region 3</v>
          </cell>
        </row>
        <row r="7014">
          <cell r="A7014" t="str">
            <v>Region 3</v>
          </cell>
        </row>
        <row r="7015">
          <cell r="A7015" t="str">
            <v>Region 3</v>
          </cell>
        </row>
        <row r="7016">
          <cell r="A7016" t="str">
            <v>Region 3</v>
          </cell>
        </row>
        <row r="7017">
          <cell r="A7017" t="str">
            <v>Region 3</v>
          </cell>
        </row>
        <row r="7018">
          <cell r="A7018" t="str">
            <v>Region 3</v>
          </cell>
        </row>
        <row r="7019">
          <cell r="A7019" t="str">
            <v>Region 3</v>
          </cell>
        </row>
        <row r="7020">
          <cell r="A7020" t="str">
            <v>Region 3</v>
          </cell>
        </row>
        <row r="7021">
          <cell r="A7021" t="str">
            <v>Region 3</v>
          </cell>
        </row>
        <row r="7022">
          <cell r="A7022" t="str">
            <v>Region 3</v>
          </cell>
        </row>
        <row r="7023">
          <cell r="A7023" t="str">
            <v>Region 3</v>
          </cell>
        </row>
        <row r="7024">
          <cell r="A7024" t="str">
            <v>Region 3</v>
          </cell>
        </row>
        <row r="7025">
          <cell r="A7025" t="str">
            <v>Region 3</v>
          </cell>
        </row>
        <row r="7026">
          <cell r="A7026" t="str">
            <v>Region 3</v>
          </cell>
        </row>
        <row r="7027">
          <cell r="A7027" t="str">
            <v>Region 3</v>
          </cell>
        </row>
        <row r="7028">
          <cell r="A7028" t="str">
            <v>Region 3</v>
          </cell>
        </row>
        <row r="7029">
          <cell r="A7029" t="str">
            <v>Region 3</v>
          </cell>
        </row>
        <row r="7030">
          <cell r="A7030" t="str">
            <v>Region 3</v>
          </cell>
        </row>
        <row r="7031">
          <cell r="A7031" t="str">
            <v>Region 3</v>
          </cell>
        </row>
        <row r="7032">
          <cell r="A7032" t="str">
            <v>Region 3</v>
          </cell>
        </row>
        <row r="7033">
          <cell r="A7033" t="str">
            <v>Region 3</v>
          </cell>
        </row>
        <row r="7034">
          <cell r="A7034" t="str">
            <v>Region 3</v>
          </cell>
        </row>
        <row r="7035">
          <cell r="A7035" t="str">
            <v>Region 3</v>
          </cell>
        </row>
        <row r="7036">
          <cell r="A7036" t="str">
            <v>Region 3</v>
          </cell>
        </row>
        <row r="7037">
          <cell r="A7037" t="str">
            <v>Region 3</v>
          </cell>
        </row>
        <row r="7038">
          <cell r="A7038" t="str">
            <v>Region 3</v>
          </cell>
        </row>
        <row r="7039">
          <cell r="A7039" t="str">
            <v>Region 3</v>
          </cell>
        </row>
        <row r="7040">
          <cell r="A7040" t="str">
            <v>Region 3</v>
          </cell>
        </row>
        <row r="7041">
          <cell r="A7041" t="str">
            <v>Region 3</v>
          </cell>
        </row>
        <row r="7042">
          <cell r="A7042" t="str">
            <v>Region 3</v>
          </cell>
        </row>
        <row r="7043">
          <cell r="A7043" t="str">
            <v>Region 3</v>
          </cell>
        </row>
        <row r="7044">
          <cell r="A7044" t="str">
            <v>Region 3</v>
          </cell>
        </row>
        <row r="7045">
          <cell r="A7045" t="str">
            <v>Region 3</v>
          </cell>
        </row>
        <row r="7046">
          <cell r="A7046" t="str">
            <v>Region 3</v>
          </cell>
        </row>
        <row r="7047">
          <cell r="A7047" t="str">
            <v>Region 3</v>
          </cell>
        </row>
        <row r="7048">
          <cell r="A7048" t="str">
            <v>Region 3</v>
          </cell>
        </row>
        <row r="7049">
          <cell r="A7049" t="str">
            <v>Region 3</v>
          </cell>
        </row>
        <row r="7050">
          <cell r="A7050" t="str">
            <v>Region 3</v>
          </cell>
        </row>
        <row r="7051">
          <cell r="A7051" t="str">
            <v>Region 3</v>
          </cell>
        </row>
        <row r="7052">
          <cell r="A7052" t="str">
            <v>Region 3</v>
          </cell>
        </row>
        <row r="7053">
          <cell r="A7053" t="str">
            <v>Region 3</v>
          </cell>
        </row>
        <row r="7054">
          <cell r="A7054" t="str">
            <v>Region 3</v>
          </cell>
        </row>
        <row r="7055">
          <cell r="A7055" t="str">
            <v>Region 3</v>
          </cell>
        </row>
        <row r="7056">
          <cell r="A7056" t="str">
            <v>Region 3</v>
          </cell>
        </row>
        <row r="7057">
          <cell r="A7057" t="str">
            <v>Region 3</v>
          </cell>
        </row>
        <row r="7058">
          <cell r="A7058" t="str">
            <v>Region 3</v>
          </cell>
        </row>
        <row r="7059">
          <cell r="A7059" t="str">
            <v>Region 3</v>
          </cell>
        </row>
        <row r="7060">
          <cell r="A7060" t="str">
            <v>Region 3</v>
          </cell>
        </row>
        <row r="7061">
          <cell r="A7061" t="str">
            <v>Region 3</v>
          </cell>
        </row>
        <row r="7062">
          <cell r="A7062" t="str">
            <v>Region 3</v>
          </cell>
        </row>
        <row r="7063">
          <cell r="A7063" t="str">
            <v>Region 3</v>
          </cell>
        </row>
        <row r="7064">
          <cell r="A7064" t="str">
            <v>Region 3</v>
          </cell>
        </row>
        <row r="7065">
          <cell r="A7065" t="str">
            <v>Region 3</v>
          </cell>
        </row>
        <row r="7066">
          <cell r="A7066" t="str">
            <v>Region 3</v>
          </cell>
        </row>
        <row r="7067">
          <cell r="A7067" t="str">
            <v>Region 3</v>
          </cell>
        </row>
        <row r="7068">
          <cell r="A7068" t="str">
            <v>Region 3</v>
          </cell>
        </row>
        <row r="7069">
          <cell r="A7069" t="str">
            <v>Region 3</v>
          </cell>
        </row>
        <row r="7070">
          <cell r="A7070" t="str">
            <v>Region 3</v>
          </cell>
        </row>
        <row r="7071">
          <cell r="A7071" t="str">
            <v>Region 3</v>
          </cell>
        </row>
        <row r="7072">
          <cell r="A7072" t="str">
            <v>Region 3</v>
          </cell>
        </row>
        <row r="7073">
          <cell r="A7073" t="str">
            <v>Region 3</v>
          </cell>
        </row>
        <row r="7074">
          <cell r="A7074" t="str">
            <v>Region 3</v>
          </cell>
        </row>
        <row r="7075">
          <cell r="A7075" t="str">
            <v>Region 3</v>
          </cell>
        </row>
        <row r="7076">
          <cell r="A7076" t="str">
            <v>Region 3</v>
          </cell>
        </row>
        <row r="7077">
          <cell r="A7077" t="str">
            <v>Region 3</v>
          </cell>
        </row>
        <row r="7078">
          <cell r="A7078" t="str">
            <v>Region 3</v>
          </cell>
        </row>
        <row r="7079">
          <cell r="A7079" t="str">
            <v>Region 3</v>
          </cell>
        </row>
        <row r="7080">
          <cell r="A7080" t="str">
            <v>Region 3</v>
          </cell>
        </row>
        <row r="7081">
          <cell r="A7081" t="str">
            <v>Region 3</v>
          </cell>
        </row>
        <row r="7082">
          <cell r="A7082" t="str">
            <v>Region 3</v>
          </cell>
        </row>
        <row r="7083">
          <cell r="A7083" t="str">
            <v>Region 3</v>
          </cell>
        </row>
        <row r="7084">
          <cell r="A7084" t="str">
            <v>Region 3</v>
          </cell>
        </row>
        <row r="7085">
          <cell r="A7085" t="str">
            <v>Region 3</v>
          </cell>
        </row>
        <row r="7086">
          <cell r="A7086" t="str">
            <v>Region 3</v>
          </cell>
        </row>
        <row r="7087">
          <cell r="A7087" t="str">
            <v>Region 3</v>
          </cell>
        </row>
        <row r="7088">
          <cell r="A7088" t="str">
            <v>Region 3</v>
          </cell>
        </row>
        <row r="7089">
          <cell r="A7089" t="str">
            <v>Region 3</v>
          </cell>
        </row>
        <row r="7090">
          <cell r="A7090" t="str">
            <v>Region 3</v>
          </cell>
        </row>
        <row r="7091">
          <cell r="A7091" t="str">
            <v>Region 3</v>
          </cell>
        </row>
        <row r="7092">
          <cell r="A7092" t="str">
            <v>Region 3</v>
          </cell>
        </row>
        <row r="7093">
          <cell r="A7093" t="str">
            <v>Region 3</v>
          </cell>
        </row>
        <row r="7094">
          <cell r="A7094" t="str">
            <v>Region 3</v>
          </cell>
        </row>
        <row r="7095">
          <cell r="A7095" t="str">
            <v>Region 3</v>
          </cell>
        </row>
        <row r="7096">
          <cell r="A7096" t="str">
            <v>Region 3</v>
          </cell>
        </row>
        <row r="7097">
          <cell r="A7097" t="str">
            <v>Region 3</v>
          </cell>
        </row>
        <row r="7098">
          <cell r="A7098" t="str">
            <v>Region 3</v>
          </cell>
        </row>
        <row r="7099">
          <cell r="A7099" t="str">
            <v>Region 3</v>
          </cell>
        </row>
        <row r="7100">
          <cell r="A7100" t="str">
            <v>Region 3</v>
          </cell>
        </row>
        <row r="7101">
          <cell r="A7101" t="str">
            <v>Region 3</v>
          </cell>
        </row>
        <row r="7102">
          <cell r="A7102" t="str">
            <v>Region 3</v>
          </cell>
        </row>
        <row r="7103">
          <cell r="A7103" t="str">
            <v>Region 3</v>
          </cell>
        </row>
        <row r="7104">
          <cell r="A7104" t="str">
            <v>Region 3</v>
          </cell>
        </row>
        <row r="7105">
          <cell r="A7105" t="str">
            <v>Region 3</v>
          </cell>
        </row>
        <row r="7106">
          <cell r="A7106" t="str">
            <v>Region 3</v>
          </cell>
        </row>
        <row r="7107">
          <cell r="A7107" t="str">
            <v>Region 3</v>
          </cell>
        </row>
        <row r="7108">
          <cell r="A7108" t="str">
            <v>Region 3</v>
          </cell>
        </row>
        <row r="7109">
          <cell r="A7109" t="str">
            <v>Region 3</v>
          </cell>
        </row>
        <row r="7110">
          <cell r="A7110" t="str">
            <v>Region 3</v>
          </cell>
        </row>
        <row r="7111">
          <cell r="A7111" t="str">
            <v>Region 3</v>
          </cell>
        </row>
        <row r="7112">
          <cell r="A7112" t="str">
            <v>Region 3</v>
          </cell>
        </row>
        <row r="7113">
          <cell r="A7113" t="str">
            <v>Region 3</v>
          </cell>
        </row>
        <row r="7114">
          <cell r="A7114" t="str">
            <v>Region 3</v>
          </cell>
        </row>
        <row r="7115">
          <cell r="A7115" t="str">
            <v>Region 3</v>
          </cell>
        </row>
        <row r="7116">
          <cell r="A7116" t="str">
            <v>Region 3</v>
          </cell>
        </row>
        <row r="7117">
          <cell r="A7117" t="str">
            <v>Region 3</v>
          </cell>
        </row>
        <row r="7118">
          <cell r="A7118" t="str">
            <v>Region 3</v>
          </cell>
        </row>
        <row r="7119">
          <cell r="A7119" t="str">
            <v>Region 3</v>
          </cell>
        </row>
        <row r="7120">
          <cell r="A7120" t="str">
            <v>Region 3</v>
          </cell>
        </row>
        <row r="7121">
          <cell r="A7121" t="str">
            <v>Region 3</v>
          </cell>
        </row>
        <row r="7122">
          <cell r="A7122" t="str">
            <v>Region 3</v>
          </cell>
        </row>
        <row r="7123">
          <cell r="A7123" t="str">
            <v>Region 3</v>
          </cell>
        </row>
        <row r="7124">
          <cell r="A7124" t="str">
            <v>Region 3</v>
          </cell>
        </row>
        <row r="7125">
          <cell r="A7125" t="str">
            <v>Region 3</v>
          </cell>
        </row>
        <row r="7126">
          <cell r="A7126" t="str">
            <v>Region 3</v>
          </cell>
        </row>
        <row r="7127">
          <cell r="A7127" t="str">
            <v>Region 3</v>
          </cell>
        </row>
        <row r="7128">
          <cell r="A7128" t="str">
            <v>Region 3</v>
          </cell>
        </row>
        <row r="7129">
          <cell r="A7129" t="str">
            <v>Region 3</v>
          </cell>
        </row>
        <row r="7130">
          <cell r="A7130" t="str">
            <v>Region 3</v>
          </cell>
        </row>
        <row r="7131">
          <cell r="A7131" t="str">
            <v>Region 3</v>
          </cell>
        </row>
        <row r="7132">
          <cell r="A7132" t="str">
            <v>Region 3</v>
          </cell>
        </row>
        <row r="7133">
          <cell r="A7133" t="str">
            <v>Region 3</v>
          </cell>
        </row>
        <row r="7134">
          <cell r="A7134" t="str">
            <v>Region 3</v>
          </cell>
        </row>
        <row r="7135">
          <cell r="A7135" t="str">
            <v>Region 3</v>
          </cell>
        </row>
        <row r="7136">
          <cell r="A7136" t="str">
            <v>Region 3</v>
          </cell>
        </row>
        <row r="7137">
          <cell r="A7137" t="str">
            <v>Region 3</v>
          </cell>
        </row>
        <row r="7138">
          <cell r="A7138" t="str">
            <v>Region 3</v>
          </cell>
        </row>
        <row r="7139">
          <cell r="A7139" t="str">
            <v>Region 3</v>
          </cell>
        </row>
        <row r="7140">
          <cell r="A7140" t="str">
            <v>Region 3</v>
          </cell>
        </row>
        <row r="7141">
          <cell r="A7141" t="str">
            <v>Region 3</v>
          </cell>
        </row>
        <row r="7142">
          <cell r="A7142" t="str">
            <v>Region 3</v>
          </cell>
        </row>
        <row r="7143">
          <cell r="A7143" t="str">
            <v>Region 3</v>
          </cell>
        </row>
        <row r="7144">
          <cell r="A7144" t="str">
            <v>Region 3</v>
          </cell>
        </row>
        <row r="7145">
          <cell r="A7145" t="str">
            <v>Region 3</v>
          </cell>
        </row>
        <row r="7146">
          <cell r="A7146" t="str">
            <v>Region 3</v>
          </cell>
        </row>
        <row r="7147">
          <cell r="A7147" t="str">
            <v>Region 3</v>
          </cell>
        </row>
        <row r="7148">
          <cell r="A7148" t="str">
            <v>Region 3</v>
          </cell>
        </row>
        <row r="7149">
          <cell r="A7149" t="str">
            <v>Region 3</v>
          </cell>
        </row>
        <row r="7150">
          <cell r="A7150" t="str">
            <v>Region 3</v>
          </cell>
        </row>
        <row r="7151">
          <cell r="A7151" t="str">
            <v>Region 3</v>
          </cell>
        </row>
        <row r="7152">
          <cell r="A7152" t="str">
            <v>Region 3</v>
          </cell>
        </row>
        <row r="7153">
          <cell r="A7153" t="str">
            <v>Region 3</v>
          </cell>
        </row>
        <row r="7154">
          <cell r="A7154" t="str">
            <v>Region 3</v>
          </cell>
        </row>
        <row r="7155">
          <cell r="A7155" t="str">
            <v>Region 3</v>
          </cell>
        </row>
        <row r="7156">
          <cell r="A7156" t="str">
            <v>Region 3</v>
          </cell>
        </row>
        <row r="7157">
          <cell r="A7157" t="str">
            <v>Region 3</v>
          </cell>
        </row>
        <row r="7158">
          <cell r="A7158" t="str">
            <v>Region 3</v>
          </cell>
        </row>
        <row r="7159">
          <cell r="A7159" t="str">
            <v>Region 3</v>
          </cell>
        </row>
        <row r="7160">
          <cell r="A7160" t="str">
            <v>Region 3</v>
          </cell>
        </row>
        <row r="7161">
          <cell r="A7161" t="str">
            <v>Region 3</v>
          </cell>
        </row>
        <row r="7162">
          <cell r="A7162" t="str">
            <v>Region 3</v>
          </cell>
        </row>
        <row r="7163">
          <cell r="A7163" t="str">
            <v>Region 3</v>
          </cell>
        </row>
        <row r="7164">
          <cell r="A7164" t="str">
            <v>Region 3</v>
          </cell>
        </row>
        <row r="7165">
          <cell r="A7165" t="str">
            <v>Region 3</v>
          </cell>
        </row>
        <row r="7166">
          <cell r="A7166" t="str">
            <v>Region 3</v>
          </cell>
        </row>
        <row r="7167">
          <cell r="A7167" t="str">
            <v>Region 3</v>
          </cell>
        </row>
        <row r="7168">
          <cell r="A7168" t="str">
            <v>Region 3</v>
          </cell>
        </row>
        <row r="7169">
          <cell r="A7169" t="str">
            <v>Region 3</v>
          </cell>
        </row>
        <row r="7170">
          <cell r="A7170" t="str">
            <v>Region 3</v>
          </cell>
        </row>
        <row r="7171">
          <cell r="A7171" t="str">
            <v>Region 3</v>
          </cell>
        </row>
        <row r="7172">
          <cell r="A7172" t="str">
            <v>Region 3</v>
          </cell>
        </row>
        <row r="7173">
          <cell r="A7173" t="str">
            <v>Region 3</v>
          </cell>
        </row>
        <row r="7174">
          <cell r="A7174" t="str">
            <v>Region 3</v>
          </cell>
        </row>
        <row r="7175">
          <cell r="A7175" t="str">
            <v>Region 3</v>
          </cell>
        </row>
        <row r="7176">
          <cell r="A7176" t="str">
            <v>Region 3</v>
          </cell>
        </row>
        <row r="7177">
          <cell r="A7177" t="str">
            <v>Region 3</v>
          </cell>
        </row>
        <row r="7178">
          <cell r="A7178" t="str">
            <v>Region 3</v>
          </cell>
        </row>
        <row r="7179">
          <cell r="A7179" t="str">
            <v>Region 3</v>
          </cell>
        </row>
        <row r="7180">
          <cell r="A7180" t="str">
            <v>Region 3</v>
          </cell>
        </row>
        <row r="7181">
          <cell r="A7181" t="str">
            <v>Region 3</v>
          </cell>
        </row>
        <row r="7182">
          <cell r="A7182" t="str">
            <v>Region 3</v>
          </cell>
        </row>
        <row r="7183">
          <cell r="A7183" t="str">
            <v>Region 3</v>
          </cell>
        </row>
        <row r="7184">
          <cell r="A7184" t="str">
            <v>Region 3</v>
          </cell>
        </row>
        <row r="7185">
          <cell r="A7185" t="str">
            <v>Region 3</v>
          </cell>
        </row>
        <row r="7186">
          <cell r="A7186" t="str">
            <v>Region 3</v>
          </cell>
        </row>
        <row r="7187">
          <cell r="A7187" t="str">
            <v>Region 3</v>
          </cell>
        </row>
        <row r="7188">
          <cell r="A7188" t="str">
            <v>Region 3</v>
          </cell>
        </row>
        <row r="7189">
          <cell r="A7189" t="str">
            <v>Region 3</v>
          </cell>
        </row>
        <row r="7190">
          <cell r="A7190" t="str">
            <v>Region 3</v>
          </cell>
        </row>
        <row r="7191">
          <cell r="A7191" t="str">
            <v>Region 3</v>
          </cell>
        </row>
        <row r="7192">
          <cell r="A7192" t="str">
            <v>Region 3</v>
          </cell>
        </row>
        <row r="7193">
          <cell r="A7193" t="str">
            <v>Region 3</v>
          </cell>
        </row>
        <row r="7194">
          <cell r="A7194" t="str">
            <v>Region 3</v>
          </cell>
        </row>
        <row r="7195">
          <cell r="A7195" t="str">
            <v>Region 3</v>
          </cell>
        </row>
        <row r="7196">
          <cell r="A7196" t="str">
            <v>Region 3</v>
          </cell>
        </row>
        <row r="7197">
          <cell r="A7197" t="str">
            <v>Region 3</v>
          </cell>
        </row>
        <row r="7198">
          <cell r="A7198" t="str">
            <v>Region 3</v>
          </cell>
        </row>
        <row r="7199">
          <cell r="A7199" t="str">
            <v>Region 3</v>
          </cell>
        </row>
        <row r="7200">
          <cell r="A7200" t="str">
            <v>Region 3</v>
          </cell>
        </row>
        <row r="7201">
          <cell r="A7201" t="str">
            <v>Region 3</v>
          </cell>
        </row>
        <row r="7202">
          <cell r="A7202" t="str">
            <v>Region 3</v>
          </cell>
        </row>
        <row r="7203">
          <cell r="A7203" t="str">
            <v>Region 3</v>
          </cell>
        </row>
        <row r="7204">
          <cell r="A7204" t="str">
            <v>Region 3</v>
          </cell>
        </row>
        <row r="7205">
          <cell r="A7205" t="str">
            <v>Region 3</v>
          </cell>
        </row>
        <row r="7206">
          <cell r="A7206" t="str">
            <v>Region 3</v>
          </cell>
        </row>
        <row r="7207">
          <cell r="A7207" t="str">
            <v>Region 3</v>
          </cell>
        </row>
        <row r="7208">
          <cell r="A7208" t="str">
            <v>Region 3</v>
          </cell>
        </row>
        <row r="7209">
          <cell r="A7209" t="str">
            <v>Region 3</v>
          </cell>
        </row>
        <row r="7210">
          <cell r="A7210" t="str">
            <v>Region 3</v>
          </cell>
        </row>
        <row r="7211">
          <cell r="A7211" t="str">
            <v>Region 3</v>
          </cell>
        </row>
        <row r="7212">
          <cell r="A7212" t="str">
            <v>Region 3</v>
          </cell>
        </row>
        <row r="7213">
          <cell r="A7213" t="str">
            <v>Region 3</v>
          </cell>
        </row>
        <row r="7214">
          <cell r="A7214" t="str">
            <v>Region 3</v>
          </cell>
        </row>
        <row r="7215">
          <cell r="A7215" t="str">
            <v>Region 3</v>
          </cell>
        </row>
        <row r="7216">
          <cell r="A7216" t="str">
            <v>Region 3</v>
          </cell>
        </row>
        <row r="7217">
          <cell r="A7217" t="str">
            <v>Region 3</v>
          </cell>
        </row>
        <row r="7218">
          <cell r="A7218" t="str">
            <v>Region 3</v>
          </cell>
        </row>
        <row r="7219">
          <cell r="A7219" t="str">
            <v>Region 3</v>
          </cell>
        </row>
        <row r="7220">
          <cell r="A7220" t="str">
            <v>Region 3</v>
          </cell>
        </row>
        <row r="7221">
          <cell r="A7221" t="str">
            <v>Region 3</v>
          </cell>
        </row>
        <row r="7222">
          <cell r="A7222" t="str">
            <v>Region 3</v>
          </cell>
        </row>
        <row r="7223">
          <cell r="A7223" t="str">
            <v>Region 3</v>
          </cell>
        </row>
        <row r="7224">
          <cell r="A7224" t="str">
            <v>Region 3</v>
          </cell>
        </row>
        <row r="7225">
          <cell r="A7225" t="str">
            <v>Region 3</v>
          </cell>
        </row>
        <row r="7226">
          <cell r="A7226" t="str">
            <v>Region 3</v>
          </cell>
        </row>
        <row r="7227">
          <cell r="A7227" t="str">
            <v>Region 3</v>
          </cell>
        </row>
        <row r="7228">
          <cell r="A7228" t="str">
            <v>Region 3</v>
          </cell>
        </row>
        <row r="7229">
          <cell r="A7229" t="str">
            <v>Region 3</v>
          </cell>
        </row>
        <row r="7230">
          <cell r="A7230" t="str">
            <v>Region 3</v>
          </cell>
        </row>
        <row r="7231">
          <cell r="A7231" t="str">
            <v>Region 3</v>
          </cell>
        </row>
        <row r="7232">
          <cell r="A7232" t="str">
            <v>Region 3</v>
          </cell>
        </row>
        <row r="7233">
          <cell r="A7233" t="str">
            <v>Region 3</v>
          </cell>
        </row>
        <row r="7234">
          <cell r="A7234" t="str">
            <v>Region 3</v>
          </cell>
        </row>
        <row r="7235">
          <cell r="A7235" t="str">
            <v>Region 3</v>
          </cell>
        </row>
        <row r="7236">
          <cell r="A7236" t="str">
            <v>Region 3</v>
          </cell>
        </row>
        <row r="7237">
          <cell r="A7237" t="str">
            <v>Region 3</v>
          </cell>
        </row>
        <row r="7238">
          <cell r="A7238" t="str">
            <v>Region 3</v>
          </cell>
        </row>
        <row r="7239">
          <cell r="A7239" t="str">
            <v>Region 3</v>
          </cell>
        </row>
        <row r="7240">
          <cell r="A7240" t="str">
            <v>Region 3</v>
          </cell>
        </row>
        <row r="7241">
          <cell r="A7241" t="str">
            <v>Region 3</v>
          </cell>
        </row>
        <row r="7242">
          <cell r="A7242" t="str">
            <v>Region 3</v>
          </cell>
        </row>
        <row r="7243">
          <cell r="A7243" t="str">
            <v>Region 3</v>
          </cell>
        </row>
        <row r="7244">
          <cell r="A7244" t="str">
            <v>Region 3</v>
          </cell>
        </row>
        <row r="7245">
          <cell r="A7245" t="str">
            <v>Region 3</v>
          </cell>
        </row>
        <row r="7246">
          <cell r="A7246" t="str">
            <v>Region 3</v>
          </cell>
        </row>
        <row r="7247">
          <cell r="A7247" t="str">
            <v>Region 3</v>
          </cell>
        </row>
        <row r="7248">
          <cell r="A7248" t="str">
            <v>Region 3</v>
          </cell>
        </row>
        <row r="7249">
          <cell r="A7249" t="str">
            <v>Region 3</v>
          </cell>
        </row>
        <row r="7250">
          <cell r="A7250" t="str">
            <v>Region 3</v>
          </cell>
        </row>
        <row r="7251">
          <cell r="A7251" t="str">
            <v>Region 3</v>
          </cell>
        </row>
        <row r="7252">
          <cell r="A7252" t="str">
            <v>Region 3</v>
          </cell>
        </row>
        <row r="7253">
          <cell r="A7253" t="str">
            <v>Region 3</v>
          </cell>
        </row>
        <row r="7254">
          <cell r="A7254" t="str">
            <v>Region 3</v>
          </cell>
        </row>
        <row r="7255">
          <cell r="A7255" t="str">
            <v>Region 3</v>
          </cell>
        </row>
        <row r="7256">
          <cell r="A7256" t="str">
            <v>Region 3</v>
          </cell>
        </row>
        <row r="7257">
          <cell r="A7257" t="str">
            <v>Region 3</v>
          </cell>
        </row>
        <row r="7258">
          <cell r="A7258" t="str">
            <v>Region 3</v>
          </cell>
        </row>
        <row r="7259">
          <cell r="A7259" t="str">
            <v>Region 3</v>
          </cell>
        </row>
        <row r="7260">
          <cell r="A7260" t="str">
            <v>Region 3</v>
          </cell>
        </row>
        <row r="7261">
          <cell r="A7261" t="str">
            <v>Region 3</v>
          </cell>
        </row>
        <row r="7262">
          <cell r="A7262" t="str">
            <v>Region 3</v>
          </cell>
        </row>
        <row r="7263">
          <cell r="A7263" t="str">
            <v>Region 3</v>
          </cell>
        </row>
        <row r="7264">
          <cell r="A7264" t="str">
            <v>Region 3</v>
          </cell>
        </row>
        <row r="7265">
          <cell r="A7265" t="str">
            <v>Region 3</v>
          </cell>
        </row>
        <row r="7266">
          <cell r="A7266" t="str">
            <v>Region 3</v>
          </cell>
        </row>
        <row r="7267">
          <cell r="A7267" t="str">
            <v>Region 3</v>
          </cell>
        </row>
        <row r="7268">
          <cell r="A7268" t="str">
            <v>Region 3</v>
          </cell>
        </row>
        <row r="7269">
          <cell r="A7269" t="str">
            <v>Region 3</v>
          </cell>
        </row>
        <row r="7270">
          <cell r="A7270" t="str">
            <v>Region 3</v>
          </cell>
        </row>
        <row r="7271">
          <cell r="A7271" t="str">
            <v>Region 3</v>
          </cell>
        </row>
        <row r="7272">
          <cell r="A7272" t="str">
            <v>Region 3</v>
          </cell>
        </row>
        <row r="7273">
          <cell r="A7273" t="str">
            <v>Region 3</v>
          </cell>
        </row>
        <row r="7274">
          <cell r="A7274" t="str">
            <v>Region 3</v>
          </cell>
        </row>
        <row r="7275">
          <cell r="A7275" t="str">
            <v>Region 3</v>
          </cell>
        </row>
        <row r="7276">
          <cell r="A7276" t="str">
            <v>Region 3</v>
          </cell>
        </row>
        <row r="7277">
          <cell r="A7277" t="str">
            <v>Region 3</v>
          </cell>
        </row>
        <row r="7278">
          <cell r="A7278" t="str">
            <v>Region 3</v>
          </cell>
        </row>
        <row r="7279">
          <cell r="A7279" t="str">
            <v>Region 3</v>
          </cell>
        </row>
        <row r="7280">
          <cell r="A7280" t="str">
            <v>Region 3</v>
          </cell>
        </row>
        <row r="7281">
          <cell r="A7281" t="str">
            <v>Region 3</v>
          </cell>
        </row>
        <row r="7282">
          <cell r="A7282" t="str">
            <v>Region 3</v>
          </cell>
        </row>
        <row r="7283">
          <cell r="A7283" t="str">
            <v>Region 3</v>
          </cell>
        </row>
        <row r="7284">
          <cell r="A7284" t="str">
            <v>Region 3</v>
          </cell>
        </row>
        <row r="7285">
          <cell r="A7285" t="str">
            <v>Region 3</v>
          </cell>
        </row>
        <row r="7286">
          <cell r="A7286" t="str">
            <v>Region 3</v>
          </cell>
        </row>
        <row r="7287">
          <cell r="A7287" t="str">
            <v>Region 3</v>
          </cell>
        </row>
        <row r="7288">
          <cell r="A7288" t="str">
            <v>Region 3</v>
          </cell>
        </row>
        <row r="7289">
          <cell r="A7289" t="str">
            <v>Region 3</v>
          </cell>
        </row>
        <row r="7290">
          <cell r="A7290" t="str">
            <v>Region 3</v>
          </cell>
        </row>
        <row r="7291">
          <cell r="A7291" t="str">
            <v>Region 3</v>
          </cell>
        </row>
        <row r="7292">
          <cell r="A7292" t="str">
            <v>Region 3</v>
          </cell>
        </row>
        <row r="7293">
          <cell r="A7293" t="str">
            <v>Region 3</v>
          </cell>
        </row>
        <row r="7294">
          <cell r="A7294" t="str">
            <v>Region 3</v>
          </cell>
        </row>
        <row r="7295">
          <cell r="A7295" t="str">
            <v>Region 3</v>
          </cell>
        </row>
        <row r="7296">
          <cell r="A7296" t="str">
            <v>Region 3</v>
          </cell>
        </row>
        <row r="7297">
          <cell r="A7297" t="str">
            <v>Region 3</v>
          </cell>
        </row>
        <row r="7298">
          <cell r="A7298" t="str">
            <v>Region 3</v>
          </cell>
        </row>
        <row r="7299">
          <cell r="A7299" t="str">
            <v>Region 3</v>
          </cell>
        </row>
        <row r="7300">
          <cell r="A7300" t="str">
            <v>Region 3</v>
          </cell>
        </row>
        <row r="7301">
          <cell r="A7301" t="str">
            <v>Region 3</v>
          </cell>
        </row>
        <row r="7302">
          <cell r="A7302" t="str">
            <v>Region 3</v>
          </cell>
        </row>
        <row r="7303">
          <cell r="A7303" t="str">
            <v>Region 3</v>
          </cell>
        </row>
        <row r="7304">
          <cell r="A7304" t="str">
            <v>Region 3</v>
          </cell>
        </row>
        <row r="7305">
          <cell r="A7305" t="str">
            <v>Region 3</v>
          </cell>
        </row>
        <row r="7306">
          <cell r="A7306" t="str">
            <v>Region 3</v>
          </cell>
        </row>
        <row r="7307">
          <cell r="A7307" t="str">
            <v>Region 3</v>
          </cell>
        </row>
        <row r="7308">
          <cell r="A7308" t="str">
            <v>Region 3</v>
          </cell>
        </row>
        <row r="7309">
          <cell r="A7309" t="str">
            <v>Region 3</v>
          </cell>
        </row>
        <row r="7310">
          <cell r="A7310" t="str">
            <v>Region 3</v>
          </cell>
        </row>
        <row r="7311">
          <cell r="A7311" t="str">
            <v>Region 3</v>
          </cell>
        </row>
        <row r="7312">
          <cell r="A7312" t="str">
            <v>Region 3</v>
          </cell>
        </row>
        <row r="7313">
          <cell r="A7313" t="str">
            <v>Region 3</v>
          </cell>
        </row>
        <row r="7314">
          <cell r="A7314" t="str">
            <v>Region 3</v>
          </cell>
        </row>
        <row r="7315">
          <cell r="A7315" t="str">
            <v>Region 3</v>
          </cell>
        </row>
        <row r="7316">
          <cell r="A7316" t="str">
            <v>Region 3</v>
          </cell>
        </row>
        <row r="7317">
          <cell r="A7317" t="str">
            <v>Region 3</v>
          </cell>
        </row>
        <row r="7318">
          <cell r="A7318" t="str">
            <v>Region 3</v>
          </cell>
        </row>
        <row r="7319">
          <cell r="A7319" t="str">
            <v>Region 3</v>
          </cell>
        </row>
        <row r="7320">
          <cell r="A7320" t="str">
            <v>Region 3</v>
          </cell>
        </row>
        <row r="7321">
          <cell r="A7321" t="str">
            <v>Region 3</v>
          </cell>
        </row>
        <row r="7322">
          <cell r="A7322" t="str">
            <v>Region 3</v>
          </cell>
        </row>
        <row r="7323">
          <cell r="A7323" t="str">
            <v>Region 3</v>
          </cell>
        </row>
        <row r="7324">
          <cell r="A7324" t="str">
            <v>Region 3</v>
          </cell>
        </row>
        <row r="7325">
          <cell r="A7325" t="str">
            <v>Region 3</v>
          </cell>
        </row>
        <row r="7326">
          <cell r="A7326" t="str">
            <v>Region 3</v>
          </cell>
        </row>
        <row r="7327">
          <cell r="A7327" t="str">
            <v>Region 3</v>
          </cell>
        </row>
        <row r="7328">
          <cell r="A7328" t="str">
            <v>Region 3</v>
          </cell>
        </row>
        <row r="7329">
          <cell r="A7329" t="str">
            <v>Region 3</v>
          </cell>
        </row>
        <row r="7330">
          <cell r="A7330" t="str">
            <v>Region 3</v>
          </cell>
        </row>
        <row r="7331">
          <cell r="A7331" t="str">
            <v>Region 3</v>
          </cell>
        </row>
        <row r="7332">
          <cell r="A7332" t="str">
            <v>Region 3</v>
          </cell>
        </row>
        <row r="7333">
          <cell r="A7333" t="str">
            <v>Region 3</v>
          </cell>
        </row>
        <row r="7334">
          <cell r="A7334" t="str">
            <v>Region 3</v>
          </cell>
        </row>
        <row r="7335">
          <cell r="A7335" t="str">
            <v>Region 3</v>
          </cell>
        </row>
        <row r="7336">
          <cell r="A7336" t="str">
            <v>Region 3</v>
          </cell>
        </row>
        <row r="7337">
          <cell r="A7337" t="str">
            <v>Region 3</v>
          </cell>
        </row>
        <row r="7338">
          <cell r="A7338" t="str">
            <v>Region 3</v>
          </cell>
        </row>
        <row r="7339">
          <cell r="A7339" t="str">
            <v>Region 3</v>
          </cell>
        </row>
        <row r="7340">
          <cell r="A7340" t="str">
            <v>Region 3</v>
          </cell>
        </row>
        <row r="7341">
          <cell r="A7341" t="str">
            <v>Region 3</v>
          </cell>
        </row>
        <row r="7342">
          <cell r="A7342" t="str">
            <v>Region 3</v>
          </cell>
        </row>
        <row r="7343">
          <cell r="A7343" t="str">
            <v>Region 3</v>
          </cell>
        </row>
        <row r="7344">
          <cell r="A7344" t="str">
            <v>Region 3</v>
          </cell>
        </row>
        <row r="7345">
          <cell r="A7345" t="str">
            <v>Region 3</v>
          </cell>
        </row>
        <row r="7346">
          <cell r="A7346" t="str">
            <v>Region 3</v>
          </cell>
        </row>
        <row r="7347">
          <cell r="A7347" t="str">
            <v>Region 3</v>
          </cell>
        </row>
        <row r="7348">
          <cell r="A7348" t="str">
            <v>Region 3</v>
          </cell>
        </row>
        <row r="7349">
          <cell r="A7349" t="str">
            <v>Region 3</v>
          </cell>
        </row>
        <row r="7350">
          <cell r="A7350" t="str">
            <v>Region 3</v>
          </cell>
        </row>
        <row r="7351">
          <cell r="A7351" t="str">
            <v>Region 3</v>
          </cell>
        </row>
        <row r="7352">
          <cell r="A7352" t="str">
            <v>Region 3</v>
          </cell>
        </row>
        <row r="7353">
          <cell r="A7353" t="str">
            <v>Region 3</v>
          </cell>
        </row>
        <row r="7354">
          <cell r="A7354" t="str">
            <v>Region 3</v>
          </cell>
        </row>
        <row r="7355">
          <cell r="A7355" t="str">
            <v>Region 3</v>
          </cell>
        </row>
        <row r="7356">
          <cell r="A7356" t="str">
            <v>Region 3</v>
          </cell>
        </row>
        <row r="7357">
          <cell r="A7357" t="str">
            <v>Region 3</v>
          </cell>
        </row>
        <row r="7358">
          <cell r="A7358" t="str">
            <v>Region 3</v>
          </cell>
        </row>
        <row r="7359">
          <cell r="A7359" t="str">
            <v>Region 3</v>
          </cell>
        </row>
        <row r="7360">
          <cell r="A7360" t="str">
            <v>Region 3</v>
          </cell>
        </row>
        <row r="7361">
          <cell r="A7361" t="str">
            <v>Region 3</v>
          </cell>
        </row>
        <row r="7362">
          <cell r="A7362" t="str">
            <v>Region 3</v>
          </cell>
        </row>
        <row r="7363">
          <cell r="A7363" t="str">
            <v>Region 3</v>
          </cell>
        </row>
        <row r="7364">
          <cell r="A7364" t="str">
            <v>Region 3</v>
          </cell>
        </row>
        <row r="7365">
          <cell r="A7365" t="str">
            <v>Region 3</v>
          </cell>
        </row>
        <row r="7366">
          <cell r="A7366" t="str">
            <v>Region 3</v>
          </cell>
        </row>
        <row r="7367">
          <cell r="A7367" t="str">
            <v>Region 3</v>
          </cell>
        </row>
        <row r="7368">
          <cell r="A7368" t="str">
            <v>Region 3</v>
          </cell>
        </row>
        <row r="7369">
          <cell r="A7369" t="str">
            <v>Region 3</v>
          </cell>
        </row>
        <row r="7370">
          <cell r="A7370" t="str">
            <v>Region 3</v>
          </cell>
        </row>
        <row r="7371">
          <cell r="A7371" t="str">
            <v>Region 3</v>
          </cell>
        </row>
        <row r="7372">
          <cell r="A7372" t="str">
            <v>Region 3</v>
          </cell>
        </row>
        <row r="7373">
          <cell r="A7373" t="str">
            <v>Region 3</v>
          </cell>
        </row>
        <row r="7374">
          <cell r="A7374" t="str">
            <v>Region 3</v>
          </cell>
        </row>
        <row r="7375">
          <cell r="A7375" t="str">
            <v>Region 3</v>
          </cell>
        </row>
        <row r="7376">
          <cell r="A7376" t="str">
            <v>Region 3</v>
          </cell>
        </row>
        <row r="7377">
          <cell r="A7377" t="str">
            <v>Region 3</v>
          </cell>
        </row>
        <row r="7378">
          <cell r="A7378" t="str">
            <v>Region 3</v>
          </cell>
        </row>
        <row r="7379">
          <cell r="A7379" t="str">
            <v>Region 3</v>
          </cell>
        </row>
        <row r="7380">
          <cell r="A7380" t="str">
            <v>Region 3</v>
          </cell>
        </row>
        <row r="7381">
          <cell r="A7381" t="str">
            <v>Region 3</v>
          </cell>
        </row>
        <row r="7382">
          <cell r="A7382" t="str">
            <v>Region 3</v>
          </cell>
        </row>
        <row r="7383">
          <cell r="A7383" t="str">
            <v>Region 3</v>
          </cell>
        </row>
        <row r="7384">
          <cell r="A7384" t="str">
            <v>Region 3</v>
          </cell>
        </row>
        <row r="7385">
          <cell r="A7385" t="str">
            <v>Region 3</v>
          </cell>
        </row>
        <row r="7386">
          <cell r="A7386" t="str">
            <v>Region 3</v>
          </cell>
        </row>
        <row r="7387">
          <cell r="A7387" t="str">
            <v>Region 3</v>
          </cell>
        </row>
        <row r="7388">
          <cell r="A7388" t="str">
            <v>Region 3</v>
          </cell>
        </row>
        <row r="7389">
          <cell r="A7389" t="str">
            <v>Region 3</v>
          </cell>
        </row>
        <row r="7390">
          <cell r="A7390" t="str">
            <v>Region 3</v>
          </cell>
        </row>
        <row r="7391">
          <cell r="A7391" t="str">
            <v>Region 3</v>
          </cell>
        </row>
        <row r="7392">
          <cell r="A7392" t="str">
            <v>Region 3</v>
          </cell>
        </row>
        <row r="7393">
          <cell r="A7393" t="str">
            <v>Region 3</v>
          </cell>
        </row>
        <row r="7394">
          <cell r="A7394" t="str">
            <v>Region 3</v>
          </cell>
        </row>
        <row r="7395">
          <cell r="A7395" t="str">
            <v>Region 3</v>
          </cell>
        </row>
        <row r="7396">
          <cell r="A7396" t="str">
            <v>Region 3</v>
          </cell>
        </row>
        <row r="7397">
          <cell r="A7397" t="str">
            <v>Region 3</v>
          </cell>
        </row>
        <row r="7398">
          <cell r="A7398" t="str">
            <v>Region 3</v>
          </cell>
        </row>
        <row r="7399">
          <cell r="A7399" t="str">
            <v>Region 3</v>
          </cell>
        </row>
        <row r="7400">
          <cell r="A7400" t="str">
            <v>Region 3</v>
          </cell>
        </row>
        <row r="7401">
          <cell r="A7401" t="str">
            <v>Region 3</v>
          </cell>
        </row>
        <row r="7402">
          <cell r="A7402" t="str">
            <v>Region 3</v>
          </cell>
        </row>
        <row r="7403">
          <cell r="A7403" t="str">
            <v>Region 3</v>
          </cell>
        </row>
        <row r="7404">
          <cell r="A7404" t="str">
            <v>Region 3</v>
          </cell>
        </row>
        <row r="7405">
          <cell r="A7405" t="str">
            <v>Region 3</v>
          </cell>
        </row>
        <row r="7406">
          <cell r="A7406" t="str">
            <v>Region 3</v>
          </cell>
        </row>
        <row r="7407">
          <cell r="A7407" t="str">
            <v>Region 3</v>
          </cell>
        </row>
        <row r="7408">
          <cell r="A7408" t="str">
            <v>Region 3</v>
          </cell>
        </row>
        <row r="7409">
          <cell r="A7409" t="str">
            <v>Region 3</v>
          </cell>
        </row>
        <row r="7410">
          <cell r="A7410" t="str">
            <v>Region 3</v>
          </cell>
        </row>
        <row r="7411">
          <cell r="A7411" t="str">
            <v>Region 3</v>
          </cell>
        </row>
        <row r="7412">
          <cell r="A7412" t="str">
            <v>Region 3</v>
          </cell>
        </row>
        <row r="7413">
          <cell r="A7413" t="str">
            <v>Region 3</v>
          </cell>
        </row>
        <row r="7414">
          <cell r="A7414" t="str">
            <v>Region 3</v>
          </cell>
        </row>
        <row r="7415">
          <cell r="A7415" t="str">
            <v>Region 3</v>
          </cell>
        </row>
        <row r="7416">
          <cell r="A7416" t="str">
            <v>Region 3</v>
          </cell>
        </row>
        <row r="7417">
          <cell r="A7417" t="str">
            <v>Region 3</v>
          </cell>
        </row>
        <row r="7418">
          <cell r="A7418" t="str">
            <v>Region 3</v>
          </cell>
        </row>
        <row r="7419">
          <cell r="A7419" t="str">
            <v>Region 3</v>
          </cell>
        </row>
        <row r="7420">
          <cell r="A7420" t="str">
            <v>Region 3</v>
          </cell>
        </row>
        <row r="7421">
          <cell r="A7421" t="str">
            <v>Region 3</v>
          </cell>
        </row>
        <row r="7422">
          <cell r="A7422" t="str">
            <v>Region 3</v>
          </cell>
        </row>
        <row r="7423">
          <cell r="A7423" t="str">
            <v>Region 3</v>
          </cell>
        </row>
        <row r="7424">
          <cell r="A7424" t="str">
            <v>Region 3</v>
          </cell>
        </row>
        <row r="7425">
          <cell r="A7425" t="str">
            <v>Region 3</v>
          </cell>
        </row>
        <row r="7426">
          <cell r="A7426" t="str">
            <v>Region 3</v>
          </cell>
        </row>
        <row r="7427">
          <cell r="A7427" t="str">
            <v>Region 3</v>
          </cell>
        </row>
        <row r="7428">
          <cell r="A7428" t="str">
            <v>Region 3</v>
          </cell>
        </row>
        <row r="7429">
          <cell r="A7429" t="str">
            <v>Region 3</v>
          </cell>
        </row>
        <row r="7430">
          <cell r="A7430" t="str">
            <v>Region 3</v>
          </cell>
        </row>
        <row r="7431">
          <cell r="A7431" t="str">
            <v>Region 3</v>
          </cell>
        </row>
        <row r="7432">
          <cell r="A7432" t="str">
            <v>Region 3</v>
          </cell>
        </row>
        <row r="7433">
          <cell r="A7433" t="str">
            <v>Region 3</v>
          </cell>
        </row>
        <row r="7434">
          <cell r="A7434" t="str">
            <v>Region 3</v>
          </cell>
        </row>
        <row r="7435">
          <cell r="A7435" t="str">
            <v>Region 3</v>
          </cell>
        </row>
        <row r="7436">
          <cell r="A7436" t="str">
            <v>Region 3</v>
          </cell>
        </row>
        <row r="7437">
          <cell r="A7437" t="str">
            <v>Region 3</v>
          </cell>
        </row>
        <row r="7438">
          <cell r="A7438" t="str">
            <v>Region 3</v>
          </cell>
        </row>
        <row r="7439">
          <cell r="A7439" t="str">
            <v>Region 3</v>
          </cell>
        </row>
        <row r="7440">
          <cell r="A7440" t="str">
            <v>Region 3</v>
          </cell>
        </row>
        <row r="7441">
          <cell r="A7441" t="str">
            <v>Region 3</v>
          </cell>
        </row>
        <row r="7442">
          <cell r="A7442" t="str">
            <v>Region 3</v>
          </cell>
        </row>
        <row r="7443">
          <cell r="A7443" t="str">
            <v>Region 3</v>
          </cell>
        </row>
        <row r="7444">
          <cell r="A7444" t="str">
            <v>Region 3</v>
          </cell>
        </row>
        <row r="7445">
          <cell r="A7445" t="str">
            <v>Region 3</v>
          </cell>
        </row>
        <row r="7446">
          <cell r="A7446" t="str">
            <v>Region 3</v>
          </cell>
        </row>
        <row r="7447">
          <cell r="A7447" t="str">
            <v>Region 3</v>
          </cell>
        </row>
        <row r="7448">
          <cell r="A7448" t="str">
            <v>Region 3</v>
          </cell>
        </row>
        <row r="7449">
          <cell r="A7449" t="str">
            <v>Region 3</v>
          </cell>
        </row>
        <row r="7450">
          <cell r="A7450" t="str">
            <v>Region 3</v>
          </cell>
        </row>
        <row r="7451">
          <cell r="A7451" t="str">
            <v>Region 3</v>
          </cell>
        </row>
        <row r="7452">
          <cell r="A7452" t="str">
            <v>Region 3</v>
          </cell>
        </row>
        <row r="7453">
          <cell r="A7453" t="str">
            <v>Region 3</v>
          </cell>
        </row>
        <row r="7454">
          <cell r="A7454" t="str">
            <v>Region 3</v>
          </cell>
        </row>
        <row r="7455">
          <cell r="A7455" t="str">
            <v>Region 3</v>
          </cell>
        </row>
        <row r="7456">
          <cell r="A7456" t="str">
            <v>Region 3</v>
          </cell>
        </row>
        <row r="7457">
          <cell r="A7457" t="str">
            <v>Region 3</v>
          </cell>
        </row>
        <row r="7458">
          <cell r="A7458" t="str">
            <v>Region 3</v>
          </cell>
        </row>
        <row r="7459">
          <cell r="A7459" t="str">
            <v>Region 3</v>
          </cell>
        </row>
        <row r="7460">
          <cell r="A7460" t="str">
            <v>Region 3</v>
          </cell>
        </row>
        <row r="7461">
          <cell r="A7461" t="str">
            <v>Region 3</v>
          </cell>
        </row>
        <row r="7462">
          <cell r="A7462" t="str">
            <v>Region 3</v>
          </cell>
        </row>
        <row r="7463">
          <cell r="A7463" t="str">
            <v>Region 3</v>
          </cell>
        </row>
        <row r="7464">
          <cell r="A7464" t="str">
            <v>Region 3</v>
          </cell>
        </row>
        <row r="7465">
          <cell r="A7465" t="str">
            <v>Region 3</v>
          </cell>
        </row>
        <row r="7466">
          <cell r="A7466" t="str">
            <v>Region 3</v>
          </cell>
        </row>
        <row r="7467">
          <cell r="A7467" t="str">
            <v>Region 3</v>
          </cell>
        </row>
        <row r="7468">
          <cell r="A7468" t="str">
            <v>Region 3</v>
          </cell>
        </row>
        <row r="7469">
          <cell r="A7469" t="str">
            <v>Region 3</v>
          </cell>
        </row>
        <row r="7470">
          <cell r="A7470" t="str">
            <v>Region 3</v>
          </cell>
        </row>
        <row r="7471">
          <cell r="A7471" t="str">
            <v>Region 3</v>
          </cell>
        </row>
        <row r="7472">
          <cell r="A7472" t="str">
            <v>Region 3</v>
          </cell>
        </row>
        <row r="7473">
          <cell r="A7473" t="str">
            <v>Region 3</v>
          </cell>
        </row>
        <row r="7474">
          <cell r="A7474" t="str">
            <v>Region 3</v>
          </cell>
        </row>
        <row r="7475">
          <cell r="A7475" t="str">
            <v>Region 3</v>
          </cell>
        </row>
        <row r="7476">
          <cell r="A7476" t="str">
            <v>Region 3</v>
          </cell>
        </row>
        <row r="7477">
          <cell r="A7477" t="str">
            <v>Region 3</v>
          </cell>
        </row>
        <row r="7478">
          <cell r="A7478" t="str">
            <v>Region 3</v>
          </cell>
        </row>
        <row r="7479">
          <cell r="A7479" t="str">
            <v>Region 3</v>
          </cell>
        </row>
        <row r="7480">
          <cell r="A7480" t="str">
            <v>Region 3</v>
          </cell>
        </row>
        <row r="7481">
          <cell r="A7481" t="str">
            <v>Region 3</v>
          </cell>
        </row>
        <row r="7482">
          <cell r="A7482" t="str">
            <v>Region 3</v>
          </cell>
        </row>
        <row r="7483">
          <cell r="A7483" t="str">
            <v>Region 3</v>
          </cell>
        </row>
        <row r="7484">
          <cell r="A7484" t="str">
            <v>Region 3</v>
          </cell>
        </row>
        <row r="7485">
          <cell r="A7485" t="str">
            <v>Region 3</v>
          </cell>
        </row>
        <row r="7486">
          <cell r="A7486" t="str">
            <v>Region 3</v>
          </cell>
        </row>
        <row r="7487">
          <cell r="A7487" t="str">
            <v>Region 3</v>
          </cell>
        </row>
        <row r="7488">
          <cell r="A7488" t="str">
            <v>Region 3</v>
          </cell>
        </row>
        <row r="7489">
          <cell r="A7489" t="str">
            <v>Region 3</v>
          </cell>
        </row>
        <row r="7490">
          <cell r="A7490" t="str">
            <v>Region 3</v>
          </cell>
        </row>
        <row r="7491">
          <cell r="A7491" t="str">
            <v>Region 3</v>
          </cell>
        </row>
        <row r="7492">
          <cell r="A7492" t="str">
            <v>Region 3</v>
          </cell>
        </row>
        <row r="7493">
          <cell r="A7493" t="str">
            <v>Region 3</v>
          </cell>
        </row>
        <row r="7494">
          <cell r="A7494" t="str">
            <v>Region 3</v>
          </cell>
        </row>
        <row r="7495">
          <cell r="A7495" t="str">
            <v>Region 3</v>
          </cell>
        </row>
        <row r="7496">
          <cell r="A7496" t="str">
            <v>Region 3</v>
          </cell>
        </row>
        <row r="7497">
          <cell r="A7497" t="str">
            <v>Region 3</v>
          </cell>
        </row>
        <row r="7498">
          <cell r="A7498" t="str">
            <v>Region 3</v>
          </cell>
        </row>
        <row r="7499">
          <cell r="A7499" t="str">
            <v>Region 3</v>
          </cell>
        </row>
        <row r="7500">
          <cell r="A7500" t="str">
            <v>Region 3</v>
          </cell>
        </row>
        <row r="7501">
          <cell r="A7501" t="str">
            <v>Region 3</v>
          </cell>
        </row>
        <row r="7502">
          <cell r="A7502" t="str">
            <v>Region 3</v>
          </cell>
        </row>
        <row r="7503">
          <cell r="A7503" t="str">
            <v>Region 3</v>
          </cell>
        </row>
        <row r="7504">
          <cell r="A7504" t="str">
            <v>Region 3</v>
          </cell>
        </row>
        <row r="7505">
          <cell r="A7505" t="str">
            <v>Region 3</v>
          </cell>
        </row>
        <row r="7506">
          <cell r="A7506" t="str">
            <v>Region 3</v>
          </cell>
        </row>
        <row r="7507">
          <cell r="A7507" t="str">
            <v>Region 3</v>
          </cell>
        </row>
        <row r="7508">
          <cell r="A7508" t="str">
            <v>Region 3</v>
          </cell>
        </row>
        <row r="7509">
          <cell r="A7509" t="str">
            <v>Region 3</v>
          </cell>
        </row>
        <row r="7510">
          <cell r="A7510" t="str">
            <v>Region 3</v>
          </cell>
        </row>
        <row r="7511">
          <cell r="A7511" t="str">
            <v>Region 3</v>
          </cell>
        </row>
        <row r="7512">
          <cell r="A7512" t="str">
            <v>Region 3</v>
          </cell>
        </row>
        <row r="7513">
          <cell r="A7513" t="str">
            <v>Region 3</v>
          </cell>
        </row>
        <row r="7514">
          <cell r="A7514" t="str">
            <v>Region 3</v>
          </cell>
        </row>
        <row r="7515">
          <cell r="A7515" t="str">
            <v>Region 3</v>
          </cell>
        </row>
        <row r="7516">
          <cell r="A7516" t="str">
            <v>Region 3</v>
          </cell>
        </row>
        <row r="7517">
          <cell r="A7517" t="str">
            <v>Region 3</v>
          </cell>
        </row>
        <row r="7518">
          <cell r="A7518" t="str">
            <v>Region 3</v>
          </cell>
        </row>
        <row r="7519">
          <cell r="A7519" t="str">
            <v>Region 3</v>
          </cell>
        </row>
        <row r="7520">
          <cell r="A7520" t="str">
            <v>Region 3</v>
          </cell>
        </row>
        <row r="7521">
          <cell r="A7521" t="str">
            <v>Region 3</v>
          </cell>
        </row>
        <row r="7522">
          <cell r="A7522" t="str">
            <v>Region 3</v>
          </cell>
        </row>
        <row r="7523">
          <cell r="A7523" t="str">
            <v>Region 3</v>
          </cell>
        </row>
        <row r="7524">
          <cell r="A7524" t="str">
            <v>Region 3</v>
          </cell>
        </row>
        <row r="7525">
          <cell r="A7525" t="str">
            <v>Region 3</v>
          </cell>
        </row>
        <row r="7526">
          <cell r="A7526" t="str">
            <v>Region 3</v>
          </cell>
        </row>
        <row r="7527">
          <cell r="A7527" t="str">
            <v>Region 3</v>
          </cell>
        </row>
        <row r="7528">
          <cell r="A7528" t="str">
            <v>Region 3</v>
          </cell>
        </row>
        <row r="7529">
          <cell r="A7529" t="str">
            <v>Region 3</v>
          </cell>
        </row>
        <row r="7530">
          <cell r="A7530" t="str">
            <v>Region 3</v>
          </cell>
        </row>
        <row r="7531">
          <cell r="A7531" t="str">
            <v>Region 3</v>
          </cell>
        </row>
        <row r="7532">
          <cell r="A7532" t="str">
            <v>Region 3</v>
          </cell>
        </row>
        <row r="7533">
          <cell r="A7533" t="str">
            <v>Region 3</v>
          </cell>
        </row>
        <row r="7534">
          <cell r="A7534" t="str">
            <v>Region 3</v>
          </cell>
        </row>
        <row r="7535">
          <cell r="A7535" t="str">
            <v>Region 3</v>
          </cell>
        </row>
        <row r="7536">
          <cell r="A7536" t="str">
            <v>Region 3</v>
          </cell>
        </row>
        <row r="7537">
          <cell r="A7537" t="str">
            <v>Region 3</v>
          </cell>
        </row>
        <row r="7538">
          <cell r="A7538" t="str">
            <v>Region 3</v>
          </cell>
        </row>
        <row r="7539">
          <cell r="A7539" t="str">
            <v>Region 3</v>
          </cell>
        </row>
        <row r="7540">
          <cell r="A7540" t="str">
            <v>Region 3</v>
          </cell>
        </row>
        <row r="7541">
          <cell r="A7541" t="str">
            <v>Region 3</v>
          </cell>
        </row>
        <row r="7542">
          <cell r="A7542" t="str">
            <v>Region 3</v>
          </cell>
        </row>
        <row r="7543">
          <cell r="A7543" t="str">
            <v>Region 3</v>
          </cell>
        </row>
        <row r="7544">
          <cell r="A7544" t="str">
            <v>Region 3</v>
          </cell>
        </row>
        <row r="7545">
          <cell r="A7545" t="str">
            <v>Region 3</v>
          </cell>
        </row>
        <row r="7546">
          <cell r="A7546" t="str">
            <v>Region 3</v>
          </cell>
        </row>
        <row r="7547">
          <cell r="A7547" t="str">
            <v>Region 3</v>
          </cell>
        </row>
        <row r="7548">
          <cell r="A7548" t="str">
            <v>Region 3</v>
          </cell>
        </row>
        <row r="7549">
          <cell r="A7549" t="str">
            <v>Region 3</v>
          </cell>
        </row>
        <row r="7550">
          <cell r="A7550" t="str">
            <v>Region 3</v>
          </cell>
        </row>
        <row r="7551">
          <cell r="A7551" t="str">
            <v>Region 3</v>
          </cell>
        </row>
        <row r="7552">
          <cell r="A7552" t="str">
            <v>Region 3</v>
          </cell>
        </row>
        <row r="7553">
          <cell r="A7553" t="str">
            <v>Region 3</v>
          </cell>
        </row>
        <row r="7554">
          <cell r="A7554" t="str">
            <v>Region 3</v>
          </cell>
        </row>
        <row r="7555">
          <cell r="A7555" t="str">
            <v>Region 3</v>
          </cell>
        </row>
        <row r="7556">
          <cell r="A7556" t="str">
            <v>Region 3</v>
          </cell>
        </row>
        <row r="7557">
          <cell r="A7557" t="str">
            <v>Region 3</v>
          </cell>
        </row>
        <row r="7558">
          <cell r="A7558" t="str">
            <v>Region 3</v>
          </cell>
        </row>
        <row r="7559">
          <cell r="A7559" t="str">
            <v>Region 3</v>
          </cell>
        </row>
        <row r="7560">
          <cell r="A7560" t="str">
            <v>Region 3</v>
          </cell>
        </row>
        <row r="7561">
          <cell r="A7561" t="str">
            <v>Region 3</v>
          </cell>
        </row>
        <row r="7562">
          <cell r="A7562" t="str">
            <v>Region 3</v>
          </cell>
        </row>
        <row r="7563">
          <cell r="A7563" t="str">
            <v>Region 3</v>
          </cell>
        </row>
        <row r="7564">
          <cell r="A7564" t="str">
            <v>Region 3</v>
          </cell>
        </row>
        <row r="7565">
          <cell r="A7565" t="str">
            <v>Region 3</v>
          </cell>
        </row>
        <row r="7566">
          <cell r="A7566" t="str">
            <v>Region 3</v>
          </cell>
        </row>
        <row r="7567">
          <cell r="A7567" t="str">
            <v>Region 3</v>
          </cell>
        </row>
        <row r="7568">
          <cell r="A7568" t="str">
            <v>Region 3</v>
          </cell>
        </row>
        <row r="7569">
          <cell r="A7569" t="str">
            <v>Region 3</v>
          </cell>
        </row>
        <row r="7570">
          <cell r="A7570" t="str">
            <v>Region 3</v>
          </cell>
        </row>
        <row r="7571">
          <cell r="A7571" t="str">
            <v>Region 3</v>
          </cell>
        </row>
        <row r="7572">
          <cell r="A7572" t="str">
            <v>Region 3</v>
          </cell>
        </row>
        <row r="7573">
          <cell r="A7573" t="str">
            <v>Region 3</v>
          </cell>
        </row>
        <row r="7574">
          <cell r="A7574" t="str">
            <v>Region 3</v>
          </cell>
        </row>
        <row r="7575">
          <cell r="A7575" t="str">
            <v>Region 3</v>
          </cell>
        </row>
        <row r="7576">
          <cell r="A7576" t="str">
            <v>Region 3</v>
          </cell>
        </row>
        <row r="7577">
          <cell r="A7577" t="str">
            <v>Region 3</v>
          </cell>
        </row>
        <row r="7578">
          <cell r="A7578" t="str">
            <v>Region 3</v>
          </cell>
        </row>
        <row r="7579">
          <cell r="A7579" t="str">
            <v>Region 3</v>
          </cell>
        </row>
        <row r="7580">
          <cell r="A7580" t="str">
            <v>Region 3</v>
          </cell>
        </row>
        <row r="7581">
          <cell r="A7581" t="str">
            <v>Region 3</v>
          </cell>
        </row>
        <row r="7582">
          <cell r="A7582" t="str">
            <v>Region 3</v>
          </cell>
        </row>
        <row r="7583">
          <cell r="A7583" t="str">
            <v>Region 3</v>
          </cell>
        </row>
        <row r="7584">
          <cell r="A7584" t="str">
            <v>Region 3</v>
          </cell>
        </row>
        <row r="7585">
          <cell r="A7585" t="str">
            <v>Region 3</v>
          </cell>
        </row>
        <row r="7586">
          <cell r="A7586" t="str">
            <v>Region 3</v>
          </cell>
        </row>
        <row r="7587">
          <cell r="A7587" t="str">
            <v>Region 3</v>
          </cell>
        </row>
        <row r="7588">
          <cell r="A7588" t="str">
            <v>Region 3</v>
          </cell>
        </row>
        <row r="7589">
          <cell r="A7589" t="str">
            <v>Region 3</v>
          </cell>
        </row>
        <row r="7590">
          <cell r="A7590" t="str">
            <v>Region 3</v>
          </cell>
        </row>
        <row r="7591">
          <cell r="A7591" t="str">
            <v>Region 3</v>
          </cell>
        </row>
        <row r="7592">
          <cell r="A7592" t="str">
            <v>Region 3</v>
          </cell>
        </row>
        <row r="7593">
          <cell r="A7593" t="str">
            <v>Region 3</v>
          </cell>
        </row>
        <row r="7594">
          <cell r="A7594" t="str">
            <v>Region 3</v>
          </cell>
        </row>
        <row r="7595">
          <cell r="A7595" t="str">
            <v>Region 3</v>
          </cell>
        </row>
        <row r="7596">
          <cell r="A7596" t="str">
            <v>Region 3</v>
          </cell>
        </row>
        <row r="7597">
          <cell r="A7597" t="str">
            <v>Region 3</v>
          </cell>
        </row>
        <row r="7598">
          <cell r="A7598" t="str">
            <v>Region 3</v>
          </cell>
        </row>
        <row r="7599">
          <cell r="A7599" t="str">
            <v>Region 3</v>
          </cell>
        </row>
        <row r="7600">
          <cell r="A7600" t="str">
            <v>Region 3</v>
          </cell>
        </row>
        <row r="7601">
          <cell r="A7601" t="str">
            <v>Region 3</v>
          </cell>
        </row>
        <row r="7602">
          <cell r="A7602" t="str">
            <v>Region 3</v>
          </cell>
        </row>
        <row r="7603">
          <cell r="A7603" t="str">
            <v>Region 3</v>
          </cell>
        </row>
        <row r="7604">
          <cell r="A7604" t="str">
            <v>Region 3</v>
          </cell>
        </row>
        <row r="7605">
          <cell r="A7605" t="str">
            <v>Region 3</v>
          </cell>
        </row>
        <row r="7606">
          <cell r="A7606" t="str">
            <v>Region 3</v>
          </cell>
        </row>
        <row r="7607">
          <cell r="A7607" t="str">
            <v>Region 3</v>
          </cell>
        </row>
        <row r="7608">
          <cell r="A7608" t="str">
            <v>Region 3</v>
          </cell>
        </row>
        <row r="7609">
          <cell r="A7609" t="str">
            <v>Region 3</v>
          </cell>
        </row>
        <row r="7610">
          <cell r="A7610" t="str">
            <v>Region 3</v>
          </cell>
        </row>
        <row r="7611">
          <cell r="A7611" t="str">
            <v>Region 3</v>
          </cell>
        </row>
        <row r="7612">
          <cell r="A7612" t="str">
            <v>Region 3</v>
          </cell>
        </row>
        <row r="7613">
          <cell r="A7613" t="str">
            <v>Region 3</v>
          </cell>
        </row>
        <row r="7614">
          <cell r="A7614" t="str">
            <v>Region 3</v>
          </cell>
        </row>
        <row r="7615">
          <cell r="A7615" t="str">
            <v>Region 3</v>
          </cell>
        </row>
        <row r="7616">
          <cell r="A7616" t="str">
            <v>Region 3</v>
          </cell>
        </row>
        <row r="7617">
          <cell r="A7617" t="str">
            <v>Region 3</v>
          </cell>
        </row>
        <row r="7618">
          <cell r="A7618" t="str">
            <v>Region 3</v>
          </cell>
        </row>
        <row r="7619">
          <cell r="A7619" t="str">
            <v>Region 3</v>
          </cell>
        </row>
        <row r="7620">
          <cell r="A7620" t="str">
            <v>Region 3</v>
          </cell>
        </row>
        <row r="7621">
          <cell r="A7621" t="str">
            <v>Region 3</v>
          </cell>
        </row>
        <row r="7622">
          <cell r="A7622" t="str">
            <v>Region 3</v>
          </cell>
        </row>
        <row r="7623">
          <cell r="A7623" t="str">
            <v>Region 3</v>
          </cell>
        </row>
        <row r="7624">
          <cell r="A7624" t="str">
            <v>Region 3</v>
          </cell>
        </row>
        <row r="7625">
          <cell r="A7625" t="str">
            <v>Region 3</v>
          </cell>
        </row>
        <row r="7626">
          <cell r="A7626" t="str">
            <v>Region 3</v>
          </cell>
        </row>
        <row r="7627">
          <cell r="A7627" t="str">
            <v>Region 3</v>
          </cell>
        </row>
        <row r="7628">
          <cell r="A7628" t="str">
            <v>Region 3</v>
          </cell>
        </row>
        <row r="7629">
          <cell r="A7629" t="str">
            <v>Region 3</v>
          </cell>
        </row>
        <row r="7630">
          <cell r="A7630" t="str">
            <v>Region 3</v>
          </cell>
        </row>
        <row r="7631">
          <cell r="A7631" t="str">
            <v>Region 3</v>
          </cell>
        </row>
        <row r="7632">
          <cell r="A7632" t="str">
            <v>Region 3</v>
          </cell>
        </row>
        <row r="7633">
          <cell r="A7633" t="str">
            <v>Region 3</v>
          </cell>
        </row>
        <row r="7634">
          <cell r="A7634" t="str">
            <v>Region 3</v>
          </cell>
        </row>
        <row r="7635">
          <cell r="A7635" t="str">
            <v>Region 3</v>
          </cell>
        </row>
        <row r="7636">
          <cell r="A7636" t="str">
            <v>Region 3</v>
          </cell>
        </row>
        <row r="7637">
          <cell r="A7637" t="str">
            <v>Region 3</v>
          </cell>
        </row>
        <row r="7638">
          <cell r="A7638" t="str">
            <v>Region 3</v>
          </cell>
        </row>
        <row r="7639">
          <cell r="A7639" t="str">
            <v>Region 3</v>
          </cell>
        </row>
        <row r="7640">
          <cell r="A7640" t="str">
            <v>Region 3</v>
          </cell>
        </row>
        <row r="7641">
          <cell r="A7641" t="str">
            <v>Region 3</v>
          </cell>
        </row>
        <row r="7642">
          <cell r="A7642" t="str">
            <v>Region 3</v>
          </cell>
        </row>
        <row r="7643">
          <cell r="A7643" t="str">
            <v>Region 3</v>
          </cell>
        </row>
        <row r="7644">
          <cell r="A7644" t="str">
            <v>Region 3</v>
          </cell>
        </row>
        <row r="7645">
          <cell r="A7645" t="str">
            <v>Region 3</v>
          </cell>
        </row>
        <row r="7646">
          <cell r="A7646" t="str">
            <v>Region 3</v>
          </cell>
        </row>
        <row r="7647">
          <cell r="A7647" t="str">
            <v>Region 3</v>
          </cell>
        </row>
        <row r="7648">
          <cell r="A7648" t="str">
            <v>Region 3</v>
          </cell>
        </row>
        <row r="7649">
          <cell r="A7649" t="str">
            <v>Region 3</v>
          </cell>
        </row>
        <row r="7650">
          <cell r="A7650" t="str">
            <v>Region 3</v>
          </cell>
        </row>
        <row r="7651">
          <cell r="A7651" t="str">
            <v>Region 3</v>
          </cell>
        </row>
        <row r="7652">
          <cell r="A7652" t="str">
            <v>Region 3</v>
          </cell>
        </row>
        <row r="7653">
          <cell r="A7653" t="str">
            <v>Region 3</v>
          </cell>
        </row>
        <row r="7654">
          <cell r="A7654" t="str">
            <v>Region 3</v>
          </cell>
        </row>
        <row r="7655">
          <cell r="A7655" t="str">
            <v>Region 3</v>
          </cell>
        </row>
        <row r="7656">
          <cell r="A7656" t="str">
            <v>Region 3</v>
          </cell>
        </row>
        <row r="7657">
          <cell r="A7657" t="str">
            <v>Region 3</v>
          </cell>
        </row>
        <row r="7658">
          <cell r="A7658" t="str">
            <v>Region 3</v>
          </cell>
        </row>
        <row r="7659">
          <cell r="A7659" t="str">
            <v>Region 3</v>
          </cell>
        </row>
        <row r="7660">
          <cell r="A7660" t="str">
            <v>Region 3</v>
          </cell>
        </row>
        <row r="7661">
          <cell r="A7661" t="str">
            <v>Region 3</v>
          </cell>
        </row>
        <row r="7662">
          <cell r="A7662" t="str">
            <v>Region 3</v>
          </cell>
        </row>
        <row r="7663">
          <cell r="A7663" t="str">
            <v>Region 3</v>
          </cell>
        </row>
        <row r="7664">
          <cell r="A7664" t="str">
            <v>Region 3</v>
          </cell>
        </row>
        <row r="7665">
          <cell r="A7665" t="str">
            <v>Region 3</v>
          </cell>
        </row>
        <row r="7666">
          <cell r="A7666" t="str">
            <v>Region 3</v>
          </cell>
        </row>
        <row r="7667">
          <cell r="A7667" t="str">
            <v>Region 3</v>
          </cell>
        </row>
        <row r="7668">
          <cell r="A7668" t="str">
            <v>Region 3</v>
          </cell>
        </row>
        <row r="7669">
          <cell r="A7669" t="str">
            <v>Region 3</v>
          </cell>
        </row>
        <row r="7670">
          <cell r="A7670" t="str">
            <v>Region 3</v>
          </cell>
        </row>
        <row r="7671">
          <cell r="A7671" t="str">
            <v>Region 3</v>
          </cell>
        </row>
        <row r="7672">
          <cell r="A7672" t="str">
            <v>Region 3</v>
          </cell>
        </row>
        <row r="7673">
          <cell r="A7673" t="str">
            <v>Region 3</v>
          </cell>
        </row>
        <row r="7674">
          <cell r="A7674" t="str">
            <v>Region 3</v>
          </cell>
        </row>
        <row r="7675">
          <cell r="A7675" t="str">
            <v>Region 3</v>
          </cell>
        </row>
        <row r="7676">
          <cell r="A7676" t="str">
            <v>Region 3</v>
          </cell>
        </row>
        <row r="7677">
          <cell r="A7677" t="str">
            <v>Region 3</v>
          </cell>
        </row>
        <row r="7678">
          <cell r="A7678" t="str">
            <v>Region 3</v>
          </cell>
        </row>
        <row r="7679">
          <cell r="A7679" t="str">
            <v>Region 3</v>
          </cell>
        </row>
        <row r="7680">
          <cell r="A7680" t="str">
            <v>Region 3</v>
          </cell>
        </row>
        <row r="7681">
          <cell r="A7681" t="str">
            <v>Region 3</v>
          </cell>
        </row>
        <row r="7682">
          <cell r="A7682" t="str">
            <v>Region 3</v>
          </cell>
        </row>
        <row r="7683">
          <cell r="A7683" t="str">
            <v>Region 3</v>
          </cell>
        </row>
        <row r="7684">
          <cell r="A7684" t="str">
            <v>Region 3</v>
          </cell>
        </row>
        <row r="7685">
          <cell r="A7685" t="str">
            <v>Region 3</v>
          </cell>
        </row>
        <row r="7686">
          <cell r="A7686" t="str">
            <v>Region 3</v>
          </cell>
        </row>
        <row r="7687">
          <cell r="A7687" t="str">
            <v>Region 3</v>
          </cell>
        </row>
        <row r="7688">
          <cell r="A7688" t="str">
            <v>Region 3</v>
          </cell>
        </row>
        <row r="7689">
          <cell r="A7689" t="str">
            <v>Region 3</v>
          </cell>
        </row>
        <row r="7690">
          <cell r="A7690" t="str">
            <v>Region 3</v>
          </cell>
        </row>
        <row r="7691">
          <cell r="A7691" t="str">
            <v>Region 3</v>
          </cell>
        </row>
        <row r="7692">
          <cell r="A7692" t="str">
            <v>Region 3</v>
          </cell>
        </row>
        <row r="7693">
          <cell r="A7693" t="str">
            <v>Region 3</v>
          </cell>
        </row>
        <row r="7694">
          <cell r="A7694" t="str">
            <v>Region 3</v>
          </cell>
        </row>
        <row r="7695">
          <cell r="A7695" t="str">
            <v>Region 3</v>
          </cell>
        </row>
        <row r="7696">
          <cell r="A7696" t="str">
            <v>Region 3</v>
          </cell>
        </row>
        <row r="7697">
          <cell r="A7697" t="str">
            <v>Region 3</v>
          </cell>
        </row>
        <row r="7698">
          <cell r="A7698" t="str">
            <v>Region 3</v>
          </cell>
        </row>
        <row r="7699">
          <cell r="A7699" t="str">
            <v>Region 3</v>
          </cell>
        </row>
        <row r="7700">
          <cell r="A7700" t="str">
            <v>Region 3</v>
          </cell>
        </row>
        <row r="7701">
          <cell r="A7701" t="str">
            <v>Region 3</v>
          </cell>
        </row>
        <row r="7702">
          <cell r="A7702" t="str">
            <v>Region 3</v>
          </cell>
        </row>
        <row r="7703">
          <cell r="A7703" t="str">
            <v>Region 3</v>
          </cell>
        </row>
        <row r="7704">
          <cell r="A7704" t="str">
            <v>Region 3</v>
          </cell>
        </row>
        <row r="7705">
          <cell r="A7705" t="str">
            <v>Region 3</v>
          </cell>
        </row>
        <row r="7706">
          <cell r="A7706" t="str">
            <v>Region 3</v>
          </cell>
        </row>
        <row r="7707">
          <cell r="A7707" t="str">
            <v>Region 3</v>
          </cell>
        </row>
        <row r="7708">
          <cell r="A7708" t="str">
            <v>Region 3</v>
          </cell>
        </row>
        <row r="7709">
          <cell r="A7709" t="str">
            <v>Region 3</v>
          </cell>
        </row>
        <row r="7710">
          <cell r="A7710" t="str">
            <v>Region 3</v>
          </cell>
        </row>
        <row r="7711">
          <cell r="A7711" t="str">
            <v>Region 3</v>
          </cell>
        </row>
        <row r="7712">
          <cell r="A7712" t="str">
            <v>Region 3</v>
          </cell>
        </row>
        <row r="7713">
          <cell r="A7713" t="str">
            <v>Region 3</v>
          </cell>
        </row>
        <row r="7714">
          <cell r="A7714" t="str">
            <v>Region 3</v>
          </cell>
        </row>
        <row r="7715">
          <cell r="A7715" t="str">
            <v>Region 3</v>
          </cell>
        </row>
        <row r="7716">
          <cell r="A7716" t="str">
            <v>Region 3</v>
          </cell>
        </row>
        <row r="7717">
          <cell r="A7717" t="str">
            <v>Region 3</v>
          </cell>
        </row>
        <row r="7718">
          <cell r="A7718" t="str">
            <v>Region 3</v>
          </cell>
        </row>
        <row r="7719">
          <cell r="A7719" t="str">
            <v>Region 3</v>
          </cell>
        </row>
        <row r="7720">
          <cell r="A7720" t="str">
            <v>Region 3</v>
          </cell>
        </row>
        <row r="7721">
          <cell r="A7721" t="str">
            <v>Region 3</v>
          </cell>
        </row>
        <row r="7722">
          <cell r="A7722" t="str">
            <v>Region 3</v>
          </cell>
        </row>
        <row r="7723">
          <cell r="A7723" t="str">
            <v>Region 3</v>
          </cell>
        </row>
        <row r="7724">
          <cell r="A7724" t="str">
            <v>Region 3</v>
          </cell>
        </row>
        <row r="7725">
          <cell r="A7725" t="str">
            <v>Region 3</v>
          </cell>
        </row>
        <row r="7726">
          <cell r="A7726" t="str">
            <v>Region 3</v>
          </cell>
        </row>
        <row r="7727">
          <cell r="A7727" t="str">
            <v>Region 3</v>
          </cell>
        </row>
        <row r="7728">
          <cell r="A7728" t="str">
            <v>Region 3</v>
          </cell>
        </row>
        <row r="7729">
          <cell r="A7729" t="str">
            <v>Region 3</v>
          </cell>
        </row>
        <row r="7730">
          <cell r="A7730" t="str">
            <v>Region 3</v>
          </cell>
        </row>
        <row r="7731">
          <cell r="A7731" t="str">
            <v>Region 3</v>
          </cell>
        </row>
        <row r="7732">
          <cell r="A7732" t="str">
            <v>Region 3</v>
          </cell>
        </row>
        <row r="7733">
          <cell r="A7733" t="str">
            <v>Region 3</v>
          </cell>
        </row>
        <row r="7734">
          <cell r="A7734" t="str">
            <v>Region 3</v>
          </cell>
        </row>
        <row r="7735">
          <cell r="A7735" t="str">
            <v>Region 3</v>
          </cell>
        </row>
        <row r="7736">
          <cell r="A7736" t="str">
            <v>Region 3</v>
          </cell>
        </row>
        <row r="7737">
          <cell r="A7737" t="str">
            <v>Region 3</v>
          </cell>
        </row>
        <row r="7738">
          <cell r="A7738" t="str">
            <v>Region 3</v>
          </cell>
        </row>
        <row r="7739">
          <cell r="A7739" t="str">
            <v>Region 3</v>
          </cell>
        </row>
        <row r="7740">
          <cell r="A7740" t="str">
            <v>Region 3</v>
          </cell>
        </row>
        <row r="7741">
          <cell r="A7741" t="str">
            <v>Region 3</v>
          </cell>
        </row>
        <row r="7742">
          <cell r="A7742" t="str">
            <v>Region 3</v>
          </cell>
        </row>
        <row r="7743">
          <cell r="A7743" t="str">
            <v>Region 3</v>
          </cell>
        </row>
        <row r="7744">
          <cell r="A7744" t="str">
            <v>Region 3</v>
          </cell>
        </row>
        <row r="7745">
          <cell r="A7745" t="str">
            <v>Region 3</v>
          </cell>
        </row>
        <row r="7746">
          <cell r="A7746" t="str">
            <v>Region 3</v>
          </cell>
        </row>
        <row r="7747">
          <cell r="A7747" t="str">
            <v>Region 3</v>
          </cell>
        </row>
        <row r="7748">
          <cell r="A7748" t="str">
            <v>Region 3</v>
          </cell>
        </row>
        <row r="7749">
          <cell r="A7749" t="str">
            <v>Region 3</v>
          </cell>
        </row>
        <row r="7750">
          <cell r="A7750" t="str">
            <v>Region 3</v>
          </cell>
        </row>
        <row r="7751">
          <cell r="A7751" t="str">
            <v>Region 3</v>
          </cell>
        </row>
        <row r="7752">
          <cell r="A7752" t="str">
            <v>Region 3</v>
          </cell>
        </row>
        <row r="7753">
          <cell r="A7753" t="str">
            <v>Region 3</v>
          </cell>
        </row>
        <row r="7754">
          <cell r="A7754" t="str">
            <v>Region 3</v>
          </cell>
        </row>
        <row r="7755">
          <cell r="A7755" t="str">
            <v>Region 3</v>
          </cell>
        </row>
        <row r="7756">
          <cell r="A7756" t="str">
            <v>Region 3</v>
          </cell>
        </row>
        <row r="7757">
          <cell r="A7757" t="str">
            <v>Region 3</v>
          </cell>
        </row>
        <row r="7758">
          <cell r="A7758" t="str">
            <v>Region 3</v>
          </cell>
        </row>
        <row r="7759">
          <cell r="A7759" t="str">
            <v>Region 3</v>
          </cell>
        </row>
        <row r="7760">
          <cell r="A7760" t="str">
            <v>Region 3</v>
          </cell>
        </row>
        <row r="7761">
          <cell r="A7761" t="str">
            <v>Region 3</v>
          </cell>
        </row>
        <row r="7762">
          <cell r="A7762" t="str">
            <v>Region 3</v>
          </cell>
        </row>
        <row r="7763">
          <cell r="A7763" t="str">
            <v>Region 3</v>
          </cell>
        </row>
        <row r="7764">
          <cell r="A7764" t="str">
            <v>Region 3</v>
          </cell>
        </row>
        <row r="7765">
          <cell r="A7765" t="str">
            <v>Region 3</v>
          </cell>
        </row>
        <row r="7766">
          <cell r="A7766" t="str">
            <v>Region 3</v>
          </cell>
        </row>
        <row r="7767">
          <cell r="A7767" t="str">
            <v>Region 3</v>
          </cell>
        </row>
        <row r="7768">
          <cell r="A7768" t="str">
            <v>Region 3</v>
          </cell>
        </row>
        <row r="7769">
          <cell r="A7769" t="str">
            <v>Region 3</v>
          </cell>
        </row>
        <row r="7770">
          <cell r="A7770" t="str">
            <v>Region 3</v>
          </cell>
        </row>
        <row r="7771">
          <cell r="A7771" t="str">
            <v>Region 3</v>
          </cell>
        </row>
        <row r="7772">
          <cell r="A7772" t="str">
            <v>Region 3</v>
          </cell>
        </row>
        <row r="7773">
          <cell r="A7773" t="str">
            <v>Region 3</v>
          </cell>
        </row>
        <row r="7774">
          <cell r="A7774" t="str">
            <v>Region 3</v>
          </cell>
        </row>
        <row r="7775">
          <cell r="A7775" t="str">
            <v>Region 3</v>
          </cell>
        </row>
        <row r="7776">
          <cell r="A7776" t="str">
            <v>Region 3</v>
          </cell>
        </row>
        <row r="7777">
          <cell r="A7777" t="str">
            <v>Region 3</v>
          </cell>
        </row>
        <row r="7778">
          <cell r="A7778" t="str">
            <v>Region 3</v>
          </cell>
        </row>
        <row r="7779">
          <cell r="A7779" t="str">
            <v>Region 3</v>
          </cell>
        </row>
        <row r="7780">
          <cell r="A7780" t="str">
            <v>Region 3</v>
          </cell>
        </row>
        <row r="7781">
          <cell r="A7781" t="str">
            <v>Region 3</v>
          </cell>
        </row>
        <row r="7782">
          <cell r="A7782" t="str">
            <v>Region 3</v>
          </cell>
        </row>
        <row r="7783">
          <cell r="A7783" t="str">
            <v>Region 3</v>
          </cell>
        </row>
        <row r="7784">
          <cell r="A7784" t="str">
            <v>Region 3</v>
          </cell>
        </row>
        <row r="7785">
          <cell r="A7785" t="str">
            <v>Region 3</v>
          </cell>
        </row>
        <row r="7786">
          <cell r="A7786" t="str">
            <v>Region 3</v>
          </cell>
        </row>
        <row r="7787">
          <cell r="A7787" t="str">
            <v>Region 3</v>
          </cell>
        </row>
        <row r="7788">
          <cell r="A7788" t="str">
            <v>Region 3</v>
          </cell>
        </row>
        <row r="7789">
          <cell r="A7789" t="str">
            <v>Region 3</v>
          </cell>
        </row>
        <row r="7790">
          <cell r="A7790" t="str">
            <v>Region 3</v>
          </cell>
        </row>
        <row r="7791">
          <cell r="A7791" t="str">
            <v>Region 3</v>
          </cell>
        </row>
        <row r="7792">
          <cell r="A7792" t="str">
            <v>Region 3</v>
          </cell>
        </row>
        <row r="7793">
          <cell r="A7793" t="str">
            <v>Region 3</v>
          </cell>
        </row>
        <row r="7794">
          <cell r="A7794" t="str">
            <v>Region 3</v>
          </cell>
        </row>
        <row r="7795">
          <cell r="A7795" t="str">
            <v>Region 3</v>
          </cell>
        </row>
        <row r="7796">
          <cell r="A7796" t="str">
            <v>Region 3</v>
          </cell>
        </row>
        <row r="7797">
          <cell r="A7797" t="str">
            <v>Region 3</v>
          </cell>
        </row>
        <row r="7798">
          <cell r="A7798" t="str">
            <v>Region 3</v>
          </cell>
        </row>
        <row r="7799">
          <cell r="A7799" t="str">
            <v>Region 3</v>
          </cell>
        </row>
        <row r="7800">
          <cell r="A7800" t="str">
            <v>Region 3</v>
          </cell>
        </row>
        <row r="7801">
          <cell r="A7801" t="str">
            <v>Region 3</v>
          </cell>
        </row>
        <row r="7802">
          <cell r="A7802" t="str">
            <v>Region 3</v>
          </cell>
        </row>
        <row r="7803">
          <cell r="A7803" t="str">
            <v>Region 3</v>
          </cell>
        </row>
        <row r="7804">
          <cell r="A7804" t="str">
            <v>Region 3</v>
          </cell>
        </row>
        <row r="7805">
          <cell r="A7805" t="str">
            <v>Region 3</v>
          </cell>
        </row>
        <row r="7806">
          <cell r="A7806" t="str">
            <v>Region 3</v>
          </cell>
        </row>
        <row r="7807">
          <cell r="A7807" t="str">
            <v>Region 3</v>
          </cell>
        </row>
        <row r="7808">
          <cell r="A7808" t="str">
            <v>Region 3</v>
          </cell>
        </row>
        <row r="7809">
          <cell r="A7809" t="str">
            <v>Region 3</v>
          </cell>
        </row>
        <row r="7810">
          <cell r="A7810" t="str">
            <v>Region 3</v>
          </cell>
        </row>
        <row r="7811">
          <cell r="A7811" t="str">
            <v>Region 3</v>
          </cell>
        </row>
        <row r="7812">
          <cell r="A7812" t="str">
            <v>Region 3</v>
          </cell>
        </row>
        <row r="7813">
          <cell r="A7813" t="str">
            <v>Region 3</v>
          </cell>
        </row>
        <row r="7814">
          <cell r="A7814" t="str">
            <v>Region 3</v>
          </cell>
        </row>
        <row r="7815">
          <cell r="A7815" t="str">
            <v>Region 3</v>
          </cell>
        </row>
        <row r="7816">
          <cell r="A7816" t="str">
            <v>Region 3</v>
          </cell>
        </row>
        <row r="7817">
          <cell r="A7817" t="str">
            <v>Region 3</v>
          </cell>
        </row>
        <row r="7818">
          <cell r="A7818" t="str">
            <v>Region 3</v>
          </cell>
        </row>
        <row r="7819">
          <cell r="A7819" t="str">
            <v>Region 3</v>
          </cell>
        </row>
        <row r="7820">
          <cell r="A7820" t="str">
            <v>Region 3</v>
          </cell>
        </row>
        <row r="7821">
          <cell r="A7821" t="str">
            <v>Region 3</v>
          </cell>
        </row>
        <row r="7822">
          <cell r="A7822" t="str">
            <v>Region 3</v>
          </cell>
        </row>
        <row r="7823">
          <cell r="A7823" t="str">
            <v>Region 3</v>
          </cell>
        </row>
        <row r="7824">
          <cell r="A7824" t="str">
            <v>Region 3</v>
          </cell>
        </row>
        <row r="7825">
          <cell r="A7825" t="str">
            <v>Region 3</v>
          </cell>
        </row>
        <row r="7826">
          <cell r="A7826" t="str">
            <v>Region 3</v>
          </cell>
        </row>
        <row r="7827">
          <cell r="A7827" t="str">
            <v>Region 3</v>
          </cell>
        </row>
        <row r="7828">
          <cell r="A7828" t="str">
            <v>Region 3</v>
          </cell>
        </row>
        <row r="7829">
          <cell r="A7829" t="str">
            <v>Region 3</v>
          </cell>
        </row>
        <row r="7830">
          <cell r="A7830" t="str">
            <v>Region 3</v>
          </cell>
        </row>
        <row r="7831">
          <cell r="A7831" t="str">
            <v>Region 3</v>
          </cell>
        </row>
        <row r="7832">
          <cell r="A7832" t="str">
            <v>Region 3</v>
          </cell>
        </row>
        <row r="7833">
          <cell r="A7833" t="str">
            <v>Region 3</v>
          </cell>
        </row>
        <row r="7834">
          <cell r="A7834" t="str">
            <v>Region 3</v>
          </cell>
        </row>
        <row r="7835">
          <cell r="A7835" t="str">
            <v>Region 3</v>
          </cell>
        </row>
        <row r="7836">
          <cell r="A7836" t="str">
            <v>Region 3</v>
          </cell>
        </row>
        <row r="7837">
          <cell r="A7837" t="str">
            <v>Region 3</v>
          </cell>
        </row>
        <row r="7838">
          <cell r="A7838" t="str">
            <v>Region 3</v>
          </cell>
        </row>
        <row r="7839">
          <cell r="A7839" t="str">
            <v>Region 3</v>
          </cell>
        </row>
        <row r="7840">
          <cell r="A7840" t="str">
            <v>Region 3</v>
          </cell>
        </row>
        <row r="7841">
          <cell r="A7841" t="str">
            <v>Region 3</v>
          </cell>
        </row>
        <row r="7842">
          <cell r="A7842" t="str">
            <v>Region 3</v>
          </cell>
        </row>
        <row r="7843">
          <cell r="A7843" t="str">
            <v>Region 3</v>
          </cell>
        </row>
        <row r="7844">
          <cell r="A7844" t="str">
            <v>Region 3</v>
          </cell>
        </row>
        <row r="7845">
          <cell r="A7845" t="str">
            <v>Region 3</v>
          </cell>
        </row>
        <row r="7846">
          <cell r="A7846" t="str">
            <v>Region 3</v>
          </cell>
        </row>
        <row r="7847">
          <cell r="A7847" t="str">
            <v>Region 3</v>
          </cell>
        </row>
        <row r="7848">
          <cell r="A7848" t="str">
            <v>Region 3</v>
          </cell>
        </row>
        <row r="7849">
          <cell r="A7849" t="str">
            <v>Region 3</v>
          </cell>
        </row>
        <row r="7850">
          <cell r="A7850" t="str">
            <v>Region 3</v>
          </cell>
        </row>
        <row r="7851">
          <cell r="A7851" t="str">
            <v>Region 3</v>
          </cell>
        </row>
        <row r="7852">
          <cell r="A7852" t="str">
            <v>Region 3</v>
          </cell>
        </row>
        <row r="7853">
          <cell r="A7853" t="str">
            <v>Region 3</v>
          </cell>
        </row>
        <row r="7854">
          <cell r="A7854" t="str">
            <v>Region 3</v>
          </cell>
        </row>
        <row r="7855">
          <cell r="A7855" t="str">
            <v>Region 3</v>
          </cell>
        </row>
        <row r="7856">
          <cell r="A7856" t="str">
            <v>Region 3</v>
          </cell>
        </row>
        <row r="7857">
          <cell r="A7857" t="str">
            <v>Region 3</v>
          </cell>
        </row>
        <row r="7858">
          <cell r="A7858" t="str">
            <v>Region 3</v>
          </cell>
        </row>
        <row r="7859">
          <cell r="A7859" t="str">
            <v>Region 3</v>
          </cell>
        </row>
        <row r="7860">
          <cell r="A7860" t="str">
            <v>Region 3</v>
          </cell>
        </row>
        <row r="7861">
          <cell r="A7861" t="str">
            <v>Region 3</v>
          </cell>
        </row>
        <row r="7862">
          <cell r="A7862" t="str">
            <v>Region 3</v>
          </cell>
        </row>
        <row r="7863">
          <cell r="A7863" t="str">
            <v>Region 3</v>
          </cell>
        </row>
        <row r="7864">
          <cell r="A7864" t="str">
            <v>Region 3</v>
          </cell>
        </row>
        <row r="7865">
          <cell r="A7865" t="str">
            <v>Region 3</v>
          </cell>
        </row>
        <row r="7866">
          <cell r="A7866" t="str">
            <v>Region 3</v>
          </cell>
        </row>
        <row r="7867">
          <cell r="A7867" t="str">
            <v>Region 3</v>
          </cell>
        </row>
        <row r="7868">
          <cell r="A7868" t="str">
            <v>Region 3</v>
          </cell>
        </row>
        <row r="7869">
          <cell r="A7869" t="str">
            <v>Region 3</v>
          </cell>
        </row>
        <row r="7870">
          <cell r="A7870" t="str">
            <v>Region 3</v>
          </cell>
        </row>
        <row r="7871">
          <cell r="A7871" t="str">
            <v>Region 3</v>
          </cell>
        </row>
        <row r="7872">
          <cell r="A7872" t="str">
            <v>Region 3</v>
          </cell>
        </row>
        <row r="7873">
          <cell r="A7873" t="str">
            <v>Region 3</v>
          </cell>
        </row>
        <row r="7874">
          <cell r="A7874" t="str">
            <v>Region 3</v>
          </cell>
        </row>
        <row r="7875">
          <cell r="A7875" t="str">
            <v>Region 3</v>
          </cell>
        </row>
        <row r="7876">
          <cell r="A7876" t="str">
            <v>Region 3</v>
          </cell>
        </row>
        <row r="7877">
          <cell r="A7877" t="str">
            <v>Region 3</v>
          </cell>
        </row>
        <row r="7878">
          <cell r="A7878" t="str">
            <v>Region 3</v>
          </cell>
        </row>
        <row r="7879">
          <cell r="A7879" t="str">
            <v>Region 3</v>
          </cell>
        </row>
        <row r="7880">
          <cell r="A7880" t="str">
            <v>Region 3</v>
          </cell>
        </row>
        <row r="7881">
          <cell r="A7881" t="str">
            <v>Region 3</v>
          </cell>
        </row>
        <row r="7882">
          <cell r="A7882" t="str">
            <v>Region 3</v>
          </cell>
        </row>
        <row r="7883">
          <cell r="A7883" t="str">
            <v>Region 3</v>
          </cell>
        </row>
        <row r="7884">
          <cell r="A7884" t="str">
            <v>Region 3</v>
          </cell>
        </row>
        <row r="7885">
          <cell r="A7885" t="str">
            <v>Region 3</v>
          </cell>
        </row>
        <row r="7886">
          <cell r="A7886" t="str">
            <v>Region 3</v>
          </cell>
        </row>
        <row r="7887">
          <cell r="A7887" t="str">
            <v>Region 3</v>
          </cell>
        </row>
        <row r="7888">
          <cell r="A7888" t="str">
            <v>Region 3</v>
          </cell>
        </row>
        <row r="7889">
          <cell r="A7889" t="str">
            <v>Region 3</v>
          </cell>
        </row>
        <row r="7890">
          <cell r="A7890" t="str">
            <v>Region 3</v>
          </cell>
        </row>
        <row r="7891">
          <cell r="A7891" t="str">
            <v>Region 3</v>
          </cell>
        </row>
        <row r="7892">
          <cell r="A7892" t="str">
            <v>Region 3</v>
          </cell>
        </row>
        <row r="7893">
          <cell r="A7893" t="str">
            <v>Region 3</v>
          </cell>
        </row>
        <row r="7894">
          <cell r="A7894" t="str">
            <v>Region 3</v>
          </cell>
        </row>
        <row r="7895">
          <cell r="A7895" t="str">
            <v>Region 3</v>
          </cell>
        </row>
        <row r="7896">
          <cell r="A7896" t="str">
            <v>Region 3</v>
          </cell>
        </row>
        <row r="7897">
          <cell r="A7897" t="str">
            <v>Region 3</v>
          </cell>
        </row>
        <row r="7898">
          <cell r="A7898" t="str">
            <v>Region 3</v>
          </cell>
        </row>
        <row r="7899">
          <cell r="A7899" t="str">
            <v>Region 3</v>
          </cell>
        </row>
        <row r="7900">
          <cell r="A7900" t="str">
            <v>Region 3</v>
          </cell>
        </row>
        <row r="7901">
          <cell r="A7901" t="str">
            <v>Region 3</v>
          </cell>
        </row>
        <row r="7902">
          <cell r="A7902" t="str">
            <v>Region 3</v>
          </cell>
        </row>
        <row r="7903">
          <cell r="A7903" t="str">
            <v>Region 3</v>
          </cell>
        </row>
        <row r="7904">
          <cell r="A7904" t="str">
            <v>Region 3</v>
          </cell>
        </row>
        <row r="7905">
          <cell r="A7905" t="str">
            <v>Region 3</v>
          </cell>
        </row>
        <row r="7906">
          <cell r="A7906" t="str">
            <v>Region 3</v>
          </cell>
        </row>
        <row r="7907">
          <cell r="A7907" t="str">
            <v>Region 3</v>
          </cell>
        </row>
        <row r="7908">
          <cell r="A7908" t="str">
            <v>Region 3</v>
          </cell>
        </row>
        <row r="7909">
          <cell r="A7909" t="str">
            <v>Region 3</v>
          </cell>
        </row>
        <row r="7910">
          <cell r="A7910" t="str">
            <v>Region 3</v>
          </cell>
        </row>
        <row r="7911">
          <cell r="A7911" t="str">
            <v>Region 3</v>
          </cell>
        </row>
        <row r="7912">
          <cell r="A7912" t="str">
            <v>Region 3</v>
          </cell>
        </row>
        <row r="7913">
          <cell r="A7913" t="str">
            <v>Region 3</v>
          </cell>
        </row>
        <row r="7914">
          <cell r="A7914" t="str">
            <v>Region 3</v>
          </cell>
        </row>
        <row r="7915">
          <cell r="A7915" t="str">
            <v>Region 3</v>
          </cell>
        </row>
        <row r="7916">
          <cell r="A7916" t="str">
            <v>Region 3</v>
          </cell>
        </row>
        <row r="7917">
          <cell r="A7917" t="str">
            <v>Region 3</v>
          </cell>
        </row>
        <row r="7918">
          <cell r="A7918" t="str">
            <v>Region 3</v>
          </cell>
        </row>
        <row r="7919">
          <cell r="A7919" t="str">
            <v>Region 3</v>
          </cell>
        </row>
        <row r="7920">
          <cell r="A7920" t="str">
            <v>Region 3</v>
          </cell>
        </row>
        <row r="7921">
          <cell r="A7921" t="str">
            <v>Region 3</v>
          </cell>
        </row>
        <row r="7922">
          <cell r="A7922" t="str">
            <v>Region 3</v>
          </cell>
        </row>
        <row r="7923">
          <cell r="A7923" t="str">
            <v>Region 3</v>
          </cell>
        </row>
        <row r="7924">
          <cell r="A7924" t="str">
            <v>Region 3</v>
          </cell>
        </row>
        <row r="7925">
          <cell r="A7925" t="str">
            <v>Region 3</v>
          </cell>
        </row>
        <row r="7926">
          <cell r="A7926" t="str">
            <v>Region 3</v>
          </cell>
        </row>
        <row r="7927">
          <cell r="A7927" t="str">
            <v>Region 3</v>
          </cell>
        </row>
        <row r="7928">
          <cell r="A7928" t="str">
            <v>Region 3</v>
          </cell>
        </row>
        <row r="7929">
          <cell r="A7929" t="str">
            <v>Region 3</v>
          </cell>
        </row>
        <row r="7930">
          <cell r="A7930" t="str">
            <v>Region 3</v>
          </cell>
        </row>
        <row r="7931">
          <cell r="A7931" t="str">
            <v>Region 3</v>
          </cell>
        </row>
        <row r="7932">
          <cell r="A7932" t="str">
            <v>Region 3</v>
          </cell>
        </row>
        <row r="7933">
          <cell r="A7933" t="str">
            <v>Region 3</v>
          </cell>
        </row>
        <row r="7934">
          <cell r="A7934" t="str">
            <v>Region 3</v>
          </cell>
        </row>
        <row r="7935">
          <cell r="A7935" t="str">
            <v>Region 3</v>
          </cell>
        </row>
        <row r="7936">
          <cell r="A7936" t="str">
            <v>Region 3</v>
          </cell>
        </row>
        <row r="7937">
          <cell r="A7937" t="str">
            <v>Region 3</v>
          </cell>
        </row>
        <row r="7938">
          <cell r="A7938" t="str">
            <v>Region 3</v>
          </cell>
        </row>
        <row r="7939">
          <cell r="A7939" t="str">
            <v>Region 3</v>
          </cell>
        </row>
        <row r="7940">
          <cell r="A7940" t="str">
            <v>Region 3</v>
          </cell>
        </row>
        <row r="7941">
          <cell r="A7941" t="str">
            <v>Region 3</v>
          </cell>
        </row>
        <row r="7942">
          <cell r="A7942" t="str">
            <v>Region 3</v>
          </cell>
        </row>
        <row r="7943">
          <cell r="A7943" t="str">
            <v>Region 3</v>
          </cell>
        </row>
        <row r="7944">
          <cell r="A7944" t="str">
            <v>Region 3</v>
          </cell>
        </row>
        <row r="7945">
          <cell r="A7945" t="str">
            <v>Region 3</v>
          </cell>
        </row>
        <row r="7946">
          <cell r="A7946" t="str">
            <v>Region 3</v>
          </cell>
        </row>
        <row r="7947">
          <cell r="A7947" t="str">
            <v>Region 3</v>
          </cell>
        </row>
        <row r="7948">
          <cell r="A7948" t="str">
            <v>Region 3</v>
          </cell>
        </row>
        <row r="7949">
          <cell r="A7949" t="str">
            <v>Region 3</v>
          </cell>
        </row>
        <row r="7950">
          <cell r="A7950" t="str">
            <v>Region 3</v>
          </cell>
        </row>
        <row r="7951">
          <cell r="A7951" t="str">
            <v>Region 3</v>
          </cell>
        </row>
        <row r="7952">
          <cell r="A7952" t="str">
            <v>Region 3</v>
          </cell>
        </row>
        <row r="7953">
          <cell r="A7953" t="str">
            <v>Region 3</v>
          </cell>
        </row>
        <row r="7954">
          <cell r="A7954" t="str">
            <v>Region 3</v>
          </cell>
        </row>
        <row r="7955">
          <cell r="A7955" t="str">
            <v>Region 3</v>
          </cell>
        </row>
        <row r="7956">
          <cell r="A7956" t="str">
            <v>Region 3</v>
          </cell>
        </row>
        <row r="7957">
          <cell r="A7957" t="str">
            <v>Region 3</v>
          </cell>
        </row>
        <row r="7958">
          <cell r="A7958" t="str">
            <v>Region 3</v>
          </cell>
        </row>
        <row r="7959">
          <cell r="A7959" t="str">
            <v>Region 3</v>
          </cell>
        </row>
        <row r="7960">
          <cell r="A7960" t="str">
            <v>Region 3</v>
          </cell>
        </row>
        <row r="7961">
          <cell r="A7961" t="str">
            <v>Region 3</v>
          </cell>
        </row>
        <row r="7962">
          <cell r="A7962" t="str">
            <v>Region 3</v>
          </cell>
        </row>
        <row r="7963">
          <cell r="A7963" t="str">
            <v>Region 3</v>
          </cell>
        </row>
        <row r="7964">
          <cell r="A7964" t="str">
            <v>Region 3</v>
          </cell>
        </row>
        <row r="7965">
          <cell r="A7965" t="str">
            <v>Region 3</v>
          </cell>
        </row>
        <row r="7966">
          <cell r="A7966" t="str">
            <v>Region 3</v>
          </cell>
        </row>
        <row r="7967">
          <cell r="A7967" t="str">
            <v>Region 3</v>
          </cell>
        </row>
        <row r="7968">
          <cell r="A7968" t="str">
            <v>Region 3</v>
          </cell>
        </row>
        <row r="7969">
          <cell r="A7969" t="str">
            <v>Region 3</v>
          </cell>
        </row>
        <row r="7970">
          <cell r="A7970" t="str">
            <v>Region 3</v>
          </cell>
        </row>
        <row r="7971">
          <cell r="A7971" t="str">
            <v>Region 3</v>
          </cell>
        </row>
        <row r="7972">
          <cell r="A7972" t="str">
            <v>Region 3</v>
          </cell>
        </row>
        <row r="7973">
          <cell r="A7973" t="str">
            <v>Region 3</v>
          </cell>
        </row>
        <row r="7974">
          <cell r="A7974" t="str">
            <v>Region 3</v>
          </cell>
        </row>
        <row r="7975">
          <cell r="A7975" t="str">
            <v>Region 3</v>
          </cell>
        </row>
        <row r="7976">
          <cell r="A7976" t="str">
            <v>Region 3</v>
          </cell>
        </row>
        <row r="7977">
          <cell r="A7977" t="str">
            <v>Region 3</v>
          </cell>
        </row>
        <row r="7978">
          <cell r="A7978" t="str">
            <v>Region 3</v>
          </cell>
        </row>
        <row r="7979">
          <cell r="A7979" t="str">
            <v>Region 3</v>
          </cell>
        </row>
        <row r="7980">
          <cell r="A7980" t="str">
            <v>Region 3</v>
          </cell>
        </row>
        <row r="7981">
          <cell r="A7981" t="str">
            <v>Region 3</v>
          </cell>
        </row>
        <row r="7982">
          <cell r="A7982" t="str">
            <v>Region 3</v>
          </cell>
        </row>
        <row r="7983">
          <cell r="A7983" t="str">
            <v>Region 3</v>
          </cell>
        </row>
        <row r="7984">
          <cell r="A7984" t="str">
            <v>Region 3</v>
          </cell>
        </row>
        <row r="7985">
          <cell r="A7985" t="str">
            <v>Region 3</v>
          </cell>
        </row>
        <row r="7986">
          <cell r="A7986" t="str">
            <v>Region 3</v>
          </cell>
        </row>
        <row r="7987">
          <cell r="A7987" t="str">
            <v>Region 3</v>
          </cell>
        </row>
        <row r="7988">
          <cell r="A7988" t="str">
            <v>Region 3</v>
          </cell>
        </row>
        <row r="7989">
          <cell r="A7989" t="str">
            <v>Region 3</v>
          </cell>
        </row>
        <row r="7990">
          <cell r="A7990" t="str">
            <v>Region 3</v>
          </cell>
        </row>
        <row r="7991">
          <cell r="A7991" t="str">
            <v>Region 3</v>
          </cell>
        </row>
        <row r="7992">
          <cell r="A7992" t="str">
            <v>Region 3</v>
          </cell>
        </row>
        <row r="7993">
          <cell r="A7993" t="str">
            <v>Region 3</v>
          </cell>
        </row>
        <row r="7994">
          <cell r="A7994" t="str">
            <v>Region 3</v>
          </cell>
        </row>
        <row r="7995">
          <cell r="A7995" t="str">
            <v>Region 3</v>
          </cell>
        </row>
        <row r="7996">
          <cell r="A7996" t="str">
            <v>Region 3</v>
          </cell>
        </row>
        <row r="7997">
          <cell r="A7997" t="str">
            <v>Region 3</v>
          </cell>
        </row>
        <row r="7998">
          <cell r="A7998" t="str">
            <v>Region 3</v>
          </cell>
        </row>
        <row r="7999">
          <cell r="A7999" t="str">
            <v>Region 3</v>
          </cell>
        </row>
        <row r="8000">
          <cell r="A8000" t="str">
            <v>Region 3</v>
          </cell>
        </row>
        <row r="8001">
          <cell r="A8001" t="str">
            <v>Region 3</v>
          </cell>
        </row>
        <row r="8002">
          <cell r="A8002" t="str">
            <v>Region 3</v>
          </cell>
        </row>
        <row r="8003">
          <cell r="A8003" t="str">
            <v>Region 3</v>
          </cell>
        </row>
        <row r="8004">
          <cell r="A8004" t="str">
            <v>Region 3</v>
          </cell>
        </row>
        <row r="8005">
          <cell r="A8005" t="str">
            <v>Region 3</v>
          </cell>
        </row>
        <row r="8006">
          <cell r="A8006" t="str">
            <v>Region 3</v>
          </cell>
        </row>
        <row r="8007">
          <cell r="A8007" t="str">
            <v>Region 3</v>
          </cell>
        </row>
        <row r="8008">
          <cell r="A8008" t="str">
            <v>Region 3</v>
          </cell>
        </row>
        <row r="8009">
          <cell r="A8009" t="str">
            <v>Region 3</v>
          </cell>
        </row>
        <row r="8010">
          <cell r="A8010" t="str">
            <v>Region 3</v>
          </cell>
        </row>
        <row r="8011">
          <cell r="A8011" t="str">
            <v>Region 3</v>
          </cell>
        </row>
        <row r="8012">
          <cell r="A8012" t="str">
            <v>Region 3</v>
          </cell>
        </row>
        <row r="8013">
          <cell r="A8013" t="str">
            <v>Region 3</v>
          </cell>
        </row>
        <row r="8014">
          <cell r="A8014" t="str">
            <v>Region 3</v>
          </cell>
        </row>
        <row r="8015">
          <cell r="A8015" t="str">
            <v>Region 3</v>
          </cell>
        </row>
        <row r="8016">
          <cell r="A8016" t="str">
            <v>Region 3</v>
          </cell>
        </row>
        <row r="8017">
          <cell r="A8017" t="str">
            <v>Region 3</v>
          </cell>
        </row>
        <row r="8018">
          <cell r="A8018" t="str">
            <v>Region 3</v>
          </cell>
        </row>
        <row r="8019">
          <cell r="A8019" t="str">
            <v>Region 3</v>
          </cell>
        </row>
        <row r="8020">
          <cell r="A8020" t="str">
            <v>Region 3</v>
          </cell>
        </row>
        <row r="8021">
          <cell r="A8021" t="str">
            <v>Region 3</v>
          </cell>
        </row>
        <row r="8022">
          <cell r="A8022" t="str">
            <v>Region 3</v>
          </cell>
        </row>
        <row r="8023">
          <cell r="A8023" t="str">
            <v>Region 3</v>
          </cell>
        </row>
        <row r="8024">
          <cell r="A8024" t="str">
            <v>Region 3</v>
          </cell>
        </row>
        <row r="8025">
          <cell r="A8025" t="str">
            <v>Region 3</v>
          </cell>
        </row>
        <row r="8026">
          <cell r="A8026" t="str">
            <v>Region 3</v>
          </cell>
        </row>
        <row r="8027">
          <cell r="A8027" t="str">
            <v>Region 3</v>
          </cell>
        </row>
        <row r="8028">
          <cell r="A8028" t="str">
            <v>Region 3</v>
          </cell>
        </row>
        <row r="8029">
          <cell r="A8029" t="str">
            <v>Region 3</v>
          </cell>
        </row>
        <row r="8030">
          <cell r="A8030" t="str">
            <v>Region 3</v>
          </cell>
        </row>
        <row r="8031">
          <cell r="A8031" t="str">
            <v>Region 3</v>
          </cell>
        </row>
        <row r="8032">
          <cell r="A8032" t="str">
            <v>Region 3</v>
          </cell>
        </row>
        <row r="8033">
          <cell r="A8033" t="str">
            <v>Region 3</v>
          </cell>
        </row>
        <row r="8034">
          <cell r="A8034" t="str">
            <v>Region 3</v>
          </cell>
        </row>
        <row r="8035">
          <cell r="A8035" t="str">
            <v>Region 3</v>
          </cell>
        </row>
        <row r="8036">
          <cell r="A8036" t="str">
            <v>Region 3</v>
          </cell>
        </row>
        <row r="8037">
          <cell r="A8037" t="str">
            <v>Region 3</v>
          </cell>
        </row>
        <row r="8038">
          <cell r="A8038" t="str">
            <v>Region 3</v>
          </cell>
        </row>
        <row r="8039">
          <cell r="A8039" t="str">
            <v>Region 3</v>
          </cell>
        </row>
        <row r="8040">
          <cell r="A8040" t="str">
            <v>Region 3</v>
          </cell>
        </row>
        <row r="8041">
          <cell r="A8041" t="str">
            <v>Region 3</v>
          </cell>
        </row>
        <row r="8042">
          <cell r="A8042" t="str">
            <v>Region 3</v>
          </cell>
        </row>
        <row r="8043">
          <cell r="A8043" t="str">
            <v>Region 3</v>
          </cell>
        </row>
        <row r="8044">
          <cell r="A8044" t="str">
            <v>Region 3</v>
          </cell>
        </row>
        <row r="8045">
          <cell r="A8045" t="str">
            <v>Region 3</v>
          </cell>
        </row>
        <row r="8046">
          <cell r="A8046" t="str">
            <v>Region 3</v>
          </cell>
        </row>
        <row r="8047">
          <cell r="A8047" t="str">
            <v>Region 3</v>
          </cell>
        </row>
        <row r="8048">
          <cell r="A8048" t="str">
            <v>Region 3</v>
          </cell>
        </row>
        <row r="8049">
          <cell r="A8049" t="str">
            <v>Region 3</v>
          </cell>
        </row>
        <row r="8050">
          <cell r="A8050" t="str">
            <v>Region 3</v>
          </cell>
        </row>
        <row r="8051">
          <cell r="A8051" t="str">
            <v>Region 3</v>
          </cell>
        </row>
        <row r="8052">
          <cell r="A8052" t="str">
            <v>Region 3</v>
          </cell>
        </row>
        <row r="8053">
          <cell r="A8053" t="str">
            <v>Region 3</v>
          </cell>
        </row>
        <row r="8054">
          <cell r="A8054" t="str">
            <v>Region 3</v>
          </cell>
        </row>
        <row r="8055">
          <cell r="A8055" t="str">
            <v>Region 3</v>
          </cell>
        </row>
        <row r="8056">
          <cell r="A8056" t="str">
            <v>Region 3</v>
          </cell>
        </row>
        <row r="8057">
          <cell r="A8057" t="str">
            <v>Region 3</v>
          </cell>
        </row>
        <row r="8058">
          <cell r="A8058" t="str">
            <v>Region 3</v>
          </cell>
        </row>
        <row r="8059">
          <cell r="A8059" t="str">
            <v>Region 3</v>
          </cell>
        </row>
        <row r="8060">
          <cell r="A8060" t="str">
            <v>Region 3</v>
          </cell>
        </row>
        <row r="8061">
          <cell r="A8061" t="str">
            <v>Region 3</v>
          </cell>
        </row>
        <row r="8062">
          <cell r="A8062" t="str">
            <v>Region 3</v>
          </cell>
        </row>
        <row r="8063">
          <cell r="A8063" t="str">
            <v>Region 3</v>
          </cell>
        </row>
        <row r="8064">
          <cell r="A8064" t="str">
            <v>Region 3</v>
          </cell>
        </row>
        <row r="8065">
          <cell r="A8065" t="str">
            <v>Region 3</v>
          </cell>
        </row>
        <row r="8066">
          <cell r="A8066" t="str">
            <v>Region 3</v>
          </cell>
        </row>
        <row r="8067">
          <cell r="A8067" t="str">
            <v>Region 3</v>
          </cell>
        </row>
        <row r="8068">
          <cell r="A8068" t="str">
            <v>Region 3</v>
          </cell>
        </row>
        <row r="8069">
          <cell r="A8069" t="str">
            <v>Region 3</v>
          </cell>
        </row>
        <row r="8070">
          <cell r="A8070" t="str">
            <v>Region 3</v>
          </cell>
        </row>
        <row r="8071">
          <cell r="A8071" t="str">
            <v>Region 3</v>
          </cell>
        </row>
        <row r="8072">
          <cell r="A8072" t="str">
            <v>Region 3</v>
          </cell>
        </row>
        <row r="8073">
          <cell r="A8073" t="str">
            <v>Region 3</v>
          </cell>
        </row>
        <row r="8074">
          <cell r="A8074" t="str">
            <v>Region 3</v>
          </cell>
        </row>
        <row r="8075">
          <cell r="A8075" t="str">
            <v>Region 3</v>
          </cell>
        </row>
        <row r="8076">
          <cell r="A8076" t="str">
            <v>Region 3</v>
          </cell>
        </row>
        <row r="8077">
          <cell r="A8077" t="str">
            <v>Region 3</v>
          </cell>
        </row>
        <row r="8078">
          <cell r="A8078" t="str">
            <v>Region 3</v>
          </cell>
        </row>
        <row r="8079">
          <cell r="A8079" t="str">
            <v>Region 3</v>
          </cell>
        </row>
        <row r="8080">
          <cell r="A8080" t="str">
            <v>Region 3</v>
          </cell>
        </row>
        <row r="8081">
          <cell r="A8081" t="str">
            <v>Region 3</v>
          </cell>
        </row>
        <row r="8082">
          <cell r="A8082" t="str">
            <v>Region 3</v>
          </cell>
        </row>
        <row r="8083">
          <cell r="A8083" t="str">
            <v>Region 3</v>
          </cell>
        </row>
        <row r="8084">
          <cell r="A8084" t="str">
            <v>Region 3</v>
          </cell>
        </row>
        <row r="8085">
          <cell r="A8085" t="str">
            <v>Region 3</v>
          </cell>
        </row>
        <row r="8086">
          <cell r="A8086" t="str">
            <v>Region 3</v>
          </cell>
        </row>
        <row r="8087">
          <cell r="A8087" t="str">
            <v>Region 3</v>
          </cell>
        </row>
        <row r="8088">
          <cell r="A8088" t="str">
            <v>Region 3</v>
          </cell>
        </row>
        <row r="8089">
          <cell r="A8089" t="str">
            <v>Region 3</v>
          </cell>
        </row>
        <row r="8090">
          <cell r="A8090" t="str">
            <v>Region 3</v>
          </cell>
        </row>
        <row r="8091">
          <cell r="A8091" t="str">
            <v>Region 3</v>
          </cell>
        </row>
        <row r="8092">
          <cell r="A8092" t="str">
            <v>Region 3</v>
          </cell>
        </row>
        <row r="8093">
          <cell r="A8093" t="str">
            <v>Region 3</v>
          </cell>
        </row>
        <row r="8094">
          <cell r="A8094" t="str">
            <v>Region 3</v>
          </cell>
        </row>
        <row r="8095">
          <cell r="A8095" t="str">
            <v>Region 3</v>
          </cell>
        </row>
        <row r="8096">
          <cell r="A8096" t="str">
            <v>Region 3</v>
          </cell>
        </row>
        <row r="8097">
          <cell r="A8097" t="str">
            <v>Region 3</v>
          </cell>
        </row>
        <row r="8098">
          <cell r="A8098" t="str">
            <v>Region 3</v>
          </cell>
        </row>
        <row r="8099">
          <cell r="A8099" t="str">
            <v>Region 3</v>
          </cell>
        </row>
        <row r="8100">
          <cell r="A8100" t="str">
            <v>Region 3</v>
          </cell>
        </row>
        <row r="8101">
          <cell r="A8101" t="str">
            <v>Region 3</v>
          </cell>
        </row>
        <row r="8102">
          <cell r="A8102" t="str">
            <v>Region 3</v>
          </cell>
        </row>
        <row r="8103">
          <cell r="A8103" t="str">
            <v>Region 3</v>
          </cell>
        </row>
        <row r="8104">
          <cell r="A8104" t="str">
            <v>Region 3</v>
          </cell>
        </row>
        <row r="8105">
          <cell r="A8105" t="str">
            <v>Region 3</v>
          </cell>
        </row>
        <row r="8106">
          <cell r="A8106" t="str">
            <v>Region 3</v>
          </cell>
        </row>
        <row r="8107">
          <cell r="A8107" t="str">
            <v>Region 3</v>
          </cell>
        </row>
        <row r="8108">
          <cell r="A8108" t="str">
            <v>Region 3</v>
          </cell>
        </row>
        <row r="8109">
          <cell r="A8109" t="str">
            <v>Region 3</v>
          </cell>
        </row>
        <row r="8110">
          <cell r="A8110" t="str">
            <v>Region 3</v>
          </cell>
        </row>
        <row r="8111">
          <cell r="A8111" t="str">
            <v>Region 3</v>
          </cell>
        </row>
        <row r="8112">
          <cell r="A8112" t="str">
            <v>Region 3</v>
          </cell>
        </row>
        <row r="8113">
          <cell r="A8113" t="str">
            <v>Region 3</v>
          </cell>
        </row>
        <row r="8114">
          <cell r="A8114" t="str">
            <v>Region 3</v>
          </cell>
        </row>
        <row r="8115">
          <cell r="A8115" t="str">
            <v>Region 3</v>
          </cell>
        </row>
        <row r="8116">
          <cell r="A8116" t="str">
            <v>Region 3</v>
          </cell>
        </row>
        <row r="8117">
          <cell r="A8117" t="str">
            <v>Region 3</v>
          </cell>
        </row>
        <row r="8118">
          <cell r="A8118" t="str">
            <v>Region 3</v>
          </cell>
        </row>
        <row r="8119">
          <cell r="A8119" t="str">
            <v>Region 3</v>
          </cell>
        </row>
        <row r="8120">
          <cell r="A8120" t="str">
            <v>Region 3</v>
          </cell>
        </row>
        <row r="8121">
          <cell r="A8121" t="str">
            <v>Region 3</v>
          </cell>
        </row>
        <row r="8122">
          <cell r="A8122" t="str">
            <v>Region 3</v>
          </cell>
        </row>
        <row r="8123">
          <cell r="A8123" t="str">
            <v>Region 3</v>
          </cell>
        </row>
        <row r="8124">
          <cell r="A8124" t="str">
            <v>Region 3</v>
          </cell>
        </row>
        <row r="8125">
          <cell r="A8125" t="str">
            <v>Region 3</v>
          </cell>
        </row>
        <row r="8126">
          <cell r="A8126" t="str">
            <v>Region 3</v>
          </cell>
        </row>
        <row r="8127">
          <cell r="A8127" t="str">
            <v>Region 3</v>
          </cell>
        </row>
        <row r="8128">
          <cell r="A8128" t="str">
            <v>Region 3</v>
          </cell>
        </row>
        <row r="8129">
          <cell r="A8129" t="str">
            <v>Region 3</v>
          </cell>
        </row>
        <row r="8130">
          <cell r="A8130" t="str">
            <v>Region 3</v>
          </cell>
        </row>
        <row r="8131">
          <cell r="A8131" t="str">
            <v>Region 3</v>
          </cell>
        </row>
        <row r="8132">
          <cell r="A8132" t="str">
            <v>Region 3</v>
          </cell>
        </row>
        <row r="8133">
          <cell r="A8133" t="str">
            <v>Region 3</v>
          </cell>
        </row>
        <row r="8134">
          <cell r="A8134" t="str">
            <v>Region 3</v>
          </cell>
        </row>
        <row r="8135">
          <cell r="A8135" t="str">
            <v>Region 3</v>
          </cell>
        </row>
        <row r="8136">
          <cell r="A8136" t="str">
            <v>Region 3</v>
          </cell>
        </row>
        <row r="8137">
          <cell r="A8137" t="str">
            <v>Region 3</v>
          </cell>
        </row>
        <row r="8138">
          <cell r="A8138" t="str">
            <v>Region 3</v>
          </cell>
        </row>
        <row r="8139">
          <cell r="A8139" t="str">
            <v>Region 3</v>
          </cell>
        </row>
        <row r="8140">
          <cell r="A8140" t="str">
            <v>Region 3</v>
          </cell>
        </row>
        <row r="8141">
          <cell r="A8141" t="str">
            <v>Region 3</v>
          </cell>
        </row>
        <row r="8142">
          <cell r="A8142" t="str">
            <v>Region 3</v>
          </cell>
        </row>
        <row r="8143">
          <cell r="A8143" t="str">
            <v>Region 3</v>
          </cell>
        </row>
        <row r="8144">
          <cell r="A8144" t="str">
            <v>Region 3</v>
          </cell>
        </row>
        <row r="8145">
          <cell r="A8145" t="str">
            <v>Region 3</v>
          </cell>
        </row>
        <row r="8146">
          <cell r="A8146" t="str">
            <v>Region 3</v>
          </cell>
        </row>
        <row r="8147">
          <cell r="A8147" t="str">
            <v>Region 3</v>
          </cell>
        </row>
        <row r="8148">
          <cell r="A8148" t="str">
            <v>Region 3</v>
          </cell>
        </row>
        <row r="8149">
          <cell r="A8149" t="str">
            <v>Region 3</v>
          </cell>
        </row>
        <row r="8150">
          <cell r="A8150" t="str">
            <v>Region 3</v>
          </cell>
        </row>
        <row r="8151">
          <cell r="A8151" t="str">
            <v>Region 3</v>
          </cell>
        </row>
        <row r="8152">
          <cell r="A8152" t="str">
            <v>Region 3</v>
          </cell>
        </row>
        <row r="8153">
          <cell r="A8153" t="str">
            <v>Region 3</v>
          </cell>
        </row>
        <row r="8154">
          <cell r="A8154" t="str">
            <v>Region 3</v>
          </cell>
        </row>
        <row r="8155">
          <cell r="A8155" t="str">
            <v>Region 3</v>
          </cell>
        </row>
        <row r="8156">
          <cell r="A8156" t="str">
            <v>Region 3</v>
          </cell>
        </row>
        <row r="8157">
          <cell r="A8157" t="str">
            <v>Region 3</v>
          </cell>
        </row>
        <row r="8158">
          <cell r="A8158" t="str">
            <v>Region 3</v>
          </cell>
        </row>
        <row r="8159">
          <cell r="A8159" t="str">
            <v>Region 3</v>
          </cell>
        </row>
        <row r="8160">
          <cell r="A8160" t="str">
            <v>Region 3</v>
          </cell>
        </row>
        <row r="8161">
          <cell r="A8161" t="str">
            <v>Region 3</v>
          </cell>
        </row>
        <row r="8162">
          <cell r="A8162" t="str">
            <v>Region 3</v>
          </cell>
        </row>
        <row r="8163">
          <cell r="A8163" t="str">
            <v>Region 3</v>
          </cell>
        </row>
        <row r="8164">
          <cell r="A8164" t="str">
            <v>Region 3</v>
          </cell>
        </row>
        <row r="8165">
          <cell r="A8165" t="str">
            <v>Region 3</v>
          </cell>
        </row>
        <row r="8166">
          <cell r="A8166" t="str">
            <v>Region 3</v>
          </cell>
        </row>
        <row r="8167">
          <cell r="A8167" t="str">
            <v>Region 3</v>
          </cell>
        </row>
        <row r="8168">
          <cell r="A8168" t="str">
            <v>Region 3</v>
          </cell>
        </row>
        <row r="8169">
          <cell r="A8169" t="str">
            <v>Region 3</v>
          </cell>
        </row>
        <row r="8170">
          <cell r="A8170" t="str">
            <v>Region 3</v>
          </cell>
        </row>
        <row r="8171">
          <cell r="A8171" t="str">
            <v>Region 3</v>
          </cell>
        </row>
        <row r="8172">
          <cell r="A8172" t="str">
            <v>Region 3</v>
          </cell>
        </row>
        <row r="8173">
          <cell r="A8173" t="str">
            <v>Region 3</v>
          </cell>
        </row>
        <row r="8174">
          <cell r="A8174" t="str">
            <v>Region 3</v>
          </cell>
        </row>
        <row r="8175">
          <cell r="A8175" t="str">
            <v>Region 3</v>
          </cell>
        </row>
        <row r="8176">
          <cell r="A8176" t="str">
            <v>Region 3</v>
          </cell>
        </row>
        <row r="8177">
          <cell r="A8177" t="str">
            <v>Region 3</v>
          </cell>
        </row>
        <row r="8178">
          <cell r="A8178" t="str">
            <v>Region 3</v>
          </cell>
        </row>
        <row r="8179">
          <cell r="A8179" t="str">
            <v>Region 3</v>
          </cell>
        </row>
        <row r="8180">
          <cell r="A8180" t="str">
            <v>Region 3</v>
          </cell>
        </row>
        <row r="8181">
          <cell r="A8181" t="str">
            <v>Region 3</v>
          </cell>
        </row>
        <row r="8182">
          <cell r="A8182" t="str">
            <v>Region 3</v>
          </cell>
        </row>
        <row r="8183">
          <cell r="A8183" t="str">
            <v>Region 3</v>
          </cell>
        </row>
        <row r="8184">
          <cell r="A8184" t="str">
            <v>Region 3</v>
          </cell>
        </row>
        <row r="8185">
          <cell r="A8185" t="str">
            <v>Region 3</v>
          </cell>
        </row>
        <row r="8186">
          <cell r="A8186" t="str">
            <v>Region 3</v>
          </cell>
        </row>
        <row r="8187">
          <cell r="A8187" t="str">
            <v>Region 3</v>
          </cell>
        </row>
        <row r="8188">
          <cell r="A8188" t="str">
            <v>Region 3</v>
          </cell>
        </row>
        <row r="8189">
          <cell r="A8189" t="str">
            <v>Region 3</v>
          </cell>
        </row>
        <row r="8190">
          <cell r="A8190" t="str">
            <v>Region 3</v>
          </cell>
        </row>
        <row r="8191">
          <cell r="A8191" t="str">
            <v>Region 3</v>
          </cell>
        </row>
        <row r="8192">
          <cell r="A8192" t="str">
            <v>Region 3</v>
          </cell>
        </row>
        <row r="8193">
          <cell r="A8193" t="str">
            <v>Region 3</v>
          </cell>
        </row>
        <row r="8194">
          <cell r="A8194" t="str">
            <v>Region 3</v>
          </cell>
        </row>
        <row r="8195">
          <cell r="A8195" t="str">
            <v>Region 3</v>
          </cell>
        </row>
        <row r="8196">
          <cell r="A8196" t="str">
            <v>Region 3</v>
          </cell>
        </row>
        <row r="8197">
          <cell r="A8197" t="str">
            <v>Region 3</v>
          </cell>
        </row>
        <row r="8198">
          <cell r="A8198" t="str">
            <v>Region 3</v>
          </cell>
        </row>
        <row r="8199">
          <cell r="A8199" t="str">
            <v>Region 3</v>
          </cell>
        </row>
        <row r="8200">
          <cell r="A8200" t="str">
            <v>Region 3</v>
          </cell>
        </row>
        <row r="8201">
          <cell r="A8201" t="str">
            <v>Region 3</v>
          </cell>
        </row>
        <row r="8202">
          <cell r="A8202" t="str">
            <v>Region 3</v>
          </cell>
        </row>
        <row r="8203">
          <cell r="A8203" t="str">
            <v>Region 3</v>
          </cell>
        </row>
        <row r="8204">
          <cell r="A8204" t="str">
            <v>Region 3</v>
          </cell>
        </row>
        <row r="8205">
          <cell r="A8205" t="str">
            <v>Region 3</v>
          </cell>
        </row>
        <row r="8206">
          <cell r="A8206" t="str">
            <v>Region 3</v>
          </cell>
        </row>
        <row r="8207">
          <cell r="A8207" t="str">
            <v>Region 3</v>
          </cell>
        </row>
        <row r="8208">
          <cell r="A8208" t="str">
            <v>Region 3</v>
          </cell>
        </row>
        <row r="8209">
          <cell r="A8209" t="str">
            <v>Region 3</v>
          </cell>
        </row>
        <row r="8210">
          <cell r="A8210" t="str">
            <v>Region 3</v>
          </cell>
        </row>
        <row r="8211">
          <cell r="A8211" t="str">
            <v>Region 3</v>
          </cell>
        </row>
        <row r="8212">
          <cell r="A8212" t="str">
            <v>Region 3</v>
          </cell>
        </row>
        <row r="8213">
          <cell r="A8213" t="str">
            <v>Region 3</v>
          </cell>
        </row>
        <row r="8214">
          <cell r="A8214" t="str">
            <v>Region 3</v>
          </cell>
        </row>
        <row r="8215">
          <cell r="A8215" t="str">
            <v>Region 3</v>
          </cell>
        </row>
        <row r="8216">
          <cell r="A8216" t="str">
            <v>Region 3</v>
          </cell>
        </row>
        <row r="8217">
          <cell r="A8217" t="str">
            <v>Region 3</v>
          </cell>
        </row>
        <row r="8218">
          <cell r="A8218" t="str">
            <v>Region 3</v>
          </cell>
        </row>
        <row r="8219">
          <cell r="A8219" t="str">
            <v>Region 3</v>
          </cell>
        </row>
        <row r="8220">
          <cell r="A8220" t="str">
            <v>Region 3</v>
          </cell>
        </row>
        <row r="8221">
          <cell r="A8221" t="str">
            <v>Region 3</v>
          </cell>
        </row>
        <row r="8222">
          <cell r="A8222" t="str">
            <v>Region 3</v>
          </cell>
        </row>
        <row r="8223">
          <cell r="A8223" t="str">
            <v>Region 3</v>
          </cell>
        </row>
        <row r="8224">
          <cell r="A8224" t="str">
            <v>Region 3</v>
          </cell>
        </row>
        <row r="8225">
          <cell r="A8225" t="str">
            <v>Region 3</v>
          </cell>
        </row>
        <row r="8226">
          <cell r="A8226" t="str">
            <v>Region 3</v>
          </cell>
        </row>
        <row r="8227">
          <cell r="A8227" t="str">
            <v>Region 3</v>
          </cell>
        </row>
        <row r="8228">
          <cell r="A8228" t="str">
            <v>Region 3</v>
          </cell>
        </row>
        <row r="8229">
          <cell r="A8229" t="str">
            <v>Region 3</v>
          </cell>
        </row>
        <row r="8230">
          <cell r="A8230" t="str">
            <v>Region 3</v>
          </cell>
        </row>
        <row r="8231">
          <cell r="A8231" t="str">
            <v>Region 3</v>
          </cell>
        </row>
        <row r="8232">
          <cell r="A8232" t="str">
            <v>Region 3</v>
          </cell>
        </row>
        <row r="8233">
          <cell r="A8233" t="str">
            <v>Region 3</v>
          </cell>
        </row>
        <row r="8234">
          <cell r="A8234" t="str">
            <v>Region 3</v>
          </cell>
        </row>
        <row r="8235">
          <cell r="A8235" t="str">
            <v>Region 3</v>
          </cell>
        </row>
        <row r="8236">
          <cell r="A8236" t="str">
            <v>Region 3</v>
          </cell>
        </row>
        <row r="8237">
          <cell r="A8237" t="str">
            <v>Region 3</v>
          </cell>
        </row>
        <row r="8238">
          <cell r="A8238" t="str">
            <v>Region 3</v>
          </cell>
        </row>
        <row r="8239">
          <cell r="A8239" t="str">
            <v>Region 3</v>
          </cell>
        </row>
        <row r="8240">
          <cell r="A8240" t="str">
            <v>Region 3</v>
          </cell>
        </row>
        <row r="8241">
          <cell r="A8241" t="str">
            <v>Region 3</v>
          </cell>
        </row>
        <row r="8242">
          <cell r="A8242" t="str">
            <v>Region 3</v>
          </cell>
        </row>
        <row r="8243">
          <cell r="A8243" t="str">
            <v>Region 3</v>
          </cell>
        </row>
        <row r="8244">
          <cell r="A8244" t="str">
            <v>Region 3</v>
          </cell>
        </row>
        <row r="8245">
          <cell r="A8245" t="str">
            <v>Region 3</v>
          </cell>
        </row>
        <row r="8246">
          <cell r="A8246" t="str">
            <v>Region 3</v>
          </cell>
        </row>
        <row r="8247">
          <cell r="A8247" t="str">
            <v>Region 3</v>
          </cell>
        </row>
        <row r="8248">
          <cell r="A8248" t="str">
            <v>Region 3</v>
          </cell>
        </row>
        <row r="8249">
          <cell r="A8249" t="str">
            <v>Region 3</v>
          </cell>
        </row>
        <row r="8250">
          <cell r="A8250" t="str">
            <v>Region 3</v>
          </cell>
        </row>
        <row r="8251">
          <cell r="A8251" t="str">
            <v>Region 3</v>
          </cell>
        </row>
        <row r="8252">
          <cell r="A8252" t="str">
            <v>Region 3</v>
          </cell>
        </row>
        <row r="8253">
          <cell r="A8253" t="str">
            <v>Region 3</v>
          </cell>
        </row>
        <row r="8254">
          <cell r="A8254" t="str">
            <v>Region 3</v>
          </cell>
        </row>
        <row r="8255">
          <cell r="A8255" t="str">
            <v>Region 3</v>
          </cell>
        </row>
        <row r="8256">
          <cell r="A8256" t="str">
            <v>Region 3</v>
          </cell>
        </row>
        <row r="8257">
          <cell r="A8257" t="str">
            <v>Region 3</v>
          </cell>
        </row>
        <row r="8258">
          <cell r="A8258" t="str">
            <v>Region 3</v>
          </cell>
        </row>
        <row r="8259">
          <cell r="A8259" t="str">
            <v>Region 3</v>
          </cell>
        </row>
        <row r="8260">
          <cell r="A8260" t="str">
            <v>Region 3</v>
          </cell>
        </row>
        <row r="8261">
          <cell r="A8261" t="str">
            <v>Region 3</v>
          </cell>
        </row>
        <row r="8262">
          <cell r="A8262" t="str">
            <v>Region 3</v>
          </cell>
        </row>
        <row r="8263">
          <cell r="A8263" t="str">
            <v>Region 3</v>
          </cell>
        </row>
        <row r="8264">
          <cell r="A8264" t="str">
            <v>Region 3</v>
          </cell>
        </row>
        <row r="8265">
          <cell r="A8265" t="str">
            <v>Region 3</v>
          </cell>
        </row>
        <row r="8266">
          <cell r="A8266" t="str">
            <v>Region 3</v>
          </cell>
        </row>
        <row r="8267">
          <cell r="A8267" t="str">
            <v>Region 3</v>
          </cell>
        </row>
        <row r="8268">
          <cell r="A8268" t="str">
            <v>Region 3</v>
          </cell>
        </row>
        <row r="8269">
          <cell r="A8269" t="str">
            <v>Region 3</v>
          </cell>
        </row>
        <row r="8270">
          <cell r="A8270" t="str">
            <v>Region 3</v>
          </cell>
        </row>
        <row r="8271">
          <cell r="A8271" t="str">
            <v>Region 3</v>
          </cell>
        </row>
        <row r="8272">
          <cell r="A8272" t="str">
            <v>Region 3</v>
          </cell>
        </row>
        <row r="8273">
          <cell r="A8273" t="str">
            <v>Region 3</v>
          </cell>
        </row>
        <row r="8274">
          <cell r="A8274" t="str">
            <v>Region 3</v>
          </cell>
        </row>
        <row r="8275">
          <cell r="A8275" t="str">
            <v>Region 3</v>
          </cell>
        </row>
        <row r="8276">
          <cell r="A8276" t="str">
            <v>Region 3</v>
          </cell>
        </row>
        <row r="8277">
          <cell r="A8277" t="str">
            <v>Region 3</v>
          </cell>
        </row>
        <row r="8278">
          <cell r="A8278" t="str">
            <v>Region 3</v>
          </cell>
        </row>
        <row r="8279">
          <cell r="A8279" t="str">
            <v>Region 3</v>
          </cell>
        </row>
        <row r="8280">
          <cell r="A8280" t="str">
            <v>Region 3</v>
          </cell>
        </row>
        <row r="8281">
          <cell r="A8281" t="str">
            <v>Region 3</v>
          </cell>
        </row>
        <row r="8282">
          <cell r="A8282" t="str">
            <v>Region 3</v>
          </cell>
        </row>
        <row r="8283">
          <cell r="A8283" t="str">
            <v>Region 3</v>
          </cell>
        </row>
        <row r="8284">
          <cell r="A8284" t="str">
            <v>Region 3</v>
          </cell>
        </row>
        <row r="8285">
          <cell r="A8285" t="str">
            <v>Region 3</v>
          </cell>
        </row>
        <row r="8286">
          <cell r="A8286" t="str">
            <v>Region 3</v>
          </cell>
        </row>
        <row r="8287">
          <cell r="A8287" t="str">
            <v>Region 3</v>
          </cell>
        </row>
        <row r="8288">
          <cell r="A8288" t="str">
            <v>Region 3</v>
          </cell>
        </row>
        <row r="8289">
          <cell r="A8289" t="str">
            <v>Region 3</v>
          </cell>
        </row>
        <row r="8290">
          <cell r="A8290" t="str">
            <v>Region 3</v>
          </cell>
        </row>
        <row r="8291">
          <cell r="A8291" t="str">
            <v>Region 3</v>
          </cell>
        </row>
        <row r="8292">
          <cell r="A8292" t="str">
            <v>Region 3</v>
          </cell>
        </row>
        <row r="8293">
          <cell r="A8293" t="str">
            <v>Region 3</v>
          </cell>
        </row>
        <row r="8294">
          <cell r="A8294" t="str">
            <v>Region 3</v>
          </cell>
        </row>
        <row r="8295">
          <cell r="A8295" t="str">
            <v>Region 3</v>
          </cell>
        </row>
        <row r="8296">
          <cell r="A8296" t="str">
            <v>Region 3</v>
          </cell>
        </row>
        <row r="8297">
          <cell r="A8297" t="str">
            <v>Region 3</v>
          </cell>
        </row>
        <row r="8298">
          <cell r="A8298" t="str">
            <v>Region 3</v>
          </cell>
        </row>
        <row r="8299">
          <cell r="A8299" t="str">
            <v>Region 3</v>
          </cell>
        </row>
        <row r="8300">
          <cell r="A8300" t="str">
            <v>Region 3</v>
          </cell>
        </row>
        <row r="8301">
          <cell r="A8301" t="str">
            <v>Region 3</v>
          </cell>
        </row>
        <row r="8302">
          <cell r="A8302" t="str">
            <v>Region 3</v>
          </cell>
        </row>
        <row r="8303">
          <cell r="A8303" t="str">
            <v>Region 3</v>
          </cell>
        </row>
        <row r="8304">
          <cell r="A8304" t="str">
            <v>Region 3</v>
          </cell>
        </row>
        <row r="8305">
          <cell r="A8305" t="str">
            <v>Region 3</v>
          </cell>
        </row>
        <row r="8306">
          <cell r="A8306" t="str">
            <v>Region 3</v>
          </cell>
        </row>
        <row r="8307">
          <cell r="A8307" t="str">
            <v>Region 3</v>
          </cell>
        </row>
        <row r="8308">
          <cell r="A8308" t="str">
            <v>Region 3</v>
          </cell>
        </row>
        <row r="8309">
          <cell r="A8309" t="str">
            <v>Region 3</v>
          </cell>
        </row>
        <row r="8310">
          <cell r="A8310" t="str">
            <v>Region 3</v>
          </cell>
        </row>
        <row r="8311">
          <cell r="A8311" t="str">
            <v>Region 3</v>
          </cell>
        </row>
        <row r="8312">
          <cell r="A8312" t="str">
            <v>Region 3</v>
          </cell>
        </row>
        <row r="8313">
          <cell r="A8313" t="str">
            <v>Region 3</v>
          </cell>
        </row>
        <row r="8314">
          <cell r="A8314" t="str">
            <v>Region 3</v>
          </cell>
        </row>
        <row r="8315">
          <cell r="A8315" t="str">
            <v>Region 3</v>
          </cell>
        </row>
        <row r="8316">
          <cell r="A8316" t="str">
            <v>Region 3</v>
          </cell>
        </row>
        <row r="8317">
          <cell r="A8317" t="str">
            <v>Region 3</v>
          </cell>
        </row>
        <row r="8318">
          <cell r="A8318" t="str">
            <v>Region 3</v>
          </cell>
        </row>
        <row r="8319">
          <cell r="A8319" t="str">
            <v>Region 3</v>
          </cell>
        </row>
        <row r="8320">
          <cell r="A8320" t="str">
            <v>Region 3</v>
          </cell>
        </row>
        <row r="8321">
          <cell r="A8321" t="str">
            <v>Region 3</v>
          </cell>
        </row>
        <row r="8322">
          <cell r="A8322" t="str">
            <v>Region 3</v>
          </cell>
        </row>
        <row r="8323">
          <cell r="A8323" t="str">
            <v>Region 3</v>
          </cell>
        </row>
        <row r="8324">
          <cell r="A8324" t="str">
            <v>Region 3</v>
          </cell>
        </row>
        <row r="8325">
          <cell r="A8325" t="str">
            <v>Region 3</v>
          </cell>
        </row>
        <row r="8326">
          <cell r="A8326" t="str">
            <v>Region 3</v>
          </cell>
        </row>
        <row r="8327">
          <cell r="A8327" t="str">
            <v>Region 3</v>
          </cell>
        </row>
        <row r="8328">
          <cell r="A8328" t="str">
            <v>Region 3</v>
          </cell>
        </row>
        <row r="8329">
          <cell r="A8329" t="str">
            <v>Region 3</v>
          </cell>
        </row>
        <row r="8330">
          <cell r="A8330" t="str">
            <v>Region 3</v>
          </cell>
        </row>
        <row r="8331">
          <cell r="A8331" t="str">
            <v>Region 3</v>
          </cell>
        </row>
        <row r="8332">
          <cell r="A8332" t="str">
            <v>Region 3</v>
          </cell>
        </row>
        <row r="8333">
          <cell r="A8333" t="str">
            <v>Region 3</v>
          </cell>
        </row>
        <row r="8334">
          <cell r="A8334" t="str">
            <v>Region 3</v>
          </cell>
        </row>
        <row r="8335">
          <cell r="A8335" t="str">
            <v>Region 3</v>
          </cell>
        </row>
        <row r="8336">
          <cell r="A8336" t="str">
            <v>Region 3</v>
          </cell>
        </row>
        <row r="8337">
          <cell r="A8337" t="str">
            <v>Region 3</v>
          </cell>
        </row>
        <row r="8338">
          <cell r="A8338" t="str">
            <v>Region 3</v>
          </cell>
        </row>
        <row r="8339">
          <cell r="A8339" t="str">
            <v>Region 3</v>
          </cell>
        </row>
        <row r="8340">
          <cell r="A8340" t="str">
            <v>Region 3</v>
          </cell>
        </row>
        <row r="8341">
          <cell r="A8341" t="str">
            <v>Region 3</v>
          </cell>
        </row>
        <row r="8342">
          <cell r="A8342" t="str">
            <v>Region 3</v>
          </cell>
        </row>
        <row r="8343">
          <cell r="A8343" t="str">
            <v>Region 3</v>
          </cell>
        </row>
        <row r="8344">
          <cell r="A8344" t="str">
            <v>Region 3</v>
          </cell>
        </row>
        <row r="8345">
          <cell r="A8345" t="str">
            <v>Region 3</v>
          </cell>
        </row>
        <row r="8346">
          <cell r="A8346" t="str">
            <v>Region 3</v>
          </cell>
        </row>
        <row r="8347">
          <cell r="A8347" t="str">
            <v>Region 3</v>
          </cell>
        </row>
        <row r="8348">
          <cell r="A8348" t="str">
            <v>Region 3</v>
          </cell>
        </row>
        <row r="8349">
          <cell r="A8349" t="str">
            <v>Region 3</v>
          </cell>
        </row>
        <row r="8350">
          <cell r="A8350" t="str">
            <v>Region 3</v>
          </cell>
        </row>
        <row r="8351">
          <cell r="A8351" t="str">
            <v>Region 3</v>
          </cell>
        </row>
        <row r="8352">
          <cell r="A8352" t="str">
            <v>Region 3</v>
          </cell>
        </row>
        <row r="8353">
          <cell r="A8353" t="str">
            <v>Region 3</v>
          </cell>
        </row>
        <row r="8354">
          <cell r="A8354" t="str">
            <v>Region 3</v>
          </cell>
        </row>
        <row r="8355">
          <cell r="A8355" t="str">
            <v>Region 3</v>
          </cell>
        </row>
        <row r="8356">
          <cell r="A8356" t="str">
            <v>Region 3</v>
          </cell>
        </row>
        <row r="8357">
          <cell r="A8357" t="str">
            <v>Region 3</v>
          </cell>
        </row>
        <row r="8358">
          <cell r="A8358" t="str">
            <v>Region 3</v>
          </cell>
        </row>
        <row r="8359">
          <cell r="A8359" t="str">
            <v>Region 3</v>
          </cell>
        </row>
        <row r="8360">
          <cell r="A8360" t="str">
            <v>Region 3</v>
          </cell>
        </row>
        <row r="8361">
          <cell r="A8361" t="str">
            <v>Region 3</v>
          </cell>
        </row>
        <row r="8362">
          <cell r="A8362" t="str">
            <v>Region 3</v>
          </cell>
        </row>
        <row r="8363">
          <cell r="A8363" t="str">
            <v>Region 3</v>
          </cell>
        </row>
        <row r="8364">
          <cell r="A8364" t="str">
            <v>Region 3</v>
          </cell>
        </row>
        <row r="8365">
          <cell r="A8365" t="str">
            <v>Region 3</v>
          </cell>
        </row>
        <row r="8366">
          <cell r="A8366" t="str">
            <v>Region 3</v>
          </cell>
        </row>
        <row r="8367">
          <cell r="A8367" t="str">
            <v>Region 3</v>
          </cell>
        </row>
        <row r="8368">
          <cell r="A8368" t="str">
            <v>Region 3</v>
          </cell>
        </row>
        <row r="8369">
          <cell r="A8369" t="str">
            <v>Region 3</v>
          </cell>
        </row>
        <row r="8370">
          <cell r="A8370" t="str">
            <v>Region 3</v>
          </cell>
        </row>
        <row r="8371">
          <cell r="A8371" t="str">
            <v>Region 3</v>
          </cell>
        </row>
        <row r="8372">
          <cell r="A8372" t="str">
            <v>Region 3</v>
          </cell>
        </row>
        <row r="8373">
          <cell r="A8373" t="str">
            <v>Region 3</v>
          </cell>
        </row>
        <row r="8374">
          <cell r="A8374" t="str">
            <v>Region 3</v>
          </cell>
        </row>
        <row r="8375">
          <cell r="A8375" t="str">
            <v>Region 3</v>
          </cell>
        </row>
        <row r="8376">
          <cell r="A8376" t="str">
            <v>Region 3</v>
          </cell>
        </row>
        <row r="8377">
          <cell r="A8377" t="str">
            <v>Region 3</v>
          </cell>
        </row>
        <row r="8378">
          <cell r="A8378" t="str">
            <v>Region 3</v>
          </cell>
        </row>
        <row r="8379">
          <cell r="A8379" t="str">
            <v>Region 3</v>
          </cell>
        </row>
        <row r="8380">
          <cell r="A8380" t="str">
            <v>Region 3</v>
          </cell>
        </row>
        <row r="8381">
          <cell r="A8381" t="str">
            <v>Region 3</v>
          </cell>
        </row>
        <row r="8382">
          <cell r="A8382" t="str">
            <v>Region 3</v>
          </cell>
        </row>
        <row r="8383">
          <cell r="A8383" t="str">
            <v>Region 3</v>
          </cell>
        </row>
        <row r="8384">
          <cell r="A8384" t="str">
            <v>Region 3</v>
          </cell>
        </row>
        <row r="8385">
          <cell r="A8385" t="str">
            <v>Region 3</v>
          </cell>
        </row>
        <row r="8386">
          <cell r="A8386" t="str">
            <v>Region 3</v>
          </cell>
        </row>
        <row r="8387">
          <cell r="A8387" t="str">
            <v>Region 3</v>
          </cell>
        </row>
        <row r="8388">
          <cell r="A8388" t="str">
            <v>Region 3</v>
          </cell>
        </row>
        <row r="8389">
          <cell r="A8389" t="str">
            <v>Region 3</v>
          </cell>
        </row>
        <row r="8390">
          <cell r="A8390" t="str">
            <v>Region 3</v>
          </cell>
        </row>
        <row r="8391">
          <cell r="A8391" t="str">
            <v>Region 3</v>
          </cell>
        </row>
        <row r="8392">
          <cell r="A8392" t="str">
            <v>Region 3</v>
          </cell>
        </row>
        <row r="8393">
          <cell r="A8393" t="str">
            <v>Region 3</v>
          </cell>
        </row>
        <row r="8394">
          <cell r="A8394" t="str">
            <v>Region 3</v>
          </cell>
        </row>
        <row r="8395">
          <cell r="A8395" t="str">
            <v>Region 3</v>
          </cell>
        </row>
        <row r="8396">
          <cell r="A8396" t="str">
            <v>Region 3</v>
          </cell>
        </row>
        <row r="8397">
          <cell r="A8397" t="str">
            <v>Region 3</v>
          </cell>
        </row>
        <row r="8398">
          <cell r="A8398" t="str">
            <v>Region 3</v>
          </cell>
        </row>
        <row r="8399">
          <cell r="A8399" t="str">
            <v>Region 3</v>
          </cell>
        </row>
        <row r="8400">
          <cell r="A8400" t="str">
            <v>Region 3</v>
          </cell>
        </row>
        <row r="8401">
          <cell r="A8401" t="str">
            <v>Region 3</v>
          </cell>
        </row>
        <row r="8402">
          <cell r="A8402" t="str">
            <v>Region 3</v>
          </cell>
        </row>
        <row r="8403">
          <cell r="A8403" t="str">
            <v>Region 3</v>
          </cell>
        </row>
        <row r="8404">
          <cell r="A8404" t="str">
            <v>Region 3</v>
          </cell>
        </row>
        <row r="8405">
          <cell r="A8405" t="str">
            <v>Region 3</v>
          </cell>
        </row>
        <row r="8406">
          <cell r="A8406" t="str">
            <v>Region 3</v>
          </cell>
        </row>
        <row r="8407">
          <cell r="A8407" t="str">
            <v>Region 3</v>
          </cell>
        </row>
        <row r="8408">
          <cell r="A8408" t="str">
            <v>Region 3</v>
          </cell>
        </row>
        <row r="8409">
          <cell r="A8409" t="str">
            <v>Region 3</v>
          </cell>
        </row>
        <row r="8410">
          <cell r="A8410" t="str">
            <v>Region 3</v>
          </cell>
        </row>
        <row r="8411">
          <cell r="A8411" t="str">
            <v>Region 3</v>
          </cell>
        </row>
        <row r="8412">
          <cell r="A8412" t="str">
            <v>Region 3</v>
          </cell>
        </row>
        <row r="8413">
          <cell r="A8413" t="str">
            <v>Region 3</v>
          </cell>
        </row>
        <row r="8414">
          <cell r="A8414" t="str">
            <v>Region 3</v>
          </cell>
        </row>
        <row r="8415">
          <cell r="A8415" t="str">
            <v>Region 3</v>
          </cell>
        </row>
        <row r="8416">
          <cell r="A8416" t="str">
            <v>Region 3</v>
          </cell>
        </row>
        <row r="8417">
          <cell r="A8417" t="str">
            <v>Region 3</v>
          </cell>
        </row>
        <row r="8418">
          <cell r="A8418" t="str">
            <v>Region 3</v>
          </cell>
        </row>
        <row r="8419">
          <cell r="A8419" t="str">
            <v>Region 3</v>
          </cell>
        </row>
        <row r="8420">
          <cell r="A8420" t="str">
            <v>Region 3</v>
          </cell>
        </row>
        <row r="8421">
          <cell r="A8421" t="str">
            <v>Region 3</v>
          </cell>
        </row>
        <row r="8422">
          <cell r="A8422" t="str">
            <v>Region 3</v>
          </cell>
        </row>
        <row r="8423">
          <cell r="A8423" t="str">
            <v>Region 3</v>
          </cell>
        </row>
        <row r="8424">
          <cell r="A8424" t="str">
            <v>Region 3</v>
          </cell>
        </row>
        <row r="8425">
          <cell r="A8425" t="str">
            <v>Region 3</v>
          </cell>
        </row>
        <row r="8426">
          <cell r="A8426" t="str">
            <v>Region 3</v>
          </cell>
        </row>
        <row r="8427">
          <cell r="A8427" t="str">
            <v>Region 3</v>
          </cell>
        </row>
        <row r="8428">
          <cell r="A8428" t="str">
            <v>Region 3</v>
          </cell>
        </row>
        <row r="8429">
          <cell r="A8429" t="str">
            <v>Region 3</v>
          </cell>
        </row>
        <row r="8430">
          <cell r="A8430" t="str">
            <v>Region 3</v>
          </cell>
        </row>
        <row r="8431">
          <cell r="A8431" t="str">
            <v>Region 3</v>
          </cell>
        </row>
        <row r="8432">
          <cell r="A8432" t="str">
            <v>Region 3</v>
          </cell>
        </row>
        <row r="8433">
          <cell r="A8433" t="str">
            <v>Region 3</v>
          </cell>
        </row>
        <row r="8434">
          <cell r="A8434" t="str">
            <v>Region 3</v>
          </cell>
        </row>
        <row r="8435">
          <cell r="A8435" t="str">
            <v>Region 3</v>
          </cell>
        </row>
        <row r="8436">
          <cell r="A8436" t="str">
            <v>Region 3</v>
          </cell>
        </row>
        <row r="8437">
          <cell r="A8437" t="str">
            <v>Region 3</v>
          </cell>
        </row>
        <row r="8438">
          <cell r="A8438" t="str">
            <v>Region 3</v>
          </cell>
        </row>
        <row r="8439">
          <cell r="A8439" t="str">
            <v>Region 3</v>
          </cell>
        </row>
        <row r="8440">
          <cell r="A8440" t="str">
            <v>Region 3</v>
          </cell>
        </row>
        <row r="8441">
          <cell r="A8441" t="str">
            <v>Region 3</v>
          </cell>
        </row>
        <row r="8442">
          <cell r="A8442" t="str">
            <v>Region 3</v>
          </cell>
        </row>
        <row r="8443">
          <cell r="A8443" t="str">
            <v>Region 3</v>
          </cell>
        </row>
        <row r="8444">
          <cell r="A8444" t="str">
            <v>Region 3</v>
          </cell>
        </row>
        <row r="8445">
          <cell r="A8445" t="str">
            <v>Region 3</v>
          </cell>
        </row>
        <row r="8446">
          <cell r="A8446" t="str">
            <v>Region 3</v>
          </cell>
        </row>
        <row r="8447">
          <cell r="A8447" t="str">
            <v>Region 3</v>
          </cell>
        </row>
        <row r="8448">
          <cell r="A8448" t="str">
            <v>Region 3</v>
          </cell>
        </row>
        <row r="8449">
          <cell r="A8449" t="str">
            <v>Region 3</v>
          </cell>
        </row>
        <row r="8450">
          <cell r="A8450" t="str">
            <v>Region 3</v>
          </cell>
        </row>
        <row r="8451">
          <cell r="A8451" t="str">
            <v>Region 3</v>
          </cell>
        </row>
        <row r="8452">
          <cell r="A8452" t="str">
            <v>Region 3</v>
          </cell>
        </row>
        <row r="8453">
          <cell r="A8453" t="str">
            <v>Region 3</v>
          </cell>
        </row>
        <row r="8454">
          <cell r="A8454" t="str">
            <v>Region 3</v>
          </cell>
        </row>
        <row r="8455">
          <cell r="A8455" t="str">
            <v>Region 3</v>
          </cell>
        </row>
        <row r="8456">
          <cell r="A8456" t="str">
            <v>Region 3</v>
          </cell>
        </row>
        <row r="8457">
          <cell r="A8457" t="str">
            <v>Region 3</v>
          </cell>
        </row>
        <row r="8458">
          <cell r="A8458" t="str">
            <v>Region 3</v>
          </cell>
        </row>
        <row r="8459">
          <cell r="A8459" t="str">
            <v>Region 3</v>
          </cell>
        </row>
        <row r="8460">
          <cell r="A8460" t="str">
            <v>Region 3</v>
          </cell>
        </row>
        <row r="8461">
          <cell r="A8461" t="str">
            <v>Region 3</v>
          </cell>
        </row>
        <row r="8462">
          <cell r="A8462" t="str">
            <v>Region 3</v>
          </cell>
        </row>
        <row r="8463">
          <cell r="A8463" t="str">
            <v>Region 3</v>
          </cell>
        </row>
        <row r="8464">
          <cell r="A8464" t="str">
            <v>Region 3</v>
          </cell>
        </row>
        <row r="8465">
          <cell r="A8465" t="str">
            <v>Region 3</v>
          </cell>
        </row>
        <row r="8466">
          <cell r="A8466" t="str">
            <v>Region 3</v>
          </cell>
        </row>
        <row r="8467">
          <cell r="A8467" t="str">
            <v>Region 3</v>
          </cell>
        </row>
        <row r="8468">
          <cell r="A8468" t="str">
            <v>Region 3</v>
          </cell>
        </row>
        <row r="8469">
          <cell r="A8469" t="str">
            <v>Region 3</v>
          </cell>
        </row>
        <row r="8470">
          <cell r="A8470" t="str">
            <v>Region 3</v>
          </cell>
        </row>
        <row r="8471">
          <cell r="A8471" t="str">
            <v>Region 3</v>
          </cell>
        </row>
        <row r="8472">
          <cell r="A8472" t="str">
            <v>Region 3</v>
          </cell>
        </row>
        <row r="8473">
          <cell r="A8473" t="str">
            <v>Region 3</v>
          </cell>
        </row>
        <row r="8474">
          <cell r="A8474" t="str">
            <v>Region 3</v>
          </cell>
        </row>
        <row r="8475">
          <cell r="A8475" t="str">
            <v>Region 3</v>
          </cell>
        </row>
        <row r="8476">
          <cell r="A8476" t="str">
            <v>Region 3</v>
          </cell>
        </row>
        <row r="8477">
          <cell r="A8477" t="str">
            <v>Region 3</v>
          </cell>
        </row>
        <row r="8478">
          <cell r="A8478" t="str">
            <v>Region 3</v>
          </cell>
        </row>
        <row r="8479">
          <cell r="A8479" t="str">
            <v>Region 3</v>
          </cell>
        </row>
        <row r="8480">
          <cell r="A8480" t="str">
            <v>Region 3</v>
          </cell>
        </row>
        <row r="8481">
          <cell r="A8481" t="str">
            <v>Region 3</v>
          </cell>
        </row>
        <row r="8482">
          <cell r="A8482" t="str">
            <v>Region 3</v>
          </cell>
        </row>
        <row r="8483">
          <cell r="A8483" t="str">
            <v>Region 3</v>
          </cell>
        </row>
        <row r="8484">
          <cell r="A8484" t="str">
            <v>Region 3</v>
          </cell>
        </row>
        <row r="8485">
          <cell r="A8485" t="str">
            <v>Region 3</v>
          </cell>
        </row>
        <row r="8486">
          <cell r="A8486" t="str">
            <v>Region 3</v>
          </cell>
        </row>
        <row r="8487">
          <cell r="A8487" t="str">
            <v>Region 3</v>
          </cell>
        </row>
        <row r="8488">
          <cell r="A8488" t="str">
            <v>Region 3</v>
          </cell>
        </row>
        <row r="8489">
          <cell r="A8489" t="str">
            <v>Region 3</v>
          </cell>
        </row>
        <row r="8490">
          <cell r="A8490" t="str">
            <v>Region 3</v>
          </cell>
        </row>
        <row r="8491">
          <cell r="A8491" t="str">
            <v>Region 3</v>
          </cell>
        </row>
        <row r="8492">
          <cell r="A8492" t="str">
            <v>Region 3</v>
          </cell>
        </row>
        <row r="8493">
          <cell r="A8493" t="str">
            <v>Region 3</v>
          </cell>
        </row>
        <row r="8494">
          <cell r="A8494" t="str">
            <v>Region 3</v>
          </cell>
        </row>
        <row r="8495">
          <cell r="A8495" t="str">
            <v>Region 3</v>
          </cell>
        </row>
        <row r="8496">
          <cell r="A8496" t="str">
            <v>Region 3</v>
          </cell>
        </row>
        <row r="8497">
          <cell r="A8497" t="str">
            <v>Region 3</v>
          </cell>
        </row>
        <row r="8498">
          <cell r="A8498" t="str">
            <v>Region 3</v>
          </cell>
        </row>
        <row r="8499">
          <cell r="A8499" t="str">
            <v>Region 3</v>
          </cell>
        </row>
        <row r="8500">
          <cell r="A8500" t="str">
            <v>Region 3</v>
          </cell>
        </row>
        <row r="8501">
          <cell r="A8501" t="str">
            <v>Region 3</v>
          </cell>
        </row>
        <row r="8502">
          <cell r="A8502" t="str">
            <v>Region 3</v>
          </cell>
        </row>
        <row r="8503">
          <cell r="A8503" t="str">
            <v>Region 3</v>
          </cell>
        </row>
        <row r="8504">
          <cell r="A8504" t="str">
            <v>Region 3</v>
          </cell>
        </row>
        <row r="8505">
          <cell r="A8505" t="str">
            <v>Region 3</v>
          </cell>
        </row>
        <row r="8506">
          <cell r="A8506" t="str">
            <v>Region 3</v>
          </cell>
        </row>
        <row r="8507">
          <cell r="A8507" t="str">
            <v>Region 3</v>
          </cell>
        </row>
        <row r="8508">
          <cell r="A8508" t="str">
            <v>Region 3</v>
          </cell>
        </row>
        <row r="8509">
          <cell r="A8509" t="str">
            <v>Region 3</v>
          </cell>
        </row>
        <row r="8510">
          <cell r="A8510" t="str">
            <v>Region 3</v>
          </cell>
        </row>
        <row r="8511">
          <cell r="A8511" t="str">
            <v>Region 3</v>
          </cell>
        </row>
        <row r="8512">
          <cell r="A8512" t="str">
            <v>Region 3</v>
          </cell>
        </row>
        <row r="8513">
          <cell r="A8513" t="str">
            <v>Region 3</v>
          </cell>
        </row>
        <row r="8514">
          <cell r="A8514" t="str">
            <v>Region 3</v>
          </cell>
        </row>
        <row r="8515">
          <cell r="A8515" t="str">
            <v>Region 3</v>
          </cell>
        </row>
        <row r="8516">
          <cell r="A8516" t="str">
            <v>Region 3</v>
          </cell>
        </row>
        <row r="8517">
          <cell r="A8517" t="str">
            <v>Region 3</v>
          </cell>
        </row>
        <row r="8518">
          <cell r="A8518" t="str">
            <v>Region 3</v>
          </cell>
        </row>
        <row r="8519">
          <cell r="A8519" t="str">
            <v>Region 3</v>
          </cell>
        </row>
        <row r="8520">
          <cell r="A8520" t="str">
            <v>Region 3</v>
          </cell>
        </row>
        <row r="8521">
          <cell r="A8521" t="str">
            <v>Region 3</v>
          </cell>
        </row>
        <row r="8522">
          <cell r="A8522" t="str">
            <v>Region 3</v>
          </cell>
        </row>
        <row r="8523">
          <cell r="A8523" t="str">
            <v>Region 3</v>
          </cell>
        </row>
        <row r="8524">
          <cell r="A8524" t="str">
            <v>Region 3</v>
          </cell>
        </row>
        <row r="8525">
          <cell r="A8525" t="str">
            <v>Region 3</v>
          </cell>
        </row>
        <row r="8526">
          <cell r="A8526" t="str">
            <v>Region 3</v>
          </cell>
        </row>
        <row r="8527">
          <cell r="A8527" t="str">
            <v>Region 3</v>
          </cell>
        </row>
        <row r="8528">
          <cell r="A8528" t="str">
            <v>Region 3</v>
          </cell>
        </row>
        <row r="8529">
          <cell r="A8529" t="str">
            <v>Region 3</v>
          </cell>
        </row>
        <row r="8530">
          <cell r="A8530" t="str">
            <v>Region 3</v>
          </cell>
        </row>
        <row r="8531">
          <cell r="A8531" t="str">
            <v>Region 3</v>
          </cell>
        </row>
        <row r="8532">
          <cell r="A8532" t="str">
            <v>Region 3</v>
          </cell>
        </row>
        <row r="8533">
          <cell r="A8533" t="str">
            <v>Region 3</v>
          </cell>
        </row>
        <row r="8534">
          <cell r="A8534" t="str">
            <v>Region 3</v>
          </cell>
        </row>
        <row r="8535">
          <cell r="A8535" t="str">
            <v>Region 3</v>
          </cell>
        </row>
        <row r="8536">
          <cell r="A8536" t="str">
            <v>Region 3</v>
          </cell>
        </row>
        <row r="8537">
          <cell r="A8537" t="str">
            <v>Region 3</v>
          </cell>
        </row>
        <row r="8538">
          <cell r="A8538" t="str">
            <v>Region 3</v>
          </cell>
        </row>
        <row r="8539">
          <cell r="A8539" t="str">
            <v>Region 3</v>
          </cell>
        </row>
        <row r="8540">
          <cell r="A8540" t="str">
            <v>Region 3</v>
          </cell>
        </row>
        <row r="8541">
          <cell r="A8541" t="str">
            <v>Region 3</v>
          </cell>
        </row>
        <row r="8542">
          <cell r="A8542" t="str">
            <v>Region 3</v>
          </cell>
        </row>
        <row r="8543">
          <cell r="A8543" t="str">
            <v>Region 3</v>
          </cell>
        </row>
        <row r="8544">
          <cell r="A8544" t="str">
            <v>Region 3</v>
          </cell>
        </row>
        <row r="8545">
          <cell r="A8545" t="str">
            <v>Region 3</v>
          </cell>
        </row>
        <row r="8546">
          <cell r="A8546" t="str">
            <v>Region 3</v>
          </cell>
        </row>
        <row r="8547">
          <cell r="A8547" t="str">
            <v>Region 3</v>
          </cell>
        </row>
        <row r="8548">
          <cell r="A8548" t="str">
            <v>Region 3</v>
          </cell>
        </row>
        <row r="8549">
          <cell r="A8549" t="str">
            <v>Region 3</v>
          </cell>
        </row>
        <row r="8550">
          <cell r="A8550" t="str">
            <v>Region 3</v>
          </cell>
        </row>
        <row r="8551">
          <cell r="A8551" t="str">
            <v>Region 3</v>
          </cell>
        </row>
        <row r="8552">
          <cell r="A8552" t="str">
            <v>Region 3</v>
          </cell>
        </row>
        <row r="8553">
          <cell r="A8553" t="str">
            <v>Region 3</v>
          </cell>
        </row>
        <row r="8554">
          <cell r="A8554" t="str">
            <v>Region 3</v>
          </cell>
        </row>
        <row r="8555">
          <cell r="A8555" t="str">
            <v>Region 3</v>
          </cell>
        </row>
        <row r="8556">
          <cell r="A8556" t="str">
            <v>Region 3</v>
          </cell>
        </row>
        <row r="8557">
          <cell r="A8557" t="str">
            <v>Region 3</v>
          </cell>
        </row>
        <row r="8558">
          <cell r="A8558" t="str">
            <v>Region 3</v>
          </cell>
        </row>
        <row r="8559">
          <cell r="A8559" t="str">
            <v>Region 3</v>
          </cell>
        </row>
        <row r="8560">
          <cell r="A8560" t="str">
            <v>Region 3</v>
          </cell>
        </row>
        <row r="8561">
          <cell r="A8561" t="str">
            <v>Region 3</v>
          </cell>
        </row>
        <row r="8562">
          <cell r="A8562" t="str">
            <v>Region 3</v>
          </cell>
        </row>
        <row r="8563">
          <cell r="A8563" t="str">
            <v>Region 3</v>
          </cell>
        </row>
        <row r="8564">
          <cell r="A8564" t="str">
            <v>Region 3</v>
          </cell>
        </row>
        <row r="8565">
          <cell r="A8565" t="str">
            <v>Region 3</v>
          </cell>
        </row>
        <row r="8566">
          <cell r="A8566" t="str">
            <v>Region 3</v>
          </cell>
        </row>
        <row r="8567">
          <cell r="A8567" t="str">
            <v>Region 3</v>
          </cell>
        </row>
        <row r="8568">
          <cell r="A8568" t="str">
            <v>Region 3</v>
          </cell>
        </row>
        <row r="8569">
          <cell r="A8569" t="str">
            <v>Region 3</v>
          </cell>
        </row>
        <row r="8570">
          <cell r="A8570" t="str">
            <v>Region 3</v>
          </cell>
        </row>
        <row r="8571">
          <cell r="A8571" t="str">
            <v>Region 3</v>
          </cell>
        </row>
        <row r="8572">
          <cell r="A8572" t="str">
            <v>Region 3</v>
          </cell>
        </row>
        <row r="8573">
          <cell r="A8573" t="str">
            <v>Region 3</v>
          </cell>
        </row>
        <row r="8574">
          <cell r="A8574" t="str">
            <v>Region 3</v>
          </cell>
        </row>
        <row r="8575">
          <cell r="A8575" t="str">
            <v>Region 3</v>
          </cell>
        </row>
        <row r="8576">
          <cell r="A8576" t="str">
            <v>Region 3</v>
          </cell>
        </row>
        <row r="8577">
          <cell r="A8577" t="str">
            <v>Region 3</v>
          </cell>
        </row>
        <row r="8578">
          <cell r="A8578" t="str">
            <v>Region 3</v>
          </cell>
        </row>
        <row r="8579">
          <cell r="A8579" t="str">
            <v>Region 3</v>
          </cell>
        </row>
        <row r="8580">
          <cell r="A8580" t="str">
            <v>Region 3</v>
          </cell>
        </row>
        <row r="8581">
          <cell r="A8581" t="str">
            <v>Region 3</v>
          </cell>
        </row>
        <row r="8582">
          <cell r="A8582" t="str">
            <v>Region 3</v>
          </cell>
        </row>
        <row r="8583">
          <cell r="A8583" t="str">
            <v>Region 3</v>
          </cell>
        </row>
        <row r="8584">
          <cell r="A8584" t="str">
            <v>Region 3</v>
          </cell>
        </row>
        <row r="8585">
          <cell r="A8585" t="str">
            <v>Region 3</v>
          </cell>
        </row>
        <row r="8586">
          <cell r="A8586" t="str">
            <v>Region 3</v>
          </cell>
        </row>
        <row r="8587">
          <cell r="A8587" t="str">
            <v>Region 3</v>
          </cell>
        </row>
        <row r="8588">
          <cell r="A8588" t="str">
            <v>Region 3</v>
          </cell>
        </row>
        <row r="8589">
          <cell r="A8589" t="str">
            <v>Region 3</v>
          </cell>
        </row>
        <row r="8590">
          <cell r="A8590" t="str">
            <v>Region 3</v>
          </cell>
        </row>
        <row r="8591">
          <cell r="A8591" t="str">
            <v>Region 3</v>
          </cell>
        </row>
        <row r="8592">
          <cell r="A8592" t="str">
            <v>Region 3</v>
          </cell>
        </row>
        <row r="8593">
          <cell r="A8593" t="str">
            <v>Region 3</v>
          </cell>
        </row>
        <row r="8594">
          <cell r="A8594" t="str">
            <v>Region 3</v>
          </cell>
        </row>
        <row r="8595">
          <cell r="A8595" t="str">
            <v>Region 3</v>
          </cell>
        </row>
        <row r="8596">
          <cell r="A8596" t="str">
            <v>Region 3</v>
          </cell>
        </row>
        <row r="8597">
          <cell r="A8597" t="str">
            <v>Region 3</v>
          </cell>
        </row>
        <row r="8598">
          <cell r="A8598" t="str">
            <v>Region 3</v>
          </cell>
        </row>
        <row r="8599">
          <cell r="A8599" t="str">
            <v>Region 3</v>
          </cell>
        </row>
        <row r="8600">
          <cell r="A8600" t="str">
            <v>Region 3</v>
          </cell>
        </row>
        <row r="8601">
          <cell r="A8601" t="str">
            <v>Region 3</v>
          </cell>
        </row>
        <row r="8602">
          <cell r="A8602" t="str">
            <v>Region 3</v>
          </cell>
        </row>
        <row r="8603">
          <cell r="A8603" t="str">
            <v>Region 3</v>
          </cell>
        </row>
        <row r="8604">
          <cell r="A8604" t="str">
            <v>Region 3</v>
          </cell>
        </row>
        <row r="8605">
          <cell r="A8605" t="str">
            <v>Region 3</v>
          </cell>
        </row>
        <row r="8606">
          <cell r="A8606" t="str">
            <v>Region 3</v>
          </cell>
        </row>
        <row r="8607">
          <cell r="A8607" t="str">
            <v>Region 3</v>
          </cell>
        </row>
        <row r="8608">
          <cell r="A8608" t="str">
            <v>Region 3</v>
          </cell>
        </row>
        <row r="8609">
          <cell r="A8609" t="str">
            <v>Region 3</v>
          </cell>
        </row>
        <row r="8610">
          <cell r="A8610" t="str">
            <v>Region 3</v>
          </cell>
        </row>
        <row r="8611">
          <cell r="A8611" t="str">
            <v>Region 3</v>
          </cell>
        </row>
        <row r="8612">
          <cell r="A8612" t="str">
            <v>Region 3</v>
          </cell>
        </row>
        <row r="8613">
          <cell r="A8613" t="str">
            <v>Region 3</v>
          </cell>
        </row>
        <row r="8614">
          <cell r="A8614" t="str">
            <v>Region 3</v>
          </cell>
        </row>
        <row r="8615">
          <cell r="A8615" t="str">
            <v>Region 3</v>
          </cell>
        </row>
        <row r="8616">
          <cell r="A8616" t="str">
            <v>Region 3</v>
          </cell>
        </row>
        <row r="8617">
          <cell r="A8617" t="str">
            <v>Region 3</v>
          </cell>
        </row>
        <row r="8618">
          <cell r="A8618" t="str">
            <v>Region 3</v>
          </cell>
        </row>
        <row r="8619">
          <cell r="A8619" t="str">
            <v>Region 3</v>
          </cell>
        </row>
        <row r="8620">
          <cell r="A8620" t="str">
            <v>Region 3</v>
          </cell>
        </row>
        <row r="8621">
          <cell r="A8621" t="str">
            <v>Region 3</v>
          </cell>
        </row>
        <row r="8622">
          <cell r="A8622" t="str">
            <v>Region 3</v>
          </cell>
        </row>
        <row r="8623">
          <cell r="A8623" t="str">
            <v>Region 3</v>
          </cell>
        </row>
        <row r="8624">
          <cell r="A8624" t="str">
            <v>Region 3</v>
          </cell>
        </row>
        <row r="8625">
          <cell r="A8625" t="str">
            <v>Region 3</v>
          </cell>
        </row>
        <row r="8626">
          <cell r="A8626" t="str">
            <v>Region 3</v>
          </cell>
        </row>
        <row r="8627">
          <cell r="A8627" t="str">
            <v>Region 3</v>
          </cell>
        </row>
        <row r="8628">
          <cell r="A8628" t="str">
            <v>Region 3</v>
          </cell>
        </row>
        <row r="8629">
          <cell r="A8629" t="str">
            <v>Region 3</v>
          </cell>
        </row>
        <row r="8630">
          <cell r="A8630" t="str">
            <v>Region 3</v>
          </cell>
        </row>
        <row r="8631">
          <cell r="A8631" t="str">
            <v>Region 3</v>
          </cell>
        </row>
        <row r="8632">
          <cell r="A8632" t="str">
            <v>Region 3</v>
          </cell>
        </row>
        <row r="8633">
          <cell r="A8633" t="str">
            <v>Region 3</v>
          </cell>
        </row>
        <row r="8634">
          <cell r="A8634" t="str">
            <v>Region 3</v>
          </cell>
        </row>
        <row r="8635">
          <cell r="A8635" t="str">
            <v>Region 3</v>
          </cell>
        </row>
        <row r="8636">
          <cell r="A8636" t="str">
            <v>Region 3</v>
          </cell>
        </row>
        <row r="8637">
          <cell r="A8637" t="str">
            <v>Region 3</v>
          </cell>
        </row>
        <row r="8638">
          <cell r="A8638" t="str">
            <v>Region 3</v>
          </cell>
        </row>
        <row r="8639">
          <cell r="A8639" t="str">
            <v>Region 3</v>
          </cell>
        </row>
        <row r="8640">
          <cell r="A8640" t="str">
            <v>Region 3</v>
          </cell>
        </row>
        <row r="8641">
          <cell r="A8641" t="str">
            <v>Region 3</v>
          </cell>
        </row>
        <row r="8642">
          <cell r="A8642" t="str">
            <v>Region 3</v>
          </cell>
        </row>
        <row r="8643">
          <cell r="A8643" t="str">
            <v>Region 3</v>
          </cell>
        </row>
        <row r="8644">
          <cell r="A8644" t="str">
            <v>Region 3</v>
          </cell>
        </row>
        <row r="8645">
          <cell r="A8645" t="str">
            <v>Region 3</v>
          </cell>
        </row>
        <row r="8646">
          <cell r="A8646" t="str">
            <v>Region 3</v>
          </cell>
        </row>
        <row r="8647">
          <cell r="A8647" t="str">
            <v>Region 3</v>
          </cell>
        </row>
        <row r="8648">
          <cell r="A8648" t="str">
            <v>Region 3</v>
          </cell>
        </row>
        <row r="8649">
          <cell r="A8649" t="str">
            <v>Region 3</v>
          </cell>
        </row>
        <row r="8650">
          <cell r="A8650" t="str">
            <v>Region 3</v>
          </cell>
        </row>
        <row r="8651">
          <cell r="A8651" t="str">
            <v>Region 3</v>
          </cell>
        </row>
        <row r="8652">
          <cell r="A8652" t="str">
            <v>Region 3</v>
          </cell>
        </row>
        <row r="8653">
          <cell r="A8653" t="str">
            <v>Region 3</v>
          </cell>
        </row>
        <row r="8654">
          <cell r="A8654" t="str">
            <v>Region 3</v>
          </cell>
        </row>
        <row r="8655">
          <cell r="A8655" t="str">
            <v>Region 3</v>
          </cell>
        </row>
        <row r="8656">
          <cell r="A8656" t="str">
            <v>Region 3</v>
          </cell>
        </row>
        <row r="8657">
          <cell r="A8657" t="str">
            <v>Region 3</v>
          </cell>
        </row>
        <row r="8658">
          <cell r="A8658" t="str">
            <v>Region 3</v>
          </cell>
        </row>
        <row r="8659">
          <cell r="A8659" t="str">
            <v>Region 3</v>
          </cell>
        </row>
        <row r="8660">
          <cell r="A8660" t="str">
            <v>Region 3</v>
          </cell>
        </row>
        <row r="8661">
          <cell r="A8661" t="str">
            <v>Region 3</v>
          </cell>
        </row>
        <row r="8662">
          <cell r="A8662" t="str">
            <v>Region 3</v>
          </cell>
        </row>
        <row r="8663">
          <cell r="A8663" t="str">
            <v>Region 3</v>
          </cell>
        </row>
        <row r="8664">
          <cell r="A8664" t="str">
            <v>Region 3</v>
          </cell>
        </row>
        <row r="8665">
          <cell r="A8665" t="str">
            <v>Region 3</v>
          </cell>
        </row>
        <row r="8666">
          <cell r="A8666" t="str">
            <v>Region 3</v>
          </cell>
        </row>
        <row r="8667">
          <cell r="A8667" t="str">
            <v>Region 3</v>
          </cell>
        </row>
        <row r="8668">
          <cell r="A8668" t="str">
            <v>Region 3</v>
          </cell>
        </row>
        <row r="8669">
          <cell r="A8669" t="str">
            <v>Region 3</v>
          </cell>
        </row>
        <row r="8670">
          <cell r="A8670" t="str">
            <v>Region 3</v>
          </cell>
        </row>
        <row r="8671">
          <cell r="A8671" t="str">
            <v>Region 3</v>
          </cell>
        </row>
        <row r="8672">
          <cell r="A8672" t="str">
            <v>Region 3</v>
          </cell>
        </row>
        <row r="8673">
          <cell r="A8673" t="str">
            <v>Region 3</v>
          </cell>
        </row>
        <row r="8674">
          <cell r="A8674" t="str">
            <v>Region 3</v>
          </cell>
        </row>
        <row r="8675">
          <cell r="A8675" t="str">
            <v>Region 3</v>
          </cell>
        </row>
        <row r="8676">
          <cell r="A8676" t="str">
            <v>Region 3</v>
          </cell>
        </row>
        <row r="8677">
          <cell r="A8677" t="str">
            <v>Region 3</v>
          </cell>
        </row>
        <row r="8678">
          <cell r="A8678" t="str">
            <v>Region 3</v>
          </cell>
        </row>
        <row r="8679">
          <cell r="A8679" t="str">
            <v>Region 3</v>
          </cell>
        </row>
        <row r="8680">
          <cell r="A8680" t="str">
            <v>Region 3</v>
          </cell>
        </row>
        <row r="8681">
          <cell r="A8681" t="str">
            <v>Region 3</v>
          </cell>
        </row>
        <row r="8682">
          <cell r="A8682" t="str">
            <v>Region 3</v>
          </cell>
        </row>
        <row r="8683">
          <cell r="A8683" t="str">
            <v>Region 3</v>
          </cell>
        </row>
        <row r="8684">
          <cell r="A8684" t="str">
            <v>Region 3</v>
          </cell>
        </row>
        <row r="8685">
          <cell r="A8685" t="str">
            <v>Region 3</v>
          </cell>
        </row>
        <row r="8686">
          <cell r="A8686" t="str">
            <v>Region 3</v>
          </cell>
        </row>
        <row r="8687">
          <cell r="A8687" t="str">
            <v>Region 3</v>
          </cell>
        </row>
        <row r="8688">
          <cell r="A8688" t="str">
            <v>Region 3</v>
          </cell>
        </row>
        <row r="8689">
          <cell r="A8689" t="str">
            <v>Region 3</v>
          </cell>
        </row>
        <row r="8690">
          <cell r="A8690" t="str">
            <v>Region 3</v>
          </cell>
        </row>
        <row r="8691">
          <cell r="A8691" t="str">
            <v>Region 3</v>
          </cell>
        </row>
        <row r="8692">
          <cell r="A8692" t="str">
            <v>Region 3</v>
          </cell>
        </row>
        <row r="8693">
          <cell r="A8693" t="str">
            <v>Region 3</v>
          </cell>
        </row>
        <row r="8694">
          <cell r="A8694" t="str">
            <v>Region 3</v>
          </cell>
        </row>
        <row r="8695">
          <cell r="A8695" t="str">
            <v>Region 3</v>
          </cell>
        </row>
        <row r="8696">
          <cell r="A8696" t="str">
            <v>Region 3</v>
          </cell>
        </row>
        <row r="8697">
          <cell r="A8697" t="str">
            <v>Region 3</v>
          </cell>
        </row>
        <row r="8698">
          <cell r="A8698" t="str">
            <v>Region 3</v>
          </cell>
        </row>
        <row r="8699">
          <cell r="A8699" t="str">
            <v>Region 3</v>
          </cell>
        </row>
        <row r="8700">
          <cell r="A8700" t="str">
            <v>Region 3</v>
          </cell>
        </row>
        <row r="8701">
          <cell r="A8701" t="str">
            <v>Region 3</v>
          </cell>
        </row>
        <row r="8702">
          <cell r="A8702" t="str">
            <v>Region 3</v>
          </cell>
        </row>
        <row r="8703">
          <cell r="A8703" t="str">
            <v>Region 3</v>
          </cell>
        </row>
        <row r="8704">
          <cell r="A8704" t="str">
            <v>Region 3</v>
          </cell>
        </row>
        <row r="8705">
          <cell r="A8705" t="str">
            <v>Region 3</v>
          </cell>
        </row>
        <row r="8706">
          <cell r="A8706" t="str">
            <v>Region 3</v>
          </cell>
        </row>
        <row r="8707">
          <cell r="A8707" t="str">
            <v>Region 3</v>
          </cell>
        </row>
        <row r="8708">
          <cell r="A8708" t="str">
            <v>Region 3</v>
          </cell>
        </row>
        <row r="8709">
          <cell r="A8709" t="str">
            <v>Region 3</v>
          </cell>
        </row>
        <row r="8710">
          <cell r="A8710" t="str">
            <v>Region 3</v>
          </cell>
        </row>
        <row r="8711">
          <cell r="A8711" t="str">
            <v>Region 3</v>
          </cell>
        </row>
        <row r="8712">
          <cell r="A8712" t="str">
            <v>Region 3</v>
          </cell>
        </row>
        <row r="8713">
          <cell r="A8713" t="str">
            <v>Region 3</v>
          </cell>
        </row>
        <row r="8714">
          <cell r="A8714" t="str">
            <v>Region 3</v>
          </cell>
        </row>
        <row r="8715">
          <cell r="A8715" t="str">
            <v>Region 3</v>
          </cell>
        </row>
        <row r="8716">
          <cell r="A8716" t="str">
            <v>Region 3</v>
          </cell>
        </row>
        <row r="8717">
          <cell r="A8717" t="str">
            <v>Region 3</v>
          </cell>
        </row>
        <row r="8718">
          <cell r="A8718" t="str">
            <v>Region 3</v>
          </cell>
        </row>
        <row r="8719">
          <cell r="A8719" t="str">
            <v>Region 3</v>
          </cell>
        </row>
        <row r="8720">
          <cell r="A8720" t="str">
            <v>Region 3</v>
          </cell>
        </row>
        <row r="8721">
          <cell r="A8721" t="str">
            <v>Region 3</v>
          </cell>
        </row>
        <row r="8722">
          <cell r="A8722" t="str">
            <v>Region 3</v>
          </cell>
        </row>
        <row r="8723">
          <cell r="A8723" t="str">
            <v>Region 3</v>
          </cell>
        </row>
        <row r="8724">
          <cell r="A8724" t="str">
            <v>Region 3</v>
          </cell>
        </row>
        <row r="8725">
          <cell r="A8725" t="str">
            <v>Region 3</v>
          </cell>
        </row>
        <row r="8726">
          <cell r="A8726" t="str">
            <v>Region 3</v>
          </cell>
        </row>
        <row r="8727">
          <cell r="A8727" t="str">
            <v>Region 3</v>
          </cell>
        </row>
        <row r="8728">
          <cell r="A8728" t="str">
            <v>Region 3</v>
          </cell>
        </row>
        <row r="8729">
          <cell r="A8729" t="str">
            <v>Region 3</v>
          </cell>
        </row>
        <row r="8730">
          <cell r="A8730" t="str">
            <v>Region 3</v>
          </cell>
        </row>
        <row r="8731">
          <cell r="A8731" t="str">
            <v>Region 3</v>
          </cell>
        </row>
        <row r="8732">
          <cell r="A8732" t="str">
            <v>Region 3</v>
          </cell>
        </row>
        <row r="8733">
          <cell r="A8733" t="str">
            <v>Region 3</v>
          </cell>
        </row>
        <row r="8734">
          <cell r="A8734" t="str">
            <v>Region 3</v>
          </cell>
        </row>
        <row r="8735">
          <cell r="A8735" t="str">
            <v>Region 3</v>
          </cell>
        </row>
        <row r="8736">
          <cell r="A8736" t="str">
            <v>Region 3</v>
          </cell>
        </row>
        <row r="8737">
          <cell r="A8737" t="str">
            <v>Region 3</v>
          </cell>
        </row>
        <row r="8738">
          <cell r="A8738" t="str">
            <v>Region 3</v>
          </cell>
        </row>
        <row r="8739">
          <cell r="A8739" t="str">
            <v>Region 3</v>
          </cell>
        </row>
        <row r="8740">
          <cell r="A8740" t="str">
            <v>Region 3</v>
          </cell>
        </row>
        <row r="8741">
          <cell r="A8741" t="str">
            <v>Region 3</v>
          </cell>
        </row>
        <row r="8742">
          <cell r="A8742" t="str">
            <v>Region 3</v>
          </cell>
        </row>
        <row r="8743">
          <cell r="A8743" t="str">
            <v>Region 3</v>
          </cell>
        </row>
        <row r="8744">
          <cell r="A8744" t="str">
            <v>Region 3</v>
          </cell>
        </row>
        <row r="8745">
          <cell r="A8745" t="str">
            <v>Region 3</v>
          </cell>
        </row>
        <row r="8746">
          <cell r="A8746" t="str">
            <v>Region 3</v>
          </cell>
        </row>
        <row r="8747">
          <cell r="A8747" t="str">
            <v>Region 3</v>
          </cell>
        </row>
        <row r="8748">
          <cell r="A8748" t="str">
            <v>Region 3</v>
          </cell>
        </row>
        <row r="8749">
          <cell r="A8749" t="str">
            <v>Region 3</v>
          </cell>
        </row>
        <row r="8750">
          <cell r="A8750" t="str">
            <v>Region 3</v>
          </cell>
        </row>
        <row r="8751">
          <cell r="A8751" t="str">
            <v>Region 3</v>
          </cell>
        </row>
        <row r="8752">
          <cell r="A8752" t="str">
            <v>Region 3</v>
          </cell>
        </row>
        <row r="8753">
          <cell r="A8753" t="str">
            <v>Region 3</v>
          </cell>
        </row>
        <row r="8754">
          <cell r="A8754" t="str">
            <v>Region 3</v>
          </cell>
        </row>
        <row r="8755">
          <cell r="A8755" t="str">
            <v>Region 3</v>
          </cell>
        </row>
        <row r="8756">
          <cell r="A8756" t="str">
            <v>Region 3</v>
          </cell>
        </row>
        <row r="8757">
          <cell r="A8757" t="str">
            <v>Region 3</v>
          </cell>
        </row>
        <row r="8758">
          <cell r="A8758" t="str">
            <v>Region 3</v>
          </cell>
        </row>
        <row r="8759">
          <cell r="A8759" t="str">
            <v>Region 3</v>
          </cell>
        </row>
        <row r="8760">
          <cell r="A8760" t="str">
            <v>Region 3</v>
          </cell>
        </row>
        <row r="8761">
          <cell r="A8761" t="str">
            <v>Region 3</v>
          </cell>
        </row>
        <row r="8762">
          <cell r="A8762" t="str">
            <v>Region 3</v>
          </cell>
        </row>
        <row r="8763">
          <cell r="A8763" t="str">
            <v>Region 3</v>
          </cell>
        </row>
        <row r="8764">
          <cell r="A8764" t="str">
            <v>Region 3</v>
          </cell>
        </row>
        <row r="8765">
          <cell r="A8765" t="str">
            <v>Region 3</v>
          </cell>
        </row>
        <row r="8766">
          <cell r="A8766" t="str">
            <v>Region 3</v>
          </cell>
        </row>
        <row r="8767">
          <cell r="A8767" t="str">
            <v>Region 3</v>
          </cell>
        </row>
        <row r="8768">
          <cell r="A8768" t="str">
            <v>Region 3</v>
          </cell>
        </row>
        <row r="8769">
          <cell r="A8769" t="str">
            <v>Region 3</v>
          </cell>
        </row>
        <row r="8770">
          <cell r="A8770" t="str">
            <v>Region 3</v>
          </cell>
        </row>
        <row r="8771">
          <cell r="A8771" t="str">
            <v>Region 3</v>
          </cell>
        </row>
        <row r="8772">
          <cell r="A8772" t="str">
            <v>Region 3</v>
          </cell>
        </row>
        <row r="8773">
          <cell r="A8773" t="str">
            <v>Region 3</v>
          </cell>
        </row>
        <row r="8774">
          <cell r="A8774" t="str">
            <v>Region 3</v>
          </cell>
        </row>
        <row r="8775">
          <cell r="A8775" t="str">
            <v>Region 3</v>
          </cell>
        </row>
        <row r="8776">
          <cell r="A8776" t="str">
            <v>Region 3</v>
          </cell>
        </row>
        <row r="8777">
          <cell r="A8777" t="str">
            <v>Region 3</v>
          </cell>
        </row>
        <row r="8778">
          <cell r="A8778" t="str">
            <v>Region 3</v>
          </cell>
        </row>
        <row r="8779">
          <cell r="A8779" t="str">
            <v>Region 3</v>
          </cell>
        </row>
        <row r="8780">
          <cell r="A8780" t="str">
            <v>Region 3</v>
          </cell>
        </row>
        <row r="8781">
          <cell r="A8781" t="str">
            <v>Region 3</v>
          </cell>
        </row>
        <row r="8782">
          <cell r="A8782" t="str">
            <v>Region 3</v>
          </cell>
        </row>
        <row r="8783">
          <cell r="A8783" t="str">
            <v>Region 3</v>
          </cell>
        </row>
        <row r="8784">
          <cell r="A8784" t="str">
            <v>Region 3</v>
          </cell>
        </row>
        <row r="8785">
          <cell r="A8785" t="str">
            <v>Region 3</v>
          </cell>
        </row>
        <row r="8786">
          <cell r="A8786" t="str">
            <v>Region 3</v>
          </cell>
        </row>
        <row r="8787">
          <cell r="A8787" t="str">
            <v>Region 3</v>
          </cell>
        </row>
        <row r="8788">
          <cell r="A8788" t="str">
            <v>Region 3</v>
          </cell>
        </row>
        <row r="8789">
          <cell r="A8789" t="str">
            <v>Region 3</v>
          </cell>
        </row>
        <row r="8790">
          <cell r="A8790" t="str">
            <v>Region 3</v>
          </cell>
        </row>
        <row r="8791">
          <cell r="A8791" t="str">
            <v>Region 3</v>
          </cell>
        </row>
        <row r="8792">
          <cell r="A8792" t="str">
            <v>Region 3</v>
          </cell>
        </row>
        <row r="8793">
          <cell r="A8793" t="str">
            <v>Region 3</v>
          </cell>
        </row>
        <row r="8794">
          <cell r="A8794" t="str">
            <v>Region 3</v>
          </cell>
        </row>
        <row r="8795">
          <cell r="A8795" t="str">
            <v>Region 3</v>
          </cell>
        </row>
        <row r="8796">
          <cell r="A8796" t="str">
            <v>Region 3</v>
          </cell>
        </row>
        <row r="8797">
          <cell r="A8797" t="str">
            <v>Region 3</v>
          </cell>
        </row>
        <row r="8798">
          <cell r="A8798" t="str">
            <v>Region 3</v>
          </cell>
        </row>
        <row r="8799">
          <cell r="A8799" t="str">
            <v>Region 3</v>
          </cell>
        </row>
        <row r="8800">
          <cell r="A8800" t="str">
            <v>Region 3</v>
          </cell>
        </row>
        <row r="8801">
          <cell r="A8801" t="str">
            <v>Region 3</v>
          </cell>
        </row>
        <row r="8802">
          <cell r="A8802" t="str">
            <v>Region 3</v>
          </cell>
        </row>
        <row r="8803">
          <cell r="A8803" t="str">
            <v>Region 3</v>
          </cell>
        </row>
        <row r="8804">
          <cell r="A8804" t="str">
            <v>Region 3</v>
          </cell>
        </row>
        <row r="8805">
          <cell r="A8805" t="str">
            <v>Region 3</v>
          </cell>
        </row>
        <row r="8806">
          <cell r="A8806" t="str">
            <v>Region 3</v>
          </cell>
        </row>
        <row r="8807">
          <cell r="A8807" t="str">
            <v>Region 3</v>
          </cell>
        </row>
        <row r="8808">
          <cell r="A8808" t="str">
            <v>Region 3</v>
          </cell>
        </row>
        <row r="8809">
          <cell r="A8809" t="str">
            <v>Region 3</v>
          </cell>
        </row>
        <row r="8810">
          <cell r="A8810" t="str">
            <v>Region 3</v>
          </cell>
        </row>
        <row r="8811">
          <cell r="A8811" t="str">
            <v>Region 3</v>
          </cell>
        </row>
        <row r="8812">
          <cell r="A8812" t="str">
            <v>Region 3</v>
          </cell>
        </row>
        <row r="8813">
          <cell r="A8813" t="str">
            <v>Region 3</v>
          </cell>
        </row>
        <row r="8814">
          <cell r="A8814" t="str">
            <v>Region 3</v>
          </cell>
        </row>
        <row r="8815">
          <cell r="A8815" t="str">
            <v>Region 3</v>
          </cell>
        </row>
        <row r="8816">
          <cell r="A8816" t="str">
            <v>Region 3</v>
          </cell>
        </row>
        <row r="8817">
          <cell r="A8817" t="str">
            <v>Region 3</v>
          </cell>
        </row>
        <row r="8818">
          <cell r="A8818" t="str">
            <v>Region 3</v>
          </cell>
        </row>
        <row r="8819">
          <cell r="A8819" t="str">
            <v>Region 3</v>
          </cell>
        </row>
        <row r="8820">
          <cell r="A8820" t="str">
            <v>Region 3</v>
          </cell>
        </row>
        <row r="8821">
          <cell r="A8821" t="str">
            <v>Region 3</v>
          </cell>
        </row>
        <row r="8822">
          <cell r="A8822" t="str">
            <v>Region 3</v>
          </cell>
        </row>
        <row r="8823">
          <cell r="A8823" t="str">
            <v>Region 3</v>
          </cell>
        </row>
        <row r="8824">
          <cell r="A8824" t="str">
            <v>Region 3</v>
          </cell>
        </row>
        <row r="8825">
          <cell r="A8825" t="str">
            <v>Region 3</v>
          </cell>
        </row>
        <row r="8826">
          <cell r="A8826" t="str">
            <v>Region 3</v>
          </cell>
        </row>
        <row r="8827">
          <cell r="A8827" t="str">
            <v>Region 3</v>
          </cell>
        </row>
        <row r="8828">
          <cell r="A8828" t="str">
            <v>Region 3</v>
          </cell>
        </row>
        <row r="8829">
          <cell r="A8829" t="str">
            <v>Region 3</v>
          </cell>
        </row>
        <row r="8830">
          <cell r="A8830" t="str">
            <v>Region 3</v>
          </cell>
        </row>
        <row r="8831">
          <cell r="A8831" t="str">
            <v>Region 3</v>
          </cell>
        </row>
        <row r="8832">
          <cell r="A8832" t="str">
            <v>Region 3</v>
          </cell>
        </row>
        <row r="8833">
          <cell r="A8833" t="str">
            <v>Region 3</v>
          </cell>
        </row>
        <row r="8834">
          <cell r="A8834" t="str">
            <v>Region 3</v>
          </cell>
        </row>
        <row r="8835">
          <cell r="A8835" t="str">
            <v>Region 3</v>
          </cell>
        </row>
        <row r="8836">
          <cell r="A8836" t="str">
            <v>Region 3</v>
          </cell>
        </row>
        <row r="8837">
          <cell r="A8837" t="str">
            <v>Region 3</v>
          </cell>
        </row>
        <row r="8838">
          <cell r="A8838" t="str">
            <v>Region 3</v>
          </cell>
        </row>
        <row r="8839">
          <cell r="A8839" t="str">
            <v>Region 3</v>
          </cell>
        </row>
        <row r="8840">
          <cell r="A8840" t="str">
            <v>Region 3</v>
          </cell>
        </row>
        <row r="8841">
          <cell r="A8841" t="str">
            <v>Region 3</v>
          </cell>
        </row>
        <row r="8842">
          <cell r="A8842" t="str">
            <v>Region 3</v>
          </cell>
        </row>
        <row r="8843">
          <cell r="A8843" t="str">
            <v>Region 3</v>
          </cell>
        </row>
        <row r="8844">
          <cell r="A8844" t="str">
            <v>Region 3</v>
          </cell>
        </row>
        <row r="8845">
          <cell r="A8845" t="str">
            <v>Region 3</v>
          </cell>
        </row>
        <row r="8846">
          <cell r="A8846" t="str">
            <v>Region 3</v>
          </cell>
        </row>
        <row r="8847">
          <cell r="A8847" t="str">
            <v>Region 3</v>
          </cell>
        </row>
        <row r="8848">
          <cell r="A8848" t="str">
            <v>Region 3</v>
          </cell>
        </row>
        <row r="8849">
          <cell r="A8849" t="str">
            <v>Region 3</v>
          </cell>
        </row>
        <row r="8850">
          <cell r="A8850" t="str">
            <v>Region 3</v>
          </cell>
        </row>
        <row r="8851">
          <cell r="A8851" t="str">
            <v>Region 3</v>
          </cell>
        </row>
        <row r="8852">
          <cell r="A8852" t="str">
            <v>Region 3</v>
          </cell>
        </row>
        <row r="8853">
          <cell r="A8853" t="str">
            <v>Region 3</v>
          </cell>
        </row>
        <row r="8854">
          <cell r="A8854" t="str">
            <v>Region 3</v>
          </cell>
        </row>
        <row r="8855">
          <cell r="A8855" t="str">
            <v>Region 3</v>
          </cell>
        </row>
        <row r="8856">
          <cell r="A8856" t="str">
            <v>Region 3</v>
          </cell>
        </row>
        <row r="8857">
          <cell r="A8857" t="str">
            <v>Region 3</v>
          </cell>
        </row>
        <row r="8858">
          <cell r="A8858" t="str">
            <v>Region 3</v>
          </cell>
        </row>
        <row r="8859">
          <cell r="A8859" t="str">
            <v>Region 3</v>
          </cell>
        </row>
        <row r="8860">
          <cell r="A8860" t="str">
            <v>Region 3</v>
          </cell>
        </row>
        <row r="8861">
          <cell r="A8861" t="str">
            <v>Region 3</v>
          </cell>
        </row>
        <row r="8862">
          <cell r="A8862" t="str">
            <v>Region 3</v>
          </cell>
        </row>
        <row r="8863">
          <cell r="A8863" t="str">
            <v>Region 3</v>
          </cell>
        </row>
        <row r="8864">
          <cell r="A8864" t="str">
            <v>Region 3</v>
          </cell>
        </row>
        <row r="8865">
          <cell r="A8865" t="str">
            <v>Region 3</v>
          </cell>
        </row>
        <row r="8866">
          <cell r="A8866" t="str">
            <v>Region 3</v>
          </cell>
        </row>
        <row r="8867">
          <cell r="A8867" t="str">
            <v>Region 3</v>
          </cell>
        </row>
        <row r="8868">
          <cell r="A8868" t="str">
            <v>Region 3</v>
          </cell>
        </row>
        <row r="8869">
          <cell r="A8869" t="str">
            <v>Region 3</v>
          </cell>
        </row>
        <row r="8870">
          <cell r="A8870" t="str">
            <v>Region 3</v>
          </cell>
        </row>
        <row r="8871">
          <cell r="A8871" t="str">
            <v>Region 3</v>
          </cell>
        </row>
        <row r="8872">
          <cell r="A8872" t="str">
            <v>Region 3</v>
          </cell>
        </row>
        <row r="8873">
          <cell r="A8873" t="str">
            <v>Region 3</v>
          </cell>
        </row>
        <row r="8874">
          <cell r="A8874" t="str">
            <v>Region 3</v>
          </cell>
        </row>
        <row r="8875">
          <cell r="A8875" t="str">
            <v>Region 3</v>
          </cell>
        </row>
        <row r="8876">
          <cell r="A8876" t="str">
            <v>Region 3</v>
          </cell>
        </row>
        <row r="8877">
          <cell r="A8877" t="str">
            <v>Region 3</v>
          </cell>
        </row>
        <row r="8878">
          <cell r="A8878" t="str">
            <v>Region 3</v>
          </cell>
        </row>
        <row r="8879">
          <cell r="A8879" t="str">
            <v>Region 3</v>
          </cell>
        </row>
        <row r="8880">
          <cell r="A8880" t="str">
            <v>Region 3</v>
          </cell>
        </row>
        <row r="8881">
          <cell r="A8881" t="str">
            <v>Region 3</v>
          </cell>
        </row>
        <row r="8882">
          <cell r="A8882" t="str">
            <v>Region 3</v>
          </cell>
        </row>
        <row r="8883">
          <cell r="A8883" t="str">
            <v>Region 3</v>
          </cell>
        </row>
        <row r="8884">
          <cell r="A8884" t="str">
            <v>Region 3</v>
          </cell>
        </row>
        <row r="8885">
          <cell r="A8885" t="str">
            <v>Region 3</v>
          </cell>
        </row>
        <row r="8886">
          <cell r="A8886" t="str">
            <v>Region 3</v>
          </cell>
        </row>
        <row r="8887">
          <cell r="A8887" t="str">
            <v>Region 3</v>
          </cell>
        </row>
        <row r="8888">
          <cell r="A8888" t="str">
            <v>Region 3</v>
          </cell>
        </row>
        <row r="8889">
          <cell r="A8889" t="str">
            <v>Region 3</v>
          </cell>
        </row>
        <row r="8890">
          <cell r="A8890" t="str">
            <v>Region 3</v>
          </cell>
        </row>
        <row r="8891">
          <cell r="A8891" t="str">
            <v>Region 3</v>
          </cell>
        </row>
        <row r="8892">
          <cell r="A8892" t="str">
            <v>Region 3</v>
          </cell>
        </row>
        <row r="8893">
          <cell r="A8893" t="str">
            <v>Region 3</v>
          </cell>
        </row>
        <row r="8894">
          <cell r="A8894" t="str">
            <v>Region 3</v>
          </cell>
        </row>
        <row r="8895">
          <cell r="A8895" t="str">
            <v>Region 3</v>
          </cell>
        </row>
        <row r="8896">
          <cell r="A8896" t="str">
            <v>Region 3</v>
          </cell>
        </row>
        <row r="8897">
          <cell r="A8897" t="str">
            <v>Region 3</v>
          </cell>
        </row>
        <row r="8898">
          <cell r="A8898" t="str">
            <v>Region 3</v>
          </cell>
        </row>
        <row r="8899">
          <cell r="A8899" t="str">
            <v>Region 3</v>
          </cell>
        </row>
        <row r="8900">
          <cell r="A8900" t="str">
            <v>Region 3</v>
          </cell>
        </row>
        <row r="8901">
          <cell r="A8901" t="str">
            <v>Region 3</v>
          </cell>
        </row>
        <row r="8902">
          <cell r="A8902" t="str">
            <v>Region 3</v>
          </cell>
        </row>
        <row r="8903">
          <cell r="A8903" t="str">
            <v>Region 3</v>
          </cell>
        </row>
        <row r="8904">
          <cell r="A8904" t="str">
            <v>Region 3</v>
          </cell>
        </row>
        <row r="8905">
          <cell r="A8905" t="str">
            <v>Region 3</v>
          </cell>
        </row>
        <row r="8906">
          <cell r="A8906" t="str">
            <v>Region 3</v>
          </cell>
        </row>
        <row r="8907">
          <cell r="A8907" t="str">
            <v>Region 3</v>
          </cell>
        </row>
        <row r="8908">
          <cell r="A8908" t="str">
            <v>Region 3</v>
          </cell>
        </row>
        <row r="8909">
          <cell r="A8909" t="str">
            <v>Region 3</v>
          </cell>
        </row>
        <row r="8910">
          <cell r="A8910" t="str">
            <v>Region 3</v>
          </cell>
        </row>
        <row r="8911">
          <cell r="A8911" t="str">
            <v>Region 3</v>
          </cell>
        </row>
        <row r="8912">
          <cell r="A8912" t="str">
            <v>Region 3</v>
          </cell>
        </row>
        <row r="8913">
          <cell r="A8913" t="str">
            <v>Region 3</v>
          </cell>
        </row>
        <row r="8914">
          <cell r="A8914" t="str">
            <v>Region 3</v>
          </cell>
        </row>
        <row r="8915">
          <cell r="A8915" t="str">
            <v>Region 3</v>
          </cell>
        </row>
        <row r="8916">
          <cell r="A8916" t="str">
            <v>Region 3</v>
          </cell>
        </row>
        <row r="8917">
          <cell r="A8917" t="str">
            <v>Region 3</v>
          </cell>
        </row>
        <row r="8918">
          <cell r="A8918" t="str">
            <v>Region 3</v>
          </cell>
        </row>
        <row r="8919">
          <cell r="A8919" t="str">
            <v>Region 3</v>
          </cell>
        </row>
        <row r="8920">
          <cell r="A8920" t="str">
            <v>Region 3</v>
          </cell>
        </row>
        <row r="8921">
          <cell r="A8921" t="str">
            <v>Region 3</v>
          </cell>
        </row>
        <row r="8922">
          <cell r="A8922" t="str">
            <v>Region 3</v>
          </cell>
        </row>
        <row r="8923">
          <cell r="A8923" t="str">
            <v>Region 3</v>
          </cell>
        </row>
        <row r="8924">
          <cell r="A8924" t="str">
            <v>Region 3</v>
          </cell>
        </row>
        <row r="8925">
          <cell r="A8925" t="str">
            <v>Region 3</v>
          </cell>
        </row>
        <row r="8926">
          <cell r="A8926" t="str">
            <v>Region 3</v>
          </cell>
        </row>
        <row r="8927">
          <cell r="A8927" t="str">
            <v>Region 3</v>
          </cell>
        </row>
        <row r="8928">
          <cell r="A8928" t="str">
            <v>Region 3</v>
          </cell>
        </row>
        <row r="8929">
          <cell r="A8929" t="str">
            <v>Region 3</v>
          </cell>
        </row>
        <row r="8930">
          <cell r="A8930" t="str">
            <v>Region 3</v>
          </cell>
        </row>
        <row r="8931">
          <cell r="A8931" t="str">
            <v>Region 3</v>
          </cell>
        </row>
        <row r="8932">
          <cell r="A8932" t="str">
            <v>Region 3</v>
          </cell>
        </row>
        <row r="8933">
          <cell r="A8933" t="str">
            <v>Region 3</v>
          </cell>
        </row>
        <row r="8934">
          <cell r="A8934" t="str">
            <v>Region 3</v>
          </cell>
        </row>
        <row r="8935">
          <cell r="A8935" t="str">
            <v>Region 3</v>
          </cell>
        </row>
        <row r="8936">
          <cell r="A8936" t="str">
            <v>Region 3</v>
          </cell>
        </row>
        <row r="8937">
          <cell r="A8937" t="str">
            <v>Region 3</v>
          </cell>
        </row>
        <row r="8938">
          <cell r="A8938" t="str">
            <v>Region 3</v>
          </cell>
        </row>
        <row r="8939">
          <cell r="A8939" t="str">
            <v>Region 3</v>
          </cell>
        </row>
        <row r="8940">
          <cell r="A8940" t="str">
            <v>Region 3</v>
          </cell>
        </row>
        <row r="8941">
          <cell r="A8941" t="str">
            <v>Region 3</v>
          </cell>
        </row>
        <row r="8942">
          <cell r="A8942" t="str">
            <v>Region 3</v>
          </cell>
        </row>
        <row r="8943">
          <cell r="A8943" t="str">
            <v>Region 3</v>
          </cell>
        </row>
        <row r="8944">
          <cell r="A8944" t="str">
            <v>Region 3</v>
          </cell>
        </row>
        <row r="8945">
          <cell r="A8945" t="str">
            <v>Region 3</v>
          </cell>
        </row>
        <row r="8946">
          <cell r="A8946" t="str">
            <v>Region 3</v>
          </cell>
        </row>
        <row r="8947">
          <cell r="A8947" t="str">
            <v>Region 3</v>
          </cell>
        </row>
        <row r="8948">
          <cell r="A8948" t="str">
            <v>Region 3</v>
          </cell>
        </row>
        <row r="8949">
          <cell r="A8949" t="str">
            <v>Region 3</v>
          </cell>
        </row>
        <row r="8950">
          <cell r="A8950" t="str">
            <v>Region 3</v>
          </cell>
        </row>
        <row r="8951">
          <cell r="A8951" t="str">
            <v>Region 3</v>
          </cell>
        </row>
        <row r="8952">
          <cell r="A8952" t="str">
            <v>Region 3</v>
          </cell>
        </row>
        <row r="8953">
          <cell r="A8953" t="str">
            <v>Region 3</v>
          </cell>
        </row>
        <row r="8954">
          <cell r="A8954" t="str">
            <v>Region 3</v>
          </cell>
        </row>
        <row r="8955">
          <cell r="A8955" t="str">
            <v>Region 3</v>
          </cell>
        </row>
        <row r="8956">
          <cell r="A8956" t="str">
            <v>Region 3</v>
          </cell>
        </row>
        <row r="8957">
          <cell r="A8957" t="str">
            <v>Region 3</v>
          </cell>
        </row>
        <row r="8958">
          <cell r="A8958" t="str">
            <v>Region 3</v>
          </cell>
        </row>
        <row r="8959">
          <cell r="A8959" t="str">
            <v>Region 3</v>
          </cell>
        </row>
        <row r="8960">
          <cell r="A8960" t="str">
            <v>Region 3</v>
          </cell>
        </row>
        <row r="8961">
          <cell r="A8961" t="str">
            <v>Region 3</v>
          </cell>
        </row>
        <row r="8962">
          <cell r="A8962" t="str">
            <v>Region 3</v>
          </cell>
        </row>
        <row r="8963">
          <cell r="A8963" t="str">
            <v>Region 3</v>
          </cell>
        </row>
        <row r="8964">
          <cell r="A8964" t="str">
            <v>Region 3</v>
          </cell>
        </row>
        <row r="8965">
          <cell r="A8965" t="str">
            <v>Region 3</v>
          </cell>
        </row>
        <row r="8966">
          <cell r="A8966" t="str">
            <v>Region 3</v>
          </cell>
        </row>
        <row r="8967">
          <cell r="A8967" t="str">
            <v>Region 3</v>
          </cell>
        </row>
        <row r="8968">
          <cell r="A8968" t="str">
            <v>Region 3</v>
          </cell>
        </row>
        <row r="8969">
          <cell r="A8969" t="str">
            <v>Region 3</v>
          </cell>
        </row>
        <row r="8970">
          <cell r="A8970" t="str">
            <v>Region 3</v>
          </cell>
        </row>
        <row r="8971">
          <cell r="A8971" t="str">
            <v>Region 3</v>
          </cell>
        </row>
        <row r="8972">
          <cell r="A8972" t="str">
            <v>Region 3</v>
          </cell>
        </row>
        <row r="8973">
          <cell r="A8973" t="str">
            <v>Region 3</v>
          </cell>
        </row>
        <row r="8974">
          <cell r="A8974" t="str">
            <v>Region 3</v>
          </cell>
        </row>
        <row r="8975">
          <cell r="A8975" t="str">
            <v>Region 3</v>
          </cell>
        </row>
        <row r="8976">
          <cell r="A8976" t="str">
            <v>Region 3</v>
          </cell>
        </row>
        <row r="8977">
          <cell r="A8977" t="str">
            <v>Region 3</v>
          </cell>
        </row>
        <row r="8978">
          <cell r="A8978" t="str">
            <v>Region 3</v>
          </cell>
        </row>
        <row r="8979">
          <cell r="A8979" t="str">
            <v>Region 3</v>
          </cell>
        </row>
        <row r="8980">
          <cell r="A8980" t="str">
            <v>Region 3</v>
          </cell>
        </row>
        <row r="8981">
          <cell r="A8981" t="str">
            <v>Region 3</v>
          </cell>
        </row>
        <row r="8982">
          <cell r="A8982" t="str">
            <v>Region 3</v>
          </cell>
        </row>
        <row r="8983">
          <cell r="A8983" t="str">
            <v>Region 3</v>
          </cell>
        </row>
        <row r="8984">
          <cell r="A8984" t="str">
            <v>Region 3</v>
          </cell>
        </row>
        <row r="8985">
          <cell r="A8985" t="str">
            <v>Region 3</v>
          </cell>
        </row>
        <row r="8986">
          <cell r="A8986" t="str">
            <v>Region 3</v>
          </cell>
        </row>
        <row r="8987">
          <cell r="A8987" t="str">
            <v>Region 3</v>
          </cell>
        </row>
        <row r="8988">
          <cell r="A8988" t="str">
            <v>Region 3</v>
          </cell>
        </row>
        <row r="8989">
          <cell r="A8989" t="str">
            <v>Region 3</v>
          </cell>
        </row>
        <row r="8990">
          <cell r="A8990" t="str">
            <v>Region 3</v>
          </cell>
        </row>
        <row r="8991">
          <cell r="A8991" t="str">
            <v>Region 3</v>
          </cell>
        </row>
        <row r="8992">
          <cell r="A8992" t="str">
            <v>Region 3</v>
          </cell>
        </row>
        <row r="8993">
          <cell r="A8993" t="str">
            <v>Region 3</v>
          </cell>
        </row>
        <row r="8994">
          <cell r="A8994" t="str">
            <v>Region 3</v>
          </cell>
        </row>
        <row r="8995">
          <cell r="A8995" t="str">
            <v>Region 3</v>
          </cell>
        </row>
        <row r="8996">
          <cell r="A8996" t="str">
            <v>Region 3</v>
          </cell>
        </row>
        <row r="8997">
          <cell r="A8997" t="str">
            <v>Region 3</v>
          </cell>
        </row>
        <row r="8998">
          <cell r="A8998" t="str">
            <v>Region 3</v>
          </cell>
        </row>
        <row r="8999">
          <cell r="A8999" t="str">
            <v>Region 3</v>
          </cell>
        </row>
        <row r="9000">
          <cell r="A9000" t="str">
            <v>Region 3</v>
          </cell>
        </row>
        <row r="9001">
          <cell r="A9001" t="str">
            <v>Region 3</v>
          </cell>
        </row>
        <row r="9002">
          <cell r="A9002" t="str">
            <v>Region 3</v>
          </cell>
        </row>
        <row r="9003">
          <cell r="A9003" t="str">
            <v>Region 3</v>
          </cell>
        </row>
        <row r="9004">
          <cell r="A9004" t="str">
            <v>Region 3</v>
          </cell>
        </row>
        <row r="9005">
          <cell r="A9005" t="str">
            <v>Region 3</v>
          </cell>
        </row>
        <row r="9006">
          <cell r="A9006" t="str">
            <v>Region 3</v>
          </cell>
        </row>
        <row r="9007">
          <cell r="A9007" t="str">
            <v>Region 3</v>
          </cell>
        </row>
        <row r="9008">
          <cell r="A9008" t="str">
            <v>Region 3</v>
          </cell>
        </row>
        <row r="9009">
          <cell r="A9009" t="str">
            <v>Region 3</v>
          </cell>
        </row>
        <row r="9010">
          <cell r="A9010" t="str">
            <v>Region 3</v>
          </cell>
        </row>
        <row r="9011">
          <cell r="A9011" t="str">
            <v>Region 3</v>
          </cell>
        </row>
        <row r="9012">
          <cell r="A9012" t="str">
            <v>Region 3</v>
          </cell>
        </row>
        <row r="9013">
          <cell r="A9013" t="str">
            <v>Region 3</v>
          </cell>
        </row>
        <row r="9014">
          <cell r="A9014" t="str">
            <v>Region 3</v>
          </cell>
        </row>
        <row r="9015">
          <cell r="A9015" t="str">
            <v>Region 3</v>
          </cell>
        </row>
        <row r="9016">
          <cell r="A9016" t="str">
            <v>Region 3</v>
          </cell>
        </row>
        <row r="9017">
          <cell r="A9017" t="str">
            <v>Region 3</v>
          </cell>
        </row>
        <row r="9018">
          <cell r="A9018" t="str">
            <v>Region 3</v>
          </cell>
        </row>
        <row r="9019">
          <cell r="A9019" t="str">
            <v>Region 3</v>
          </cell>
        </row>
        <row r="9020">
          <cell r="A9020" t="str">
            <v>Region 3</v>
          </cell>
        </row>
        <row r="9021">
          <cell r="A9021" t="str">
            <v>Region 3</v>
          </cell>
        </row>
        <row r="9022">
          <cell r="A9022" t="str">
            <v>Region 3</v>
          </cell>
        </row>
        <row r="9023">
          <cell r="A9023" t="str">
            <v>Region 3</v>
          </cell>
        </row>
        <row r="9024">
          <cell r="A9024" t="str">
            <v>Region 3</v>
          </cell>
        </row>
        <row r="9025">
          <cell r="A9025" t="str">
            <v>Region 3</v>
          </cell>
        </row>
        <row r="9026">
          <cell r="A9026" t="str">
            <v>Region 3</v>
          </cell>
        </row>
        <row r="9027">
          <cell r="A9027" t="str">
            <v>Region 3</v>
          </cell>
        </row>
        <row r="9028">
          <cell r="A9028" t="str">
            <v>Region 3</v>
          </cell>
        </row>
        <row r="9029">
          <cell r="A9029" t="str">
            <v>Region 3</v>
          </cell>
        </row>
        <row r="9030">
          <cell r="A9030" t="str">
            <v>Region 3</v>
          </cell>
        </row>
        <row r="9031">
          <cell r="A9031" t="str">
            <v>Region 3</v>
          </cell>
        </row>
        <row r="9032">
          <cell r="A9032" t="str">
            <v>Region 3</v>
          </cell>
        </row>
        <row r="9033">
          <cell r="A9033" t="str">
            <v>Region 3</v>
          </cell>
        </row>
        <row r="9034">
          <cell r="A9034" t="str">
            <v>Region 3</v>
          </cell>
        </row>
        <row r="9035">
          <cell r="A9035" t="str">
            <v>Region 3</v>
          </cell>
        </row>
        <row r="9036">
          <cell r="A9036" t="str">
            <v>Region 3</v>
          </cell>
        </row>
        <row r="9037">
          <cell r="A9037" t="str">
            <v>Region 3</v>
          </cell>
        </row>
        <row r="9038">
          <cell r="A9038" t="str">
            <v>Region 3</v>
          </cell>
        </row>
        <row r="9039">
          <cell r="A9039" t="str">
            <v>Region 3</v>
          </cell>
        </row>
        <row r="9040">
          <cell r="A9040" t="str">
            <v>Region 3</v>
          </cell>
        </row>
        <row r="9041">
          <cell r="A9041" t="str">
            <v>Region 3</v>
          </cell>
        </row>
        <row r="9042">
          <cell r="A9042" t="str">
            <v>Region 3</v>
          </cell>
        </row>
        <row r="9043">
          <cell r="A9043" t="str">
            <v>Region 3</v>
          </cell>
        </row>
        <row r="9044">
          <cell r="A9044" t="str">
            <v>Region 3</v>
          </cell>
        </row>
        <row r="9045">
          <cell r="A9045" t="str">
            <v>Region 3</v>
          </cell>
        </row>
        <row r="9046">
          <cell r="A9046" t="str">
            <v>Region 3</v>
          </cell>
        </row>
        <row r="9047">
          <cell r="A9047" t="str">
            <v>Region 3</v>
          </cell>
        </row>
        <row r="9048">
          <cell r="A9048" t="str">
            <v>Region 3</v>
          </cell>
        </row>
        <row r="9049">
          <cell r="A9049" t="str">
            <v>Region 3</v>
          </cell>
        </row>
        <row r="9050">
          <cell r="A9050" t="str">
            <v>Region 3</v>
          </cell>
        </row>
        <row r="9051">
          <cell r="A9051" t="str">
            <v>Region 3</v>
          </cell>
        </row>
        <row r="9052">
          <cell r="A9052" t="str">
            <v>Region 3</v>
          </cell>
        </row>
        <row r="9053">
          <cell r="A9053" t="str">
            <v>Region 3</v>
          </cell>
        </row>
        <row r="9054">
          <cell r="A9054" t="str">
            <v>Region 3</v>
          </cell>
        </row>
        <row r="9055">
          <cell r="A9055" t="str">
            <v>Region 3</v>
          </cell>
        </row>
        <row r="9056">
          <cell r="A9056" t="str">
            <v>Region 3</v>
          </cell>
        </row>
        <row r="9057">
          <cell r="A9057" t="str">
            <v>Region 3</v>
          </cell>
        </row>
        <row r="9058">
          <cell r="A9058" t="str">
            <v>Region 3</v>
          </cell>
        </row>
        <row r="9059">
          <cell r="A9059" t="str">
            <v>Region 3</v>
          </cell>
        </row>
        <row r="9060">
          <cell r="A9060" t="str">
            <v>Region 3</v>
          </cell>
        </row>
        <row r="9061">
          <cell r="A9061" t="str">
            <v>Region 3</v>
          </cell>
        </row>
        <row r="9062">
          <cell r="A9062" t="str">
            <v>Region 4</v>
          </cell>
        </row>
        <row r="9063">
          <cell r="A9063" t="str">
            <v>Region 4</v>
          </cell>
        </row>
        <row r="9064">
          <cell r="A9064" t="str">
            <v>Region 4</v>
          </cell>
        </row>
        <row r="9065">
          <cell r="A9065" t="str">
            <v>Region 4</v>
          </cell>
        </row>
        <row r="9066">
          <cell r="A9066" t="str">
            <v>Region 4</v>
          </cell>
        </row>
        <row r="9067">
          <cell r="A9067" t="str">
            <v>Region 4</v>
          </cell>
        </row>
        <row r="9068">
          <cell r="A9068" t="str">
            <v>Region 4</v>
          </cell>
        </row>
        <row r="9069">
          <cell r="A9069" t="str">
            <v>Region 4</v>
          </cell>
        </row>
        <row r="9070">
          <cell r="A9070" t="str">
            <v>Region 4</v>
          </cell>
        </row>
        <row r="9071">
          <cell r="A9071" t="str">
            <v>Region 4</v>
          </cell>
        </row>
        <row r="9072">
          <cell r="A9072" t="str">
            <v>Region 4</v>
          </cell>
        </row>
        <row r="9073">
          <cell r="A9073" t="str">
            <v>Region 4</v>
          </cell>
        </row>
        <row r="9074">
          <cell r="A9074" t="str">
            <v>Region 4</v>
          </cell>
        </row>
        <row r="9075">
          <cell r="A9075" t="str">
            <v>Region 4</v>
          </cell>
        </row>
        <row r="9076">
          <cell r="A9076" t="str">
            <v>Region 4</v>
          </cell>
        </row>
        <row r="9077">
          <cell r="A9077" t="str">
            <v>Region 4</v>
          </cell>
        </row>
        <row r="9078">
          <cell r="A9078" t="str">
            <v>Region 4</v>
          </cell>
        </row>
        <row r="9079">
          <cell r="A9079" t="str">
            <v>Region 4</v>
          </cell>
        </row>
        <row r="9080">
          <cell r="A9080" t="str">
            <v>Region 4</v>
          </cell>
        </row>
        <row r="9081">
          <cell r="A9081" t="str">
            <v>Region 4</v>
          </cell>
        </row>
        <row r="9082">
          <cell r="A9082" t="str">
            <v>Region 4</v>
          </cell>
        </row>
        <row r="9083">
          <cell r="A9083" t="str">
            <v>Region 4</v>
          </cell>
        </row>
        <row r="9084">
          <cell r="A9084" t="str">
            <v>Region 4</v>
          </cell>
        </row>
        <row r="9085">
          <cell r="A9085" t="str">
            <v>Region 4</v>
          </cell>
        </row>
        <row r="9086">
          <cell r="A9086" t="str">
            <v>Region 4</v>
          </cell>
        </row>
        <row r="9087">
          <cell r="A9087" t="str">
            <v>Region 4</v>
          </cell>
        </row>
        <row r="9088">
          <cell r="A9088" t="str">
            <v>Region 4</v>
          </cell>
        </row>
        <row r="9089">
          <cell r="A9089" t="str">
            <v>Region 4</v>
          </cell>
        </row>
        <row r="9090">
          <cell r="A9090" t="str">
            <v>Region 4</v>
          </cell>
        </row>
        <row r="9091">
          <cell r="A9091" t="str">
            <v>Region 4</v>
          </cell>
        </row>
        <row r="9092">
          <cell r="A9092" t="str">
            <v>Region 4</v>
          </cell>
        </row>
        <row r="9093">
          <cell r="A9093" t="str">
            <v>Region 4</v>
          </cell>
        </row>
        <row r="9094">
          <cell r="A9094" t="str">
            <v>Region 4</v>
          </cell>
        </row>
        <row r="9095">
          <cell r="A9095" t="str">
            <v>Region 4</v>
          </cell>
        </row>
        <row r="9096">
          <cell r="A9096" t="str">
            <v>Region 4</v>
          </cell>
        </row>
        <row r="9097">
          <cell r="A9097" t="str">
            <v>Region 4</v>
          </cell>
        </row>
        <row r="9098">
          <cell r="A9098" t="str">
            <v>Region 4</v>
          </cell>
        </row>
        <row r="9099">
          <cell r="A9099" t="str">
            <v>Region 4</v>
          </cell>
        </row>
        <row r="9100">
          <cell r="A9100" t="str">
            <v>Region 4</v>
          </cell>
        </row>
        <row r="9101">
          <cell r="A9101" t="str">
            <v>Region 4</v>
          </cell>
        </row>
        <row r="9102">
          <cell r="A9102" t="str">
            <v>Region 4</v>
          </cell>
        </row>
        <row r="9103">
          <cell r="A9103" t="str">
            <v>Region 4</v>
          </cell>
        </row>
        <row r="9104">
          <cell r="A9104" t="str">
            <v>Region 4</v>
          </cell>
        </row>
        <row r="9105">
          <cell r="A9105" t="str">
            <v>Region 4</v>
          </cell>
        </row>
        <row r="9106">
          <cell r="A9106" t="str">
            <v>Region 4</v>
          </cell>
        </row>
        <row r="9107">
          <cell r="A9107" t="str">
            <v>Region 4</v>
          </cell>
        </row>
        <row r="9108">
          <cell r="A9108" t="str">
            <v>Region 4</v>
          </cell>
        </row>
        <row r="9109">
          <cell r="A9109" t="str">
            <v>Region 4</v>
          </cell>
        </row>
        <row r="9110">
          <cell r="A9110" t="str">
            <v>Region 4</v>
          </cell>
        </row>
        <row r="9111">
          <cell r="A9111" t="str">
            <v>Region 4</v>
          </cell>
        </row>
        <row r="9112">
          <cell r="A9112" t="str">
            <v>Region 4</v>
          </cell>
        </row>
        <row r="9113">
          <cell r="A9113" t="str">
            <v>Region 4</v>
          </cell>
        </row>
        <row r="9114">
          <cell r="A9114" t="str">
            <v>Region 4</v>
          </cell>
        </row>
        <row r="9115">
          <cell r="A9115" t="str">
            <v>Region 4</v>
          </cell>
        </row>
        <row r="9116">
          <cell r="A9116" t="str">
            <v>Region 4</v>
          </cell>
        </row>
        <row r="9117">
          <cell r="A9117" t="str">
            <v>Region 4</v>
          </cell>
        </row>
        <row r="9118">
          <cell r="A9118" t="str">
            <v>Region 4</v>
          </cell>
        </row>
        <row r="9119">
          <cell r="A9119" t="str">
            <v>Region 4</v>
          </cell>
        </row>
        <row r="9120">
          <cell r="A9120" t="str">
            <v>Region 4</v>
          </cell>
        </row>
        <row r="9121">
          <cell r="A9121" t="str">
            <v>Region 4</v>
          </cell>
        </row>
        <row r="9122">
          <cell r="A9122" t="str">
            <v>Region 4</v>
          </cell>
        </row>
        <row r="9123">
          <cell r="A9123" t="str">
            <v>Region 4</v>
          </cell>
        </row>
        <row r="9124">
          <cell r="A9124" t="str">
            <v>Region 4</v>
          </cell>
        </row>
        <row r="9125">
          <cell r="A9125" t="str">
            <v>Region 4</v>
          </cell>
        </row>
        <row r="9126">
          <cell r="A9126" t="str">
            <v>Region 4</v>
          </cell>
        </row>
        <row r="9127">
          <cell r="A9127" t="str">
            <v>Region 4</v>
          </cell>
        </row>
        <row r="9128">
          <cell r="A9128" t="str">
            <v>Region 4</v>
          </cell>
        </row>
        <row r="9129">
          <cell r="A9129" t="str">
            <v>Region 4</v>
          </cell>
        </row>
        <row r="9130">
          <cell r="A9130" t="str">
            <v>Region 4</v>
          </cell>
        </row>
        <row r="9131">
          <cell r="A9131" t="str">
            <v>Region 4</v>
          </cell>
        </row>
        <row r="9132">
          <cell r="A9132" t="str">
            <v>Region 4</v>
          </cell>
        </row>
        <row r="9133">
          <cell r="A9133" t="str">
            <v>Region 4</v>
          </cell>
        </row>
        <row r="9134">
          <cell r="A9134" t="str">
            <v>Region 4</v>
          </cell>
        </row>
        <row r="9135">
          <cell r="A9135" t="str">
            <v>Region 4</v>
          </cell>
        </row>
        <row r="9136">
          <cell r="A9136" t="str">
            <v>Region 4</v>
          </cell>
        </row>
        <row r="9137">
          <cell r="A9137" t="str">
            <v>Region 4</v>
          </cell>
        </row>
        <row r="9138">
          <cell r="A9138" t="str">
            <v>Region 4</v>
          </cell>
        </row>
        <row r="9139">
          <cell r="A9139" t="str">
            <v>Region 4</v>
          </cell>
        </row>
        <row r="9140">
          <cell r="A9140" t="str">
            <v>Region 4</v>
          </cell>
        </row>
        <row r="9141">
          <cell r="A9141" t="str">
            <v>Region 4</v>
          </cell>
        </row>
        <row r="9142">
          <cell r="A9142" t="str">
            <v>Region 4</v>
          </cell>
        </row>
        <row r="9143">
          <cell r="A9143" t="str">
            <v>Region 4</v>
          </cell>
        </row>
        <row r="9144">
          <cell r="A9144" t="str">
            <v>Region 4</v>
          </cell>
        </row>
        <row r="9145">
          <cell r="A9145" t="str">
            <v>Region 4</v>
          </cell>
        </row>
        <row r="9146">
          <cell r="A9146" t="str">
            <v>Region 4</v>
          </cell>
        </row>
        <row r="9147">
          <cell r="A9147" t="str">
            <v>Region 4</v>
          </cell>
        </row>
        <row r="9148">
          <cell r="A9148" t="str">
            <v>Region 4</v>
          </cell>
        </row>
        <row r="9149">
          <cell r="A9149" t="str">
            <v>Region 4</v>
          </cell>
        </row>
        <row r="9150">
          <cell r="A9150" t="str">
            <v>Region 4</v>
          </cell>
        </row>
        <row r="9151">
          <cell r="A9151" t="str">
            <v>Region 4</v>
          </cell>
        </row>
        <row r="9152">
          <cell r="A9152" t="str">
            <v>Region 4</v>
          </cell>
        </row>
        <row r="9153">
          <cell r="A9153" t="str">
            <v>Region 4</v>
          </cell>
        </row>
        <row r="9154">
          <cell r="A9154" t="str">
            <v>Region 4</v>
          </cell>
        </row>
        <row r="9155">
          <cell r="A9155" t="str">
            <v>Region 4</v>
          </cell>
        </row>
        <row r="9156">
          <cell r="A9156" t="str">
            <v>Region 4</v>
          </cell>
        </row>
        <row r="9157">
          <cell r="A9157" t="str">
            <v>Region 4</v>
          </cell>
        </row>
        <row r="9158">
          <cell r="A9158" t="str">
            <v>Region 4</v>
          </cell>
        </row>
        <row r="9159">
          <cell r="A9159" t="str">
            <v>Region 4</v>
          </cell>
        </row>
        <row r="9160">
          <cell r="A9160" t="str">
            <v>Region 4</v>
          </cell>
        </row>
        <row r="9161">
          <cell r="A9161" t="str">
            <v>Region 4</v>
          </cell>
        </row>
        <row r="9162">
          <cell r="A9162" t="str">
            <v>Region 4</v>
          </cell>
        </row>
        <row r="9163">
          <cell r="A9163" t="str">
            <v>Region 4</v>
          </cell>
        </row>
        <row r="9164">
          <cell r="A9164" t="str">
            <v>Region 4</v>
          </cell>
        </row>
        <row r="9165">
          <cell r="A9165" t="str">
            <v>Region 4</v>
          </cell>
        </row>
        <row r="9166">
          <cell r="A9166" t="str">
            <v>Region 4</v>
          </cell>
        </row>
        <row r="9167">
          <cell r="A9167" t="str">
            <v>Region 4</v>
          </cell>
        </row>
        <row r="9168">
          <cell r="A9168" t="str">
            <v>Region 4</v>
          </cell>
        </row>
        <row r="9169">
          <cell r="A9169" t="str">
            <v>Region 4</v>
          </cell>
        </row>
        <row r="9170">
          <cell r="A9170" t="str">
            <v>Region 4</v>
          </cell>
        </row>
        <row r="9171">
          <cell r="A9171" t="str">
            <v>Region 4</v>
          </cell>
        </row>
        <row r="9172">
          <cell r="A9172" t="str">
            <v>Region 4</v>
          </cell>
        </row>
        <row r="9173">
          <cell r="A9173" t="str">
            <v>Region 4</v>
          </cell>
        </row>
        <row r="9174">
          <cell r="A9174" t="str">
            <v>Region 4</v>
          </cell>
        </row>
        <row r="9175">
          <cell r="A9175" t="str">
            <v>Region 4</v>
          </cell>
        </row>
        <row r="9176">
          <cell r="A9176" t="str">
            <v>Region 4</v>
          </cell>
        </row>
        <row r="9177">
          <cell r="A9177" t="str">
            <v>Region 4</v>
          </cell>
        </row>
        <row r="9178">
          <cell r="A9178" t="str">
            <v>Region 4</v>
          </cell>
        </row>
        <row r="9179">
          <cell r="A9179" t="str">
            <v>Region 4</v>
          </cell>
        </row>
        <row r="9180">
          <cell r="A9180" t="str">
            <v>Region 4</v>
          </cell>
        </row>
        <row r="9181">
          <cell r="A9181" t="str">
            <v>Region 4</v>
          </cell>
        </row>
        <row r="9182">
          <cell r="A9182" t="str">
            <v>Region 4</v>
          </cell>
        </row>
        <row r="9183">
          <cell r="A9183" t="str">
            <v>Region 4</v>
          </cell>
        </row>
        <row r="9184">
          <cell r="A9184" t="str">
            <v>Region 4</v>
          </cell>
        </row>
        <row r="9185">
          <cell r="A9185" t="str">
            <v>Region 4</v>
          </cell>
        </row>
        <row r="9186">
          <cell r="A9186" t="str">
            <v>Region 4</v>
          </cell>
        </row>
        <row r="9187">
          <cell r="A9187" t="str">
            <v>Region 4</v>
          </cell>
        </row>
        <row r="9188">
          <cell r="A9188" t="str">
            <v>Region 4</v>
          </cell>
        </row>
        <row r="9189">
          <cell r="A9189" t="str">
            <v>Region 4</v>
          </cell>
        </row>
        <row r="9190">
          <cell r="A9190" t="str">
            <v>Region 4</v>
          </cell>
        </row>
        <row r="9191">
          <cell r="A9191" t="str">
            <v>Region 4</v>
          </cell>
        </row>
        <row r="9192">
          <cell r="A9192" t="str">
            <v>Region 4</v>
          </cell>
        </row>
        <row r="9193">
          <cell r="A9193" t="str">
            <v>Region 4</v>
          </cell>
        </row>
        <row r="9194">
          <cell r="A9194" t="str">
            <v>Region 4</v>
          </cell>
        </row>
        <row r="9195">
          <cell r="A9195" t="str">
            <v>Region 4</v>
          </cell>
        </row>
        <row r="9196">
          <cell r="A9196" t="str">
            <v>Region 4</v>
          </cell>
        </row>
        <row r="9197">
          <cell r="A9197" t="str">
            <v>Region 4</v>
          </cell>
        </row>
        <row r="9198">
          <cell r="A9198" t="str">
            <v>Region 4</v>
          </cell>
        </row>
        <row r="9199">
          <cell r="A9199" t="str">
            <v>Region 4</v>
          </cell>
        </row>
        <row r="9200">
          <cell r="A9200" t="str">
            <v>Region 4</v>
          </cell>
        </row>
        <row r="9201">
          <cell r="A9201" t="str">
            <v>Region 4</v>
          </cell>
        </row>
        <row r="9202">
          <cell r="A9202" t="str">
            <v>Region 4</v>
          </cell>
        </row>
        <row r="9203">
          <cell r="A9203" t="str">
            <v>Region 4</v>
          </cell>
        </row>
        <row r="9204">
          <cell r="A9204" t="str">
            <v>Region 4</v>
          </cell>
        </row>
        <row r="9205">
          <cell r="A9205" t="str">
            <v>Region 4</v>
          </cell>
        </row>
        <row r="9206">
          <cell r="A9206" t="str">
            <v>Region 4</v>
          </cell>
        </row>
        <row r="9207">
          <cell r="A9207" t="str">
            <v>Region 4</v>
          </cell>
        </row>
        <row r="9208">
          <cell r="A9208" t="str">
            <v>Region 4</v>
          </cell>
        </row>
        <row r="9209">
          <cell r="A9209" t="str">
            <v>Region 4</v>
          </cell>
        </row>
        <row r="9210">
          <cell r="A9210" t="str">
            <v>Region 4</v>
          </cell>
        </row>
        <row r="9211">
          <cell r="A9211" t="str">
            <v>Region 4</v>
          </cell>
        </row>
        <row r="9212">
          <cell r="A9212" t="str">
            <v>Region 4</v>
          </cell>
        </row>
        <row r="9213">
          <cell r="A9213" t="str">
            <v>Region 4</v>
          </cell>
        </row>
        <row r="9214">
          <cell r="A9214" t="str">
            <v>Region 4</v>
          </cell>
        </row>
        <row r="9215">
          <cell r="A9215" t="str">
            <v>Region 4</v>
          </cell>
        </row>
        <row r="9216">
          <cell r="A9216" t="str">
            <v>Region 4</v>
          </cell>
        </row>
        <row r="9217">
          <cell r="A9217" t="str">
            <v>Region 4</v>
          </cell>
        </row>
        <row r="9218">
          <cell r="A9218" t="str">
            <v>Region 4</v>
          </cell>
        </row>
        <row r="9219">
          <cell r="A9219" t="str">
            <v>Region 4</v>
          </cell>
        </row>
        <row r="9220">
          <cell r="A9220" t="str">
            <v>Region 4</v>
          </cell>
        </row>
        <row r="9221">
          <cell r="A9221" t="str">
            <v>Region 4</v>
          </cell>
        </row>
        <row r="9222">
          <cell r="A9222" t="str">
            <v>Region 4</v>
          </cell>
        </row>
        <row r="9223">
          <cell r="A9223" t="str">
            <v>Region 4</v>
          </cell>
        </row>
        <row r="9224">
          <cell r="A9224" t="str">
            <v>Region 4</v>
          </cell>
        </row>
        <row r="9225">
          <cell r="A9225" t="str">
            <v>Region 4</v>
          </cell>
        </row>
        <row r="9226">
          <cell r="A9226" t="str">
            <v>Region 4</v>
          </cell>
        </row>
        <row r="9227">
          <cell r="A9227" t="str">
            <v>Region 4</v>
          </cell>
        </row>
        <row r="9228">
          <cell r="A9228" t="str">
            <v>Region 4</v>
          </cell>
        </row>
        <row r="9229">
          <cell r="A9229" t="str">
            <v>Region 4</v>
          </cell>
        </row>
        <row r="9230">
          <cell r="A9230" t="str">
            <v>Region 4</v>
          </cell>
        </row>
        <row r="9231">
          <cell r="A9231" t="str">
            <v>Region 4</v>
          </cell>
        </row>
        <row r="9232">
          <cell r="A9232" t="str">
            <v>Region 4</v>
          </cell>
        </row>
        <row r="9233">
          <cell r="A9233" t="str">
            <v>Region 4</v>
          </cell>
        </row>
        <row r="9234">
          <cell r="A9234" t="str">
            <v>Region 4</v>
          </cell>
        </row>
        <row r="9235">
          <cell r="A9235" t="str">
            <v>Region 4</v>
          </cell>
        </row>
        <row r="9236">
          <cell r="A9236" t="str">
            <v>Region 4</v>
          </cell>
        </row>
        <row r="9237">
          <cell r="A9237" t="str">
            <v>Region 4</v>
          </cell>
        </row>
        <row r="9238">
          <cell r="A9238" t="str">
            <v>Region 4</v>
          </cell>
        </row>
        <row r="9239">
          <cell r="A9239" t="str">
            <v>Region 4</v>
          </cell>
        </row>
        <row r="9240">
          <cell r="A9240" t="str">
            <v>Region 4</v>
          </cell>
        </row>
        <row r="9241">
          <cell r="A9241" t="str">
            <v>Region 4</v>
          </cell>
        </row>
        <row r="9242">
          <cell r="A9242" t="str">
            <v>Region 4</v>
          </cell>
        </row>
        <row r="9243">
          <cell r="A9243" t="str">
            <v>Region 4</v>
          </cell>
        </row>
        <row r="9244">
          <cell r="A9244" t="str">
            <v>Region 4</v>
          </cell>
        </row>
        <row r="9245">
          <cell r="A9245" t="str">
            <v>Region 4</v>
          </cell>
        </row>
        <row r="9246">
          <cell r="A9246" t="str">
            <v>Region 4</v>
          </cell>
        </row>
        <row r="9247">
          <cell r="A9247" t="str">
            <v>Region 4</v>
          </cell>
        </row>
        <row r="9248">
          <cell r="A9248" t="str">
            <v>Region 4</v>
          </cell>
        </row>
        <row r="9249">
          <cell r="A9249" t="str">
            <v>Region 4</v>
          </cell>
        </row>
        <row r="9250">
          <cell r="A9250" t="str">
            <v>Region 4</v>
          </cell>
        </row>
        <row r="9251">
          <cell r="A9251" t="str">
            <v>Region 4</v>
          </cell>
        </row>
        <row r="9252">
          <cell r="A9252" t="str">
            <v>Region 4</v>
          </cell>
        </row>
        <row r="9253">
          <cell r="A9253" t="str">
            <v>Region 4</v>
          </cell>
        </row>
        <row r="9254">
          <cell r="A9254" t="str">
            <v>Region 4</v>
          </cell>
        </row>
        <row r="9255">
          <cell r="A9255" t="str">
            <v>Region 4</v>
          </cell>
        </row>
        <row r="9256">
          <cell r="A9256" t="str">
            <v>Region 4</v>
          </cell>
        </row>
        <row r="9257">
          <cell r="A9257" t="str">
            <v>Region 4</v>
          </cell>
        </row>
        <row r="9258">
          <cell r="A9258" t="str">
            <v>Region 4</v>
          </cell>
        </row>
        <row r="9259">
          <cell r="A9259" t="str">
            <v>Region 4</v>
          </cell>
        </row>
        <row r="9260">
          <cell r="A9260" t="str">
            <v>Region 4</v>
          </cell>
        </row>
        <row r="9261">
          <cell r="A9261" t="str">
            <v>Region 4</v>
          </cell>
        </row>
        <row r="9262">
          <cell r="A9262" t="str">
            <v>Region 4</v>
          </cell>
        </row>
        <row r="9263">
          <cell r="A9263" t="str">
            <v>Region 4</v>
          </cell>
        </row>
        <row r="9264">
          <cell r="A9264" t="str">
            <v>Region 4</v>
          </cell>
        </row>
        <row r="9265">
          <cell r="A9265" t="str">
            <v>Region 4</v>
          </cell>
        </row>
        <row r="9266">
          <cell r="A9266" t="str">
            <v>Region 4</v>
          </cell>
        </row>
        <row r="9267">
          <cell r="A9267" t="str">
            <v>Region 4</v>
          </cell>
        </row>
        <row r="9268">
          <cell r="A9268" t="str">
            <v>Region 4</v>
          </cell>
        </row>
        <row r="9269">
          <cell r="A9269" t="str">
            <v>Region 4</v>
          </cell>
        </row>
        <row r="9270">
          <cell r="A9270" t="str">
            <v>Region 4</v>
          </cell>
        </row>
        <row r="9271">
          <cell r="A9271" t="str">
            <v>Region 4</v>
          </cell>
        </row>
        <row r="9272">
          <cell r="A9272" t="str">
            <v>Region 4</v>
          </cell>
        </row>
        <row r="9273">
          <cell r="A9273" t="str">
            <v>Region 4</v>
          </cell>
        </row>
        <row r="9274">
          <cell r="A9274" t="str">
            <v>Region 4</v>
          </cell>
        </row>
        <row r="9275">
          <cell r="A9275" t="str">
            <v>Region 4</v>
          </cell>
        </row>
        <row r="9276">
          <cell r="A9276" t="str">
            <v>Region 4</v>
          </cell>
        </row>
        <row r="9277">
          <cell r="A9277" t="str">
            <v>Region 4</v>
          </cell>
        </row>
        <row r="9278">
          <cell r="A9278" t="str">
            <v>Region 4</v>
          </cell>
        </row>
        <row r="9279">
          <cell r="A9279" t="str">
            <v>Region 4</v>
          </cell>
        </row>
        <row r="9280">
          <cell r="A9280" t="str">
            <v>Region 4</v>
          </cell>
        </row>
        <row r="9281">
          <cell r="A9281" t="str">
            <v>Region 4</v>
          </cell>
        </row>
        <row r="9282">
          <cell r="A9282" t="str">
            <v>Region 4</v>
          </cell>
        </row>
        <row r="9283">
          <cell r="A9283" t="str">
            <v>Region 4</v>
          </cell>
        </row>
        <row r="9284">
          <cell r="A9284" t="str">
            <v>Region 4</v>
          </cell>
        </row>
        <row r="9285">
          <cell r="A9285" t="str">
            <v>Region 4</v>
          </cell>
        </row>
        <row r="9286">
          <cell r="A9286" t="str">
            <v>Region 4</v>
          </cell>
        </row>
        <row r="9287">
          <cell r="A9287" t="str">
            <v>Region 4</v>
          </cell>
        </row>
        <row r="9288">
          <cell r="A9288" t="str">
            <v>Region 4</v>
          </cell>
        </row>
        <row r="9289">
          <cell r="A9289" t="str">
            <v>Region 4</v>
          </cell>
        </row>
        <row r="9290">
          <cell r="A9290" t="str">
            <v>Region 4</v>
          </cell>
        </row>
        <row r="9291">
          <cell r="A9291" t="str">
            <v>Region 4</v>
          </cell>
        </row>
        <row r="9292">
          <cell r="A9292" t="str">
            <v>Region 4</v>
          </cell>
        </row>
        <row r="9293">
          <cell r="A9293" t="str">
            <v>Region 4</v>
          </cell>
        </row>
        <row r="9294">
          <cell r="A9294" t="str">
            <v>Region 4</v>
          </cell>
        </row>
        <row r="9295">
          <cell r="A9295" t="str">
            <v>Region 4</v>
          </cell>
        </row>
        <row r="9296">
          <cell r="A9296" t="str">
            <v>Region 4</v>
          </cell>
        </row>
        <row r="9297">
          <cell r="A9297" t="str">
            <v>Region 4</v>
          </cell>
        </row>
        <row r="9298">
          <cell r="A9298" t="str">
            <v>Region 4</v>
          </cell>
        </row>
        <row r="9299">
          <cell r="A9299" t="str">
            <v>Region 4</v>
          </cell>
        </row>
        <row r="9300">
          <cell r="A9300" t="str">
            <v>Region 4</v>
          </cell>
        </row>
        <row r="9301">
          <cell r="A9301" t="str">
            <v>Region 4</v>
          </cell>
        </row>
        <row r="9302">
          <cell r="A9302" t="str">
            <v>Region 4</v>
          </cell>
        </row>
        <row r="9303">
          <cell r="A9303" t="str">
            <v>Region 4</v>
          </cell>
        </row>
        <row r="9304">
          <cell r="A9304" t="str">
            <v>Region 4</v>
          </cell>
        </row>
        <row r="9305">
          <cell r="A9305" t="str">
            <v>Region 4</v>
          </cell>
        </row>
        <row r="9306">
          <cell r="A9306" t="str">
            <v>Region 4</v>
          </cell>
        </row>
        <row r="9307">
          <cell r="A9307" t="str">
            <v>Region 4</v>
          </cell>
        </row>
        <row r="9308">
          <cell r="A9308" t="str">
            <v>Region 4</v>
          </cell>
        </row>
        <row r="9309">
          <cell r="A9309" t="str">
            <v>Region 4</v>
          </cell>
        </row>
        <row r="9310">
          <cell r="A9310" t="str">
            <v>Region 4</v>
          </cell>
        </row>
        <row r="9311">
          <cell r="A9311" t="str">
            <v>Region 4</v>
          </cell>
        </row>
        <row r="9312">
          <cell r="A9312" t="str">
            <v>Region 4</v>
          </cell>
        </row>
        <row r="9313">
          <cell r="A9313" t="str">
            <v>Region 4</v>
          </cell>
        </row>
        <row r="9314">
          <cell r="A9314" t="str">
            <v>Region 4</v>
          </cell>
        </row>
        <row r="9315">
          <cell r="A9315" t="str">
            <v>Region 4</v>
          </cell>
        </row>
        <row r="9316">
          <cell r="A9316" t="str">
            <v>Region 4</v>
          </cell>
        </row>
        <row r="9317">
          <cell r="A9317" t="str">
            <v>Region 4</v>
          </cell>
        </row>
        <row r="9318">
          <cell r="A9318" t="str">
            <v>Region 4</v>
          </cell>
        </row>
        <row r="9319">
          <cell r="A9319" t="str">
            <v>Region 4</v>
          </cell>
        </row>
        <row r="9320">
          <cell r="A9320" t="str">
            <v>Region 4</v>
          </cell>
        </row>
        <row r="9321">
          <cell r="A9321" t="str">
            <v>Region 4</v>
          </cell>
        </row>
        <row r="9322">
          <cell r="A9322" t="str">
            <v>Region 4</v>
          </cell>
        </row>
        <row r="9323">
          <cell r="A9323" t="str">
            <v>Region 4</v>
          </cell>
        </row>
        <row r="9324">
          <cell r="A9324" t="str">
            <v>Region 4</v>
          </cell>
        </row>
        <row r="9325">
          <cell r="A9325" t="str">
            <v>Region 4</v>
          </cell>
        </row>
        <row r="9326">
          <cell r="A9326" t="str">
            <v>Region 4</v>
          </cell>
        </row>
        <row r="9327">
          <cell r="A9327" t="str">
            <v>Region 4</v>
          </cell>
        </row>
        <row r="9328">
          <cell r="A9328" t="str">
            <v>Region 4</v>
          </cell>
        </row>
        <row r="9329">
          <cell r="A9329" t="str">
            <v>Region 4</v>
          </cell>
        </row>
        <row r="9330">
          <cell r="A9330" t="str">
            <v>Region 4</v>
          </cell>
        </row>
        <row r="9331">
          <cell r="A9331" t="str">
            <v>Region 4</v>
          </cell>
        </row>
        <row r="9332">
          <cell r="A9332" t="str">
            <v>Region 4</v>
          </cell>
        </row>
        <row r="9333">
          <cell r="A9333" t="str">
            <v>Region 4</v>
          </cell>
        </row>
        <row r="9334">
          <cell r="A9334" t="str">
            <v>Region 4</v>
          </cell>
        </row>
        <row r="9335">
          <cell r="A9335" t="str">
            <v>Region 4</v>
          </cell>
        </row>
        <row r="9336">
          <cell r="A9336" t="str">
            <v>Region 4</v>
          </cell>
        </row>
        <row r="9337">
          <cell r="A9337" t="str">
            <v>Region 4</v>
          </cell>
        </row>
        <row r="9338">
          <cell r="A9338" t="str">
            <v>Region 4</v>
          </cell>
        </row>
        <row r="9339">
          <cell r="A9339" t="str">
            <v>Region 4</v>
          </cell>
        </row>
        <row r="9340">
          <cell r="A9340" t="str">
            <v>Region 4</v>
          </cell>
        </row>
        <row r="9341">
          <cell r="A9341" t="str">
            <v>Region 4</v>
          </cell>
        </row>
        <row r="9342">
          <cell r="A9342" t="str">
            <v>Region 4</v>
          </cell>
        </row>
        <row r="9343">
          <cell r="A9343" t="str">
            <v>Region 4</v>
          </cell>
        </row>
        <row r="9344">
          <cell r="A9344" t="str">
            <v>Region 4</v>
          </cell>
        </row>
        <row r="9345">
          <cell r="A9345" t="str">
            <v>Region 4</v>
          </cell>
        </row>
        <row r="9346">
          <cell r="A9346" t="str">
            <v>Region 4</v>
          </cell>
        </row>
        <row r="9347">
          <cell r="A9347" t="str">
            <v>Region 4</v>
          </cell>
        </row>
        <row r="9348">
          <cell r="A9348" t="str">
            <v>Region 4</v>
          </cell>
        </row>
        <row r="9349">
          <cell r="A9349" t="str">
            <v>Region 4</v>
          </cell>
        </row>
        <row r="9350">
          <cell r="A9350" t="str">
            <v>Region 4</v>
          </cell>
        </row>
        <row r="9351">
          <cell r="A9351" t="str">
            <v>Region 4</v>
          </cell>
        </row>
        <row r="9352">
          <cell r="A9352" t="str">
            <v>Region 4</v>
          </cell>
        </row>
        <row r="9353">
          <cell r="A9353" t="str">
            <v>Region 4</v>
          </cell>
        </row>
        <row r="9354">
          <cell r="A9354" t="str">
            <v>Region 4</v>
          </cell>
        </row>
        <row r="9355">
          <cell r="A9355" t="str">
            <v>Region 4</v>
          </cell>
        </row>
        <row r="9356">
          <cell r="A9356" t="str">
            <v>Region 4</v>
          </cell>
        </row>
        <row r="9357">
          <cell r="A9357" t="str">
            <v>Region 4</v>
          </cell>
        </row>
        <row r="9358">
          <cell r="A9358" t="str">
            <v>Region 4</v>
          </cell>
        </row>
        <row r="9359">
          <cell r="A9359" t="str">
            <v>Region 4</v>
          </cell>
        </row>
        <row r="9360">
          <cell r="A9360" t="str">
            <v>Region 4</v>
          </cell>
        </row>
        <row r="9361">
          <cell r="A9361" t="str">
            <v>Region 4</v>
          </cell>
        </row>
        <row r="9362">
          <cell r="A9362" t="str">
            <v>Region 4</v>
          </cell>
        </row>
        <row r="9363">
          <cell r="A9363" t="str">
            <v>Region 4</v>
          </cell>
        </row>
        <row r="9364">
          <cell r="A9364" t="str">
            <v>Region 4</v>
          </cell>
        </row>
        <row r="9365">
          <cell r="A9365" t="str">
            <v>Region 4</v>
          </cell>
        </row>
        <row r="9366">
          <cell r="A9366" t="str">
            <v>Region 4</v>
          </cell>
        </row>
        <row r="9367">
          <cell r="A9367" t="str">
            <v>Region 4</v>
          </cell>
        </row>
        <row r="9368">
          <cell r="A9368" t="str">
            <v>Region 4</v>
          </cell>
        </row>
        <row r="9369">
          <cell r="A9369" t="str">
            <v>Region 4</v>
          </cell>
        </row>
        <row r="9370">
          <cell r="A9370" t="str">
            <v>Region 4</v>
          </cell>
        </row>
        <row r="9371">
          <cell r="A9371" t="str">
            <v>Region 4</v>
          </cell>
        </row>
        <row r="9372">
          <cell r="A9372" t="str">
            <v>Region 4</v>
          </cell>
        </row>
        <row r="9373">
          <cell r="A9373" t="str">
            <v>Region 4</v>
          </cell>
        </row>
        <row r="9374">
          <cell r="A9374" t="str">
            <v>Region 4</v>
          </cell>
        </row>
        <row r="9375">
          <cell r="A9375" t="str">
            <v>Region 4</v>
          </cell>
        </row>
        <row r="9376">
          <cell r="A9376" t="str">
            <v>Region 4</v>
          </cell>
        </row>
        <row r="9377">
          <cell r="A9377" t="str">
            <v>Region 4</v>
          </cell>
        </row>
        <row r="9378">
          <cell r="A9378" t="str">
            <v>Region 4</v>
          </cell>
        </row>
        <row r="9379">
          <cell r="A9379" t="str">
            <v>Region 4</v>
          </cell>
        </row>
        <row r="9380">
          <cell r="A9380" t="str">
            <v>Region 4</v>
          </cell>
        </row>
        <row r="9381">
          <cell r="A9381" t="str">
            <v>Region 4</v>
          </cell>
        </row>
        <row r="9382">
          <cell r="A9382" t="str">
            <v>Region 4</v>
          </cell>
        </row>
        <row r="9383">
          <cell r="A9383" t="str">
            <v>Region 4</v>
          </cell>
        </row>
        <row r="9384">
          <cell r="A9384" t="str">
            <v>Region 4</v>
          </cell>
        </row>
        <row r="9385">
          <cell r="A9385" t="str">
            <v>Region 4</v>
          </cell>
        </row>
        <row r="9386">
          <cell r="A9386" t="str">
            <v>Region 4</v>
          </cell>
        </row>
        <row r="9387">
          <cell r="A9387" t="str">
            <v>Region 4</v>
          </cell>
        </row>
        <row r="9388">
          <cell r="A9388" t="str">
            <v>Region 4</v>
          </cell>
        </row>
        <row r="9389">
          <cell r="A9389" t="str">
            <v>Region 4</v>
          </cell>
        </row>
        <row r="9390">
          <cell r="A9390" t="str">
            <v>Region 4</v>
          </cell>
        </row>
        <row r="9391">
          <cell r="A9391" t="str">
            <v>Region 4</v>
          </cell>
        </row>
        <row r="9392">
          <cell r="A9392" t="str">
            <v>Region 4</v>
          </cell>
        </row>
        <row r="9393">
          <cell r="A9393" t="str">
            <v>Region 4</v>
          </cell>
        </row>
        <row r="9394">
          <cell r="A9394" t="str">
            <v>Region 4</v>
          </cell>
        </row>
        <row r="9395">
          <cell r="A9395" t="str">
            <v>Region 4</v>
          </cell>
        </row>
        <row r="9396">
          <cell r="A9396" t="str">
            <v>Region 4</v>
          </cell>
        </row>
        <row r="9397">
          <cell r="A9397" t="str">
            <v>Region 4</v>
          </cell>
        </row>
        <row r="9398">
          <cell r="A9398" t="str">
            <v>Region 4</v>
          </cell>
        </row>
        <row r="9399">
          <cell r="A9399" t="str">
            <v>Region 4</v>
          </cell>
        </row>
        <row r="9400">
          <cell r="A9400" t="str">
            <v>Region 4</v>
          </cell>
        </row>
        <row r="9401">
          <cell r="A9401" t="str">
            <v>Region 4</v>
          </cell>
        </row>
        <row r="9402">
          <cell r="A9402" t="str">
            <v>Region 4</v>
          </cell>
        </row>
        <row r="9403">
          <cell r="A9403" t="str">
            <v>Region 4</v>
          </cell>
        </row>
        <row r="9404">
          <cell r="A9404" t="str">
            <v>Region 4</v>
          </cell>
        </row>
        <row r="9405">
          <cell r="A9405" t="str">
            <v>Region 4</v>
          </cell>
        </row>
        <row r="9406">
          <cell r="A9406" t="str">
            <v>Region 4</v>
          </cell>
        </row>
        <row r="9407">
          <cell r="A9407" t="str">
            <v>Region 4</v>
          </cell>
        </row>
        <row r="9408">
          <cell r="A9408" t="str">
            <v>Region 4</v>
          </cell>
        </row>
        <row r="9409">
          <cell r="A9409" t="str">
            <v>Region 4</v>
          </cell>
        </row>
        <row r="9410">
          <cell r="A9410" t="str">
            <v>Region 4</v>
          </cell>
        </row>
        <row r="9411">
          <cell r="A9411" t="str">
            <v>Region 4</v>
          </cell>
        </row>
        <row r="9412">
          <cell r="A9412" t="str">
            <v>Region 4</v>
          </cell>
        </row>
        <row r="9413">
          <cell r="A9413" t="str">
            <v>Region 4</v>
          </cell>
        </row>
        <row r="9414">
          <cell r="A9414" t="str">
            <v>Region 4</v>
          </cell>
        </row>
        <row r="9415">
          <cell r="A9415" t="str">
            <v>Region 4</v>
          </cell>
        </row>
        <row r="9416">
          <cell r="A9416" t="str">
            <v>Region 4</v>
          </cell>
        </row>
        <row r="9417">
          <cell r="A9417" t="str">
            <v>Region 4</v>
          </cell>
        </row>
        <row r="9418">
          <cell r="A9418" t="str">
            <v>Region 4</v>
          </cell>
        </row>
        <row r="9419">
          <cell r="A9419" t="str">
            <v>Region 4</v>
          </cell>
        </row>
        <row r="9420">
          <cell r="A9420" t="str">
            <v>Region 4</v>
          </cell>
        </row>
        <row r="9421">
          <cell r="A9421" t="str">
            <v>Region 4</v>
          </cell>
        </row>
        <row r="9422">
          <cell r="A9422" t="str">
            <v>Region 4</v>
          </cell>
        </row>
        <row r="9423">
          <cell r="A9423" t="str">
            <v>Region 4</v>
          </cell>
        </row>
        <row r="9424">
          <cell r="A9424" t="str">
            <v>Region 4</v>
          </cell>
        </row>
        <row r="9425">
          <cell r="A9425" t="str">
            <v>Region 4</v>
          </cell>
        </row>
        <row r="9426">
          <cell r="A9426" t="str">
            <v>Region 4</v>
          </cell>
        </row>
        <row r="9427">
          <cell r="A9427" t="str">
            <v>Region 4</v>
          </cell>
        </row>
        <row r="9428">
          <cell r="A9428" t="str">
            <v>Region 4</v>
          </cell>
        </row>
        <row r="9429">
          <cell r="A9429" t="str">
            <v>Region 4</v>
          </cell>
        </row>
        <row r="9430">
          <cell r="A9430" t="str">
            <v>Region 4</v>
          </cell>
        </row>
        <row r="9431">
          <cell r="A9431" t="str">
            <v>Region 4</v>
          </cell>
        </row>
        <row r="9432">
          <cell r="A9432" t="str">
            <v>Region 4</v>
          </cell>
        </row>
        <row r="9433">
          <cell r="A9433" t="str">
            <v>Region 4</v>
          </cell>
        </row>
        <row r="9434">
          <cell r="A9434" t="str">
            <v>Region 4</v>
          </cell>
        </row>
        <row r="9435">
          <cell r="A9435" t="str">
            <v>Region 4</v>
          </cell>
        </row>
        <row r="9436">
          <cell r="A9436" t="str">
            <v>Region 4</v>
          </cell>
        </row>
        <row r="9437">
          <cell r="A9437" t="str">
            <v>Region 4</v>
          </cell>
        </row>
        <row r="9438">
          <cell r="A9438" t="str">
            <v>Region 4</v>
          </cell>
        </row>
        <row r="9439">
          <cell r="A9439" t="str">
            <v>Region 4</v>
          </cell>
        </row>
        <row r="9440">
          <cell r="A9440" t="str">
            <v>Region 4</v>
          </cell>
        </row>
        <row r="9441">
          <cell r="A9441" t="str">
            <v>Region 4</v>
          </cell>
        </row>
        <row r="9442">
          <cell r="A9442" t="str">
            <v>Region 4</v>
          </cell>
        </row>
        <row r="9443">
          <cell r="A9443" t="str">
            <v>Region 4</v>
          </cell>
        </row>
        <row r="9444">
          <cell r="A9444" t="str">
            <v>Region 4</v>
          </cell>
        </row>
        <row r="9445">
          <cell r="A9445" t="str">
            <v>Region 4</v>
          </cell>
        </row>
        <row r="9446">
          <cell r="A9446" t="str">
            <v>Region 4</v>
          </cell>
        </row>
        <row r="9447">
          <cell r="A9447" t="str">
            <v>Region 4</v>
          </cell>
        </row>
        <row r="9448">
          <cell r="A9448" t="str">
            <v>Region 4</v>
          </cell>
        </row>
        <row r="9449">
          <cell r="A9449" t="str">
            <v>Region 4</v>
          </cell>
        </row>
        <row r="9450">
          <cell r="A9450" t="str">
            <v>Region 4</v>
          </cell>
        </row>
        <row r="9451">
          <cell r="A9451" t="str">
            <v>Region 4</v>
          </cell>
        </row>
        <row r="9452">
          <cell r="A9452" t="str">
            <v>Region 4</v>
          </cell>
        </row>
        <row r="9453">
          <cell r="A9453" t="str">
            <v>Region 4</v>
          </cell>
        </row>
        <row r="9454">
          <cell r="A9454" t="str">
            <v>Region 4</v>
          </cell>
        </row>
        <row r="9455">
          <cell r="A9455" t="str">
            <v>Region 4</v>
          </cell>
        </row>
        <row r="9456">
          <cell r="A9456" t="str">
            <v>Region 4</v>
          </cell>
        </row>
        <row r="9457">
          <cell r="A9457" t="str">
            <v>Region 4</v>
          </cell>
        </row>
        <row r="9458">
          <cell r="A9458" t="str">
            <v>Region 4</v>
          </cell>
        </row>
        <row r="9459">
          <cell r="A9459" t="str">
            <v>Region 4</v>
          </cell>
        </row>
        <row r="9460">
          <cell r="A9460" t="str">
            <v>Region 4</v>
          </cell>
        </row>
        <row r="9461">
          <cell r="A9461" t="str">
            <v>Region 4</v>
          </cell>
        </row>
        <row r="9462">
          <cell r="A9462" t="str">
            <v>Region 4</v>
          </cell>
        </row>
        <row r="9463">
          <cell r="A9463" t="str">
            <v>Region 4</v>
          </cell>
        </row>
        <row r="9464">
          <cell r="A9464" t="str">
            <v>Region 4</v>
          </cell>
        </row>
        <row r="9465">
          <cell r="A9465" t="str">
            <v>Region 4</v>
          </cell>
        </row>
        <row r="9466">
          <cell r="A9466" t="str">
            <v>Region 4</v>
          </cell>
        </row>
        <row r="9467">
          <cell r="A9467" t="str">
            <v>Region 4</v>
          </cell>
        </row>
        <row r="9468">
          <cell r="A9468" t="str">
            <v>Region 4</v>
          </cell>
        </row>
        <row r="9469">
          <cell r="A9469" t="str">
            <v>Region 4</v>
          </cell>
        </row>
        <row r="9470">
          <cell r="A9470" t="str">
            <v>Region 4</v>
          </cell>
        </row>
        <row r="9471">
          <cell r="A9471" t="str">
            <v>Region 4</v>
          </cell>
        </row>
        <row r="9472">
          <cell r="A9472" t="str">
            <v>Region 4</v>
          </cell>
        </row>
        <row r="9473">
          <cell r="A9473" t="str">
            <v>Region 4</v>
          </cell>
        </row>
        <row r="9474">
          <cell r="A9474" t="str">
            <v>Region 4</v>
          </cell>
        </row>
        <row r="9475">
          <cell r="A9475" t="str">
            <v>Region 4</v>
          </cell>
        </row>
        <row r="9476">
          <cell r="A9476" t="str">
            <v>Region 4</v>
          </cell>
        </row>
        <row r="9477">
          <cell r="A9477" t="str">
            <v>Region 4</v>
          </cell>
        </row>
        <row r="9478">
          <cell r="A9478" t="str">
            <v>Region 4</v>
          </cell>
        </row>
        <row r="9479">
          <cell r="A9479" t="str">
            <v>Region 4</v>
          </cell>
        </row>
        <row r="9480">
          <cell r="A9480" t="str">
            <v>Region 4</v>
          </cell>
        </row>
        <row r="9481">
          <cell r="A9481" t="str">
            <v>Region 4</v>
          </cell>
        </row>
        <row r="9482">
          <cell r="A9482" t="str">
            <v>Region 4</v>
          </cell>
        </row>
        <row r="9483">
          <cell r="A9483" t="str">
            <v>Region 4</v>
          </cell>
        </row>
        <row r="9484">
          <cell r="A9484" t="str">
            <v>Region 4</v>
          </cell>
        </row>
        <row r="9485">
          <cell r="A9485" t="str">
            <v>Region 4</v>
          </cell>
        </row>
        <row r="9486">
          <cell r="A9486" t="str">
            <v>Region 4</v>
          </cell>
        </row>
        <row r="9487">
          <cell r="A9487" t="str">
            <v>Region 4</v>
          </cell>
        </row>
        <row r="9488">
          <cell r="A9488" t="str">
            <v>Region 4</v>
          </cell>
        </row>
        <row r="9489">
          <cell r="A9489" t="str">
            <v>Region 4</v>
          </cell>
        </row>
        <row r="9490">
          <cell r="A9490" t="str">
            <v>Region 4</v>
          </cell>
        </row>
        <row r="9491">
          <cell r="A9491" t="str">
            <v>Region 4</v>
          </cell>
        </row>
        <row r="9492">
          <cell r="A9492" t="str">
            <v>Region 4</v>
          </cell>
        </row>
        <row r="9493">
          <cell r="A9493" t="str">
            <v>Region 4</v>
          </cell>
        </row>
        <row r="9494">
          <cell r="A9494" t="str">
            <v>Region 4</v>
          </cell>
        </row>
        <row r="9495">
          <cell r="A9495" t="str">
            <v>Region 4</v>
          </cell>
        </row>
        <row r="9496">
          <cell r="A9496" t="str">
            <v>Region 4</v>
          </cell>
        </row>
        <row r="9497">
          <cell r="A9497" t="str">
            <v>Region 4</v>
          </cell>
        </row>
        <row r="9498">
          <cell r="A9498" t="str">
            <v>Region 4</v>
          </cell>
        </row>
        <row r="9499">
          <cell r="A9499" t="str">
            <v>Region 4</v>
          </cell>
        </row>
        <row r="9500">
          <cell r="A9500" t="str">
            <v>Region 4</v>
          </cell>
        </row>
        <row r="9501">
          <cell r="A9501" t="str">
            <v>Region 4</v>
          </cell>
        </row>
        <row r="9502">
          <cell r="A9502" t="str">
            <v>Region 4</v>
          </cell>
        </row>
        <row r="9503">
          <cell r="A9503" t="str">
            <v>Region 4</v>
          </cell>
        </row>
        <row r="9504">
          <cell r="A9504" t="str">
            <v>Region 4</v>
          </cell>
        </row>
        <row r="9505">
          <cell r="A9505" t="str">
            <v>Region 4</v>
          </cell>
        </row>
        <row r="9506">
          <cell r="A9506" t="str">
            <v>Region 4</v>
          </cell>
        </row>
        <row r="9507">
          <cell r="A9507" t="str">
            <v>Region 4</v>
          </cell>
        </row>
        <row r="9508">
          <cell r="A9508" t="str">
            <v>Region 4</v>
          </cell>
        </row>
        <row r="9509">
          <cell r="A9509" t="str">
            <v>Region 4</v>
          </cell>
        </row>
        <row r="9510">
          <cell r="A9510" t="str">
            <v>Region 4</v>
          </cell>
        </row>
        <row r="9511">
          <cell r="A9511" t="str">
            <v>Region 4</v>
          </cell>
        </row>
        <row r="9512">
          <cell r="A9512" t="str">
            <v>Region 4</v>
          </cell>
        </row>
        <row r="9513">
          <cell r="A9513" t="str">
            <v>Region 4</v>
          </cell>
        </row>
        <row r="9514">
          <cell r="A9514" t="str">
            <v>Region 4</v>
          </cell>
        </row>
        <row r="9515">
          <cell r="A9515" t="str">
            <v>Region 4</v>
          </cell>
        </row>
        <row r="9516">
          <cell r="A9516" t="str">
            <v>Region 4</v>
          </cell>
        </row>
        <row r="9517">
          <cell r="A9517" t="str">
            <v>Region 4</v>
          </cell>
        </row>
        <row r="9518">
          <cell r="A9518" t="str">
            <v>Region 4</v>
          </cell>
        </row>
        <row r="9519">
          <cell r="A9519" t="str">
            <v>Region 4</v>
          </cell>
        </row>
        <row r="9520">
          <cell r="A9520" t="str">
            <v>Region 4</v>
          </cell>
        </row>
        <row r="9521">
          <cell r="A9521" t="str">
            <v>Region 4</v>
          </cell>
        </row>
        <row r="9522">
          <cell r="A9522" t="str">
            <v>Region 4</v>
          </cell>
        </row>
        <row r="9523">
          <cell r="A9523" t="str">
            <v>Region 4</v>
          </cell>
        </row>
        <row r="9524">
          <cell r="A9524" t="str">
            <v>Region 4</v>
          </cell>
        </row>
        <row r="9525">
          <cell r="A9525" t="str">
            <v>Region 4</v>
          </cell>
        </row>
        <row r="9526">
          <cell r="A9526" t="str">
            <v>Region 4</v>
          </cell>
        </row>
        <row r="9527">
          <cell r="A9527" t="str">
            <v>Region 4</v>
          </cell>
        </row>
        <row r="9528">
          <cell r="A9528" t="str">
            <v>Region 4</v>
          </cell>
        </row>
        <row r="9529">
          <cell r="A9529" t="str">
            <v>Region 4</v>
          </cell>
        </row>
        <row r="9530">
          <cell r="A9530" t="str">
            <v>Region 4</v>
          </cell>
        </row>
        <row r="9531">
          <cell r="A9531" t="str">
            <v>Region 4</v>
          </cell>
        </row>
        <row r="9532">
          <cell r="A9532" t="str">
            <v>Region 4</v>
          </cell>
        </row>
        <row r="9533">
          <cell r="A9533" t="str">
            <v>Region 4</v>
          </cell>
        </row>
        <row r="9534">
          <cell r="A9534" t="str">
            <v>Region 4</v>
          </cell>
        </row>
        <row r="9535">
          <cell r="A9535" t="str">
            <v>Region 4</v>
          </cell>
        </row>
        <row r="9536">
          <cell r="A9536" t="str">
            <v>Region 4</v>
          </cell>
        </row>
        <row r="9537">
          <cell r="A9537" t="str">
            <v>Region 4</v>
          </cell>
        </row>
        <row r="9538">
          <cell r="A9538" t="str">
            <v>Region 4</v>
          </cell>
        </row>
        <row r="9539">
          <cell r="A9539" t="str">
            <v>Region 4</v>
          </cell>
        </row>
        <row r="9540">
          <cell r="A9540" t="str">
            <v>Region 4</v>
          </cell>
        </row>
        <row r="9541">
          <cell r="A9541" t="str">
            <v>Region 4</v>
          </cell>
        </row>
        <row r="9542">
          <cell r="A9542" t="str">
            <v>Region 4</v>
          </cell>
        </row>
        <row r="9543">
          <cell r="A9543" t="str">
            <v>Region 4</v>
          </cell>
        </row>
        <row r="9544">
          <cell r="A9544" t="str">
            <v>Region 4</v>
          </cell>
        </row>
        <row r="9545">
          <cell r="A9545" t="str">
            <v>Region 4</v>
          </cell>
        </row>
        <row r="9546">
          <cell r="A9546" t="str">
            <v>Region 4</v>
          </cell>
        </row>
        <row r="9547">
          <cell r="A9547" t="str">
            <v>Region 4</v>
          </cell>
        </row>
        <row r="9548">
          <cell r="A9548" t="str">
            <v>Region 4</v>
          </cell>
        </row>
        <row r="9549">
          <cell r="A9549" t="str">
            <v>Region 4</v>
          </cell>
        </row>
        <row r="9550">
          <cell r="A9550" t="str">
            <v>Region 4</v>
          </cell>
        </row>
        <row r="9551">
          <cell r="A9551" t="str">
            <v>Region 4</v>
          </cell>
        </row>
        <row r="9552">
          <cell r="A9552" t="str">
            <v>Region 4</v>
          </cell>
        </row>
        <row r="9553">
          <cell r="A9553" t="str">
            <v>Region 4</v>
          </cell>
        </row>
        <row r="9554">
          <cell r="A9554" t="str">
            <v>Region 4</v>
          </cell>
        </row>
        <row r="9555">
          <cell r="A9555" t="str">
            <v>Region 4</v>
          </cell>
        </row>
        <row r="9556">
          <cell r="A9556" t="str">
            <v>Region 4</v>
          </cell>
        </row>
        <row r="9557">
          <cell r="A9557" t="str">
            <v>Region 4</v>
          </cell>
        </row>
        <row r="9558">
          <cell r="A9558" t="str">
            <v>Region 4</v>
          </cell>
        </row>
        <row r="9559">
          <cell r="A9559" t="str">
            <v>Region 4</v>
          </cell>
        </row>
        <row r="9560">
          <cell r="A9560" t="str">
            <v>Region 4</v>
          </cell>
        </row>
        <row r="9561">
          <cell r="A9561" t="str">
            <v>Region 4</v>
          </cell>
        </row>
        <row r="9562">
          <cell r="A9562" t="str">
            <v>Region 4</v>
          </cell>
        </row>
        <row r="9563">
          <cell r="A9563" t="str">
            <v>Region 4</v>
          </cell>
        </row>
        <row r="9564">
          <cell r="A9564" t="str">
            <v>Region 4</v>
          </cell>
        </row>
        <row r="9565">
          <cell r="A9565" t="str">
            <v>Region 4</v>
          </cell>
        </row>
        <row r="9566">
          <cell r="A9566" t="str">
            <v>Region 4</v>
          </cell>
        </row>
        <row r="9567">
          <cell r="A9567" t="str">
            <v>Region 4</v>
          </cell>
        </row>
        <row r="9568">
          <cell r="A9568" t="str">
            <v>Region 4</v>
          </cell>
        </row>
        <row r="9569">
          <cell r="A9569" t="str">
            <v>Region 4</v>
          </cell>
        </row>
        <row r="9570">
          <cell r="A9570" t="str">
            <v>Region 4</v>
          </cell>
        </row>
        <row r="9571">
          <cell r="A9571" t="str">
            <v>Region 4</v>
          </cell>
        </row>
        <row r="9572">
          <cell r="A9572" t="str">
            <v>Region 4</v>
          </cell>
        </row>
        <row r="9573">
          <cell r="A9573" t="str">
            <v>Region 4</v>
          </cell>
        </row>
        <row r="9574">
          <cell r="A9574" t="str">
            <v>Region 4</v>
          </cell>
        </row>
        <row r="9575">
          <cell r="A9575" t="str">
            <v>Region 4</v>
          </cell>
        </row>
        <row r="9576">
          <cell r="A9576" t="str">
            <v>Region 4</v>
          </cell>
        </row>
        <row r="9577">
          <cell r="A9577" t="str">
            <v>Region 4</v>
          </cell>
        </row>
        <row r="9578">
          <cell r="A9578" t="str">
            <v>Region 4</v>
          </cell>
        </row>
        <row r="9579">
          <cell r="A9579" t="str">
            <v>Region 4</v>
          </cell>
        </row>
        <row r="9580">
          <cell r="A9580" t="str">
            <v>Region 4</v>
          </cell>
        </row>
        <row r="9581">
          <cell r="A9581" t="str">
            <v>Region 4</v>
          </cell>
        </row>
        <row r="9582">
          <cell r="A9582" t="str">
            <v>Region 4</v>
          </cell>
        </row>
        <row r="9583">
          <cell r="A9583" t="str">
            <v>Region 4</v>
          </cell>
        </row>
        <row r="9584">
          <cell r="A9584" t="str">
            <v>Region 4</v>
          </cell>
        </row>
        <row r="9585">
          <cell r="A9585" t="str">
            <v>Region 4</v>
          </cell>
        </row>
        <row r="9586">
          <cell r="A9586" t="str">
            <v>Region 4</v>
          </cell>
        </row>
        <row r="9587">
          <cell r="A9587" t="str">
            <v>Region 4</v>
          </cell>
        </row>
        <row r="9588">
          <cell r="A9588" t="str">
            <v>Region 4</v>
          </cell>
        </row>
        <row r="9589">
          <cell r="A9589" t="str">
            <v>Region 4</v>
          </cell>
        </row>
        <row r="9590">
          <cell r="A9590" t="str">
            <v>Region 4</v>
          </cell>
        </row>
        <row r="9591">
          <cell r="A9591" t="str">
            <v>Region 4</v>
          </cell>
        </row>
        <row r="9592">
          <cell r="A9592" t="str">
            <v>Region 4</v>
          </cell>
        </row>
        <row r="9593">
          <cell r="A9593" t="str">
            <v>Region 4</v>
          </cell>
        </row>
        <row r="9594">
          <cell r="A9594" t="str">
            <v>Region 4</v>
          </cell>
        </row>
        <row r="9595">
          <cell r="A9595" t="str">
            <v>Region 4</v>
          </cell>
        </row>
        <row r="9596">
          <cell r="A9596" t="str">
            <v>Region 4</v>
          </cell>
        </row>
        <row r="9597">
          <cell r="A9597" t="str">
            <v>Region 4</v>
          </cell>
        </row>
        <row r="9598">
          <cell r="A9598" t="str">
            <v>Region 4</v>
          </cell>
        </row>
        <row r="9599">
          <cell r="A9599" t="str">
            <v>Region 4</v>
          </cell>
        </row>
        <row r="9600">
          <cell r="A9600" t="str">
            <v>Region 4</v>
          </cell>
        </row>
        <row r="9601">
          <cell r="A9601" t="str">
            <v>Region 4</v>
          </cell>
        </row>
        <row r="9602">
          <cell r="A9602" t="str">
            <v>Region 4</v>
          </cell>
        </row>
        <row r="9603">
          <cell r="A9603" t="str">
            <v>Region 4</v>
          </cell>
        </row>
        <row r="9604">
          <cell r="A9604" t="str">
            <v>Region 4</v>
          </cell>
        </row>
        <row r="9605">
          <cell r="A9605" t="str">
            <v>Region 4</v>
          </cell>
        </row>
        <row r="9606">
          <cell r="A9606" t="str">
            <v>Region 4</v>
          </cell>
        </row>
        <row r="9607">
          <cell r="A9607" t="str">
            <v>Region 4</v>
          </cell>
        </row>
        <row r="9608">
          <cell r="A9608" t="str">
            <v>Region 4</v>
          </cell>
        </row>
        <row r="9609">
          <cell r="A9609" t="str">
            <v>Region 4</v>
          </cell>
        </row>
        <row r="9610">
          <cell r="A9610" t="str">
            <v>Region 4</v>
          </cell>
        </row>
        <row r="9611">
          <cell r="A9611" t="str">
            <v>Region 4</v>
          </cell>
        </row>
        <row r="9612">
          <cell r="A9612" t="str">
            <v>Region 4</v>
          </cell>
        </row>
        <row r="9613">
          <cell r="A9613" t="str">
            <v>Region 4</v>
          </cell>
        </row>
        <row r="9614">
          <cell r="A9614" t="str">
            <v>Region 4</v>
          </cell>
        </row>
        <row r="9615">
          <cell r="A9615" t="str">
            <v>Region 4</v>
          </cell>
        </row>
        <row r="9616">
          <cell r="A9616" t="str">
            <v>Region 4</v>
          </cell>
        </row>
        <row r="9617">
          <cell r="A9617" t="str">
            <v>Region 4</v>
          </cell>
        </row>
        <row r="9618">
          <cell r="A9618" t="str">
            <v>Region 4</v>
          </cell>
        </row>
        <row r="9619">
          <cell r="A9619" t="str">
            <v>Region 4</v>
          </cell>
        </row>
        <row r="9620">
          <cell r="A9620" t="str">
            <v>Region 4</v>
          </cell>
        </row>
        <row r="9621">
          <cell r="A9621" t="str">
            <v>Region 4</v>
          </cell>
        </row>
        <row r="9622">
          <cell r="A9622" t="str">
            <v>Region 4</v>
          </cell>
        </row>
        <row r="9623">
          <cell r="A9623" t="str">
            <v>Region 4</v>
          </cell>
        </row>
        <row r="9624">
          <cell r="A9624" t="str">
            <v>Region 4</v>
          </cell>
        </row>
        <row r="9625">
          <cell r="A9625" t="str">
            <v>Region 4</v>
          </cell>
        </row>
        <row r="9626">
          <cell r="A9626" t="str">
            <v>Region 4</v>
          </cell>
        </row>
        <row r="9627">
          <cell r="A9627" t="str">
            <v>Region 4</v>
          </cell>
        </row>
        <row r="9628">
          <cell r="A9628" t="str">
            <v>Region 4</v>
          </cell>
        </row>
        <row r="9629">
          <cell r="A9629" t="str">
            <v>Region 4</v>
          </cell>
        </row>
        <row r="9630">
          <cell r="A9630" t="str">
            <v>Region 4</v>
          </cell>
        </row>
        <row r="9631">
          <cell r="A9631" t="str">
            <v>Region 4</v>
          </cell>
        </row>
        <row r="9632">
          <cell r="A9632" t="str">
            <v>Region 4</v>
          </cell>
        </row>
        <row r="9633">
          <cell r="A9633" t="str">
            <v>Region 4</v>
          </cell>
        </row>
        <row r="9634">
          <cell r="A9634" t="str">
            <v>Region 4</v>
          </cell>
        </row>
        <row r="9635">
          <cell r="A9635" t="str">
            <v>Region 4</v>
          </cell>
        </row>
        <row r="9636">
          <cell r="A9636" t="str">
            <v>Region 4</v>
          </cell>
        </row>
        <row r="9637">
          <cell r="A9637" t="str">
            <v>Region 4</v>
          </cell>
        </row>
        <row r="9638">
          <cell r="A9638" t="str">
            <v>Region 4</v>
          </cell>
        </row>
        <row r="9639">
          <cell r="A9639" t="str">
            <v>Region 4</v>
          </cell>
        </row>
        <row r="9640">
          <cell r="A9640" t="str">
            <v>Region 4</v>
          </cell>
        </row>
        <row r="9641">
          <cell r="A9641" t="str">
            <v>Region 4</v>
          </cell>
        </row>
        <row r="9642">
          <cell r="A9642" t="str">
            <v>Region 4</v>
          </cell>
        </row>
        <row r="9643">
          <cell r="A9643" t="str">
            <v>Region 4</v>
          </cell>
        </row>
        <row r="9644">
          <cell r="A9644" t="str">
            <v>Region 4</v>
          </cell>
        </row>
        <row r="9645">
          <cell r="A9645" t="str">
            <v>Region 4</v>
          </cell>
        </row>
        <row r="9646">
          <cell r="A9646" t="str">
            <v>Region 4</v>
          </cell>
        </row>
        <row r="9647">
          <cell r="A9647" t="str">
            <v>Region 4</v>
          </cell>
        </row>
        <row r="9648">
          <cell r="A9648" t="str">
            <v>Region 4</v>
          </cell>
        </row>
        <row r="9649">
          <cell r="A9649" t="str">
            <v>Region 4</v>
          </cell>
        </row>
        <row r="9650">
          <cell r="A9650" t="str">
            <v>Region 4</v>
          </cell>
        </row>
        <row r="9651">
          <cell r="A9651" t="str">
            <v>Region 4</v>
          </cell>
        </row>
        <row r="9652">
          <cell r="A9652" t="str">
            <v>Region 4</v>
          </cell>
        </row>
        <row r="9653">
          <cell r="A9653" t="str">
            <v>Region 4</v>
          </cell>
        </row>
        <row r="9654">
          <cell r="A9654" t="str">
            <v>Region 4</v>
          </cell>
        </row>
        <row r="9655">
          <cell r="A9655" t="str">
            <v>Region 4</v>
          </cell>
        </row>
        <row r="9656">
          <cell r="A9656" t="str">
            <v>Region 4</v>
          </cell>
        </row>
        <row r="9657">
          <cell r="A9657" t="str">
            <v>Region 4</v>
          </cell>
        </row>
        <row r="9658">
          <cell r="A9658" t="str">
            <v>Region 4</v>
          </cell>
        </row>
        <row r="9659">
          <cell r="A9659" t="str">
            <v>Region 4</v>
          </cell>
        </row>
        <row r="9660">
          <cell r="A9660" t="str">
            <v>Region 4</v>
          </cell>
        </row>
        <row r="9661">
          <cell r="A9661" t="str">
            <v>Region 4</v>
          </cell>
        </row>
        <row r="9662">
          <cell r="A9662" t="str">
            <v>Region 4</v>
          </cell>
        </row>
        <row r="9663">
          <cell r="A9663" t="str">
            <v>Region 4</v>
          </cell>
        </row>
        <row r="9664">
          <cell r="A9664" t="str">
            <v>Region 4</v>
          </cell>
        </row>
        <row r="9665">
          <cell r="A9665" t="str">
            <v>Region 4</v>
          </cell>
        </row>
        <row r="9666">
          <cell r="A9666" t="str">
            <v>Region 4</v>
          </cell>
        </row>
        <row r="9667">
          <cell r="A9667" t="str">
            <v>Region 4</v>
          </cell>
        </row>
        <row r="9668">
          <cell r="A9668" t="str">
            <v>Region 4</v>
          </cell>
        </row>
        <row r="9669">
          <cell r="A9669" t="str">
            <v>Region 4</v>
          </cell>
        </row>
        <row r="9670">
          <cell r="A9670" t="str">
            <v>Region 4</v>
          </cell>
        </row>
        <row r="9671">
          <cell r="A9671" t="str">
            <v>Region 4</v>
          </cell>
        </row>
        <row r="9672">
          <cell r="A9672" t="str">
            <v>Region 4</v>
          </cell>
        </row>
        <row r="9673">
          <cell r="A9673" t="str">
            <v>Region 4</v>
          </cell>
        </row>
        <row r="9674">
          <cell r="A9674" t="str">
            <v>Region 4</v>
          </cell>
        </row>
        <row r="9675">
          <cell r="A9675" t="str">
            <v>Region 4</v>
          </cell>
        </row>
        <row r="9676">
          <cell r="A9676" t="str">
            <v>Region 4</v>
          </cell>
        </row>
        <row r="9677">
          <cell r="A9677" t="str">
            <v>Region 4</v>
          </cell>
        </row>
        <row r="9678">
          <cell r="A9678" t="str">
            <v>Region 4</v>
          </cell>
        </row>
        <row r="9679">
          <cell r="A9679" t="str">
            <v>Region 4</v>
          </cell>
        </row>
        <row r="9680">
          <cell r="A9680" t="str">
            <v>Region 4</v>
          </cell>
        </row>
        <row r="9681">
          <cell r="A9681" t="str">
            <v>Region 4</v>
          </cell>
        </row>
        <row r="9682">
          <cell r="A9682" t="str">
            <v>Region 4</v>
          </cell>
        </row>
        <row r="9683">
          <cell r="A9683" t="str">
            <v>Region 4</v>
          </cell>
        </row>
        <row r="9684">
          <cell r="A9684" t="str">
            <v>Region 4</v>
          </cell>
        </row>
        <row r="9685">
          <cell r="A9685" t="str">
            <v>Region 4</v>
          </cell>
        </row>
        <row r="9686">
          <cell r="A9686" t="str">
            <v>Region 4</v>
          </cell>
        </row>
        <row r="9687">
          <cell r="A9687" t="str">
            <v>Region 4</v>
          </cell>
        </row>
        <row r="9688">
          <cell r="A9688" t="str">
            <v>Region 4</v>
          </cell>
        </row>
        <row r="9689">
          <cell r="A9689" t="str">
            <v>Region 4</v>
          </cell>
        </row>
        <row r="9690">
          <cell r="A9690" t="str">
            <v>Region 4</v>
          </cell>
        </row>
        <row r="9691">
          <cell r="A9691" t="str">
            <v>Region 4</v>
          </cell>
        </row>
        <row r="9692">
          <cell r="A9692" t="str">
            <v>Region 4</v>
          </cell>
        </row>
        <row r="9693">
          <cell r="A9693" t="str">
            <v>Region 4</v>
          </cell>
        </row>
        <row r="9694">
          <cell r="A9694" t="str">
            <v>Region 4</v>
          </cell>
        </row>
        <row r="9695">
          <cell r="A9695" t="str">
            <v>Region 4</v>
          </cell>
        </row>
        <row r="9696">
          <cell r="A9696" t="str">
            <v>Region 4</v>
          </cell>
        </row>
        <row r="9697">
          <cell r="A9697" t="str">
            <v>Region 4</v>
          </cell>
        </row>
        <row r="9698">
          <cell r="A9698" t="str">
            <v>Region 4</v>
          </cell>
        </row>
        <row r="9699">
          <cell r="A9699" t="str">
            <v>Region 4</v>
          </cell>
        </row>
        <row r="9700">
          <cell r="A9700" t="str">
            <v>Region 4</v>
          </cell>
        </row>
        <row r="9701">
          <cell r="A9701" t="str">
            <v>Region 4</v>
          </cell>
        </row>
        <row r="9702">
          <cell r="A9702" t="str">
            <v>Region 4</v>
          </cell>
        </row>
        <row r="9703">
          <cell r="A9703" t="str">
            <v>Region 4</v>
          </cell>
        </row>
        <row r="9704">
          <cell r="A9704" t="str">
            <v>Region 4</v>
          </cell>
        </row>
        <row r="9705">
          <cell r="A9705" t="str">
            <v>Region 4</v>
          </cell>
        </row>
        <row r="9706">
          <cell r="A9706" t="str">
            <v>Region 4</v>
          </cell>
        </row>
        <row r="9707">
          <cell r="A9707" t="str">
            <v>Region 4</v>
          </cell>
        </row>
        <row r="9708">
          <cell r="A9708" t="str">
            <v>Region 4</v>
          </cell>
        </row>
        <row r="9709">
          <cell r="A9709" t="str">
            <v>Region 4</v>
          </cell>
        </row>
        <row r="9710">
          <cell r="A9710" t="str">
            <v>Region 4</v>
          </cell>
        </row>
        <row r="9711">
          <cell r="A9711" t="str">
            <v>Region 4</v>
          </cell>
        </row>
        <row r="9712">
          <cell r="A9712" t="str">
            <v>Region 4</v>
          </cell>
        </row>
        <row r="9713">
          <cell r="A9713" t="str">
            <v>Region 4</v>
          </cell>
        </row>
        <row r="9714">
          <cell r="A9714" t="str">
            <v>Region 4</v>
          </cell>
        </row>
        <row r="9715">
          <cell r="A9715" t="str">
            <v>Region 4</v>
          </cell>
        </row>
        <row r="9716">
          <cell r="A9716" t="str">
            <v>Region 4</v>
          </cell>
        </row>
        <row r="9717">
          <cell r="A9717" t="str">
            <v>Region 4</v>
          </cell>
        </row>
        <row r="9718">
          <cell r="A9718" t="str">
            <v>Region 4</v>
          </cell>
        </row>
        <row r="9719">
          <cell r="A9719" t="str">
            <v>Region 4</v>
          </cell>
        </row>
        <row r="9720">
          <cell r="A9720" t="str">
            <v>Region 4</v>
          </cell>
        </row>
        <row r="9721">
          <cell r="A9721" t="str">
            <v>Region 4</v>
          </cell>
        </row>
        <row r="9722">
          <cell r="A9722" t="str">
            <v>Region 4</v>
          </cell>
        </row>
        <row r="9723">
          <cell r="A9723" t="str">
            <v>Region 4</v>
          </cell>
        </row>
        <row r="9724">
          <cell r="A9724" t="str">
            <v>Region 4</v>
          </cell>
        </row>
        <row r="9725">
          <cell r="A9725" t="str">
            <v>Region 4</v>
          </cell>
        </row>
        <row r="9726">
          <cell r="A9726" t="str">
            <v>Region 4</v>
          </cell>
        </row>
        <row r="9727">
          <cell r="A9727" t="str">
            <v>Region 4</v>
          </cell>
        </row>
        <row r="9728">
          <cell r="A9728" t="str">
            <v>Region 4</v>
          </cell>
        </row>
        <row r="9729">
          <cell r="A9729" t="str">
            <v>Region 4</v>
          </cell>
        </row>
        <row r="9730">
          <cell r="A9730" t="str">
            <v>Region 4</v>
          </cell>
        </row>
        <row r="9731">
          <cell r="A9731" t="str">
            <v>Region 4</v>
          </cell>
        </row>
        <row r="9732">
          <cell r="A9732" t="str">
            <v>Region 4</v>
          </cell>
        </row>
        <row r="9733">
          <cell r="A9733" t="str">
            <v>Region 4</v>
          </cell>
        </row>
        <row r="9734">
          <cell r="A9734" t="str">
            <v>Region 4</v>
          </cell>
        </row>
        <row r="9735">
          <cell r="A9735" t="str">
            <v>Region 4</v>
          </cell>
        </row>
        <row r="9736">
          <cell r="A9736" t="str">
            <v>Region 4</v>
          </cell>
        </row>
        <row r="9737">
          <cell r="A9737" t="str">
            <v>Region 4</v>
          </cell>
        </row>
        <row r="9738">
          <cell r="A9738" t="str">
            <v>Region 4</v>
          </cell>
        </row>
        <row r="9739">
          <cell r="A9739" t="str">
            <v>Region 4</v>
          </cell>
        </row>
        <row r="9740">
          <cell r="A9740" t="str">
            <v>Region 4</v>
          </cell>
        </row>
        <row r="9741">
          <cell r="A9741" t="str">
            <v>Region 4</v>
          </cell>
        </row>
        <row r="9742">
          <cell r="A9742" t="str">
            <v>Region 4</v>
          </cell>
        </row>
        <row r="9743">
          <cell r="A9743" t="str">
            <v>Region 4</v>
          </cell>
        </row>
        <row r="9744">
          <cell r="A9744" t="str">
            <v>Region 4</v>
          </cell>
        </row>
        <row r="9745">
          <cell r="A9745" t="str">
            <v>Region 4</v>
          </cell>
        </row>
        <row r="9746">
          <cell r="A9746" t="str">
            <v>Region 4</v>
          </cell>
        </row>
        <row r="9747">
          <cell r="A9747" t="str">
            <v>Region 4</v>
          </cell>
        </row>
        <row r="9748">
          <cell r="A9748" t="str">
            <v>Region 4</v>
          </cell>
        </row>
        <row r="9749">
          <cell r="A9749" t="str">
            <v>Region 4</v>
          </cell>
        </row>
        <row r="9750">
          <cell r="A9750" t="str">
            <v>Region 4</v>
          </cell>
        </row>
        <row r="9751">
          <cell r="A9751" t="str">
            <v>Region 4</v>
          </cell>
        </row>
        <row r="9752">
          <cell r="A9752" t="str">
            <v>Region 4</v>
          </cell>
        </row>
        <row r="9753">
          <cell r="A9753" t="str">
            <v>Region 4</v>
          </cell>
        </row>
        <row r="9754">
          <cell r="A9754" t="str">
            <v>Region 4</v>
          </cell>
        </row>
        <row r="9755">
          <cell r="A9755" t="str">
            <v>Region 4</v>
          </cell>
        </row>
        <row r="9756">
          <cell r="A9756" t="str">
            <v>Region 4</v>
          </cell>
        </row>
        <row r="9757">
          <cell r="A9757" t="str">
            <v>Region 4</v>
          </cell>
        </row>
        <row r="9758">
          <cell r="A9758" t="str">
            <v>Region 4</v>
          </cell>
        </row>
        <row r="9759">
          <cell r="A9759" t="str">
            <v>Region 4</v>
          </cell>
        </row>
        <row r="9760">
          <cell r="A9760" t="str">
            <v>Region 4</v>
          </cell>
        </row>
        <row r="9761">
          <cell r="A9761" t="str">
            <v>Region 4</v>
          </cell>
        </row>
        <row r="9762">
          <cell r="A9762" t="str">
            <v>Region 4</v>
          </cell>
        </row>
        <row r="9763">
          <cell r="A9763" t="str">
            <v>Region 4</v>
          </cell>
        </row>
        <row r="9764">
          <cell r="A9764" t="str">
            <v>Region 4</v>
          </cell>
        </row>
        <row r="9765">
          <cell r="A9765" t="str">
            <v>Region 4</v>
          </cell>
        </row>
        <row r="9766">
          <cell r="A9766" t="str">
            <v>Region 4</v>
          </cell>
        </row>
        <row r="9767">
          <cell r="A9767" t="str">
            <v>Region 4</v>
          </cell>
        </row>
        <row r="9768">
          <cell r="A9768" t="str">
            <v>Region 4</v>
          </cell>
        </row>
        <row r="9769">
          <cell r="A9769" t="str">
            <v>Region 4</v>
          </cell>
        </row>
        <row r="9770">
          <cell r="A9770" t="str">
            <v>Region 4</v>
          </cell>
        </row>
        <row r="9771">
          <cell r="A9771" t="str">
            <v>Region 4</v>
          </cell>
        </row>
        <row r="9772">
          <cell r="A9772" t="str">
            <v>Region 4</v>
          </cell>
        </row>
        <row r="9773">
          <cell r="A9773" t="str">
            <v>Region 4</v>
          </cell>
        </row>
        <row r="9774">
          <cell r="A9774" t="str">
            <v>Region 4</v>
          </cell>
        </row>
        <row r="9775">
          <cell r="A9775" t="str">
            <v>Region 4</v>
          </cell>
        </row>
        <row r="9776">
          <cell r="A9776" t="str">
            <v>Region 4</v>
          </cell>
        </row>
        <row r="9777">
          <cell r="A9777" t="str">
            <v>Region 4</v>
          </cell>
        </row>
        <row r="9778">
          <cell r="A9778" t="str">
            <v>Region 4</v>
          </cell>
        </row>
        <row r="9779">
          <cell r="A9779" t="str">
            <v>Region 4</v>
          </cell>
        </row>
        <row r="9780">
          <cell r="A9780" t="str">
            <v>Region 4</v>
          </cell>
        </row>
        <row r="9781">
          <cell r="A9781" t="str">
            <v>Region 4</v>
          </cell>
        </row>
        <row r="9782">
          <cell r="A9782" t="str">
            <v>Region 4</v>
          </cell>
        </row>
        <row r="9783">
          <cell r="A9783" t="str">
            <v>Region 4</v>
          </cell>
        </row>
        <row r="9784">
          <cell r="A9784" t="str">
            <v>Region 4</v>
          </cell>
        </row>
        <row r="9785">
          <cell r="A9785" t="str">
            <v>Region 4</v>
          </cell>
        </row>
        <row r="9786">
          <cell r="A9786" t="str">
            <v>Region 4</v>
          </cell>
        </row>
        <row r="9787">
          <cell r="A9787" t="str">
            <v>Region 4</v>
          </cell>
        </row>
        <row r="9788">
          <cell r="A9788" t="str">
            <v>Region 4</v>
          </cell>
        </row>
        <row r="9789">
          <cell r="A9789" t="str">
            <v>Region 4</v>
          </cell>
        </row>
        <row r="9790">
          <cell r="A9790" t="str">
            <v>Region 4</v>
          </cell>
        </row>
        <row r="9791">
          <cell r="A9791" t="str">
            <v>Region 4</v>
          </cell>
        </row>
        <row r="9792">
          <cell r="A9792" t="str">
            <v>Region 4</v>
          </cell>
        </row>
        <row r="9793">
          <cell r="A9793" t="str">
            <v>Region 4</v>
          </cell>
        </row>
        <row r="9794">
          <cell r="A9794" t="str">
            <v>Region 4</v>
          </cell>
        </row>
        <row r="9795">
          <cell r="A9795" t="str">
            <v>Region 4</v>
          </cell>
        </row>
        <row r="9796">
          <cell r="A9796" t="str">
            <v>Region 4</v>
          </cell>
        </row>
        <row r="9797">
          <cell r="A9797" t="str">
            <v>Region 4</v>
          </cell>
        </row>
        <row r="9798">
          <cell r="A9798" t="str">
            <v>Region 4</v>
          </cell>
        </row>
        <row r="9799">
          <cell r="A9799" t="str">
            <v>Region 4</v>
          </cell>
        </row>
        <row r="9800">
          <cell r="A9800" t="str">
            <v>Region 4</v>
          </cell>
        </row>
        <row r="9801">
          <cell r="A9801" t="str">
            <v>Region 4</v>
          </cell>
        </row>
        <row r="9802">
          <cell r="A9802" t="str">
            <v>Region 4</v>
          </cell>
        </row>
        <row r="9803">
          <cell r="A9803" t="str">
            <v>Region 4</v>
          </cell>
        </row>
        <row r="9804">
          <cell r="A9804" t="str">
            <v>Region 4</v>
          </cell>
        </row>
        <row r="9805">
          <cell r="A9805" t="str">
            <v>Region 4</v>
          </cell>
        </row>
        <row r="9806">
          <cell r="A9806" t="str">
            <v>Region 4</v>
          </cell>
        </row>
        <row r="9807">
          <cell r="A9807" t="str">
            <v>Region 4</v>
          </cell>
        </row>
        <row r="9808">
          <cell r="A9808" t="str">
            <v>Region 4</v>
          </cell>
        </row>
        <row r="9809">
          <cell r="A9809" t="str">
            <v>Region 4</v>
          </cell>
        </row>
        <row r="9810">
          <cell r="A9810" t="str">
            <v>Region 4</v>
          </cell>
        </row>
        <row r="9811">
          <cell r="A9811" t="str">
            <v>Region 4</v>
          </cell>
        </row>
        <row r="9812">
          <cell r="A9812" t="str">
            <v>Region 4</v>
          </cell>
        </row>
        <row r="9813">
          <cell r="A9813" t="str">
            <v>Region 4</v>
          </cell>
        </row>
        <row r="9814">
          <cell r="A9814" t="str">
            <v>Region 4</v>
          </cell>
        </row>
        <row r="9815">
          <cell r="A9815" t="str">
            <v>Region 4</v>
          </cell>
        </row>
        <row r="9816">
          <cell r="A9816" t="str">
            <v>Region 4</v>
          </cell>
        </row>
        <row r="9817">
          <cell r="A9817" t="str">
            <v>Region 4</v>
          </cell>
        </row>
        <row r="9818">
          <cell r="A9818" t="str">
            <v>Region 4</v>
          </cell>
        </row>
        <row r="9819">
          <cell r="A9819" t="str">
            <v>Region 4</v>
          </cell>
        </row>
        <row r="9820">
          <cell r="A9820" t="str">
            <v>Region 4</v>
          </cell>
        </row>
        <row r="9821">
          <cell r="A9821" t="str">
            <v>Region 4</v>
          </cell>
        </row>
        <row r="9822">
          <cell r="A9822" t="str">
            <v>Region 4</v>
          </cell>
        </row>
        <row r="9823">
          <cell r="A9823" t="str">
            <v>Region 4</v>
          </cell>
        </row>
        <row r="9824">
          <cell r="A9824" t="str">
            <v>Region 4</v>
          </cell>
        </row>
        <row r="9825">
          <cell r="A9825" t="str">
            <v>Region 4</v>
          </cell>
        </row>
        <row r="9826">
          <cell r="A9826" t="str">
            <v>Region 4</v>
          </cell>
        </row>
        <row r="9827">
          <cell r="A9827" t="str">
            <v>Region 4</v>
          </cell>
        </row>
        <row r="9828">
          <cell r="A9828" t="str">
            <v>Region 4</v>
          </cell>
        </row>
        <row r="9829">
          <cell r="A9829" t="str">
            <v>Region 4</v>
          </cell>
        </row>
        <row r="9830">
          <cell r="A9830" t="str">
            <v>Region 4</v>
          </cell>
        </row>
        <row r="9831">
          <cell r="A9831" t="str">
            <v>Region 4</v>
          </cell>
        </row>
        <row r="9832">
          <cell r="A9832" t="str">
            <v>Region 4</v>
          </cell>
        </row>
        <row r="9833">
          <cell r="A9833" t="str">
            <v>Region 4</v>
          </cell>
        </row>
        <row r="9834">
          <cell r="A9834" t="str">
            <v>Region 4</v>
          </cell>
        </row>
        <row r="9835">
          <cell r="A9835" t="str">
            <v>Region 4</v>
          </cell>
        </row>
        <row r="9836">
          <cell r="A9836" t="str">
            <v>Region 4</v>
          </cell>
        </row>
        <row r="9837">
          <cell r="A9837" t="str">
            <v>Region 4</v>
          </cell>
        </row>
        <row r="9838">
          <cell r="A9838" t="str">
            <v>Region 4</v>
          </cell>
        </row>
        <row r="9839">
          <cell r="A9839" t="str">
            <v>Region 4</v>
          </cell>
        </row>
        <row r="9840">
          <cell r="A9840" t="str">
            <v>Region 4</v>
          </cell>
        </row>
        <row r="9841">
          <cell r="A9841" t="str">
            <v>Region 4</v>
          </cell>
        </row>
        <row r="9842">
          <cell r="A9842" t="str">
            <v>Region 4</v>
          </cell>
        </row>
        <row r="9843">
          <cell r="A9843" t="str">
            <v>Region 4</v>
          </cell>
        </row>
        <row r="9844">
          <cell r="A9844" t="str">
            <v>Region 4</v>
          </cell>
        </row>
        <row r="9845">
          <cell r="A9845" t="str">
            <v>Region 4</v>
          </cell>
        </row>
        <row r="9846">
          <cell r="A9846" t="str">
            <v>Region 4</v>
          </cell>
        </row>
        <row r="9847">
          <cell r="A9847" t="str">
            <v>Region 4</v>
          </cell>
        </row>
        <row r="9848">
          <cell r="A9848" t="str">
            <v>Region 4</v>
          </cell>
        </row>
        <row r="9849">
          <cell r="A9849" t="str">
            <v>Region 4</v>
          </cell>
        </row>
        <row r="9850">
          <cell r="A9850" t="str">
            <v>Region 4</v>
          </cell>
        </row>
        <row r="9851">
          <cell r="A9851" t="str">
            <v>Region 4</v>
          </cell>
        </row>
        <row r="9852">
          <cell r="A9852" t="str">
            <v>Region 4</v>
          </cell>
        </row>
        <row r="9853">
          <cell r="A9853" t="str">
            <v>Region 4</v>
          </cell>
        </row>
        <row r="9854">
          <cell r="A9854" t="str">
            <v>Region 4</v>
          </cell>
        </row>
        <row r="9855">
          <cell r="A9855" t="str">
            <v>Region 4</v>
          </cell>
        </row>
        <row r="9856">
          <cell r="A9856" t="str">
            <v>Region 4</v>
          </cell>
        </row>
        <row r="9857">
          <cell r="A9857" t="str">
            <v>Region 4</v>
          </cell>
        </row>
        <row r="9858">
          <cell r="A9858" t="str">
            <v>Region 4</v>
          </cell>
        </row>
        <row r="9859">
          <cell r="A9859" t="str">
            <v>Region 4</v>
          </cell>
        </row>
        <row r="9860">
          <cell r="A9860" t="str">
            <v>Region 4</v>
          </cell>
        </row>
        <row r="9861">
          <cell r="A9861" t="str">
            <v>Region 4</v>
          </cell>
        </row>
        <row r="9862">
          <cell r="A9862" t="str">
            <v>Region 4</v>
          </cell>
        </row>
        <row r="9863">
          <cell r="A9863" t="str">
            <v>Region 4</v>
          </cell>
        </row>
        <row r="9864">
          <cell r="A9864" t="str">
            <v>Region 4</v>
          </cell>
        </row>
        <row r="9865">
          <cell r="A9865" t="str">
            <v>Region 4</v>
          </cell>
        </row>
        <row r="9866">
          <cell r="A9866" t="str">
            <v>Region 4</v>
          </cell>
        </row>
        <row r="9867">
          <cell r="A9867" t="str">
            <v>Region 4</v>
          </cell>
        </row>
        <row r="9868">
          <cell r="A9868" t="str">
            <v>Region 4</v>
          </cell>
        </row>
        <row r="9869">
          <cell r="A9869" t="str">
            <v>Region 4</v>
          </cell>
        </row>
        <row r="9870">
          <cell r="A9870" t="str">
            <v>Region 4</v>
          </cell>
        </row>
        <row r="9871">
          <cell r="A9871" t="str">
            <v>Region 4</v>
          </cell>
        </row>
        <row r="9872">
          <cell r="A9872" t="str">
            <v>Region 4</v>
          </cell>
        </row>
        <row r="9873">
          <cell r="A9873" t="str">
            <v>Region 4</v>
          </cell>
        </row>
        <row r="9874">
          <cell r="A9874" t="str">
            <v>Region 4</v>
          </cell>
        </row>
        <row r="9875">
          <cell r="A9875" t="str">
            <v>Region 4</v>
          </cell>
        </row>
        <row r="9876">
          <cell r="A9876" t="str">
            <v>Region 4</v>
          </cell>
        </row>
        <row r="9877">
          <cell r="A9877" t="str">
            <v>Region 4</v>
          </cell>
        </row>
        <row r="9878">
          <cell r="A9878" t="str">
            <v>Region 4</v>
          </cell>
        </row>
        <row r="9879">
          <cell r="A9879" t="str">
            <v>Region 4</v>
          </cell>
        </row>
        <row r="9880">
          <cell r="A9880" t="str">
            <v>Region 4</v>
          </cell>
        </row>
        <row r="9881">
          <cell r="A9881" t="str">
            <v>Region 4</v>
          </cell>
        </row>
        <row r="9882">
          <cell r="A9882" t="str">
            <v>Region 4</v>
          </cell>
        </row>
        <row r="9883">
          <cell r="A9883" t="str">
            <v>Region 4</v>
          </cell>
        </row>
        <row r="9884">
          <cell r="A9884" t="str">
            <v>Region 4</v>
          </cell>
        </row>
        <row r="9885">
          <cell r="A9885" t="str">
            <v>Region 4</v>
          </cell>
        </row>
        <row r="9886">
          <cell r="A9886" t="str">
            <v>Region 4</v>
          </cell>
        </row>
        <row r="9887">
          <cell r="A9887" t="str">
            <v>Region 4</v>
          </cell>
        </row>
        <row r="9888">
          <cell r="A9888" t="str">
            <v>Region 4</v>
          </cell>
        </row>
        <row r="9889">
          <cell r="A9889" t="str">
            <v>Region 4</v>
          </cell>
        </row>
        <row r="9890">
          <cell r="A9890" t="str">
            <v>Region 4</v>
          </cell>
        </row>
        <row r="9891">
          <cell r="A9891" t="str">
            <v>Region 4</v>
          </cell>
        </row>
        <row r="9892">
          <cell r="A9892" t="str">
            <v>Region 4</v>
          </cell>
        </row>
        <row r="9893">
          <cell r="A9893" t="str">
            <v>Region 4</v>
          </cell>
        </row>
        <row r="9894">
          <cell r="A9894" t="str">
            <v>Region 4</v>
          </cell>
        </row>
        <row r="9895">
          <cell r="A9895" t="str">
            <v>Region 4</v>
          </cell>
        </row>
        <row r="9896">
          <cell r="A9896" t="str">
            <v>Region 4</v>
          </cell>
        </row>
        <row r="9897">
          <cell r="A9897" t="str">
            <v>Region 4</v>
          </cell>
        </row>
        <row r="9898">
          <cell r="A9898" t="str">
            <v>Region 4</v>
          </cell>
        </row>
        <row r="9899">
          <cell r="A9899" t="str">
            <v>Region 4</v>
          </cell>
        </row>
        <row r="9900">
          <cell r="A9900" t="str">
            <v>Region 4</v>
          </cell>
        </row>
        <row r="9901">
          <cell r="A9901" t="str">
            <v>Region 4</v>
          </cell>
        </row>
        <row r="9902">
          <cell r="A9902" t="str">
            <v>Region 4</v>
          </cell>
        </row>
        <row r="9903">
          <cell r="A9903" t="str">
            <v>Region 4</v>
          </cell>
        </row>
        <row r="9904">
          <cell r="A9904" t="str">
            <v>Region 4</v>
          </cell>
        </row>
        <row r="9905">
          <cell r="A9905" t="str">
            <v>Region 4</v>
          </cell>
        </row>
        <row r="9906">
          <cell r="A9906" t="str">
            <v>Region 4</v>
          </cell>
        </row>
        <row r="9907">
          <cell r="A9907" t="str">
            <v>Region 4</v>
          </cell>
        </row>
        <row r="9908">
          <cell r="A9908" t="str">
            <v>Region 4</v>
          </cell>
        </row>
        <row r="9909">
          <cell r="A9909" t="str">
            <v>Region 4</v>
          </cell>
        </row>
        <row r="9910">
          <cell r="A9910" t="str">
            <v>Region 4</v>
          </cell>
        </row>
        <row r="9911">
          <cell r="A9911" t="str">
            <v>Region 4</v>
          </cell>
        </row>
        <row r="9912">
          <cell r="A9912" t="str">
            <v>Region 4</v>
          </cell>
        </row>
        <row r="9913">
          <cell r="A9913" t="str">
            <v>Region 4</v>
          </cell>
        </row>
        <row r="9914">
          <cell r="A9914" t="str">
            <v>Region 4</v>
          </cell>
        </row>
        <row r="9915">
          <cell r="A9915" t="str">
            <v>Region 4</v>
          </cell>
        </row>
        <row r="9916">
          <cell r="A9916" t="str">
            <v>Region 4</v>
          </cell>
        </row>
        <row r="9917">
          <cell r="A9917" t="str">
            <v>Region 4</v>
          </cell>
        </row>
        <row r="9918">
          <cell r="A9918" t="str">
            <v>Region 4</v>
          </cell>
        </row>
        <row r="9919">
          <cell r="A9919" t="str">
            <v>Region 4</v>
          </cell>
        </row>
        <row r="9920">
          <cell r="A9920" t="str">
            <v>Region 4</v>
          </cell>
        </row>
        <row r="9921">
          <cell r="A9921" t="str">
            <v>Region 4</v>
          </cell>
        </row>
        <row r="9922">
          <cell r="A9922" t="str">
            <v>Region 4</v>
          </cell>
        </row>
        <row r="9923">
          <cell r="A9923" t="str">
            <v>Region 4</v>
          </cell>
        </row>
        <row r="9924">
          <cell r="A9924" t="str">
            <v>Region 4</v>
          </cell>
        </row>
        <row r="9925">
          <cell r="A9925" t="str">
            <v>Region 4</v>
          </cell>
        </row>
        <row r="9926">
          <cell r="A9926" t="str">
            <v>Region 4</v>
          </cell>
        </row>
        <row r="9927">
          <cell r="A9927" t="str">
            <v>Region 4</v>
          </cell>
        </row>
        <row r="9928">
          <cell r="A9928" t="str">
            <v>Region 4</v>
          </cell>
        </row>
        <row r="9929">
          <cell r="A9929" t="str">
            <v>Region 4</v>
          </cell>
        </row>
        <row r="9930">
          <cell r="A9930" t="str">
            <v>Region 4</v>
          </cell>
        </row>
        <row r="9931">
          <cell r="A9931" t="str">
            <v>Region 4</v>
          </cell>
        </row>
        <row r="9932">
          <cell r="A9932" t="str">
            <v>Region 4</v>
          </cell>
        </row>
        <row r="9933">
          <cell r="A9933" t="str">
            <v>Region 4</v>
          </cell>
        </row>
        <row r="9934">
          <cell r="A9934" t="str">
            <v>Region 4</v>
          </cell>
        </row>
        <row r="9935">
          <cell r="A9935" t="str">
            <v>Region 4</v>
          </cell>
        </row>
        <row r="9936">
          <cell r="A9936" t="str">
            <v>Region 4</v>
          </cell>
        </row>
        <row r="9937">
          <cell r="A9937" t="str">
            <v>Region 4</v>
          </cell>
        </row>
        <row r="9938">
          <cell r="A9938" t="str">
            <v>Region 4</v>
          </cell>
        </row>
        <row r="9939">
          <cell r="A9939" t="str">
            <v>Region 4</v>
          </cell>
        </row>
        <row r="9940">
          <cell r="A9940" t="str">
            <v>Region 4</v>
          </cell>
        </row>
        <row r="9941">
          <cell r="A9941" t="str">
            <v>Region 4</v>
          </cell>
        </row>
        <row r="9942">
          <cell r="A9942" t="str">
            <v>Region 4</v>
          </cell>
        </row>
        <row r="9943">
          <cell r="A9943" t="str">
            <v>Region 4</v>
          </cell>
        </row>
        <row r="9944">
          <cell r="A9944" t="str">
            <v>Region 4</v>
          </cell>
        </row>
        <row r="9945">
          <cell r="A9945" t="str">
            <v>Region 4</v>
          </cell>
        </row>
        <row r="9946">
          <cell r="A9946" t="str">
            <v>Region 4</v>
          </cell>
        </row>
        <row r="9947">
          <cell r="A9947" t="str">
            <v>Region 4</v>
          </cell>
        </row>
        <row r="9948">
          <cell r="A9948" t="str">
            <v>Region 4</v>
          </cell>
        </row>
        <row r="9949">
          <cell r="A9949" t="str">
            <v>Region 4</v>
          </cell>
        </row>
        <row r="9950">
          <cell r="A9950" t="str">
            <v>Region 4</v>
          </cell>
        </row>
        <row r="9951">
          <cell r="A9951" t="str">
            <v>Region 4</v>
          </cell>
        </row>
        <row r="9952">
          <cell r="A9952" t="str">
            <v>Region 4</v>
          </cell>
        </row>
        <row r="9953">
          <cell r="A9953" t="str">
            <v>Region 4</v>
          </cell>
        </row>
        <row r="9954">
          <cell r="A9954" t="str">
            <v>Region 4</v>
          </cell>
        </row>
        <row r="9955">
          <cell r="A9955" t="str">
            <v>Region 4</v>
          </cell>
        </row>
        <row r="9956">
          <cell r="A9956" t="str">
            <v>Region 4</v>
          </cell>
        </row>
        <row r="9957">
          <cell r="A9957" t="str">
            <v>Region 4</v>
          </cell>
        </row>
        <row r="9958">
          <cell r="A9958" t="str">
            <v>Region 4</v>
          </cell>
        </row>
        <row r="9959">
          <cell r="A9959" t="str">
            <v>Region 4</v>
          </cell>
        </row>
        <row r="9960">
          <cell r="A9960" t="str">
            <v>Region 4</v>
          </cell>
        </row>
        <row r="9961">
          <cell r="A9961" t="str">
            <v>Region 4</v>
          </cell>
        </row>
        <row r="9962">
          <cell r="A9962" t="str">
            <v>Region 4</v>
          </cell>
        </row>
        <row r="9963">
          <cell r="A9963" t="str">
            <v>Region 4</v>
          </cell>
        </row>
        <row r="9964">
          <cell r="A9964" t="str">
            <v>Region 4</v>
          </cell>
        </row>
        <row r="9965">
          <cell r="A9965" t="str">
            <v>Region 4</v>
          </cell>
        </row>
        <row r="9966">
          <cell r="A9966" t="str">
            <v>Region 4</v>
          </cell>
        </row>
        <row r="9967">
          <cell r="A9967" t="str">
            <v>Region 4</v>
          </cell>
        </row>
        <row r="9968">
          <cell r="A9968" t="str">
            <v>Region 4</v>
          </cell>
        </row>
        <row r="9969">
          <cell r="A9969" t="str">
            <v>Region 4</v>
          </cell>
        </row>
        <row r="9970">
          <cell r="A9970" t="str">
            <v>Region 4</v>
          </cell>
        </row>
        <row r="9971">
          <cell r="A9971" t="str">
            <v>Region 4</v>
          </cell>
        </row>
        <row r="9972">
          <cell r="A9972" t="str">
            <v>Region 4</v>
          </cell>
        </row>
        <row r="9973">
          <cell r="A9973" t="str">
            <v>Region 4</v>
          </cell>
        </row>
        <row r="9974">
          <cell r="A9974" t="str">
            <v>Region 4</v>
          </cell>
        </row>
        <row r="9975">
          <cell r="A9975" t="str">
            <v>Region 4</v>
          </cell>
        </row>
        <row r="9976">
          <cell r="A9976" t="str">
            <v>Region 4</v>
          </cell>
        </row>
        <row r="9977">
          <cell r="A9977" t="str">
            <v>Region 4</v>
          </cell>
        </row>
        <row r="9978">
          <cell r="A9978" t="str">
            <v>Region 4</v>
          </cell>
        </row>
        <row r="9979">
          <cell r="A9979" t="str">
            <v>Region 4</v>
          </cell>
        </row>
        <row r="9980">
          <cell r="A9980" t="str">
            <v>Region 4</v>
          </cell>
        </row>
        <row r="9981">
          <cell r="A9981" t="str">
            <v>Region 4</v>
          </cell>
        </row>
        <row r="9982">
          <cell r="A9982" t="str">
            <v>Region 4</v>
          </cell>
        </row>
        <row r="9983">
          <cell r="A9983" t="str">
            <v>Region 4</v>
          </cell>
        </row>
        <row r="9984">
          <cell r="A9984" t="str">
            <v>Region 4</v>
          </cell>
        </row>
        <row r="9985">
          <cell r="A9985" t="str">
            <v>Region 4</v>
          </cell>
        </row>
        <row r="9986">
          <cell r="A9986" t="str">
            <v>Region 4</v>
          </cell>
        </row>
        <row r="9987">
          <cell r="A9987" t="str">
            <v>Region 4</v>
          </cell>
        </row>
        <row r="9988">
          <cell r="A9988" t="str">
            <v>Region 4</v>
          </cell>
        </row>
        <row r="9989">
          <cell r="A9989" t="str">
            <v>Region 4</v>
          </cell>
        </row>
        <row r="9990">
          <cell r="A9990" t="str">
            <v>Region 4</v>
          </cell>
        </row>
        <row r="9991">
          <cell r="A9991" t="str">
            <v>Region 4</v>
          </cell>
        </row>
        <row r="9992">
          <cell r="A9992" t="str">
            <v>Region 4</v>
          </cell>
        </row>
        <row r="9993">
          <cell r="A9993" t="str">
            <v>Region 4</v>
          </cell>
        </row>
        <row r="9994">
          <cell r="A9994" t="str">
            <v>Region 4</v>
          </cell>
        </row>
        <row r="9995">
          <cell r="A9995" t="str">
            <v>Region 4</v>
          </cell>
        </row>
        <row r="9996">
          <cell r="A9996" t="str">
            <v>Region 4</v>
          </cell>
        </row>
        <row r="9997">
          <cell r="A9997" t="str">
            <v>Region 4</v>
          </cell>
        </row>
        <row r="9998">
          <cell r="A9998" t="str">
            <v>Region 4</v>
          </cell>
        </row>
        <row r="9999">
          <cell r="A9999" t="str">
            <v>Region 4</v>
          </cell>
        </row>
        <row r="10000">
          <cell r="A10000" t="str">
            <v>Region 4</v>
          </cell>
        </row>
        <row r="10001">
          <cell r="A10001" t="str">
            <v>Region 4</v>
          </cell>
        </row>
        <row r="10002">
          <cell r="A10002" t="str">
            <v>Region 4</v>
          </cell>
        </row>
        <row r="10003">
          <cell r="A10003" t="str">
            <v>Region 4</v>
          </cell>
        </row>
        <row r="10004">
          <cell r="A10004" t="str">
            <v>Region 4</v>
          </cell>
        </row>
        <row r="10005">
          <cell r="A10005" t="str">
            <v>Region 4</v>
          </cell>
        </row>
        <row r="10006">
          <cell r="A10006" t="str">
            <v>Region 4</v>
          </cell>
        </row>
        <row r="10007">
          <cell r="A10007" t="str">
            <v>Region 4</v>
          </cell>
        </row>
        <row r="10008">
          <cell r="A10008" t="str">
            <v>Region 4</v>
          </cell>
        </row>
        <row r="10009">
          <cell r="A10009" t="str">
            <v>Region 4</v>
          </cell>
        </row>
        <row r="10010">
          <cell r="A10010" t="str">
            <v>Region 4</v>
          </cell>
        </row>
        <row r="10011">
          <cell r="A10011" t="str">
            <v>Region 4</v>
          </cell>
        </row>
        <row r="10012">
          <cell r="A10012" t="str">
            <v>Region 4</v>
          </cell>
        </row>
        <row r="10013">
          <cell r="A10013" t="str">
            <v>Region 4</v>
          </cell>
        </row>
        <row r="10014">
          <cell r="A10014" t="str">
            <v>Region 4</v>
          </cell>
        </row>
        <row r="10015">
          <cell r="A10015" t="str">
            <v>Region 4</v>
          </cell>
        </row>
        <row r="10016">
          <cell r="A10016" t="str">
            <v>Region 4</v>
          </cell>
        </row>
        <row r="10017">
          <cell r="A10017" t="str">
            <v>Region 4</v>
          </cell>
        </row>
        <row r="10018">
          <cell r="A10018" t="str">
            <v>Region 4</v>
          </cell>
        </row>
        <row r="10019">
          <cell r="A10019" t="str">
            <v>Region 4</v>
          </cell>
        </row>
        <row r="10020">
          <cell r="A10020" t="str">
            <v>Region 4</v>
          </cell>
        </row>
        <row r="10021">
          <cell r="A10021" t="str">
            <v>Region 4</v>
          </cell>
        </row>
        <row r="10022">
          <cell r="A10022" t="str">
            <v>Region 4</v>
          </cell>
        </row>
        <row r="10023">
          <cell r="A10023" t="str">
            <v>Region 4</v>
          </cell>
        </row>
        <row r="10024">
          <cell r="A10024" t="str">
            <v>Region 4</v>
          </cell>
        </row>
        <row r="10025">
          <cell r="A10025" t="str">
            <v>Region 4</v>
          </cell>
        </row>
        <row r="10026">
          <cell r="A10026" t="str">
            <v>Region 4</v>
          </cell>
        </row>
        <row r="10027">
          <cell r="A10027" t="str">
            <v>Region 4</v>
          </cell>
        </row>
        <row r="10028">
          <cell r="A10028" t="str">
            <v>Region 4</v>
          </cell>
        </row>
        <row r="10029">
          <cell r="A10029" t="str">
            <v>Region 4</v>
          </cell>
        </row>
        <row r="10030">
          <cell r="A10030" t="str">
            <v>Region 4</v>
          </cell>
        </row>
        <row r="10031">
          <cell r="A10031" t="str">
            <v>Region 4</v>
          </cell>
        </row>
        <row r="10032">
          <cell r="A10032" t="str">
            <v>Region 4</v>
          </cell>
        </row>
        <row r="10033">
          <cell r="A10033" t="str">
            <v>Region 4</v>
          </cell>
        </row>
        <row r="10034">
          <cell r="A10034" t="str">
            <v>Region 4</v>
          </cell>
        </row>
        <row r="10035">
          <cell r="A10035" t="str">
            <v>Region 4</v>
          </cell>
        </row>
        <row r="10036">
          <cell r="A10036" t="str">
            <v>Region 4</v>
          </cell>
        </row>
        <row r="10037">
          <cell r="A10037" t="str">
            <v>Region 4</v>
          </cell>
        </row>
        <row r="10038">
          <cell r="A10038" t="str">
            <v>Region 4</v>
          </cell>
        </row>
        <row r="10039">
          <cell r="A10039" t="str">
            <v>Region 4</v>
          </cell>
        </row>
        <row r="10040">
          <cell r="A10040" t="str">
            <v>Region 4</v>
          </cell>
        </row>
        <row r="10041">
          <cell r="A10041" t="str">
            <v>Region 4</v>
          </cell>
        </row>
        <row r="10042">
          <cell r="A10042" t="str">
            <v>Region 4</v>
          </cell>
        </row>
        <row r="10043">
          <cell r="A10043" t="str">
            <v>Region 4</v>
          </cell>
        </row>
        <row r="10044">
          <cell r="A10044" t="str">
            <v>Region 4</v>
          </cell>
        </row>
        <row r="10045">
          <cell r="A10045" t="str">
            <v>Region 4</v>
          </cell>
        </row>
        <row r="10046">
          <cell r="A10046" t="str">
            <v>Region 4</v>
          </cell>
        </row>
        <row r="10047">
          <cell r="A10047" t="str">
            <v>Region 4</v>
          </cell>
        </row>
        <row r="10048">
          <cell r="A10048" t="str">
            <v>Region 4</v>
          </cell>
        </row>
        <row r="10049">
          <cell r="A10049" t="str">
            <v>Region 4</v>
          </cell>
        </row>
        <row r="10050">
          <cell r="A10050" t="str">
            <v>Region 4</v>
          </cell>
        </row>
        <row r="10051">
          <cell r="A10051" t="str">
            <v>Region 4</v>
          </cell>
        </row>
        <row r="10052">
          <cell r="A10052" t="str">
            <v>Region 4</v>
          </cell>
        </row>
        <row r="10053">
          <cell r="A10053" t="str">
            <v>Region 4</v>
          </cell>
        </row>
        <row r="10054">
          <cell r="A10054" t="str">
            <v>Region 4</v>
          </cell>
        </row>
        <row r="10055">
          <cell r="A10055" t="str">
            <v>Region 4</v>
          </cell>
        </row>
        <row r="10056">
          <cell r="A10056" t="str">
            <v>Region 4</v>
          </cell>
        </row>
        <row r="10057">
          <cell r="A10057" t="str">
            <v>Region 4</v>
          </cell>
        </row>
        <row r="10058">
          <cell r="A10058" t="str">
            <v>Region 4</v>
          </cell>
        </row>
        <row r="10059">
          <cell r="A10059" t="str">
            <v>Region 4</v>
          </cell>
        </row>
        <row r="10060">
          <cell r="A10060" t="str">
            <v>Region 4</v>
          </cell>
        </row>
        <row r="10061">
          <cell r="A10061" t="str">
            <v>Region 4</v>
          </cell>
        </row>
        <row r="10062">
          <cell r="A10062" t="str">
            <v>Region 4</v>
          </cell>
        </row>
        <row r="10063">
          <cell r="A10063" t="str">
            <v>Region 4</v>
          </cell>
        </row>
        <row r="10064">
          <cell r="A10064" t="str">
            <v>Region 4</v>
          </cell>
        </row>
        <row r="10065">
          <cell r="A10065" t="str">
            <v>Region 4</v>
          </cell>
        </row>
        <row r="10066">
          <cell r="A10066" t="str">
            <v>Region 4</v>
          </cell>
        </row>
        <row r="10067">
          <cell r="A10067" t="str">
            <v>Region 4</v>
          </cell>
        </row>
        <row r="10068">
          <cell r="A10068" t="str">
            <v>Region 4</v>
          </cell>
        </row>
        <row r="10069">
          <cell r="A10069" t="str">
            <v>Region 4</v>
          </cell>
        </row>
        <row r="10070">
          <cell r="A10070" t="str">
            <v>Region 4</v>
          </cell>
        </row>
        <row r="10071">
          <cell r="A10071" t="str">
            <v>Region 4</v>
          </cell>
        </row>
        <row r="10072">
          <cell r="A10072" t="str">
            <v>Region 4</v>
          </cell>
        </row>
        <row r="10073">
          <cell r="A10073" t="str">
            <v>Region 4</v>
          </cell>
        </row>
        <row r="10074">
          <cell r="A10074" t="str">
            <v>Region 4</v>
          </cell>
        </row>
        <row r="10075">
          <cell r="A10075" t="str">
            <v>Region 4</v>
          </cell>
        </row>
        <row r="10076">
          <cell r="A10076" t="str">
            <v>Region 4</v>
          </cell>
        </row>
        <row r="10077">
          <cell r="A10077" t="str">
            <v>Region 4</v>
          </cell>
        </row>
        <row r="10078">
          <cell r="A10078" t="str">
            <v>Region 4</v>
          </cell>
        </row>
        <row r="10079">
          <cell r="A10079" t="str">
            <v>Region 4</v>
          </cell>
        </row>
        <row r="10080">
          <cell r="A10080" t="str">
            <v>Region 4</v>
          </cell>
        </row>
        <row r="10081">
          <cell r="A10081" t="str">
            <v>Region 4</v>
          </cell>
        </row>
        <row r="10082">
          <cell r="A10082" t="str">
            <v>Region 4</v>
          </cell>
        </row>
        <row r="10083">
          <cell r="A10083" t="str">
            <v>Region 4</v>
          </cell>
        </row>
        <row r="10084">
          <cell r="A10084" t="str">
            <v>Region 4</v>
          </cell>
        </row>
        <row r="10085">
          <cell r="A10085" t="str">
            <v>Region 4</v>
          </cell>
        </row>
        <row r="10086">
          <cell r="A10086" t="str">
            <v>Region 4</v>
          </cell>
        </row>
        <row r="10087">
          <cell r="A10087" t="str">
            <v>Region 4</v>
          </cell>
        </row>
        <row r="10088">
          <cell r="A10088" t="str">
            <v>Region 4</v>
          </cell>
        </row>
        <row r="10089">
          <cell r="A10089" t="str">
            <v>Region 4</v>
          </cell>
        </row>
        <row r="10090">
          <cell r="A10090" t="str">
            <v>Region 4</v>
          </cell>
        </row>
        <row r="10091">
          <cell r="A10091" t="str">
            <v>Region 4</v>
          </cell>
        </row>
        <row r="10092">
          <cell r="A10092" t="str">
            <v>Region 4</v>
          </cell>
        </row>
        <row r="10093">
          <cell r="A10093" t="str">
            <v>Region 4</v>
          </cell>
        </row>
        <row r="10094">
          <cell r="A10094" t="str">
            <v>Region 4</v>
          </cell>
        </row>
        <row r="10095">
          <cell r="A10095" t="str">
            <v>Region 4</v>
          </cell>
        </row>
        <row r="10096">
          <cell r="A10096" t="str">
            <v>Region 4</v>
          </cell>
        </row>
        <row r="10097">
          <cell r="A10097" t="str">
            <v>Region 4</v>
          </cell>
        </row>
        <row r="10098">
          <cell r="A10098" t="str">
            <v>Region 4</v>
          </cell>
        </row>
        <row r="10099">
          <cell r="A10099" t="str">
            <v>Region 4</v>
          </cell>
        </row>
        <row r="10100">
          <cell r="A10100" t="str">
            <v>Region 4</v>
          </cell>
        </row>
        <row r="10101">
          <cell r="A10101" t="str">
            <v>Region 4</v>
          </cell>
        </row>
        <row r="10102">
          <cell r="A10102" t="str">
            <v>Region 4</v>
          </cell>
        </row>
        <row r="10103">
          <cell r="A10103" t="str">
            <v>Region 4</v>
          </cell>
        </row>
        <row r="10104">
          <cell r="A10104" t="str">
            <v>Region 4</v>
          </cell>
        </row>
        <row r="10105">
          <cell r="A10105" t="str">
            <v>Region 4</v>
          </cell>
        </row>
        <row r="10106">
          <cell r="A10106" t="str">
            <v>Region 4</v>
          </cell>
        </row>
        <row r="10107">
          <cell r="A10107" t="str">
            <v>Region 4</v>
          </cell>
        </row>
        <row r="10108">
          <cell r="A10108" t="str">
            <v>Region 4</v>
          </cell>
        </row>
        <row r="10109">
          <cell r="A10109" t="str">
            <v>Region 4</v>
          </cell>
        </row>
        <row r="10110">
          <cell r="A10110" t="str">
            <v>Region 4</v>
          </cell>
        </row>
        <row r="10111">
          <cell r="A10111" t="str">
            <v>Region 4</v>
          </cell>
        </row>
        <row r="10112">
          <cell r="A10112" t="str">
            <v>Region 4</v>
          </cell>
        </row>
        <row r="10113">
          <cell r="A10113" t="str">
            <v>Region 4</v>
          </cell>
        </row>
        <row r="10114">
          <cell r="A10114" t="str">
            <v>Region 4</v>
          </cell>
        </row>
        <row r="10115">
          <cell r="A10115" t="str">
            <v>Region 4</v>
          </cell>
        </row>
        <row r="10116">
          <cell r="A10116" t="str">
            <v>Region 4</v>
          </cell>
        </row>
        <row r="10117">
          <cell r="A10117" t="str">
            <v>Region 4</v>
          </cell>
        </row>
        <row r="10118">
          <cell r="A10118" t="str">
            <v>Region 4</v>
          </cell>
        </row>
        <row r="10119">
          <cell r="A10119" t="str">
            <v>Region 4</v>
          </cell>
        </row>
        <row r="10120">
          <cell r="A10120" t="str">
            <v>Region 4</v>
          </cell>
        </row>
        <row r="10121">
          <cell r="A10121" t="str">
            <v>Region 4</v>
          </cell>
        </row>
        <row r="10122">
          <cell r="A10122" t="str">
            <v>Region 4</v>
          </cell>
        </row>
        <row r="10123">
          <cell r="A10123" t="str">
            <v>Region 4</v>
          </cell>
        </row>
        <row r="10124">
          <cell r="A10124" t="str">
            <v>Region 4</v>
          </cell>
        </row>
        <row r="10125">
          <cell r="A10125" t="str">
            <v>Region 4</v>
          </cell>
        </row>
        <row r="10126">
          <cell r="A10126" t="str">
            <v>Region 4</v>
          </cell>
        </row>
        <row r="10127">
          <cell r="A10127" t="str">
            <v>Region 4</v>
          </cell>
        </row>
        <row r="10128">
          <cell r="A10128" t="str">
            <v>Region 4</v>
          </cell>
        </row>
        <row r="10129">
          <cell r="A10129" t="str">
            <v>Region 4</v>
          </cell>
        </row>
        <row r="10130">
          <cell r="A10130" t="str">
            <v>Region 4</v>
          </cell>
        </row>
        <row r="10131">
          <cell r="A10131" t="str">
            <v>Region 4</v>
          </cell>
        </row>
        <row r="10132">
          <cell r="A10132" t="str">
            <v>Region 4</v>
          </cell>
        </row>
        <row r="10133">
          <cell r="A10133" t="str">
            <v>Region 4</v>
          </cell>
        </row>
        <row r="10134">
          <cell r="A10134" t="str">
            <v>Region 4</v>
          </cell>
        </row>
        <row r="10135">
          <cell r="A10135" t="str">
            <v>Region 4</v>
          </cell>
        </row>
        <row r="10136">
          <cell r="A10136" t="str">
            <v>Region 4</v>
          </cell>
        </row>
        <row r="10137">
          <cell r="A10137" t="str">
            <v>Region 4</v>
          </cell>
        </row>
        <row r="10138">
          <cell r="A10138" t="str">
            <v>Region 4</v>
          </cell>
        </row>
        <row r="10139">
          <cell r="A10139" t="str">
            <v>Region 4</v>
          </cell>
        </row>
        <row r="10140">
          <cell r="A10140" t="str">
            <v>Region 4</v>
          </cell>
        </row>
        <row r="10141">
          <cell r="A10141" t="str">
            <v>Region 4</v>
          </cell>
        </row>
        <row r="10142">
          <cell r="A10142" t="str">
            <v>Region 4</v>
          </cell>
        </row>
        <row r="10143">
          <cell r="A10143" t="str">
            <v>Region 4</v>
          </cell>
        </row>
        <row r="10144">
          <cell r="A10144" t="str">
            <v>Region 4</v>
          </cell>
        </row>
        <row r="10145">
          <cell r="A10145" t="str">
            <v>Region 4</v>
          </cell>
        </row>
        <row r="10146">
          <cell r="A10146" t="str">
            <v>Region 4</v>
          </cell>
        </row>
        <row r="10147">
          <cell r="A10147" t="str">
            <v>Region 4</v>
          </cell>
        </row>
        <row r="10148">
          <cell r="A10148" t="str">
            <v>Region 4</v>
          </cell>
        </row>
        <row r="10149">
          <cell r="A10149" t="str">
            <v>Region 4</v>
          </cell>
        </row>
        <row r="10150">
          <cell r="A10150" t="str">
            <v>Region 4</v>
          </cell>
        </row>
        <row r="10151">
          <cell r="A10151" t="str">
            <v>Region 4</v>
          </cell>
        </row>
        <row r="10152">
          <cell r="A10152" t="str">
            <v>Region 4</v>
          </cell>
        </row>
        <row r="10153">
          <cell r="A10153" t="str">
            <v>Region 4</v>
          </cell>
        </row>
        <row r="10154">
          <cell r="A10154" t="str">
            <v>Region 4</v>
          </cell>
        </row>
        <row r="10155">
          <cell r="A10155" t="str">
            <v>Region 4</v>
          </cell>
        </row>
        <row r="10156">
          <cell r="A10156" t="str">
            <v>Region 4</v>
          </cell>
        </row>
        <row r="10157">
          <cell r="A10157" t="str">
            <v>Region 4</v>
          </cell>
        </row>
        <row r="10158">
          <cell r="A10158" t="str">
            <v>Region 4</v>
          </cell>
        </row>
        <row r="10159">
          <cell r="A10159" t="str">
            <v>Region 4</v>
          </cell>
        </row>
        <row r="10160">
          <cell r="A10160" t="str">
            <v>Region 4</v>
          </cell>
        </row>
        <row r="10161">
          <cell r="A10161" t="str">
            <v>Region 4</v>
          </cell>
        </row>
        <row r="10162">
          <cell r="A10162" t="str">
            <v>Region 4</v>
          </cell>
        </row>
        <row r="10163">
          <cell r="A10163" t="str">
            <v>Region 4</v>
          </cell>
        </row>
        <row r="10164">
          <cell r="A10164" t="str">
            <v>Region 4</v>
          </cell>
        </row>
        <row r="10165">
          <cell r="A10165" t="str">
            <v>Region 4</v>
          </cell>
        </row>
        <row r="10166">
          <cell r="A10166" t="str">
            <v>Region 4</v>
          </cell>
        </row>
        <row r="10167">
          <cell r="A10167" t="str">
            <v>Region 4</v>
          </cell>
        </row>
        <row r="10168">
          <cell r="A10168" t="str">
            <v>Region 4</v>
          </cell>
        </row>
        <row r="10169">
          <cell r="A10169" t="str">
            <v>Region 4</v>
          </cell>
        </row>
        <row r="10170">
          <cell r="A10170" t="str">
            <v>Region 4</v>
          </cell>
        </row>
        <row r="10171">
          <cell r="A10171" t="str">
            <v>Region 4</v>
          </cell>
        </row>
        <row r="10172">
          <cell r="A10172" t="str">
            <v>Region 4</v>
          </cell>
        </row>
        <row r="10173">
          <cell r="A10173" t="str">
            <v>Region 4</v>
          </cell>
        </row>
        <row r="10174">
          <cell r="A10174" t="str">
            <v>Region 4</v>
          </cell>
        </row>
        <row r="10175">
          <cell r="A10175" t="str">
            <v>Region 4</v>
          </cell>
        </row>
        <row r="10176">
          <cell r="A10176" t="str">
            <v>Region 4</v>
          </cell>
        </row>
        <row r="10177">
          <cell r="A10177" t="str">
            <v>Region 4</v>
          </cell>
        </row>
        <row r="10178">
          <cell r="A10178" t="str">
            <v>Region 4</v>
          </cell>
        </row>
        <row r="10179">
          <cell r="A10179" t="str">
            <v>Region 4</v>
          </cell>
        </row>
        <row r="10180">
          <cell r="A10180" t="str">
            <v>Region 4</v>
          </cell>
        </row>
        <row r="10181">
          <cell r="A10181" t="str">
            <v>Region 4</v>
          </cell>
        </row>
        <row r="10182">
          <cell r="A10182" t="str">
            <v>Region 4</v>
          </cell>
        </row>
        <row r="10183">
          <cell r="A10183" t="str">
            <v>Region 4</v>
          </cell>
        </row>
        <row r="10184">
          <cell r="A10184" t="str">
            <v>Region 4</v>
          </cell>
        </row>
        <row r="10185">
          <cell r="A10185" t="str">
            <v>Region 4</v>
          </cell>
        </row>
        <row r="10186">
          <cell r="A10186" t="str">
            <v>Region 4</v>
          </cell>
        </row>
        <row r="10187">
          <cell r="A10187" t="str">
            <v>Region 4</v>
          </cell>
        </row>
        <row r="10188">
          <cell r="A10188" t="str">
            <v>Region 4</v>
          </cell>
        </row>
        <row r="10189">
          <cell r="A10189" t="str">
            <v>Region 4</v>
          </cell>
        </row>
        <row r="10190">
          <cell r="A10190" t="str">
            <v>Region 4</v>
          </cell>
        </row>
        <row r="10191">
          <cell r="A10191" t="str">
            <v>Region 4</v>
          </cell>
        </row>
        <row r="10192">
          <cell r="A10192" t="str">
            <v>Region 4</v>
          </cell>
        </row>
        <row r="10193">
          <cell r="A10193" t="str">
            <v>Region 4</v>
          </cell>
        </row>
        <row r="10194">
          <cell r="A10194" t="str">
            <v>Region 4</v>
          </cell>
        </row>
        <row r="10195">
          <cell r="A10195" t="str">
            <v>Region 4</v>
          </cell>
        </row>
        <row r="10196">
          <cell r="A10196" t="str">
            <v>Region 4</v>
          </cell>
        </row>
        <row r="10197">
          <cell r="A10197" t="str">
            <v>Region 4</v>
          </cell>
        </row>
        <row r="10198">
          <cell r="A10198" t="str">
            <v>Region 4</v>
          </cell>
        </row>
        <row r="10199">
          <cell r="A10199" t="str">
            <v>Region 4</v>
          </cell>
        </row>
        <row r="10200">
          <cell r="A10200" t="str">
            <v>Region 4</v>
          </cell>
        </row>
        <row r="10201">
          <cell r="A10201" t="str">
            <v>Region 4</v>
          </cell>
        </row>
        <row r="10202">
          <cell r="A10202" t="str">
            <v>Region 4</v>
          </cell>
        </row>
        <row r="10203">
          <cell r="A10203" t="str">
            <v>Region 4</v>
          </cell>
        </row>
        <row r="10204">
          <cell r="A10204" t="str">
            <v>Region 4</v>
          </cell>
        </row>
        <row r="10205">
          <cell r="A10205" t="str">
            <v>Region 4</v>
          </cell>
        </row>
        <row r="10206">
          <cell r="A10206" t="str">
            <v>Region 4</v>
          </cell>
        </row>
        <row r="10207">
          <cell r="A10207" t="str">
            <v>Region 4</v>
          </cell>
        </row>
        <row r="10208">
          <cell r="A10208" t="str">
            <v>Region 4</v>
          </cell>
        </row>
        <row r="10209">
          <cell r="A10209" t="str">
            <v>Region 4</v>
          </cell>
        </row>
        <row r="10210">
          <cell r="A10210" t="str">
            <v>Region 4</v>
          </cell>
        </row>
        <row r="10211">
          <cell r="A10211" t="str">
            <v>Region 4</v>
          </cell>
        </row>
        <row r="10212">
          <cell r="A10212" t="str">
            <v>Region 4</v>
          </cell>
        </row>
        <row r="10213">
          <cell r="A10213" t="str">
            <v>Region 4</v>
          </cell>
        </row>
        <row r="10214">
          <cell r="A10214" t="str">
            <v>Region 4</v>
          </cell>
        </row>
        <row r="10215">
          <cell r="A10215" t="str">
            <v>Region 4</v>
          </cell>
        </row>
        <row r="10216">
          <cell r="A10216" t="str">
            <v>Region 4</v>
          </cell>
        </row>
        <row r="10217">
          <cell r="A10217" t="str">
            <v>Region 4</v>
          </cell>
        </row>
        <row r="10218">
          <cell r="A10218" t="str">
            <v>Region 4</v>
          </cell>
        </row>
        <row r="10219">
          <cell r="A10219" t="str">
            <v>Region 4</v>
          </cell>
        </row>
        <row r="10220">
          <cell r="A10220" t="str">
            <v>Region 4</v>
          </cell>
        </row>
        <row r="10221">
          <cell r="A10221" t="str">
            <v>Region 4</v>
          </cell>
        </row>
        <row r="10222">
          <cell r="A10222" t="str">
            <v>Region 4</v>
          </cell>
        </row>
        <row r="10223">
          <cell r="A10223" t="str">
            <v>Region 4</v>
          </cell>
        </row>
        <row r="10224">
          <cell r="A10224" t="str">
            <v>Region 4</v>
          </cell>
        </row>
        <row r="10225">
          <cell r="A10225" t="str">
            <v>Region 4</v>
          </cell>
        </row>
        <row r="10226">
          <cell r="A10226" t="str">
            <v>Region 4</v>
          </cell>
        </row>
        <row r="10227">
          <cell r="A10227" t="str">
            <v>Region 4</v>
          </cell>
        </row>
        <row r="10228">
          <cell r="A10228" t="str">
            <v>Region 4</v>
          </cell>
        </row>
        <row r="10229">
          <cell r="A10229" t="str">
            <v>Region 4</v>
          </cell>
        </row>
        <row r="10230">
          <cell r="A10230" t="str">
            <v>Region 4</v>
          </cell>
        </row>
        <row r="10231">
          <cell r="A10231" t="str">
            <v>Region 4</v>
          </cell>
        </row>
        <row r="10232">
          <cell r="A10232" t="str">
            <v>Region 4</v>
          </cell>
        </row>
        <row r="10233">
          <cell r="A10233" t="str">
            <v>Region 4</v>
          </cell>
        </row>
        <row r="10234">
          <cell r="A10234" t="str">
            <v>Region 4</v>
          </cell>
        </row>
        <row r="10235">
          <cell r="A10235" t="str">
            <v>Region 4</v>
          </cell>
        </row>
        <row r="10236">
          <cell r="A10236" t="str">
            <v>Region 4</v>
          </cell>
        </row>
        <row r="10237">
          <cell r="A10237" t="str">
            <v>Region 4</v>
          </cell>
        </row>
        <row r="10238">
          <cell r="A10238" t="str">
            <v>Region 4</v>
          </cell>
        </row>
        <row r="10239">
          <cell r="A10239" t="str">
            <v>Region 4</v>
          </cell>
        </row>
        <row r="10240">
          <cell r="A10240" t="str">
            <v>Region 4</v>
          </cell>
        </row>
        <row r="10241">
          <cell r="A10241" t="str">
            <v>Region 4</v>
          </cell>
        </row>
        <row r="10242">
          <cell r="A10242" t="str">
            <v>Region 4</v>
          </cell>
        </row>
        <row r="10243">
          <cell r="A10243" t="str">
            <v>Region 4</v>
          </cell>
        </row>
        <row r="10244">
          <cell r="A10244" t="str">
            <v>Region 4</v>
          </cell>
        </row>
        <row r="10245">
          <cell r="A10245" t="str">
            <v>Region 4</v>
          </cell>
        </row>
        <row r="10246">
          <cell r="A10246" t="str">
            <v>Region 4</v>
          </cell>
        </row>
        <row r="10247">
          <cell r="A10247" t="str">
            <v>Region 4</v>
          </cell>
        </row>
        <row r="10248">
          <cell r="A10248" t="str">
            <v>Region 4</v>
          </cell>
        </row>
        <row r="10249">
          <cell r="A10249" t="str">
            <v>Region 4</v>
          </cell>
        </row>
        <row r="10250">
          <cell r="A10250" t="str">
            <v>Region 4</v>
          </cell>
        </row>
        <row r="10251">
          <cell r="A10251" t="str">
            <v>Region 4</v>
          </cell>
        </row>
        <row r="10252">
          <cell r="A10252" t="str">
            <v>Region 4</v>
          </cell>
        </row>
        <row r="10253">
          <cell r="A10253" t="str">
            <v>Region 4</v>
          </cell>
        </row>
        <row r="10254">
          <cell r="A10254" t="str">
            <v>Region 4</v>
          </cell>
        </row>
        <row r="10255">
          <cell r="A10255" t="str">
            <v>Region 4</v>
          </cell>
        </row>
        <row r="10256">
          <cell r="A10256" t="str">
            <v>Region 4</v>
          </cell>
        </row>
        <row r="10257">
          <cell r="A10257" t="str">
            <v>Region 4</v>
          </cell>
        </row>
        <row r="10258">
          <cell r="A10258" t="str">
            <v>Region 4</v>
          </cell>
        </row>
        <row r="10259">
          <cell r="A10259" t="str">
            <v>Region 4</v>
          </cell>
        </row>
        <row r="10260">
          <cell r="A10260" t="str">
            <v>Region 4</v>
          </cell>
        </row>
        <row r="10261">
          <cell r="A10261" t="str">
            <v>Region 4</v>
          </cell>
        </row>
        <row r="10262">
          <cell r="A10262" t="str">
            <v>Region 4</v>
          </cell>
        </row>
        <row r="10263">
          <cell r="A10263" t="str">
            <v>Region 4</v>
          </cell>
        </row>
        <row r="10264">
          <cell r="A10264" t="str">
            <v>Region 4</v>
          </cell>
        </row>
        <row r="10265">
          <cell r="A10265" t="str">
            <v>Region 4</v>
          </cell>
        </row>
        <row r="10266">
          <cell r="A10266" t="str">
            <v>Region 4</v>
          </cell>
        </row>
        <row r="10267">
          <cell r="A10267" t="str">
            <v>Region 4</v>
          </cell>
        </row>
        <row r="10268">
          <cell r="A10268" t="str">
            <v>Region 4</v>
          </cell>
        </row>
        <row r="10269">
          <cell r="A10269" t="str">
            <v>Region 4</v>
          </cell>
        </row>
        <row r="10270">
          <cell r="A10270" t="str">
            <v>Region 4</v>
          </cell>
        </row>
        <row r="10271">
          <cell r="A10271" t="str">
            <v>Region 4</v>
          </cell>
        </row>
        <row r="10272">
          <cell r="A10272" t="str">
            <v>Region 4</v>
          </cell>
        </row>
        <row r="10273">
          <cell r="A10273" t="str">
            <v>Region 4</v>
          </cell>
        </row>
        <row r="10274">
          <cell r="A10274" t="str">
            <v>Region 4</v>
          </cell>
        </row>
        <row r="10275">
          <cell r="A10275" t="str">
            <v>Region 4</v>
          </cell>
        </row>
        <row r="10276">
          <cell r="A10276" t="str">
            <v>Region 4</v>
          </cell>
        </row>
        <row r="10277">
          <cell r="A10277" t="str">
            <v>Region 4</v>
          </cell>
        </row>
        <row r="10278">
          <cell r="A10278" t="str">
            <v>Region 4</v>
          </cell>
        </row>
        <row r="10279">
          <cell r="A10279" t="str">
            <v>Region 4</v>
          </cell>
        </row>
        <row r="10280">
          <cell r="A10280" t="str">
            <v>Region 4</v>
          </cell>
        </row>
        <row r="10281">
          <cell r="A10281" t="str">
            <v>Region 4</v>
          </cell>
        </row>
        <row r="10282">
          <cell r="A10282" t="str">
            <v>Region 4</v>
          </cell>
        </row>
        <row r="10283">
          <cell r="A10283" t="str">
            <v>Region 4</v>
          </cell>
        </row>
        <row r="10284">
          <cell r="A10284" t="str">
            <v>Region 4</v>
          </cell>
        </row>
        <row r="10285">
          <cell r="A10285" t="str">
            <v>Region 4</v>
          </cell>
        </row>
        <row r="10286">
          <cell r="A10286" t="str">
            <v>Region 4</v>
          </cell>
        </row>
        <row r="10287">
          <cell r="A10287" t="str">
            <v>Region 4</v>
          </cell>
        </row>
        <row r="10288">
          <cell r="A10288" t="str">
            <v>Region 4</v>
          </cell>
        </row>
        <row r="10289">
          <cell r="A10289" t="str">
            <v>Region 4</v>
          </cell>
        </row>
        <row r="10290">
          <cell r="A10290" t="str">
            <v>Region 4</v>
          </cell>
        </row>
        <row r="10291">
          <cell r="A10291" t="str">
            <v>Region 4</v>
          </cell>
        </row>
        <row r="10292">
          <cell r="A10292" t="str">
            <v>Region 4</v>
          </cell>
        </row>
        <row r="10293">
          <cell r="A10293" t="str">
            <v>Region 4</v>
          </cell>
        </row>
        <row r="10294">
          <cell r="A10294" t="str">
            <v>Region 4</v>
          </cell>
        </row>
        <row r="10295">
          <cell r="A10295" t="str">
            <v>Region 4</v>
          </cell>
        </row>
        <row r="10296">
          <cell r="A10296" t="str">
            <v>Region 4</v>
          </cell>
        </row>
        <row r="10297">
          <cell r="A10297" t="str">
            <v>Region 4</v>
          </cell>
        </row>
        <row r="10298">
          <cell r="A10298" t="str">
            <v>Region 4</v>
          </cell>
        </row>
        <row r="10299">
          <cell r="A10299" t="str">
            <v>Region 4</v>
          </cell>
        </row>
        <row r="10300">
          <cell r="A10300" t="str">
            <v>Region 4</v>
          </cell>
        </row>
        <row r="10301">
          <cell r="A10301" t="str">
            <v>Region 4</v>
          </cell>
        </row>
        <row r="10302">
          <cell r="A10302" t="str">
            <v>Region 4</v>
          </cell>
        </row>
        <row r="10303">
          <cell r="A10303" t="str">
            <v>Region 4</v>
          </cell>
        </row>
        <row r="10304">
          <cell r="A10304" t="str">
            <v>Region 4</v>
          </cell>
        </row>
        <row r="10305">
          <cell r="A10305" t="str">
            <v>Region 4</v>
          </cell>
        </row>
        <row r="10306">
          <cell r="A10306" t="str">
            <v>Region 4</v>
          </cell>
        </row>
        <row r="10307">
          <cell r="A10307" t="str">
            <v>Region 4</v>
          </cell>
        </row>
        <row r="10308">
          <cell r="A10308" t="str">
            <v>Region 4</v>
          </cell>
        </row>
        <row r="10309">
          <cell r="A10309" t="str">
            <v>Region 4</v>
          </cell>
        </row>
        <row r="10310">
          <cell r="A10310" t="str">
            <v>Region 4</v>
          </cell>
        </row>
        <row r="10311">
          <cell r="A10311" t="str">
            <v>Region 4</v>
          </cell>
        </row>
        <row r="10312">
          <cell r="A10312" t="str">
            <v>Region 4</v>
          </cell>
        </row>
        <row r="10313">
          <cell r="A10313" t="str">
            <v>Region 4</v>
          </cell>
        </row>
        <row r="10314">
          <cell r="A10314" t="str">
            <v>Region 4</v>
          </cell>
        </row>
        <row r="10315">
          <cell r="A10315" t="str">
            <v>Region 4</v>
          </cell>
        </row>
        <row r="10316">
          <cell r="A10316" t="str">
            <v>Region 4</v>
          </cell>
        </row>
        <row r="10317">
          <cell r="A10317" t="str">
            <v>Region 4</v>
          </cell>
        </row>
        <row r="10318">
          <cell r="A10318" t="str">
            <v>Region 4</v>
          </cell>
        </row>
        <row r="10319">
          <cell r="A10319" t="str">
            <v>Region 4</v>
          </cell>
        </row>
        <row r="10320">
          <cell r="A10320" t="str">
            <v>Region 4</v>
          </cell>
        </row>
        <row r="10321">
          <cell r="A10321" t="str">
            <v>Region 4</v>
          </cell>
        </row>
        <row r="10322">
          <cell r="A10322" t="str">
            <v>Region 4</v>
          </cell>
        </row>
        <row r="10323">
          <cell r="A10323" t="str">
            <v>Region 4</v>
          </cell>
        </row>
        <row r="10324">
          <cell r="A10324" t="str">
            <v>Region 4</v>
          </cell>
        </row>
        <row r="10325">
          <cell r="A10325" t="str">
            <v>Region 4</v>
          </cell>
        </row>
        <row r="10326">
          <cell r="A10326" t="str">
            <v>Region 4</v>
          </cell>
        </row>
        <row r="10327">
          <cell r="A10327" t="str">
            <v>Region 4</v>
          </cell>
        </row>
        <row r="10328">
          <cell r="A10328" t="str">
            <v>Region 4</v>
          </cell>
        </row>
        <row r="10329">
          <cell r="A10329" t="str">
            <v>Region 4</v>
          </cell>
        </row>
        <row r="10330">
          <cell r="A10330" t="str">
            <v>Region 4</v>
          </cell>
        </row>
        <row r="10331">
          <cell r="A10331" t="str">
            <v>Region 4</v>
          </cell>
        </row>
        <row r="10332">
          <cell r="A10332" t="str">
            <v>Region 4</v>
          </cell>
        </row>
        <row r="10333">
          <cell r="A10333" t="str">
            <v>Region 4</v>
          </cell>
        </row>
        <row r="10334">
          <cell r="A10334" t="str">
            <v>Region 4</v>
          </cell>
        </row>
        <row r="10335">
          <cell r="A10335" t="str">
            <v>Region 4</v>
          </cell>
        </row>
        <row r="10336">
          <cell r="A10336" t="str">
            <v>Region 4</v>
          </cell>
        </row>
        <row r="10337">
          <cell r="A10337" t="str">
            <v>Region 4</v>
          </cell>
        </row>
        <row r="10338">
          <cell r="A10338" t="str">
            <v>Region 4</v>
          </cell>
        </row>
        <row r="10339">
          <cell r="A10339" t="str">
            <v>Region 4</v>
          </cell>
        </row>
        <row r="10340">
          <cell r="A10340" t="str">
            <v>Region 4</v>
          </cell>
        </row>
        <row r="10341">
          <cell r="A10341" t="str">
            <v>Region 4</v>
          </cell>
        </row>
        <row r="10342">
          <cell r="A10342" t="str">
            <v>Region 4</v>
          </cell>
        </row>
        <row r="10343">
          <cell r="A10343" t="str">
            <v>Region 4</v>
          </cell>
        </row>
        <row r="10344">
          <cell r="A10344" t="str">
            <v>Region 4</v>
          </cell>
        </row>
        <row r="10345">
          <cell r="A10345" t="str">
            <v>Region 4</v>
          </cell>
        </row>
        <row r="10346">
          <cell r="A10346" t="str">
            <v>Region 4</v>
          </cell>
        </row>
        <row r="10347">
          <cell r="A10347" t="str">
            <v>Region 4</v>
          </cell>
        </row>
        <row r="10348">
          <cell r="A10348" t="str">
            <v>Region 4</v>
          </cell>
        </row>
        <row r="10349">
          <cell r="A10349" t="str">
            <v>Region 4</v>
          </cell>
        </row>
        <row r="10350">
          <cell r="A10350" t="str">
            <v>Region 4</v>
          </cell>
        </row>
        <row r="10351">
          <cell r="A10351" t="str">
            <v>Region 4</v>
          </cell>
        </row>
        <row r="10352">
          <cell r="A10352" t="str">
            <v>Region 4</v>
          </cell>
        </row>
        <row r="10353">
          <cell r="A10353" t="str">
            <v>Region 4</v>
          </cell>
        </row>
        <row r="10354">
          <cell r="A10354" t="str">
            <v>Region 4</v>
          </cell>
        </row>
        <row r="10355">
          <cell r="A10355" t="str">
            <v>Region 4</v>
          </cell>
        </row>
        <row r="10356">
          <cell r="A10356" t="str">
            <v>Region 4</v>
          </cell>
        </row>
        <row r="10357">
          <cell r="A10357" t="str">
            <v>Region 4</v>
          </cell>
        </row>
        <row r="10358">
          <cell r="A10358" t="str">
            <v>Region 4</v>
          </cell>
        </row>
        <row r="10359">
          <cell r="A10359" t="str">
            <v>Region 4</v>
          </cell>
        </row>
        <row r="10360">
          <cell r="A10360" t="str">
            <v>Region 4</v>
          </cell>
        </row>
        <row r="10361">
          <cell r="A10361" t="str">
            <v>Region 4</v>
          </cell>
        </row>
        <row r="10362">
          <cell r="A10362" t="str">
            <v>Region 4</v>
          </cell>
        </row>
        <row r="10363">
          <cell r="A10363" t="str">
            <v>Region 4</v>
          </cell>
        </row>
        <row r="10364">
          <cell r="A10364" t="str">
            <v>Region 4</v>
          </cell>
        </row>
        <row r="10365">
          <cell r="A10365" t="str">
            <v>Region 4</v>
          </cell>
        </row>
        <row r="10366">
          <cell r="A10366" t="str">
            <v>Region 4</v>
          </cell>
        </row>
        <row r="10367">
          <cell r="A10367" t="str">
            <v>Region 4</v>
          </cell>
        </row>
        <row r="10368">
          <cell r="A10368" t="str">
            <v>Region 4</v>
          </cell>
        </row>
        <row r="10369">
          <cell r="A10369" t="str">
            <v>Region 4</v>
          </cell>
        </row>
        <row r="10370">
          <cell r="A10370" t="str">
            <v>Region 4</v>
          </cell>
        </row>
        <row r="10371">
          <cell r="A10371" t="str">
            <v>Region 4</v>
          </cell>
        </row>
        <row r="10372">
          <cell r="A10372" t="str">
            <v>Region 4</v>
          </cell>
        </row>
        <row r="10373">
          <cell r="A10373" t="str">
            <v>Region 4</v>
          </cell>
        </row>
        <row r="10374">
          <cell r="A10374" t="str">
            <v>Region 4</v>
          </cell>
        </row>
        <row r="10375">
          <cell r="A10375" t="str">
            <v>Region 4</v>
          </cell>
        </row>
        <row r="10376">
          <cell r="A10376" t="str">
            <v>Region 4</v>
          </cell>
        </row>
        <row r="10377">
          <cell r="A10377" t="str">
            <v>Region 4</v>
          </cell>
        </row>
        <row r="10378">
          <cell r="A10378" t="str">
            <v>Region 4</v>
          </cell>
        </row>
        <row r="10379">
          <cell r="A10379" t="str">
            <v>Region 4</v>
          </cell>
        </row>
        <row r="10380">
          <cell r="A10380" t="str">
            <v>Region 4</v>
          </cell>
        </row>
        <row r="10381">
          <cell r="A10381" t="str">
            <v>Region 4</v>
          </cell>
        </row>
        <row r="10382">
          <cell r="A10382" t="str">
            <v>Region 4</v>
          </cell>
        </row>
        <row r="10383">
          <cell r="A10383" t="str">
            <v>Region 4</v>
          </cell>
        </row>
        <row r="10384">
          <cell r="A10384" t="str">
            <v>Region 4</v>
          </cell>
        </row>
        <row r="10385">
          <cell r="A10385" t="str">
            <v>Region 4</v>
          </cell>
        </row>
        <row r="10386">
          <cell r="A10386" t="str">
            <v>Region 4</v>
          </cell>
        </row>
        <row r="10387">
          <cell r="A10387" t="str">
            <v>Region 4</v>
          </cell>
        </row>
        <row r="10388">
          <cell r="A10388" t="str">
            <v>Region 4</v>
          </cell>
        </row>
        <row r="10389">
          <cell r="A10389" t="str">
            <v>Region 4</v>
          </cell>
        </row>
        <row r="10390">
          <cell r="A10390" t="str">
            <v>Region 4</v>
          </cell>
        </row>
        <row r="10391">
          <cell r="A10391" t="str">
            <v>Region 4</v>
          </cell>
        </row>
        <row r="10392">
          <cell r="A10392" t="str">
            <v>Region 4</v>
          </cell>
        </row>
        <row r="10393">
          <cell r="A10393" t="str">
            <v>Region 4</v>
          </cell>
        </row>
        <row r="10394">
          <cell r="A10394" t="str">
            <v>Region 4</v>
          </cell>
        </row>
        <row r="10395">
          <cell r="A10395" t="str">
            <v>Region 4</v>
          </cell>
        </row>
        <row r="10396">
          <cell r="A10396" t="str">
            <v>Region 4</v>
          </cell>
        </row>
        <row r="10397">
          <cell r="A10397" t="str">
            <v>Region 4</v>
          </cell>
        </row>
        <row r="10398">
          <cell r="A10398" t="str">
            <v>Region 4</v>
          </cell>
        </row>
        <row r="10399">
          <cell r="A10399" t="str">
            <v>Region 4</v>
          </cell>
        </row>
        <row r="10400">
          <cell r="A10400" t="str">
            <v>Region 4</v>
          </cell>
        </row>
        <row r="10401">
          <cell r="A10401" t="str">
            <v>Region 4</v>
          </cell>
        </row>
        <row r="10402">
          <cell r="A10402" t="str">
            <v>Region 4</v>
          </cell>
        </row>
        <row r="10403">
          <cell r="A10403" t="str">
            <v>Region 4</v>
          </cell>
        </row>
        <row r="10404">
          <cell r="A10404" t="str">
            <v>Region 4</v>
          </cell>
        </row>
        <row r="10405">
          <cell r="A10405" t="str">
            <v>Region 4</v>
          </cell>
        </row>
        <row r="10406">
          <cell r="A10406" t="str">
            <v>Region 4</v>
          </cell>
        </row>
        <row r="10407">
          <cell r="A10407" t="str">
            <v>Region 4</v>
          </cell>
        </row>
        <row r="10408">
          <cell r="A10408" t="str">
            <v>Region 4</v>
          </cell>
        </row>
        <row r="10409">
          <cell r="A10409" t="str">
            <v>Region 4</v>
          </cell>
        </row>
        <row r="10410">
          <cell r="A10410" t="str">
            <v>Region 4</v>
          </cell>
        </row>
        <row r="10411">
          <cell r="A10411" t="str">
            <v>Region 4</v>
          </cell>
        </row>
        <row r="10412">
          <cell r="A10412" t="str">
            <v>Region 4</v>
          </cell>
        </row>
        <row r="10413">
          <cell r="A10413" t="str">
            <v>Region 4</v>
          </cell>
        </row>
        <row r="10414">
          <cell r="A10414" t="str">
            <v>Region 4</v>
          </cell>
        </row>
        <row r="10415">
          <cell r="A10415" t="str">
            <v>Region 4</v>
          </cell>
        </row>
        <row r="10416">
          <cell r="A10416" t="str">
            <v>Region 4</v>
          </cell>
        </row>
        <row r="10417">
          <cell r="A10417" t="str">
            <v>Region 4</v>
          </cell>
        </row>
        <row r="10418">
          <cell r="A10418" t="str">
            <v>Region 4</v>
          </cell>
        </row>
        <row r="10419">
          <cell r="A10419" t="str">
            <v>Region 4</v>
          </cell>
        </row>
        <row r="10420">
          <cell r="A10420" t="str">
            <v>Region 4</v>
          </cell>
        </row>
        <row r="10421">
          <cell r="A10421" t="str">
            <v>Region 4</v>
          </cell>
        </row>
        <row r="10422">
          <cell r="A10422" t="str">
            <v>Region 4</v>
          </cell>
        </row>
        <row r="10423">
          <cell r="A10423" t="str">
            <v>Region 4</v>
          </cell>
        </row>
        <row r="10424">
          <cell r="A10424" t="str">
            <v>Region 4</v>
          </cell>
        </row>
        <row r="10425">
          <cell r="A10425" t="str">
            <v>Region 4</v>
          </cell>
        </row>
        <row r="10426">
          <cell r="A10426" t="str">
            <v>Region 4</v>
          </cell>
        </row>
        <row r="10427">
          <cell r="A10427" t="str">
            <v>Region 4</v>
          </cell>
        </row>
        <row r="10428">
          <cell r="A10428" t="str">
            <v>Region 4</v>
          </cell>
        </row>
        <row r="10429">
          <cell r="A10429" t="str">
            <v>Region 4</v>
          </cell>
        </row>
        <row r="10430">
          <cell r="A10430" t="str">
            <v>Region 4</v>
          </cell>
        </row>
        <row r="10431">
          <cell r="A10431" t="str">
            <v>Region 4</v>
          </cell>
        </row>
        <row r="10432">
          <cell r="A10432" t="str">
            <v>Region 4</v>
          </cell>
        </row>
        <row r="10433">
          <cell r="A10433" t="str">
            <v>Region 4</v>
          </cell>
        </row>
        <row r="10434">
          <cell r="A10434" t="str">
            <v>Region 4</v>
          </cell>
        </row>
        <row r="10435">
          <cell r="A10435" t="str">
            <v>Region 4</v>
          </cell>
        </row>
        <row r="10436">
          <cell r="A10436" t="str">
            <v>Region 4</v>
          </cell>
        </row>
        <row r="10437">
          <cell r="A10437" t="str">
            <v>Region 4</v>
          </cell>
        </row>
        <row r="10438">
          <cell r="A10438" t="str">
            <v>Region 4</v>
          </cell>
        </row>
        <row r="10439">
          <cell r="A10439" t="str">
            <v>Region 4</v>
          </cell>
        </row>
        <row r="10440">
          <cell r="A10440" t="str">
            <v>Region 4</v>
          </cell>
        </row>
        <row r="10441">
          <cell r="A10441" t="str">
            <v>Region 4</v>
          </cell>
        </row>
        <row r="10442">
          <cell r="A10442" t="str">
            <v>Region 4</v>
          </cell>
        </row>
        <row r="10443">
          <cell r="A10443" t="str">
            <v>Region 4</v>
          </cell>
        </row>
        <row r="10444">
          <cell r="A10444" t="str">
            <v>Region 4</v>
          </cell>
        </row>
        <row r="10445">
          <cell r="A10445" t="str">
            <v>Region 4</v>
          </cell>
        </row>
        <row r="10446">
          <cell r="A10446" t="str">
            <v>Region 4</v>
          </cell>
        </row>
        <row r="10447">
          <cell r="A10447" t="str">
            <v>Region 4</v>
          </cell>
        </row>
        <row r="10448">
          <cell r="A10448" t="str">
            <v>Region 4</v>
          </cell>
        </row>
        <row r="10449">
          <cell r="A10449" t="str">
            <v>Region 4</v>
          </cell>
        </row>
        <row r="10450">
          <cell r="A10450" t="str">
            <v>Region 4</v>
          </cell>
        </row>
        <row r="10451">
          <cell r="A10451" t="str">
            <v>Region 4</v>
          </cell>
        </row>
        <row r="10452">
          <cell r="A10452" t="str">
            <v>Region 4</v>
          </cell>
        </row>
        <row r="10453">
          <cell r="A10453" t="str">
            <v>Region 4</v>
          </cell>
        </row>
        <row r="10454">
          <cell r="A10454" t="str">
            <v>Region 4</v>
          </cell>
        </row>
        <row r="10455">
          <cell r="A10455" t="str">
            <v>Region 4</v>
          </cell>
        </row>
        <row r="10456">
          <cell r="A10456" t="str">
            <v>Region 4</v>
          </cell>
        </row>
        <row r="10457">
          <cell r="A10457" t="str">
            <v>Region 4</v>
          </cell>
        </row>
        <row r="10458">
          <cell r="A10458" t="str">
            <v>Region 4</v>
          </cell>
        </row>
        <row r="10459">
          <cell r="A10459" t="str">
            <v>Region 4</v>
          </cell>
        </row>
        <row r="10460">
          <cell r="A10460" t="str">
            <v>Region 4</v>
          </cell>
        </row>
        <row r="10461">
          <cell r="A10461" t="str">
            <v>Region 4</v>
          </cell>
        </row>
        <row r="10462">
          <cell r="A10462" t="str">
            <v>Region 4</v>
          </cell>
        </row>
        <row r="10463">
          <cell r="A10463" t="str">
            <v>Region 4</v>
          </cell>
        </row>
        <row r="10464">
          <cell r="A10464" t="str">
            <v>Region 4</v>
          </cell>
        </row>
        <row r="10465">
          <cell r="A10465" t="str">
            <v>Region 4</v>
          </cell>
        </row>
        <row r="10466">
          <cell r="A10466" t="str">
            <v>Region 4</v>
          </cell>
        </row>
        <row r="10467">
          <cell r="A10467" t="str">
            <v>Region 4</v>
          </cell>
        </row>
        <row r="10468">
          <cell r="A10468" t="str">
            <v>Region 4</v>
          </cell>
        </row>
        <row r="10469">
          <cell r="A10469" t="str">
            <v>Region 4</v>
          </cell>
        </row>
        <row r="10470">
          <cell r="A10470" t="str">
            <v>Region 4</v>
          </cell>
        </row>
        <row r="10471">
          <cell r="A10471" t="str">
            <v>Region 4</v>
          </cell>
        </row>
        <row r="10472">
          <cell r="A10472" t="str">
            <v>Region 4</v>
          </cell>
        </row>
        <row r="10473">
          <cell r="A10473" t="str">
            <v>Region 4</v>
          </cell>
        </row>
        <row r="10474">
          <cell r="A10474" t="str">
            <v>Region 4</v>
          </cell>
        </row>
        <row r="10475">
          <cell r="A10475" t="str">
            <v>Region 4</v>
          </cell>
        </row>
        <row r="10476">
          <cell r="A10476" t="str">
            <v>Region 4</v>
          </cell>
        </row>
        <row r="10477">
          <cell r="A10477" t="str">
            <v>Region 4</v>
          </cell>
        </row>
        <row r="10478">
          <cell r="A10478" t="str">
            <v>Region 4</v>
          </cell>
        </row>
        <row r="10479">
          <cell r="A10479" t="str">
            <v>Region 4</v>
          </cell>
        </row>
        <row r="10480">
          <cell r="A10480" t="str">
            <v>Region 4</v>
          </cell>
        </row>
        <row r="10481">
          <cell r="A10481" t="str">
            <v>Region 4</v>
          </cell>
        </row>
        <row r="10482">
          <cell r="A10482" t="str">
            <v>Region 4</v>
          </cell>
        </row>
        <row r="10483">
          <cell r="A10483" t="str">
            <v>Region 4</v>
          </cell>
        </row>
        <row r="10484">
          <cell r="A10484" t="str">
            <v>Region 4</v>
          </cell>
        </row>
        <row r="10485">
          <cell r="A10485" t="str">
            <v>Region 4</v>
          </cell>
        </row>
        <row r="10486">
          <cell r="A10486" t="str">
            <v>Region 4</v>
          </cell>
        </row>
        <row r="10487">
          <cell r="A10487" t="str">
            <v>Region 4</v>
          </cell>
        </row>
        <row r="10488">
          <cell r="A10488" t="str">
            <v>Region 4</v>
          </cell>
        </row>
        <row r="10489">
          <cell r="A10489" t="str">
            <v>Region 4</v>
          </cell>
        </row>
        <row r="10490">
          <cell r="A10490" t="str">
            <v>Region 4</v>
          </cell>
        </row>
        <row r="10491">
          <cell r="A10491" t="str">
            <v>Region 4</v>
          </cell>
        </row>
        <row r="10492">
          <cell r="A10492" t="str">
            <v>Region 4</v>
          </cell>
        </row>
        <row r="10493">
          <cell r="A10493" t="str">
            <v>Region 4</v>
          </cell>
        </row>
        <row r="10494">
          <cell r="A10494" t="str">
            <v>Region 4</v>
          </cell>
        </row>
        <row r="10495">
          <cell r="A10495" t="str">
            <v>Region 4</v>
          </cell>
        </row>
        <row r="10496">
          <cell r="A10496" t="str">
            <v>Region 4</v>
          </cell>
        </row>
        <row r="10497">
          <cell r="A10497" t="str">
            <v>Region 4</v>
          </cell>
        </row>
        <row r="10498">
          <cell r="A10498" t="str">
            <v>Region 4</v>
          </cell>
        </row>
        <row r="10499">
          <cell r="A10499" t="str">
            <v>Region 4</v>
          </cell>
        </row>
        <row r="10500">
          <cell r="A10500" t="str">
            <v>Region 4</v>
          </cell>
        </row>
        <row r="10501">
          <cell r="A10501" t="str">
            <v>Region 4</v>
          </cell>
        </row>
        <row r="10502">
          <cell r="A10502" t="str">
            <v>Region 4</v>
          </cell>
        </row>
        <row r="10503">
          <cell r="A10503" t="str">
            <v>Region 4</v>
          </cell>
        </row>
        <row r="10504">
          <cell r="A10504" t="str">
            <v>Region 4</v>
          </cell>
        </row>
        <row r="10505">
          <cell r="A10505" t="str">
            <v>Region 4</v>
          </cell>
        </row>
        <row r="10506">
          <cell r="A10506" t="str">
            <v>Region 4</v>
          </cell>
        </row>
        <row r="10507">
          <cell r="A10507" t="str">
            <v>Region 4</v>
          </cell>
        </row>
        <row r="10508">
          <cell r="A10508" t="str">
            <v>Region 4</v>
          </cell>
        </row>
        <row r="10509">
          <cell r="A10509" t="str">
            <v>Region 4</v>
          </cell>
        </row>
        <row r="10510">
          <cell r="A10510" t="str">
            <v>Region 4</v>
          </cell>
        </row>
        <row r="10511">
          <cell r="A10511" t="str">
            <v>Region 4</v>
          </cell>
        </row>
        <row r="10512">
          <cell r="A10512" t="str">
            <v>Region 4</v>
          </cell>
        </row>
        <row r="10513">
          <cell r="A10513" t="str">
            <v>Region 4</v>
          </cell>
        </row>
        <row r="10514">
          <cell r="A10514" t="str">
            <v>Region 4</v>
          </cell>
        </row>
        <row r="10515">
          <cell r="A10515" t="str">
            <v>Region 4</v>
          </cell>
        </row>
        <row r="10516">
          <cell r="A10516" t="str">
            <v>Region 4</v>
          </cell>
        </row>
        <row r="10517">
          <cell r="A10517" t="str">
            <v>Region 4</v>
          </cell>
        </row>
        <row r="10518">
          <cell r="A10518" t="str">
            <v>Region 4</v>
          </cell>
        </row>
        <row r="10519">
          <cell r="A10519" t="str">
            <v>Region 4</v>
          </cell>
        </row>
        <row r="10520">
          <cell r="A10520" t="str">
            <v>Region 4</v>
          </cell>
        </row>
        <row r="10521">
          <cell r="A10521" t="str">
            <v>Region 4</v>
          </cell>
        </row>
        <row r="10522">
          <cell r="A10522" t="str">
            <v>Region 4</v>
          </cell>
        </row>
        <row r="10523">
          <cell r="A10523" t="str">
            <v>Region 4</v>
          </cell>
        </row>
        <row r="10524">
          <cell r="A10524" t="str">
            <v>Region 4</v>
          </cell>
        </row>
        <row r="10525">
          <cell r="A10525" t="str">
            <v>Region 4</v>
          </cell>
        </row>
        <row r="10526">
          <cell r="A10526" t="str">
            <v>Region 4</v>
          </cell>
        </row>
        <row r="10527">
          <cell r="A10527" t="str">
            <v>Region 4</v>
          </cell>
        </row>
        <row r="10528">
          <cell r="A10528" t="str">
            <v>Region 4</v>
          </cell>
        </row>
        <row r="10529">
          <cell r="A10529" t="str">
            <v>Region 4</v>
          </cell>
        </row>
        <row r="10530">
          <cell r="A10530" t="str">
            <v>Region 4</v>
          </cell>
        </row>
        <row r="10531">
          <cell r="A10531" t="str">
            <v>Region 4</v>
          </cell>
        </row>
        <row r="10532">
          <cell r="A10532" t="str">
            <v>Region 4</v>
          </cell>
        </row>
        <row r="10533">
          <cell r="A10533" t="str">
            <v>Region 4</v>
          </cell>
        </row>
        <row r="10534">
          <cell r="A10534" t="str">
            <v>Region 4</v>
          </cell>
        </row>
        <row r="10535">
          <cell r="A10535" t="str">
            <v>Region 4</v>
          </cell>
        </row>
        <row r="10536">
          <cell r="A10536" t="str">
            <v>Region 4</v>
          </cell>
        </row>
        <row r="10537">
          <cell r="A10537" t="str">
            <v>Region 4</v>
          </cell>
        </row>
        <row r="10538">
          <cell r="A10538" t="str">
            <v>Region 4</v>
          </cell>
        </row>
        <row r="10539">
          <cell r="A10539" t="str">
            <v>Region 4</v>
          </cell>
        </row>
        <row r="10540">
          <cell r="A10540" t="str">
            <v>Region 4</v>
          </cell>
        </row>
        <row r="10541">
          <cell r="A10541" t="str">
            <v>Region 4</v>
          </cell>
        </row>
        <row r="10542">
          <cell r="A10542" t="str">
            <v>Region 4</v>
          </cell>
        </row>
        <row r="10543">
          <cell r="A10543" t="str">
            <v>Region 4</v>
          </cell>
        </row>
        <row r="10544">
          <cell r="A10544" t="str">
            <v>Region 4</v>
          </cell>
        </row>
        <row r="10545">
          <cell r="A10545" t="str">
            <v>Region 4</v>
          </cell>
        </row>
        <row r="10546">
          <cell r="A10546" t="str">
            <v>Region 4</v>
          </cell>
        </row>
        <row r="10547">
          <cell r="A10547" t="str">
            <v>Region 4</v>
          </cell>
        </row>
        <row r="10548">
          <cell r="A10548" t="str">
            <v>Region 4</v>
          </cell>
        </row>
        <row r="10549">
          <cell r="A10549" t="str">
            <v>Region 4</v>
          </cell>
        </row>
        <row r="10550">
          <cell r="A10550" t="str">
            <v>Region 4</v>
          </cell>
        </row>
        <row r="10551">
          <cell r="A10551" t="str">
            <v>Region 4</v>
          </cell>
        </row>
        <row r="10552">
          <cell r="A10552" t="str">
            <v>Region 4</v>
          </cell>
        </row>
        <row r="10553">
          <cell r="A10553" t="str">
            <v>Region 4</v>
          </cell>
        </row>
        <row r="10554">
          <cell r="A10554" t="str">
            <v>Region 4</v>
          </cell>
        </row>
        <row r="10555">
          <cell r="A10555" t="str">
            <v>Region 4</v>
          </cell>
        </row>
        <row r="10556">
          <cell r="A10556" t="str">
            <v>Region 4</v>
          </cell>
        </row>
        <row r="10557">
          <cell r="A10557" t="str">
            <v>Region 4</v>
          </cell>
        </row>
        <row r="10558">
          <cell r="A10558" t="str">
            <v>Region 4</v>
          </cell>
        </row>
        <row r="10559">
          <cell r="A10559" t="str">
            <v>Region 4</v>
          </cell>
        </row>
        <row r="10560">
          <cell r="A10560" t="str">
            <v>Region 4</v>
          </cell>
        </row>
        <row r="10561">
          <cell r="A10561" t="str">
            <v>Region 4</v>
          </cell>
        </row>
        <row r="10562">
          <cell r="A10562" t="str">
            <v>Region 4</v>
          </cell>
        </row>
        <row r="10563">
          <cell r="A10563" t="str">
            <v>Region 4</v>
          </cell>
        </row>
        <row r="10564">
          <cell r="A10564" t="str">
            <v>Region 4</v>
          </cell>
        </row>
        <row r="10565">
          <cell r="A10565" t="str">
            <v>Region 4</v>
          </cell>
        </row>
        <row r="10566">
          <cell r="A10566" t="str">
            <v>Region 4</v>
          </cell>
        </row>
        <row r="10567">
          <cell r="A10567" t="str">
            <v>Region 4</v>
          </cell>
        </row>
        <row r="10568">
          <cell r="A10568" t="str">
            <v>Region 4</v>
          </cell>
        </row>
        <row r="10569">
          <cell r="A10569" t="str">
            <v>Region 4</v>
          </cell>
        </row>
        <row r="10570">
          <cell r="A10570" t="str">
            <v>Region 4</v>
          </cell>
        </row>
        <row r="10571">
          <cell r="A10571" t="str">
            <v>Region 4</v>
          </cell>
        </row>
        <row r="10572">
          <cell r="A10572" t="str">
            <v>Region 4</v>
          </cell>
        </row>
        <row r="10573">
          <cell r="A10573" t="str">
            <v>Region 4</v>
          </cell>
        </row>
        <row r="10574">
          <cell r="A10574" t="str">
            <v>Region 4</v>
          </cell>
        </row>
        <row r="10575">
          <cell r="A10575" t="str">
            <v>Region 4</v>
          </cell>
        </row>
        <row r="10576">
          <cell r="A10576" t="str">
            <v>Region 4</v>
          </cell>
        </row>
        <row r="10577">
          <cell r="A10577" t="str">
            <v>Region 4</v>
          </cell>
        </row>
        <row r="10578">
          <cell r="A10578" t="str">
            <v>Region 4</v>
          </cell>
        </row>
        <row r="10579">
          <cell r="A10579" t="str">
            <v>Region 4</v>
          </cell>
        </row>
        <row r="10580">
          <cell r="A10580" t="str">
            <v>Region 4</v>
          </cell>
        </row>
        <row r="10581">
          <cell r="A10581" t="str">
            <v>Region 4</v>
          </cell>
        </row>
        <row r="10582">
          <cell r="A10582" t="str">
            <v>Region 4</v>
          </cell>
        </row>
        <row r="10583">
          <cell r="A10583" t="str">
            <v>Region 4</v>
          </cell>
        </row>
        <row r="10584">
          <cell r="A10584" t="str">
            <v>Region 4</v>
          </cell>
        </row>
        <row r="10585">
          <cell r="A10585" t="str">
            <v>Region 4</v>
          </cell>
        </row>
        <row r="10586">
          <cell r="A10586" t="str">
            <v>Region 4</v>
          </cell>
        </row>
        <row r="10587">
          <cell r="A10587" t="str">
            <v>Region 4</v>
          </cell>
        </row>
        <row r="10588">
          <cell r="A10588" t="str">
            <v>Region 4</v>
          </cell>
        </row>
        <row r="10589">
          <cell r="A10589" t="str">
            <v>Region 4</v>
          </cell>
        </row>
        <row r="10590">
          <cell r="A10590" t="str">
            <v>Region 4</v>
          </cell>
        </row>
        <row r="10591">
          <cell r="A10591" t="str">
            <v>Region 4</v>
          </cell>
        </row>
        <row r="10592">
          <cell r="A10592" t="str">
            <v>Region 4</v>
          </cell>
        </row>
        <row r="10593">
          <cell r="A10593" t="str">
            <v>Region 4</v>
          </cell>
        </row>
        <row r="10594">
          <cell r="A10594" t="str">
            <v>Region 4</v>
          </cell>
        </row>
        <row r="10595">
          <cell r="A10595" t="str">
            <v>Region 4</v>
          </cell>
        </row>
        <row r="10596">
          <cell r="A10596" t="str">
            <v>Region 4</v>
          </cell>
        </row>
        <row r="10597">
          <cell r="A10597" t="str">
            <v>Region 4</v>
          </cell>
        </row>
        <row r="10598">
          <cell r="A10598" t="str">
            <v>Region 4</v>
          </cell>
        </row>
        <row r="10599">
          <cell r="A10599" t="str">
            <v>Region 4</v>
          </cell>
        </row>
        <row r="10600">
          <cell r="A10600" t="str">
            <v>Region 4</v>
          </cell>
        </row>
        <row r="10601">
          <cell r="A10601" t="str">
            <v>Region 4</v>
          </cell>
        </row>
        <row r="10602">
          <cell r="A10602" t="str">
            <v>Region 4</v>
          </cell>
        </row>
        <row r="10603">
          <cell r="A10603" t="str">
            <v>Region 4</v>
          </cell>
        </row>
        <row r="10604">
          <cell r="A10604" t="str">
            <v>Region 4</v>
          </cell>
        </row>
        <row r="10605">
          <cell r="A10605" t="str">
            <v>Region 4</v>
          </cell>
        </row>
        <row r="10606">
          <cell r="A10606" t="str">
            <v>Region 4</v>
          </cell>
        </row>
        <row r="10607">
          <cell r="A10607" t="str">
            <v>Region 4</v>
          </cell>
        </row>
        <row r="10608">
          <cell r="A10608" t="str">
            <v>Region 4</v>
          </cell>
        </row>
        <row r="10609">
          <cell r="A10609" t="str">
            <v>Region 4</v>
          </cell>
        </row>
        <row r="10610">
          <cell r="A10610" t="str">
            <v>Region 4</v>
          </cell>
        </row>
        <row r="10611">
          <cell r="A10611" t="str">
            <v>Region 4</v>
          </cell>
        </row>
        <row r="10612">
          <cell r="A10612" t="str">
            <v>Region 4</v>
          </cell>
        </row>
        <row r="10613">
          <cell r="A10613" t="str">
            <v>Region 4</v>
          </cell>
        </row>
        <row r="10614">
          <cell r="A10614" t="str">
            <v>Region 4</v>
          </cell>
        </row>
        <row r="10615">
          <cell r="A10615" t="str">
            <v>Region 4</v>
          </cell>
        </row>
        <row r="10616">
          <cell r="A10616" t="str">
            <v>Region 4</v>
          </cell>
        </row>
        <row r="10617">
          <cell r="A10617" t="str">
            <v>Region 4</v>
          </cell>
        </row>
        <row r="10618">
          <cell r="A10618" t="str">
            <v>Region 4</v>
          </cell>
        </row>
        <row r="10619">
          <cell r="A10619" t="str">
            <v>Region 4</v>
          </cell>
        </row>
        <row r="10620">
          <cell r="A10620" t="str">
            <v>Region 4</v>
          </cell>
        </row>
        <row r="10621">
          <cell r="A10621" t="str">
            <v>Region 4</v>
          </cell>
        </row>
        <row r="10622">
          <cell r="A10622" t="str">
            <v>Region 4</v>
          </cell>
        </row>
        <row r="10623">
          <cell r="A10623" t="str">
            <v>Region 4</v>
          </cell>
        </row>
        <row r="10624">
          <cell r="A10624" t="str">
            <v>Region 4</v>
          </cell>
        </row>
        <row r="10625">
          <cell r="A10625" t="str">
            <v>Region 4</v>
          </cell>
        </row>
        <row r="10626">
          <cell r="A10626" t="str">
            <v>Region 4</v>
          </cell>
        </row>
        <row r="10627">
          <cell r="A10627" t="str">
            <v>Region 4</v>
          </cell>
        </row>
        <row r="10628">
          <cell r="A10628" t="str">
            <v>Region 4</v>
          </cell>
        </row>
        <row r="10629">
          <cell r="A10629" t="str">
            <v>Region 4</v>
          </cell>
        </row>
        <row r="10630">
          <cell r="A10630" t="str">
            <v>Region 4</v>
          </cell>
        </row>
        <row r="10631">
          <cell r="A10631" t="str">
            <v>Region 4</v>
          </cell>
        </row>
        <row r="10632">
          <cell r="A10632" t="str">
            <v>Region 4</v>
          </cell>
        </row>
        <row r="10633">
          <cell r="A10633" t="str">
            <v>Region 4</v>
          </cell>
        </row>
        <row r="10634">
          <cell r="A10634" t="str">
            <v>Region 4</v>
          </cell>
        </row>
        <row r="10635">
          <cell r="A10635" t="str">
            <v>Region 4</v>
          </cell>
        </row>
        <row r="10636">
          <cell r="A10636" t="str">
            <v>Region 4</v>
          </cell>
        </row>
        <row r="10637">
          <cell r="A10637" t="str">
            <v>Region 4</v>
          </cell>
        </row>
        <row r="10638">
          <cell r="A10638" t="str">
            <v>Region 4</v>
          </cell>
        </row>
        <row r="10639">
          <cell r="A10639" t="str">
            <v>Region 4</v>
          </cell>
        </row>
        <row r="10640">
          <cell r="A10640" t="str">
            <v>Region 4</v>
          </cell>
        </row>
        <row r="10641">
          <cell r="A10641" t="str">
            <v>Region 4</v>
          </cell>
        </row>
        <row r="10642">
          <cell r="A10642" t="str">
            <v>Region 4</v>
          </cell>
        </row>
        <row r="10643">
          <cell r="A10643" t="str">
            <v>Region 4</v>
          </cell>
        </row>
        <row r="10644">
          <cell r="A10644" t="str">
            <v>Region 4</v>
          </cell>
        </row>
        <row r="10645">
          <cell r="A10645" t="str">
            <v>Region 4</v>
          </cell>
        </row>
        <row r="10646">
          <cell r="A10646" t="str">
            <v>Region 4</v>
          </cell>
        </row>
        <row r="10647">
          <cell r="A10647" t="str">
            <v>Region 4</v>
          </cell>
        </row>
        <row r="10648">
          <cell r="A10648" t="str">
            <v>Region 4</v>
          </cell>
        </row>
        <row r="10649">
          <cell r="A10649" t="str">
            <v>Region 4</v>
          </cell>
        </row>
        <row r="10650">
          <cell r="A10650" t="str">
            <v>Region 4</v>
          </cell>
        </row>
        <row r="10651">
          <cell r="A10651" t="str">
            <v>Region 4</v>
          </cell>
        </row>
        <row r="10652">
          <cell r="A10652" t="str">
            <v>Region 4</v>
          </cell>
        </row>
        <row r="10653">
          <cell r="A10653" t="str">
            <v>Region 4</v>
          </cell>
        </row>
        <row r="10654">
          <cell r="A10654" t="str">
            <v>Region 4</v>
          </cell>
        </row>
        <row r="10655">
          <cell r="A10655" t="str">
            <v>Region 4</v>
          </cell>
        </row>
        <row r="10656">
          <cell r="A10656" t="str">
            <v>Region 4</v>
          </cell>
        </row>
        <row r="10657">
          <cell r="A10657" t="str">
            <v>Region 4</v>
          </cell>
        </row>
        <row r="10658">
          <cell r="A10658" t="str">
            <v>Region 4</v>
          </cell>
        </row>
        <row r="10659">
          <cell r="A10659" t="str">
            <v>Region 4</v>
          </cell>
        </row>
        <row r="10660">
          <cell r="A10660" t="str">
            <v>Region 4</v>
          </cell>
        </row>
        <row r="10661">
          <cell r="A10661" t="str">
            <v>Region 4</v>
          </cell>
        </row>
        <row r="10662">
          <cell r="A10662" t="str">
            <v>Region 4</v>
          </cell>
        </row>
        <row r="10663">
          <cell r="A10663" t="str">
            <v>Region 4</v>
          </cell>
        </row>
        <row r="10664">
          <cell r="A10664" t="str">
            <v>Region 4</v>
          </cell>
        </row>
        <row r="10665">
          <cell r="A10665" t="str">
            <v>Region 4</v>
          </cell>
        </row>
        <row r="10666">
          <cell r="A10666" t="str">
            <v>Region 4</v>
          </cell>
        </row>
        <row r="10667">
          <cell r="A10667" t="str">
            <v>Region 4</v>
          </cell>
        </row>
        <row r="10668">
          <cell r="A10668" t="str">
            <v>Region 4</v>
          </cell>
        </row>
        <row r="10669">
          <cell r="A10669" t="str">
            <v>Region 4</v>
          </cell>
        </row>
        <row r="10670">
          <cell r="A10670" t="str">
            <v>Region 4</v>
          </cell>
        </row>
        <row r="10671">
          <cell r="A10671" t="str">
            <v>Region 4</v>
          </cell>
        </row>
        <row r="10672">
          <cell r="A10672" t="str">
            <v>Region 4</v>
          </cell>
        </row>
        <row r="10673">
          <cell r="A10673" t="str">
            <v>Region 4</v>
          </cell>
        </row>
        <row r="10674">
          <cell r="A10674" t="str">
            <v>Region 4</v>
          </cell>
        </row>
        <row r="10675">
          <cell r="A10675" t="str">
            <v>Region 4</v>
          </cell>
        </row>
        <row r="10676">
          <cell r="A10676" t="str">
            <v>Region 4</v>
          </cell>
        </row>
        <row r="10677">
          <cell r="A10677" t="str">
            <v>Region 4</v>
          </cell>
        </row>
        <row r="10678">
          <cell r="A10678" t="str">
            <v>Region 4</v>
          </cell>
        </row>
        <row r="10679">
          <cell r="A10679" t="str">
            <v>Region 4</v>
          </cell>
        </row>
        <row r="10680">
          <cell r="A10680" t="str">
            <v>Region 4</v>
          </cell>
        </row>
        <row r="10681">
          <cell r="A10681" t="str">
            <v>Region 4</v>
          </cell>
        </row>
        <row r="10682">
          <cell r="A10682" t="str">
            <v>Region 4</v>
          </cell>
        </row>
        <row r="10683">
          <cell r="A10683" t="str">
            <v>Region 4</v>
          </cell>
        </row>
        <row r="10684">
          <cell r="A10684" t="str">
            <v>Region 4</v>
          </cell>
        </row>
        <row r="10685">
          <cell r="A10685" t="str">
            <v>Region 4</v>
          </cell>
        </row>
        <row r="10686">
          <cell r="A10686" t="str">
            <v>Region 4</v>
          </cell>
        </row>
        <row r="10687">
          <cell r="A10687" t="str">
            <v>Region 4</v>
          </cell>
        </row>
        <row r="10688">
          <cell r="A10688" t="str">
            <v>Region 4</v>
          </cell>
        </row>
        <row r="10689">
          <cell r="A10689" t="str">
            <v>Region 4</v>
          </cell>
        </row>
        <row r="10690">
          <cell r="A10690" t="str">
            <v>Region 4</v>
          </cell>
        </row>
        <row r="10691">
          <cell r="A10691" t="str">
            <v>Region 4</v>
          </cell>
        </row>
        <row r="10692">
          <cell r="A10692" t="str">
            <v>Region 4</v>
          </cell>
        </row>
        <row r="10693">
          <cell r="A10693" t="str">
            <v>Region 4</v>
          </cell>
        </row>
        <row r="10694">
          <cell r="A10694" t="str">
            <v>Region 4</v>
          </cell>
        </row>
        <row r="10695">
          <cell r="A10695" t="str">
            <v>Region 4</v>
          </cell>
        </row>
        <row r="10696">
          <cell r="A10696" t="str">
            <v>Region 4</v>
          </cell>
        </row>
        <row r="10697">
          <cell r="A10697" t="str">
            <v>Region 4</v>
          </cell>
        </row>
        <row r="10698">
          <cell r="A10698" t="str">
            <v>Region 4</v>
          </cell>
        </row>
        <row r="10699">
          <cell r="A10699" t="str">
            <v>Region 4</v>
          </cell>
        </row>
        <row r="10700">
          <cell r="A10700" t="str">
            <v>Region 4</v>
          </cell>
        </row>
        <row r="10701">
          <cell r="A10701" t="str">
            <v>Region 4</v>
          </cell>
        </row>
        <row r="10702">
          <cell r="A10702" t="str">
            <v>Region 4</v>
          </cell>
        </row>
        <row r="10703">
          <cell r="A10703" t="str">
            <v>Region 4</v>
          </cell>
        </row>
        <row r="10704">
          <cell r="A10704" t="str">
            <v>Region 4</v>
          </cell>
        </row>
        <row r="10705">
          <cell r="A10705" t="str">
            <v>Region 4</v>
          </cell>
        </row>
        <row r="10706">
          <cell r="A10706" t="str">
            <v>Region 4</v>
          </cell>
        </row>
        <row r="10707">
          <cell r="A10707" t="str">
            <v>Region 4</v>
          </cell>
        </row>
        <row r="10708">
          <cell r="A10708" t="str">
            <v>Region 4</v>
          </cell>
        </row>
        <row r="10709">
          <cell r="A10709" t="str">
            <v>Region 4</v>
          </cell>
        </row>
        <row r="10710">
          <cell r="A10710" t="str">
            <v>Region 4</v>
          </cell>
        </row>
        <row r="10711">
          <cell r="A10711" t="str">
            <v>Region 4</v>
          </cell>
        </row>
        <row r="10712">
          <cell r="A10712" t="str">
            <v>Region 4</v>
          </cell>
        </row>
        <row r="10713">
          <cell r="A10713" t="str">
            <v>Region 4</v>
          </cell>
        </row>
        <row r="10714">
          <cell r="A10714" t="str">
            <v>Region 4</v>
          </cell>
        </row>
        <row r="10715">
          <cell r="A10715" t="str">
            <v>Region 4</v>
          </cell>
        </row>
        <row r="10716">
          <cell r="A10716" t="str">
            <v>Region 4</v>
          </cell>
        </row>
        <row r="10717">
          <cell r="A10717" t="str">
            <v>Region 4</v>
          </cell>
        </row>
        <row r="10718">
          <cell r="A10718" t="str">
            <v>Region 4</v>
          </cell>
        </row>
        <row r="10719">
          <cell r="A10719" t="str">
            <v>Region 4</v>
          </cell>
        </row>
        <row r="10720">
          <cell r="A10720" t="str">
            <v>Region 4</v>
          </cell>
        </row>
        <row r="10721">
          <cell r="A10721" t="str">
            <v>Region 4</v>
          </cell>
        </row>
        <row r="10722">
          <cell r="A10722" t="str">
            <v>Region 4</v>
          </cell>
        </row>
        <row r="10723">
          <cell r="A10723" t="str">
            <v>Region 4</v>
          </cell>
        </row>
        <row r="10724">
          <cell r="A10724" t="str">
            <v>Region 4</v>
          </cell>
        </row>
        <row r="10725">
          <cell r="A10725" t="str">
            <v>Region 4</v>
          </cell>
        </row>
        <row r="10726">
          <cell r="A10726" t="str">
            <v>Region 4</v>
          </cell>
        </row>
        <row r="10727">
          <cell r="A10727" t="str">
            <v>Region 4</v>
          </cell>
        </row>
        <row r="10728">
          <cell r="A10728" t="str">
            <v>Region 4</v>
          </cell>
        </row>
        <row r="10729">
          <cell r="A10729" t="str">
            <v>Region 4</v>
          </cell>
        </row>
        <row r="10730">
          <cell r="A10730" t="str">
            <v>Region 4</v>
          </cell>
        </row>
        <row r="10731">
          <cell r="A10731" t="str">
            <v>Region 4</v>
          </cell>
        </row>
        <row r="10732">
          <cell r="A10732" t="str">
            <v>Region 4</v>
          </cell>
        </row>
        <row r="10733">
          <cell r="A10733" t="str">
            <v>Region 4</v>
          </cell>
        </row>
        <row r="10734">
          <cell r="A10734" t="str">
            <v>Region 4</v>
          </cell>
        </row>
        <row r="10735">
          <cell r="A10735" t="str">
            <v>Region 4</v>
          </cell>
        </row>
        <row r="10736">
          <cell r="A10736" t="str">
            <v>Region 4</v>
          </cell>
        </row>
        <row r="10737">
          <cell r="A10737" t="str">
            <v>Region 4</v>
          </cell>
        </row>
        <row r="10738">
          <cell r="A10738" t="str">
            <v>Region 4</v>
          </cell>
        </row>
        <row r="10739">
          <cell r="A10739" t="str">
            <v>Region 4</v>
          </cell>
        </row>
        <row r="10740">
          <cell r="A10740" t="str">
            <v>Region 4</v>
          </cell>
        </row>
        <row r="10741">
          <cell r="A10741" t="str">
            <v>Region 4</v>
          </cell>
        </row>
        <row r="10742">
          <cell r="A10742" t="str">
            <v>Region 4</v>
          </cell>
        </row>
        <row r="10743">
          <cell r="A10743" t="str">
            <v>Region 4</v>
          </cell>
        </row>
        <row r="10744">
          <cell r="A10744" t="str">
            <v>Region 4</v>
          </cell>
        </row>
        <row r="10745">
          <cell r="A10745" t="str">
            <v>Region 4</v>
          </cell>
        </row>
        <row r="10746">
          <cell r="A10746" t="str">
            <v>Region 4</v>
          </cell>
        </row>
        <row r="10747">
          <cell r="A10747" t="str">
            <v>Region 4</v>
          </cell>
        </row>
        <row r="10748">
          <cell r="A10748" t="str">
            <v>Region 4</v>
          </cell>
        </row>
        <row r="10749">
          <cell r="A10749" t="str">
            <v>Region 4</v>
          </cell>
        </row>
        <row r="10750">
          <cell r="A10750" t="str">
            <v>Region 4</v>
          </cell>
        </row>
        <row r="10751">
          <cell r="A10751" t="str">
            <v>Region 4</v>
          </cell>
        </row>
        <row r="10752">
          <cell r="A10752" t="str">
            <v>Region 4</v>
          </cell>
        </row>
        <row r="10753">
          <cell r="A10753" t="str">
            <v>Region 4</v>
          </cell>
        </row>
        <row r="10754">
          <cell r="A10754" t="str">
            <v>Region 4</v>
          </cell>
        </row>
        <row r="10755">
          <cell r="A10755" t="str">
            <v>Region 4</v>
          </cell>
        </row>
        <row r="10756">
          <cell r="A10756" t="str">
            <v>Region 4</v>
          </cell>
        </row>
        <row r="10757">
          <cell r="A10757" t="str">
            <v>Region 4</v>
          </cell>
        </row>
        <row r="10758">
          <cell r="A10758" t="str">
            <v>Region 4</v>
          </cell>
        </row>
        <row r="10759">
          <cell r="A10759" t="str">
            <v>Region 4</v>
          </cell>
        </row>
        <row r="10760">
          <cell r="A10760" t="str">
            <v>Region 4</v>
          </cell>
        </row>
        <row r="10761">
          <cell r="A10761" t="str">
            <v>Region 4</v>
          </cell>
        </row>
        <row r="10762">
          <cell r="A10762" t="str">
            <v>Region 4</v>
          </cell>
        </row>
        <row r="10763">
          <cell r="A10763" t="str">
            <v>Region 4</v>
          </cell>
        </row>
        <row r="10764">
          <cell r="A10764" t="str">
            <v>Region 4</v>
          </cell>
        </row>
        <row r="10765">
          <cell r="A10765" t="str">
            <v>Region 4</v>
          </cell>
        </row>
        <row r="10766">
          <cell r="A10766" t="str">
            <v>Region 4</v>
          </cell>
        </row>
        <row r="10767">
          <cell r="A10767" t="str">
            <v>Region 4</v>
          </cell>
        </row>
        <row r="10768">
          <cell r="A10768" t="str">
            <v>Region 4</v>
          </cell>
        </row>
        <row r="10769">
          <cell r="A10769" t="str">
            <v>Region 4</v>
          </cell>
        </row>
        <row r="10770">
          <cell r="A10770" t="str">
            <v>Region 4</v>
          </cell>
        </row>
        <row r="10771">
          <cell r="A10771" t="str">
            <v>Region 4</v>
          </cell>
        </row>
        <row r="10772">
          <cell r="A10772" t="str">
            <v>Region 4</v>
          </cell>
        </row>
        <row r="10773">
          <cell r="A10773" t="str">
            <v>Region 4</v>
          </cell>
        </row>
        <row r="10774">
          <cell r="A10774" t="str">
            <v>Region 4</v>
          </cell>
        </row>
        <row r="10775">
          <cell r="A10775" t="str">
            <v>Region 4</v>
          </cell>
        </row>
        <row r="10776">
          <cell r="A10776" t="str">
            <v>Region 4</v>
          </cell>
        </row>
        <row r="10777">
          <cell r="A10777" t="str">
            <v>Region 4</v>
          </cell>
        </row>
        <row r="10778">
          <cell r="A10778" t="str">
            <v>Region 4</v>
          </cell>
        </row>
        <row r="10779">
          <cell r="A10779" t="str">
            <v>Region 4</v>
          </cell>
        </row>
        <row r="10780">
          <cell r="A10780" t="str">
            <v>Region 4</v>
          </cell>
        </row>
        <row r="10781">
          <cell r="A10781" t="str">
            <v>Region 4</v>
          </cell>
        </row>
        <row r="10782">
          <cell r="A10782" t="str">
            <v>Region 4</v>
          </cell>
        </row>
        <row r="10783">
          <cell r="A10783" t="str">
            <v>Region 4</v>
          </cell>
        </row>
        <row r="10784">
          <cell r="A10784" t="str">
            <v>Region 4</v>
          </cell>
        </row>
        <row r="10785">
          <cell r="A10785" t="str">
            <v>Region 4</v>
          </cell>
        </row>
        <row r="10786">
          <cell r="A10786" t="str">
            <v>Region 4</v>
          </cell>
        </row>
        <row r="10787">
          <cell r="A10787" t="str">
            <v>Region 4</v>
          </cell>
        </row>
        <row r="10788">
          <cell r="A10788" t="str">
            <v>Region 4</v>
          </cell>
        </row>
        <row r="10789">
          <cell r="A10789" t="str">
            <v>Region 4</v>
          </cell>
        </row>
        <row r="10790">
          <cell r="A10790" t="str">
            <v>Region 4</v>
          </cell>
        </row>
        <row r="10791">
          <cell r="A10791" t="str">
            <v>Region 4</v>
          </cell>
        </row>
        <row r="10792">
          <cell r="A10792" t="str">
            <v>Region 4</v>
          </cell>
        </row>
        <row r="10793">
          <cell r="A10793" t="str">
            <v>Region 4</v>
          </cell>
        </row>
        <row r="10794">
          <cell r="A10794" t="str">
            <v>Region 4</v>
          </cell>
        </row>
        <row r="10795">
          <cell r="A10795" t="str">
            <v>Region 4</v>
          </cell>
        </row>
        <row r="10796">
          <cell r="A10796" t="str">
            <v>Region 4</v>
          </cell>
        </row>
        <row r="10797">
          <cell r="A10797" t="str">
            <v>Region 4</v>
          </cell>
        </row>
        <row r="10798">
          <cell r="A10798" t="str">
            <v>Region 4</v>
          </cell>
        </row>
        <row r="10799">
          <cell r="A10799" t="str">
            <v>Region 4</v>
          </cell>
        </row>
        <row r="10800">
          <cell r="A10800" t="str">
            <v>Region 4</v>
          </cell>
        </row>
        <row r="10801">
          <cell r="A10801" t="str">
            <v>Region 4</v>
          </cell>
        </row>
        <row r="10802">
          <cell r="A10802" t="str">
            <v>Region 4</v>
          </cell>
        </row>
        <row r="10803">
          <cell r="A10803" t="str">
            <v>Region 4</v>
          </cell>
        </row>
        <row r="10804">
          <cell r="A10804" t="str">
            <v>Region 4</v>
          </cell>
        </row>
        <row r="10805">
          <cell r="A10805" t="str">
            <v>Region 4</v>
          </cell>
        </row>
        <row r="10806">
          <cell r="A10806" t="str">
            <v>Region 4</v>
          </cell>
        </row>
        <row r="10807">
          <cell r="A10807" t="str">
            <v>Region 4</v>
          </cell>
        </row>
        <row r="10808">
          <cell r="A10808" t="str">
            <v>Region 4</v>
          </cell>
        </row>
        <row r="10809">
          <cell r="A10809" t="str">
            <v>Region 4</v>
          </cell>
        </row>
        <row r="10810">
          <cell r="A10810" t="str">
            <v>Region 4</v>
          </cell>
        </row>
        <row r="10811">
          <cell r="A10811" t="str">
            <v>Region 4</v>
          </cell>
        </row>
        <row r="10812">
          <cell r="A10812" t="str">
            <v>Region 4</v>
          </cell>
        </row>
        <row r="10813">
          <cell r="A10813" t="str">
            <v>Region 4</v>
          </cell>
        </row>
        <row r="10814">
          <cell r="A10814" t="str">
            <v>Region 4</v>
          </cell>
        </row>
        <row r="10815">
          <cell r="A10815" t="str">
            <v>Region 4</v>
          </cell>
        </row>
        <row r="10816">
          <cell r="A10816" t="str">
            <v>Region 4</v>
          </cell>
        </row>
        <row r="10817">
          <cell r="A10817" t="str">
            <v>Region 4</v>
          </cell>
        </row>
        <row r="10818">
          <cell r="A10818" t="str">
            <v>Region 4</v>
          </cell>
        </row>
        <row r="10819">
          <cell r="A10819" t="str">
            <v>Region 4</v>
          </cell>
        </row>
        <row r="10820">
          <cell r="A10820" t="str">
            <v>Region 4</v>
          </cell>
        </row>
        <row r="10821">
          <cell r="A10821" t="str">
            <v>Region 4</v>
          </cell>
        </row>
        <row r="10822">
          <cell r="A10822" t="str">
            <v>Region 4</v>
          </cell>
        </row>
        <row r="10823">
          <cell r="A10823" t="str">
            <v>Region 4</v>
          </cell>
        </row>
        <row r="10824">
          <cell r="A10824" t="str">
            <v>Region 4</v>
          </cell>
        </row>
        <row r="10825">
          <cell r="A10825" t="str">
            <v>Region 4</v>
          </cell>
        </row>
        <row r="10826">
          <cell r="A10826" t="str">
            <v>Region 4</v>
          </cell>
        </row>
        <row r="10827">
          <cell r="A10827" t="str">
            <v>Region 4</v>
          </cell>
        </row>
        <row r="10828">
          <cell r="A10828" t="str">
            <v>Region 4</v>
          </cell>
        </row>
        <row r="10829">
          <cell r="A10829" t="str">
            <v>Region 4</v>
          </cell>
        </row>
        <row r="10830">
          <cell r="A10830" t="str">
            <v>Region 4</v>
          </cell>
        </row>
        <row r="10831">
          <cell r="A10831" t="str">
            <v>Region 4</v>
          </cell>
        </row>
        <row r="10832">
          <cell r="A10832" t="str">
            <v>Region 4</v>
          </cell>
        </row>
        <row r="10833">
          <cell r="A10833" t="str">
            <v>Region 4</v>
          </cell>
        </row>
        <row r="10834">
          <cell r="A10834" t="str">
            <v>Region 4</v>
          </cell>
        </row>
        <row r="10835">
          <cell r="A10835" t="str">
            <v>Region 4</v>
          </cell>
        </row>
        <row r="10836">
          <cell r="A10836" t="str">
            <v>Region 4</v>
          </cell>
        </row>
        <row r="10837">
          <cell r="A10837" t="str">
            <v>Region 4</v>
          </cell>
        </row>
        <row r="10838">
          <cell r="A10838" t="str">
            <v>Region 4</v>
          </cell>
        </row>
        <row r="10839">
          <cell r="A10839" t="str">
            <v>Region 4</v>
          </cell>
        </row>
        <row r="10840">
          <cell r="A10840" t="str">
            <v>Region 4</v>
          </cell>
        </row>
        <row r="10841">
          <cell r="A10841" t="str">
            <v>Region 4</v>
          </cell>
        </row>
        <row r="10842">
          <cell r="A10842" t="str">
            <v>Region 4</v>
          </cell>
        </row>
        <row r="10843">
          <cell r="A10843" t="str">
            <v>Region 4</v>
          </cell>
        </row>
        <row r="10844">
          <cell r="A10844" t="str">
            <v>Region 4</v>
          </cell>
        </row>
        <row r="10845">
          <cell r="A10845" t="str">
            <v>Region 4</v>
          </cell>
        </row>
        <row r="10846">
          <cell r="A10846" t="str">
            <v>Region 4</v>
          </cell>
        </row>
        <row r="10847">
          <cell r="A10847" t="str">
            <v>Region 4</v>
          </cell>
        </row>
        <row r="10848">
          <cell r="A10848" t="str">
            <v>Region 4</v>
          </cell>
        </row>
        <row r="10849">
          <cell r="A10849" t="str">
            <v>Region 4</v>
          </cell>
        </row>
        <row r="10850">
          <cell r="A10850" t="str">
            <v>Region 4</v>
          </cell>
        </row>
        <row r="10851">
          <cell r="A10851" t="str">
            <v>Region 4</v>
          </cell>
        </row>
        <row r="10852">
          <cell r="A10852" t="str">
            <v>Region 4</v>
          </cell>
        </row>
        <row r="10853">
          <cell r="A10853" t="str">
            <v>Region 4</v>
          </cell>
        </row>
        <row r="10854">
          <cell r="A10854" t="str">
            <v>Region 4</v>
          </cell>
        </row>
        <row r="10855">
          <cell r="A10855" t="str">
            <v>Region 4</v>
          </cell>
        </row>
        <row r="10856">
          <cell r="A10856" t="str">
            <v>Region 4</v>
          </cell>
        </row>
        <row r="10857">
          <cell r="A10857" t="str">
            <v>Region 4</v>
          </cell>
        </row>
        <row r="10858">
          <cell r="A10858" t="str">
            <v>Region 4</v>
          </cell>
        </row>
        <row r="10859">
          <cell r="A10859" t="str">
            <v>Region 4</v>
          </cell>
        </row>
        <row r="10860">
          <cell r="A10860" t="str">
            <v>Region 4</v>
          </cell>
        </row>
        <row r="10861">
          <cell r="A10861" t="str">
            <v>Region 4</v>
          </cell>
        </row>
        <row r="10862">
          <cell r="A10862" t="str">
            <v>Region 4</v>
          </cell>
        </row>
        <row r="10863">
          <cell r="A10863" t="str">
            <v>Region 4</v>
          </cell>
        </row>
        <row r="10864">
          <cell r="A10864" t="str">
            <v>Region 4</v>
          </cell>
        </row>
        <row r="10865">
          <cell r="A10865" t="str">
            <v>Region 4</v>
          </cell>
        </row>
        <row r="10866">
          <cell r="A10866" t="str">
            <v>Region 4</v>
          </cell>
        </row>
        <row r="10867">
          <cell r="A10867" t="str">
            <v>Region 4</v>
          </cell>
        </row>
        <row r="10868">
          <cell r="A10868" t="str">
            <v>Region 4</v>
          </cell>
        </row>
        <row r="10869">
          <cell r="A10869" t="str">
            <v>Region 4</v>
          </cell>
        </row>
        <row r="10870">
          <cell r="A10870" t="str">
            <v>Region 4</v>
          </cell>
        </row>
        <row r="10871">
          <cell r="A10871" t="str">
            <v>Region 4</v>
          </cell>
        </row>
        <row r="10872">
          <cell r="A10872" t="str">
            <v>Region 4</v>
          </cell>
        </row>
        <row r="10873">
          <cell r="A10873" t="str">
            <v>Region 4</v>
          </cell>
        </row>
        <row r="10874">
          <cell r="A10874" t="str">
            <v>Region 4</v>
          </cell>
        </row>
        <row r="10875">
          <cell r="A10875" t="str">
            <v>Region 4</v>
          </cell>
        </row>
        <row r="10876">
          <cell r="A10876" t="str">
            <v>Region 4</v>
          </cell>
        </row>
        <row r="10877">
          <cell r="A10877" t="str">
            <v>Region 4</v>
          </cell>
        </row>
        <row r="10878">
          <cell r="A10878" t="str">
            <v>Region 4</v>
          </cell>
        </row>
        <row r="10879">
          <cell r="A10879" t="str">
            <v>Region 4</v>
          </cell>
        </row>
        <row r="10880">
          <cell r="A10880" t="str">
            <v>Region 4</v>
          </cell>
        </row>
        <row r="10881">
          <cell r="A10881" t="str">
            <v>Region 4</v>
          </cell>
        </row>
        <row r="10882">
          <cell r="A10882" t="str">
            <v>Region 4</v>
          </cell>
        </row>
        <row r="10883">
          <cell r="A10883" t="str">
            <v>Region 4</v>
          </cell>
        </row>
        <row r="10884">
          <cell r="A10884" t="str">
            <v>Region 4</v>
          </cell>
        </row>
        <row r="10885">
          <cell r="A10885" t="str">
            <v>Region 4</v>
          </cell>
        </row>
        <row r="10886">
          <cell r="A10886" t="str">
            <v>Region 4</v>
          </cell>
        </row>
        <row r="10887">
          <cell r="A10887" t="str">
            <v>Region 4</v>
          </cell>
        </row>
        <row r="10888">
          <cell r="A10888" t="str">
            <v>Region 4</v>
          </cell>
        </row>
        <row r="10889">
          <cell r="A10889" t="str">
            <v>Region 4</v>
          </cell>
        </row>
        <row r="10890">
          <cell r="A10890" t="str">
            <v>Region 4</v>
          </cell>
        </row>
        <row r="10891">
          <cell r="A10891" t="str">
            <v>Region 4</v>
          </cell>
        </row>
        <row r="10892">
          <cell r="A10892" t="str">
            <v>Region 4</v>
          </cell>
        </row>
        <row r="10893">
          <cell r="A10893" t="str">
            <v>Region 4</v>
          </cell>
        </row>
        <row r="10894">
          <cell r="A10894" t="str">
            <v>Region 4</v>
          </cell>
        </row>
        <row r="10895">
          <cell r="A10895" t="str">
            <v>Region 4</v>
          </cell>
        </row>
        <row r="10896">
          <cell r="A10896" t="str">
            <v>Region 4</v>
          </cell>
        </row>
        <row r="10897">
          <cell r="A10897" t="str">
            <v>Region 4</v>
          </cell>
        </row>
        <row r="10898">
          <cell r="A10898" t="str">
            <v>Region 4</v>
          </cell>
        </row>
        <row r="10899">
          <cell r="A10899" t="str">
            <v>Region 4</v>
          </cell>
        </row>
        <row r="10900">
          <cell r="A10900" t="str">
            <v>Region 4</v>
          </cell>
        </row>
        <row r="10901">
          <cell r="A10901" t="str">
            <v>Region 4</v>
          </cell>
        </row>
        <row r="10902">
          <cell r="A10902" t="str">
            <v>Region 4</v>
          </cell>
        </row>
        <row r="10903">
          <cell r="A10903" t="str">
            <v>Region 4</v>
          </cell>
        </row>
        <row r="10904">
          <cell r="A10904" t="str">
            <v>Region 4</v>
          </cell>
        </row>
        <row r="10905">
          <cell r="A10905" t="str">
            <v>Region 4</v>
          </cell>
        </row>
        <row r="10906">
          <cell r="A10906" t="str">
            <v>Region 4</v>
          </cell>
        </row>
        <row r="10907">
          <cell r="A10907" t="str">
            <v>Region 4</v>
          </cell>
        </row>
        <row r="10908">
          <cell r="A10908" t="str">
            <v>Region 4</v>
          </cell>
        </row>
        <row r="10909">
          <cell r="A10909" t="str">
            <v>Region 4</v>
          </cell>
        </row>
        <row r="10910">
          <cell r="A10910" t="str">
            <v>Region 4</v>
          </cell>
        </row>
        <row r="10911">
          <cell r="A10911" t="str">
            <v>Region 4</v>
          </cell>
        </row>
        <row r="10912">
          <cell r="A10912" t="str">
            <v>Region 4</v>
          </cell>
        </row>
        <row r="10913">
          <cell r="A10913" t="str">
            <v>Region 4</v>
          </cell>
        </row>
        <row r="10914">
          <cell r="A10914" t="str">
            <v>Region 4</v>
          </cell>
        </row>
        <row r="10915">
          <cell r="A10915" t="str">
            <v>Region 4</v>
          </cell>
        </row>
        <row r="10916">
          <cell r="A10916" t="str">
            <v>Region 4</v>
          </cell>
        </row>
        <row r="10917">
          <cell r="A10917" t="str">
            <v>Region 4</v>
          </cell>
        </row>
        <row r="10918">
          <cell r="A10918" t="str">
            <v>Region 4</v>
          </cell>
        </row>
        <row r="10919">
          <cell r="A10919" t="str">
            <v>Region 4</v>
          </cell>
        </row>
        <row r="10920">
          <cell r="A10920" t="str">
            <v>Region 4</v>
          </cell>
        </row>
        <row r="10921">
          <cell r="A10921" t="str">
            <v>Region 4</v>
          </cell>
        </row>
        <row r="10922">
          <cell r="A10922" t="str">
            <v>Region 4</v>
          </cell>
        </row>
        <row r="10923">
          <cell r="A10923" t="str">
            <v>Region 4</v>
          </cell>
        </row>
        <row r="10924">
          <cell r="A10924" t="str">
            <v>Region 4</v>
          </cell>
        </row>
        <row r="10925">
          <cell r="A10925" t="str">
            <v>Region 4</v>
          </cell>
        </row>
        <row r="10926">
          <cell r="A10926" t="str">
            <v>Region 4</v>
          </cell>
        </row>
        <row r="10927">
          <cell r="A10927" t="str">
            <v>Region 4</v>
          </cell>
        </row>
        <row r="10928">
          <cell r="A10928" t="str">
            <v>Region 4</v>
          </cell>
        </row>
        <row r="10929">
          <cell r="A10929" t="str">
            <v>Region 4</v>
          </cell>
        </row>
        <row r="10930">
          <cell r="A10930" t="str">
            <v>Region 4</v>
          </cell>
        </row>
        <row r="10931">
          <cell r="A10931" t="str">
            <v>Region 4</v>
          </cell>
        </row>
        <row r="10932">
          <cell r="A10932" t="str">
            <v>Region 4</v>
          </cell>
        </row>
        <row r="10933">
          <cell r="A10933" t="str">
            <v>Region 4</v>
          </cell>
        </row>
        <row r="10934">
          <cell r="A10934" t="str">
            <v>Region 4</v>
          </cell>
        </row>
        <row r="10935">
          <cell r="A10935" t="str">
            <v>Region 4</v>
          </cell>
        </row>
        <row r="10936">
          <cell r="A10936" t="str">
            <v>Region 4</v>
          </cell>
        </row>
        <row r="10937">
          <cell r="A10937" t="str">
            <v>Region 4</v>
          </cell>
        </row>
        <row r="10938">
          <cell r="A10938" t="str">
            <v>Region 4</v>
          </cell>
        </row>
        <row r="10939">
          <cell r="A10939" t="str">
            <v>Region 4</v>
          </cell>
        </row>
        <row r="10940">
          <cell r="A10940" t="str">
            <v>Region 4</v>
          </cell>
        </row>
        <row r="10941">
          <cell r="A10941" t="str">
            <v>Region 4</v>
          </cell>
        </row>
        <row r="10942">
          <cell r="A10942" t="str">
            <v>Region 4</v>
          </cell>
        </row>
        <row r="10943">
          <cell r="A10943" t="str">
            <v>Region 4</v>
          </cell>
        </row>
        <row r="10944">
          <cell r="A10944" t="str">
            <v>Region 4</v>
          </cell>
        </row>
        <row r="10945">
          <cell r="A10945" t="str">
            <v>Region 4</v>
          </cell>
        </row>
        <row r="10946">
          <cell r="A10946" t="str">
            <v>Region 4</v>
          </cell>
        </row>
        <row r="10947">
          <cell r="A10947" t="str">
            <v>Region 4</v>
          </cell>
        </row>
        <row r="10948">
          <cell r="A10948" t="str">
            <v>Region 4</v>
          </cell>
        </row>
        <row r="10949">
          <cell r="A10949" t="str">
            <v>Region 4</v>
          </cell>
        </row>
        <row r="10950">
          <cell r="A10950" t="str">
            <v>Region 4</v>
          </cell>
        </row>
        <row r="10951">
          <cell r="A10951" t="str">
            <v>Region 4</v>
          </cell>
        </row>
        <row r="10952">
          <cell r="A10952" t="str">
            <v>Region 4</v>
          </cell>
        </row>
        <row r="10953">
          <cell r="A10953" t="str">
            <v>Region 4</v>
          </cell>
        </row>
        <row r="10954">
          <cell r="A10954" t="str">
            <v>Region 4</v>
          </cell>
        </row>
        <row r="10955">
          <cell r="A10955" t="str">
            <v>Region 4</v>
          </cell>
        </row>
        <row r="10956">
          <cell r="A10956" t="str">
            <v>Region 4</v>
          </cell>
        </row>
        <row r="10957">
          <cell r="A10957" t="str">
            <v>Region 4</v>
          </cell>
        </row>
        <row r="10958">
          <cell r="A10958" t="str">
            <v>Region 4</v>
          </cell>
        </row>
        <row r="10959">
          <cell r="A10959" t="str">
            <v>Region 4</v>
          </cell>
        </row>
        <row r="10960">
          <cell r="A10960" t="str">
            <v>Region 4</v>
          </cell>
        </row>
        <row r="10961">
          <cell r="A10961" t="str">
            <v>Region 4</v>
          </cell>
        </row>
        <row r="10962">
          <cell r="A10962" t="str">
            <v>Region 4</v>
          </cell>
        </row>
        <row r="10963">
          <cell r="A10963" t="str">
            <v>Region 4</v>
          </cell>
        </row>
        <row r="10964">
          <cell r="A10964" t="str">
            <v>Region 4</v>
          </cell>
        </row>
        <row r="10965">
          <cell r="A10965" t="str">
            <v>Region 4</v>
          </cell>
        </row>
        <row r="10966">
          <cell r="A10966" t="str">
            <v>Region 4</v>
          </cell>
        </row>
        <row r="10967">
          <cell r="A10967" t="str">
            <v>Region 4</v>
          </cell>
        </row>
        <row r="10968">
          <cell r="A10968" t="str">
            <v>Region 4</v>
          </cell>
        </row>
        <row r="10969">
          <cell r="A10969" t="str">
            <v>Region 4</v>
          </cell>
        </row>
        <row r="10970">
          <cell r="A10970" t="str">
            <v>Region 4</v>
          </cell>
        </row>
        <row r="10971">
          <cell r="A10971" t="str">
            <v>Region 4</v>
          </cell>
        </row>
        <row r="10972">
          <cell r="A10972" t="str">
            <v>Region 4</v>
          </cell>
        </row>
        <row r="10973">
          <cell r="A10973" t="str">
            <v>Region 4</v>
          </cell>
        </row>
        <row r="10974">
          <cell r="A10974" t="str">
            <v>Region 4</v>
          </cell>
        </row>
        <row r="10975">
          <cell r="A10975" t="str">
            <v>Region 4</v>
          </cell>
        </row>
        <row r="10976">
          <cell r="A10976" t="str">
            <v>Region 4</v>
          </cell>
        </row>
        <row r="10977">
          <cell r="A10977" t="str">
            <v>Region 4</v>
          </cell>
        </row>
        <row r="10978">
          <cell r="A10978" t="str">
            <v>Region 4</v>
          </cell>
        </row>
        <row r="10979">
          <cell r="A10979" t="str">
            <v>Region 4</v>
          </cell>
        </row>
        <row r="10980">
          <cell r="A10980" t="str">
            <v>Region 4</v>
          </cell>
        </row>
        <row r="10981">
          <cell r="A10981" t="str">
            <v>Region 4</v>
          </cell>
        </row>
        <row r="10982">
          <cell r="A10982" t="str">
            <v>Region 4</v>
          </cell>
        </row>
        <row r="10983">
          <cell r="A10983" t="str">
            <v>Region 4</v>
          </cell>
        </row>
        <row r="10984">
          <cell r="A10984" t="str">
            <v>Region 4</v>
          </cell>
        </row>
        <row r="10985">
          <cell r="A10985" t="str">
            <v>Region 4</v>
          </cell>
        </row>
        <row r="10986">
          <cell r="A10986" t="str">
            <v>Region 4</v>
          </cell>
        </row>
        <row r="10987">
          <cell r="A10987" t="str">
            <v>Region 4</v>
          </cell>
        </row>
        <row r="10988">
          <cell r="A10988" t="str">
            <v>Region 4</v>
          </cell>
        </row>
        <row r="10989">
          <cell r="A10989" t="str">
            <v>Region 4</v>
          </cell>
        </row>
        <row r="10990">
          <cell r="A10990" t="str">
            <v>Region 4</v>
          </cell>
        </row>
        <row r="10991">
          <cell r="A10991" t="str">
            <v>Region 4</v>
          </cell>
        </row>
        <row r="10992">
          <cell r="A10992" t="str">
            <v>Region 4</v>
          </cell>
        </row>
        <row r="10993">
          <cell r="A10993" t="str">
            <v>Region 4</v>
          </cell>
        </row>
        <row r="10994">
          <cell r="A10994" t="str">
            <v>Region 4</v>
          </cell>
        </row>
        <row r="10995">
          <cell r="A10995" t="str">
            <v>Region 4</v>
          </cell>
        </row>
        <row r="10996">
          <cell r="A10996" t="str">
            <v>Region 4</v>
          </cell>
        </row>
        <row r="10997">
          <cell r="A10997" t="str">
            <v>Region 4</v>
          </cell>
        </row>
        <row r="10998">
          <cell r="A10998" t="str">
            <v>Region 4</v>
          </cell>
        </row>
        <row r="10999">
          <cell r="A10999" t="str">
            <v>Region 4</v>
          </cell>
        </row>
        <row r="11000">
          <cell r="A11000" t="str">
            <v>Region 4</v>
          </cell>
        </row>
        <row r="11001">
          <cell r="A11001" t="str">
            <v>Region 4</v>
          </cell>
        </row>
        <row r="11002">
          <cell r="A11002" t="str">
            <v>Region 4</v>
          </cell>
        </row>
        <row r="11003">
          <cell r="A11003" t="str">
            <v>Region 4</v>
          </cell>
        </row>
        <row r="11004">
          <cell r="A11004" t="str">
            <v>Region 4</v>
          </cell>
        </row>
        <row r="11005">
          <cell r="A11005" t="str">
            <v>Region 4</v>
          </cell>
        </row>
        <row r="11006">
          <cell r="A11006" t="str">
            <v>Region 4</v>
          </cell>
        </row>
        <row r="11007">
          <cell r="A11007" t="str">
            <v>Region 4</v>
          </cell>
        </row>
        <row r="11008">
          <cell r="A11008" t="str">
            <v>Region 4</v>
          </cell>
        </row>
        <row r="11009">
          <cell r="A11009" t="str">
            <v>Region 4</v>
          </cell>
        </row>
        <row r="11010">
          <cell r="A11010" t="str">
            <v>Region 4</v>
          </cell>
        </row>
        <row r="11011">
          <cell r="A11011" t="str">
            <v>Region 4</v>
          </cell>
        </row>
        <row r="11012">
          <cell r="A11012" t="str">
            <v>Region 4</v>
          </cell>
        </row>
        <row r="11013">
          <cell r="A11013" t="str">
            <v>Region 4</v>
          </cell>
        </row>
        <row r="11014">
          <cell r="A11014" t="str">
            <v>Region 4</v>
          </cell>
        </row>
        <row r="11015">
          <cell r="A11015" t="str">
            <v>Region 4</v>
          </cell>
        </row>
        <row r="11016">
          <cell r="A11016" t="str">
            <v>Region 4</v>
          </cell>
        </row>
        <row r="11017">
          <cell r="A11017" t="str">
            <v>Region 4</v>
          </cell>
        </row>
        <row r="11018">
          <cell r="A11018" t="str">
            <v>Region 4</v>
          </cell>
        </row>
        <row r="11019">
          <cell r="A11019" t="str">
            <v>Region 4</v>
          </cell>
        </row>
        <row r="11020">
          <cell r="A11020" t="str">
            <v>Region 4</v>
          </cell>
        </row>
        <row r="11021">
          <cell r="A11021" t="str">
            <v>Region 4</v>
          </cell>
        </row>
        <row r="11022">
          <cell r="A11022" t="str">
            <v>Region 4</v>
          </cell>
        </row>
        <row r="11023">
          <cell r="A11023" t="str">
            <v>Region 4</v>
          </cell>
        </row>
        <row r="11024">
          <cell r="A11024" t="str">
            <v>Region 4</v>
          </cell>
        </row>
        <row r="11025">
          <cell r="A11025" t="str">
            <v>Region 4</v>
          </cell>
        </row>
        <row r="11026">
          <cell r="A11026" t="str">
            <v>Region 4</v>
          </cell>
        </row>
        <row r="11027">
          <cell r="A11027" t="str">
            <v>Region 4</v>
          </cell>
        </row>
        <row r="11028">
          <cell r="A11028" t="str">
            <v>Region 4</v>
          </cell>
        </row>
        <row r="11029">
          <cell r="A11029" t="str">
            <v>Region 4</v>
          </cell>
        </row>
        <row r="11030">
          <cell r="A11030" t="str">
            <v>Region 4</v>
          </cell>
        </row>
        <row r="11031">
          <cell r="A11031" t="str">
            <v>Region 4</v>
          </cell>
        </row>
        <row r="11032">
          <cell r="A11032" t="str">
            <v>Region 4</v>
          </cell>
        </row>
        <row r="11033">
          <cell r="A11033" t="str">
            <v>Region 4</v>
          </cell>
        </row>
        <row r="11034">
          <cell r="A11034" t="str">
            <v>Region 4</v>
          </cell>
        </row>
        <row r="11035">
          <cell r="A11035" t="str">
            <v>Region 4</v>
          </cell>
        </row>
        <row r="11036">
          <cell r="A11036" t="str">
            <v>Region 4</v>
          </cell>
        </row>
        <row r="11037">
          <cell r="A11037" t="str">
            <v>Region 4</v>
          </cell>
        </row>
        <row r="11038">
          <cell r="A11038" t="str">
            <v>Region 4</v>
          </cell>
        </row>
        <row r="11039">
          <cell r="A11039" t="str">
            <v>Region 4</v>
          </cell>
        </row>
        <row r="11040">
          <cell r="A11040" t="str">
            <v>Region 4</v>
          </cell>
        </row>
        <row r="11041">
          <cell r="A11041" t="str">
            <v>Region 4</v>
          </cell>
        </row>
        <row r="11042">
          <cell r="A11042" t="str">
            <v>Region 4</v>
          </cell>
        </row>
        <row r="11043">
          <cell r="A11043" t="str">
            <v>Region 4</v>
          </cell>
        </row>
        <row r="11044">
          <cell r="A11044" t="str">
            <v>Region 4</v>
          </cell>
        </row>
        <row r="11045">
          <cell r="A11045" t="str">
            <v>Region 4</v>
          </cell>
        </row>
        <row r="11046">
          <cell r="A11046" t="str">
            <v>Region 4</v>
          </cell>
        </row>
        <row r="11047">
          <cell r="A11047" t="str">
            <v>Region 4</v>
          </cell>
        </row>
        <row r="11048">
          <cell r="A11048" t="str">
            <v>Region 4</v>
          </cell>
        </row>
        <row r="11049">
          <cell r="A11049" t="str">
            <v>Region 4</v>
          </cell>
        </row>
        <row r="11050">
          <cell r="A11050" t="str">
            <v>Region 4</v>
          </cell>
        </row>
        <row r="11051">
          <cell r="A11051" t="str">
            <v>Region 4</v>
          </cell>
        </row>
        <row r="11052">
          <cell r="A11052" t="str">
            <v>Region 4</v>
          </cell>
        </row>
        <row r="11053">
          <cell r="A11053" t="str">
            <v>Region 4</v>
          </cell>
        </row>
        <row r="11054">
          <cell r="A11054" t="str">
            <v>Region 4</v>
          </cell>
        </row>
        <row r="11055">
          <cell r="A11055" t="str">
            <v>Region 4</v>
          </cell>
        </row>
        <row r="11056">
          <cell r="A11056" t="str">
            <v>Region 4</v>
          </cell>
        </row>
        <row r="11057">
          <cell r="A11057" t="str">
            <v>Region 4</v>
          </cell>
        </row>
        <row r="11058">
          <cell r="A11058" t="str">
            <v>Region 4</v>
          </cell>
        </row>
        <row r="11059">
          <cell r="A11059" t="str">
            <v>Region 4</v>
          </cell>
        </row>
        <row r="11060">
          <cell r="A11060" t="str">
            <v>Region 4</v>
          </cell>
        </row>
        <row r="11061">
          <cell r="A11061" t="str">
            <v>Region 4</v>
          </cell>
        </row>
        <row r="11062">
          <cell r="A11062" t="str">
            <v>Region 4</v>
          </cell>
        </row>
        <row r="11063">
          <cell r="A11063" t="str">
            <v>Region 4</v>
          </cell>
        </row>
        <row r="11064">
          <cell r="A11064" t="str">
            <v>Region 4</v>
          </cell>
        </row>
        <row r="11065">
          <cell r="A11065" t="str">
            <v>Region 4</v>
          </cell>
        </row>
      </sheetData>
      <sheetData sheetId="1" refreshError="1"/>
      <sheetData sheetId="2">
        <row r="3">
          <cell r="G3" t="str">
            <v>Q1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G1" t="str">
            <v>2024 Sales Budget R6 as of 30 Nov'23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  <sheetName val="SMU Inpu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>
        <row r="33">
          <cell r="F33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>
        <row r="33">
          <cell r="F33">
            <v>0</v>
          </cell>
        </row>
      </sheetData>
      <sheetData sheetId="222">
        <row r="33">
          <cell r="F33">
            <v>0</v>
          </cell>
        </row>
      </sheetData>
      <sheetData sheetId="223">
        <row r="33">
          <cell r="F33">
            <v>0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>
        <row r="33">
          <cell r="F33">
            <v>0</v>
          </cell>
        </row>
      </sheetData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>
        <row r="33">
          <cell r="F33">
            <v>0</v>
          </cell>
        </row>
      </sheetData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>
        <row r="33">
          <cell r="F33">
            <v>0</v>
          </cell>
        </row>
      </sheetData>
      <sheetData sheetId="275">
        <row r="33">
          <cell r="F33">
            <v>0</v>
          </cell>
        </row>
      </sheetData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lfry Parulian Pandiangan" id="{809E62C7-E134-46B3-B10D-1376D83F6440}" userId="S::belfry_p@BANPUINDO.co.id::8467f499-1332-4ca7-a85a-a455841c5c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C570ADFF-4860-43CC-ACE1-BCBBA41CD8C2}">
    <text>Still using budget for outlook 2024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413DCCAB-8259-4CB0-ABDE-2CAA2CA1268E}">
    <text>Still using budget for outlook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8" dT="2024-02-29T06:19:42.41" personId="{809E62C7-E134-46B3-B10D-1376D83F6440}" id="{A578B717-E691-491C-8F57-037AE4C3E18A}">
    <text>Include Mud and Sliding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3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6" sqref="P6:P188"/>
    </sheetView>
  </sheetViews>
  <sheetFormatPr defaultColWidth="9.140625" defaultRowHeight="12.75"/>
  <cols>
    <col min="1" max="1" width="2.5703125" style="18" customWidth="1"/>
    <col min="2" max="2" width="31.5703125" style="18" customWidth="1"/>
    <col min="3" max="3" width="7.85546875" style="18" customWidth="1"/>
    <col min="4" max="4" width="16.140625" style="18" bestFit="1" customWidth="1"/>
    <col min="5" max="6" width="11.85546875" style="18" bestFit="1" customWidth="1"/>
    <col min="7" max="7" width="9.42578125" style="18" customWidth="1"/>
    <col min="8" max="9" width="9.140625" style="18" customWidth="1"/>
    <col min="10" max="10" width="9" style="18" customWidth="1"/>
    <col min="11" max="13" width="9.42578125" style="18" customWidth="1"/>
    <col min="14" max="14" width="9.5703125" style="18" customWidth="1"/>
    <col min="15" max="15" width="9.85546875" style="18" customWidth="1"/>
    <col min="16" max="16" width="9.7109375" style="18" bestFit="1" customWidth="1"/>
    <col min="17" max="17" width="4" style="18" customWidth="1"/>
    <col min="18" max="18" width="1.7109375" style="18" customWidth="1"/>
    <col min="19" max="19" width="10.7109375" style="18" bestFit="1" customWidth="1"/>
    <col min="20" max="20" width="9.140625" style="18" customWidth="1"/>
    <col min="21" max="21" width="13.42578125" style="18" bestFit="1" customWidth="1"/>
    <col min="22" max="22" width="10.85546875" style="18" bestFit="1" customWidth="1"/>
    <col min="23" max="25" width="10.7109375" style="18" bestFit="1" customWidth="1"/>
    <col min="26" max="26" width="11.7109375" style="18" bestFit="1" customWidth="1"/>
    <col min="27" max="31" width="11.85546875" style="18" bestFit="1" customWidth="1"/>
    <col min="32" max="32" width="10.5703125" style="18" bestFit="1" customWidth="1"/>
    <col min="33" max="33" width="13.7109375" style="18" bestFit="1" customWidth="1"/>
    <col min="34" max="16384" width="9.140625" style="18"/>
  </cols>
  <sheetData>
    <row r="1" spans="1:33" ht="3" customHeight="1">
      <c r="B1" s="71"/>
      <c r="C1" s="7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8" t="s">
        <v>36</v>
      </c>
      <c r="Q1" s="10"/>
      <c r="R1" s="1"/>
      <c r="S1" s="88" t="s">
        <v>36</v>
      </c>
    </row>
    <row r="2" spans="1:33" ht="15">
      <c r="B2" s="87" t="s">
        <v>35</v>
      </c>
      <c r="C2" s="87"/>
      <c r="D2" s="2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98" t="s">
        <v>105</v>
      </c>
      <c r="C3" s="9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3.5" thickBot="1">
      <c r="B4" s="39"/>
      <c r="C4" s="29"/>
      <c r="D4" s="19" t="s">
        <v>133</v>
      </c>
      <c r="E4" s="19" t="s">
        <v>133</v>
      </c>
      <c r="F4" s="19" t="s">
        <v>133</v>
      </c>
      <c r="G4" s="19" t="s">
        <v>133</v>
      </c>
      <c r="H4" s="19" t="s">
        <v>133</v>
      </c>
      <c r="I4" s="19" t="s">
        <v>133</v>
      </c>
      <c r="J4" s="19" t="s">
        <v>133</v>
      </c>
      <c r="K4" s="19" t="s">
        <v>133</v>
      </c>
      <c r="L4" s="19" t="s">
        <v>133</v>
      </c>
      <c r="M4" s="19" t="s">
        <v>133</v>
      </c>
      <c r="N4" s="19" t="s">
        <v>133</v>
      </c>
      <c r="O4" s="19" t="s">
        <v>133</v>
      </c>
      <c r="P4" s="86">
        <v>46028</v>
      </c>
      <c r="Q4" s="20"/>
      <c r="R4" s="20"/>
      <c r="S4" s="103" t="s">
        <v>106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3.5" thickBot="1">
      <c r="A5" s="107" t="s">
        <v>34</v>
      </c>
      <c r="B5" s="21" t="s">
        <v>0</v>
      </c>
      <c r="C5" s="73" t="s">
        <v>107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22"/>
      <c r="Q5" s="47"/>
      <c r="R5" s="25"/>
      <c r="S5" s="31" t="s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5.75" thickBot="1">
      <c r="B6" s="60" t="s">
        <v>32</v>
      </c>
      <c r="C6" s="74"/>
      <c r="D6" s="333">
        <v>542.83357399999977</v>
      </c>
      <c r="E6" s="333">
        <v>554.119505</v>
      </c>
      <c r="F6" s="333">
        <v>482.78671800000012</v>
      </c>
      <c r="G6" s="333">
        <v>444.51200610661351</v>
      </c>
      <c r="H6" s="333">
        <v>639.80023539999979</v>
      </c>
      <c r="I6" s="333">
        <v>581.91608790000009</v>
      </c>
      <c r="J6" s="333">
        <v>700.5704255772697</v>
      </c>
      <c r="K6" s="333">
        <v>501.69547741713257</v>
      </c>
      <c r="L6" s="333">
        <v>550.72238500000003</v>
      </c>
      <c r="M6" s="333">
        <v>650.56648671233904</v>
      </c>
      <c r="N6" s="333">
        <v>654.91044399999998</v>
      </c>
      <c r="O6" s="333">
        <v>602.17213423891735</v>
      </c>
      <c r="P6" s="61">
        <f>SUM(D6:O6)</f>
        <v>6906.6054793522717</v>
      </c>
      <c r="Q6" s="47"/>
      <c r="R6" s="25"/>
      <c r="S6" s="104">
        <v>6950.0000001494245</v>
      </c>
      <c r="T6" s="18" t="s">
        <v>54</v>
      </c>
      <c r="U6" s="364" t="s">
        <v>134</v>
      </c>
    </row>
    <row r="7" spans="1:33" ht="13.5" thickBot="1">
      <c r="B7" s="166" t="s">
        <v>30</v>
      </c>
      <c r="C7" s="167"/>
      <c r="D7" s="335">
        <v>612.68292599999972</v>
      </c>
      <c r="E7" s="335">
        <v>584.91494499999999</v>
      </c>
      <c r="F7" s="335">
        <v>501.01073500000018</v>
      </c>
      <c r="G7" s="335">
        <v>479.30494752121433</v>
      </c>
      <c r="H7" s="335">
        <v>587.89845497878548</v>
      </c>
      <c r="I7" s="335">
        <v>588.81158099999993</v>
      </c>
      <c r="J7" s="335">
        <v>635.40797850000013</v>
      </c>
      <c r="K7" s="335">
        <v>595.53219500000012</v>
      </c>
      <c r="L7" s="335">
        <v>562.70584300000019</v>
      </c>
      <c r="M7" s="335">
        <v>651.08386100000007</v>
      </c>
      <c r="N7" s="335">
        <v>641.92383399999983</v>
      </c>
      <c r="O7" s="335">
        <v>660.90965000000006</v>
      </c>
      <c r="P7" s="168">
        <f t="shared" ref="P7" si="0">SUM(P9,P15,P21,P27,P33,P39)</f>
        <v>7102.1869510000015</v>
      </c>
      <c r="Q7" s="47"/>
      <c r="R7" s="25"/>
      <c r="S7" s="104">
        <v>7100.0000001494245</v>
      </c>
    </row>
    <row r="8" spans="1:33" ht="13.5" thickBot="1">
      <c r="B8" s="69" t="s">
        <v>31</v>
      </c>
      <c r="C8" s="75"/>
      <c r="D8" s="335">
        <v>601.1433649999999</v>
      </c>
      <c r="E8" s="335">
        <v>585.33661600000005</v>
      </c>
      <c r="F8" s="335">
        <v>497.28482500000007</v>
      </c>
      <c r="G8" s="335">
        <v>489.59278199999994</v>
      </c>
      <c r="H8" s="335">
        <v>579.75802199999987</v>
      </c>
      <c r="I8" s="335">
        <v>570.54402400000004</v>
      </c>
      <c r="J8" s="335">
        <v>613.68195100000014</v>
      </c>
      <c r="K8" s="335">
        <v>645.26843800000006</v>
      </c>
      <c r="L8" s="335">
        <v>552.02088400000002</v>
      </c>
      <c r="M8" s="335">
        <v>652.97927000000004</v>
      </c>
      <c r="N8" s="335">
        <v>616.85711399999991</v>
      </c>
      <c r="O8" s="335">
        <v>674.28095999999994</v>
      </c>
      <c r="P8" s="70">
        <f>SUM(D8:O8)</f>
        <v>7078.7482509999991</v>
      </c>
      <c r="Q8" s="29"/>
      <c r="R8" s="44"/>
      <c r="S8" s="105">
        <v>7100.00000014942</v>
      </c>
      <c r="V8" s="15"/>
    </row>
    <row r="9" spans="1:33">
      <c r="B9" s="53" t="s">
        <v>46</v>
      </c>
      <c r="C9" s="76"/>
      <c r="D9" s="336">
        <v>146.18254208761763</v>
      </c>
      <c r="E9" s="336">
        <v>147.46076008666739</v>
      </c>
      <c r="F9" s="336">
        <v>104.99952079300986</v>
      </c>
      <c r="G9" s="336">
        <v>70.128193511949377</v>
      </c>
      <c r="H9" s="336">
        <v>84.530922874475152</v>
      </c>
      <c r="I9" s="336">
        <v>85.31518039640082</v>
      </c>
      <c r="J9" s="336">
        <v>119.56925660686285</v>
      </c>
      <c r="K9" s="336">
        <v>57.60652106761961</v>
      </c>
      <c r="L9" s="336">
        <v>44.664900705971341</v>
      </c>
      <c r="M9" s="336">
        <v>55.258370101312465</v>
      </c>
      <c r="N9" s="336">
        <v>52.535889320128774</v>
      </c>
      <c r="O9" s="336">
        <v>33.92534895479794</v>
      </c>
      <c r="P9" s="89">
        <f t="shared" ref="P9" si="1">SUM(D9:O9)</f>
        <v>1002.1774065068134</v>
      </c>
      <c r="Q9" s="9"/>
      <c r="R9" s="8"/>
      <c r="S9" s="172">
        <v>1228.8031519784099</v>
      </c>
      <c r="T9" s="209"/>
      <c r="W9" s="208"/>
    </row>
    <row r="10" spans="1:33">
      <c r="B10" s="62" t="s">
        <v>55</v>
      </c>
      <c r="C10" s="77"/>
      <c r="D10" s="337">
        <v>6193.987914326698</v>
      </c>
      <c r="E10" s="337">
        <v>6105.8161591164117</v>
      </c>
      <c r="F10" s="337">
        <v>6211.2744424291841</v>
      </c>
      <c r="G10" s="337">
        <v>6152.082852086849</v>
      </c>
      <c r="H10" s="337">
        <v>6133.039921128372</v>
      </c>
      <c r="I10" s="337">
        <v>6095.5898874627774</v>
      </c>
      <c r="J10" s="337">
        <v>6027.0338880569689</v>
      </c>
      <c r="K10" s="337">
        <v>6323.4648227176704</v>
      </c>
      <c r="L10" s="337">
        <v>6478.2495989684476</v>
      </c>
      <c r="M10" s="337">
        <v>6399.4104702716368</v>
      </c>
      <c r="N10" s="337">
        <v>6258.3818808196693</v>
      </c>
      <c r="O10" s="337">
        <v>6269.7198002094638</v>
      </c>
      <c r="P10" s="324">
        <f>SUMPRODUCT(D10:O10,$D$9:$O$9)/SUM($D$9:$O$9)</f>
        <v>6183.8338710303942</v>
      </c>
      <c r="Q10" s="9"/>
      <c r="R10" s="12"/>
      <c r="S10" s="90">
        <v>6169.7769053579887</v>
      </c>
      <c r="T10" s="209"/>
    </row>
    <row r="11" spans="1:33">
      <c r="B11" s="62" t="s">
        <v>16</v>
      </c>
      <c r="C11" s="77"/>
      <c r="D11" s="338">
        <v>0.61677596776492993</v>
      </c>
      <c r="E11" s="338">
        <v>0.68122223090752754</v>
      </c>
      <c r="F11" s="338">
        <v>0.59905827586206906</v>
      </c>
      <c r="G11" s="338">
        <v>0.64019198272624844</v>
      </c>
      <c r="H11" s="338">
        <v>0.77254238613409787</v>
      </c>
      <c r="I11" s="338">
        <v>0.68498819077916762</v>
      </c>
      <c r="J11" s="338">
        <v>0.88431051380242831</v>
      </c>
      <c r="K11" s="338">
        <v>0.87124755918148999</v>
      </c>
      <c r="L11" s="338">
        <v>0.9907148923029413</v>
      </c>
      <c r="M11" s="338">
        <v>0.98923830612764774</v>
      </c>
      <c r="N11" s="338">
        <v>0.92651159384915793</v>
      </c>
      <c r="O11" s="338">
        <v>1.0297164844066424</v>
      </c>
      <c r="P11" s="325">
        <f t="shared" ref="P11:P14" si="2">SUMPRODUCT(D11:O11,$D$9:$O$9)/SUM($D$9:$O$9)</f>
        <v>0.75895120455555964</v>
      </c>
      <c r="Q11" s="9"/>
      <c r="R11" s="9"/>
      <c r="S11" s="91">
        <v>0.81080180973763216</v>
      </c>
      <c r="T11" s="208"/>
    </row>
    <row r="12" spans="1:33">
      <c r="B12" s="62" t="s">
        <v>17</v>
      </c>
      <c r="C12" s="77"/>
      <c r="D12" s="338">
        <v>8.4183399989495094</v>
      </c>
      <c r="E12" s="338">
        <v>8.3936009536465264</v>
      </c>
      <c r="F12" s="338">
        <v>8.4815141379310361</v>
      </c>
      <c r="G12" s="338">
        <v>7.9869977469019915</v>
      </c>
      <c r="H12" s="338">
        <v>8.4695030950674397</v>
      </c>
      <c r="I12" s="338">
        <v>7.7685138457089131</v>
      </c>
      <c r="J12" s="338">
        <v>8.2568683642171354</v>
      </c>
      <c r="K12" s="338">
        <v>6.1980756988096823</v>
      </c>
      <c r="L12" s="338">
        <v>6.1102153941171924</v>
      </c>
      <c r="M12" s="338">
        <v>6.721900021555526</v>
      </c>
      <c r="N12" s="338">
        <v>7.040733463509885</v>
      </c>
      <c r="O12" s="338">
        <v>6.0500958552720396</v>
      </c>
      <c r="P12" s="325">
        <f t="shared" si="2"/>
        <v>7.844449679297532</v>
      </c>
      <c r="Q12" s="9"/>
      <c r="R12" s="9"/>
      <c r="S12" s="91">
        <v>8.3745644868486551</v>
      </c>
      <c r="T12" s="208"/>
    </row>
    <row r="13" spans="1:33">
      <c r="B13" s="63" t="s">
        <v>25</v>
      </c>
      <c r="C13" s="78"/>
      <c r="D13" s="338">
        <v>8.6372077946439969</v>
      </c>
      <c r="E13" s="338">
        <v>9.424192370827793</v>
      </c>
      <c r="F13" s="338">
        <v>8.7141910344827593</v>
      </c>
      <c r="G13" s="338">
        <v>9.2338941043935421</v>
      </c>
      <c r="H13" s="338">
        <v>8.7192876783736235</v>
      </c>
      <c r="I13" s="338">
        <v>9.9019574386041036</v>
      </c>
      <c r="J13" s="338">
        <v>9.7312726183778295</v>
      </c>
      <c r="K13" s="338">
        <v>8.8103685970308945</v>
      </c>
      <c r="L13" s="338">
        <v>7.4340646954373506</v>
      </c>
      <c r="M13" s="338">
        <v>7.6935215849189706</v>
      </c>
      <c r="N13" s="338">
        <v>9.2252262631193567</v>
      </c>
      <c r="O13" s="338">
        <v>8.5892544214931821</v>
      </c>
      <c r="P13" s="325">
        <f t="shared" si="2"/>
        <v>8.9814480744664351</v>
      </c>
      <c r="Q13" s="9"/>
      <c r="R13" s="9"/>
      <c r="S13" s="91">
        <v>8.0403443049370615</v>
      </c>
      <c r="T13" s="208"/>
    </row>
    <row r="14" spans="1:33" ht="13.5" thickBot="1">
      <c r="B14" s="63" t="s">
        <v>22</v>
      </c>
      <c r="C14" s="78"/>
      <c r="D14" s="338">
        <v>11.489526228511828</v>
      </c>
      <c r="E14" s="338">
        <v>12.325214883139218</v>
      </c>
      <c r="F14" s="338">
        <v>11.133918275862067</v>
      </c>
      <c r="G14" s="338">
        <v>12.344041963950433</v>
      </c>
      <c r="H14" s="338">
        <v>12.370061640711539</v>
      </c>
      <c r="I14" s="338">
        <v>12.731420480562988</v>
      </c>
      <c r="J14" s="338">
        <v>12.95302455579956</v>
      </c>
      <c r="K14" s="338">
        <v>12.054749899692391</v>
      </c>
      <c r="L14" s="338">
        <v>10.961149540646954</v>
      </c>
      <c r="M14" s="338">
        <v>11.1470271011738</v>
      </c>
      <c r="N14" s="338">
        <v>11.653183548938248</v>
      </c>
      <c r="O14" s="338">
        <v>12.626763872012962</v>
      </c>
      <c r="P14" s="325">
        <f t="shared" si="2"/>
        <v>12.026762820963182</v>
      </c>
      <c r="Q14" s="9"/>
      <c r="R14" s="9"/>
      <c r="S14" s="91">
        <v>13.065706623777643</v>
      </c>
      <c r="T14" s="208"/>
    </row>
    <row r="15" spans="1:33">
      <c r="B15" s="53" t="s">
        <v>64</v>
      </c>
      <c r="C15" s="76"/>
      <c r="D15" s="336">
        <v>57.659788625580923</v>
      </c>
      <c r="E15" s="336">
        <v>65.69859253232066</v>
      </c>
      <c r="F15" s="336">
        <v>46.076686262477367</v>
      </c>
      <c r="G15" s="336">
        <v>30.406220590963024</v>
      </c>
      <c r="H15" s="336">
        <v>42.823419506383615</v>
      </c>
      <c r="I15" s="336">
        <v>47.497730333961321</v>
      </c>
      <c r="J15" s="336">
        <v>71.153679200241783</v>
      </c>
      <c r="K15" s="336">
        <v>54.975435479202851</v>
      </c>
      <c r="L15" s="336">
        <v>53.349838294028672</v>
      </c>
      <c r="M15" s="336">
        <v>83.413273611026668</v>
      </c>
      <c r="N15" s="336">
        <v>67.363140679871236</v>
      </c>
      <c r="O15" s="336">
        <v>79.065253993816569</v>
      </c>
      <c r="P15" s="89">
        <f t="shared" ref="P15" si="3">SUM(D15:O15)</f>
        <v>699.4830591098746</v>
      </c>
      <c r="Q15" s="9"/>
      <c r="R15" s="8"/>
      <c r="S15" s="89">
        <v>633.69684806163377</v>
      </c>
    </row>
    <row r="16" spans="1:33">
      <c r="B16" s="62" t="s">
        <v>55</v>
      </c>
      <c r="C16" s="77"/>
      <c r="D16" s="337">
        <v>5947.3931547538068</v>
      </c>
      <c r="E16" s="337">
        <v>5939.4464545088622</v>
      </c>
      <c r="F16" s="337">
        <v>6026.7648460035543</v>
      </c>
      <c r="G16" s="337">
        <v>5928.2234409265629</v>
      </c>
      <c r="H16" s="337">
        <v>6043.0524561832999</v>
      </c>
      <c r="I16" s="337">
        <v>6015.1688039765859</v>
      </c>
      <c r="J16" s="337">
        <v>6025.5953872721575</v>
      </c>
      <c r="K16" s="337">
        <v>6219.9240541411773</v>
      </c>
      <c r="L16" s="337">
        <v>6110.0715098940182</v>
      </c>
      <c r="M16" s="337">
        <v>6170.7694556854622</v>
      </c>
      <c r="N16" s="337">
        <v>5993.5600482770969</v>
      </c>
      <c r="O16" s="337">
        <v>6014.2541443868449</v>
      </c>
      <c r="P16" s="324">
        <f>SUMPRODUCT(D16:O16,$D$15:$O$15)/SUM($D$15:$O$15)</f>
        <v>6041.9236626064194</v>
      </c>
      <c r="Q16" s="9"/>
      <c r="R16" s="12"/>
      <c r="S16" s="90">
        <v>5965.7827396699631</v>
      </c>
      <c r="T16" s="209"/>
      <c r="V16" s="367"/>
    </row>
    <row r="17" spans="2:23">
      <c r="B17" s="62" t="s">
        <v>16</v>
      </c>
      <c r="C17" s="77"/>
      <c r="D17" s="338">
        <v>1.9789487701409629</v>
      </c>
      <c r="E17" s="338">
        <v>2.2887476533852658</v>
      </c>
      <c r="F17" s="338">
        <v>2.1709775263240609</v>
      </c>
      <c r="G17" s="338">
        <v>1.9301201688860021</v>
      </c>
      <c r="H17" s="338">
        <v>2.0257524309306989</v>
      </c>
      <c r="I17" s="338">
        <v>2.5171695417848103</v>
      </c>
      <c r="J17" s="338">
        <v>2.5174629824481141</v>
      </c>
      <c r="K17" s="338">
        <v>2.3312516291780536</v>
      </c>
      <c r="L17" s="338">
        <v>2.6730210061402557</v>
      </c>
      <c r="M17" s="338">
        <v>2.3581053328486861</v>
      </c>
      <c r="N17" s="338">
        <v>2.4947733805417549</v>
      </c>
      <c r="O17" s="338">
        <v>2.1149493120926866</v>
      </c>
      <c r="P17" s="325">
        <f t="shared" ref="P17:P20" si="4">SUMPRODUCT(D17:O17,$D$15:$O$15)/SUM($D$15:$O$15)</f>
        <v>2.3036547748062755</v>
      </c>
      <c r="Q17" s="9"/>
      <c r="R17" s="9"/>
      <c r="S17" s="91">
        <v>2.5790489447985023</v>
      </c>
      <c r="T17" s="208"/>
    </row>
    <row r="18" spans="2:23">
      <c r="B18" s="62" t="s">
        <v>17</v>
      </c>
      <c r="C18" s="77"/>
      <c r="D18" s="338">
        <v>12.398871535373901</v>
      </c>
      <c r="E18" s="338">
        <v>11.628956260855835</v>
      </c>
      <c r="F18" s="338">
        <v>11.380258525852586</v>
      </c>
      <c r="G18" s="338">
        <v>12.152458590451443</v>
      </c>
      <c r="H18" s="338">
        <v>11.4907377681741</v>
      </c>
      <c r="I18" s="338">
        <v>11.721002359256291</v>
      </c>
      <c r="J18" s="338">
        <v>11.274462082742428</v>
      </c>
      <c r="K18" s="338">
        <v>8.2055883960479292</v>
      </c>
      <c r="L18" s="338">
        <v>10.665237530970591</v>
      </c>
      <c r="M18" s="338">
        <v>9.8990024924706628</v>
      </c>
      <c r="N18" s="338">
        <v>11.465018179049357</v>
      </c>
      <c r="O18" s="338">
        <v>8.5307604634322978</v>
      </c>
      <c r="P18" s="325">
        <f t="shared" si="4"/>
        <v>10.745677732192975</v>
      </c>
      <c r="Q18" s="9"/>
      <c r="R18" s="9"/>
      <c r="S18" s="91">
        <v>13.960595439757462</v>
      </c>
      <c r="T18" s="208"/>
    </row>
    <row r="19" spans="2:23">
      <c r="B19" s="63" t="s">
        <v>25</v>
      </c>
      <c r="C19" s="78"/>
      <c r="D19" s="338">
        <v>7.8249272357182269</v>
      </c>
      <c r="E19" s="338">
        <v>7.5595294489183651</v>
      </c>
      <c r="F19" s="338">
        <v>6.9977463460631784</v>
      </c>
      <c r="G19" s="338">
        <v>7.2613478402078595</v>
      </c>
      <c r="H19" s="338">
        <v>7.0928299120234612</v>
      </c>
      <c r="I19" s="338">
        <v>7.1802963139325984</v>
      </c>
      <c r="J19" s="338">
        <v>7.4285938667520632</v>
      </c>
      <c r="K19" s="338">
        <v>7.7994087309929219</v>
      </c>
      <c r="L19" s="338">
        <v>6.8073633523645363</v>
      </c>
      <c r="M19" s="338">
        <v>6.9103299927302926</v>
      </c>
      <c r="N19" s="338">
        <v>7.2685026554737027</v>
      </c>
      <c r="O19" s="338">
        <v>8.633370890658945</v>
      </c>
      <c r="P19" s="325">
        <f t="shared" si="4"/>
        <v>7.4412176673752244</v>
      </c>
      <c r="Q19" s="9"/>
      <c r="R19" s="9"/>
      <c r="S19" s="91">
        <v>6.7439986369460003</v>
      </c>
      <c r="T19" s="208"/>
    </row>
    <row r="20" spans="2:23" ht="13.5" thickBot="1">
      <c r="B20" s="63" t="s">
        <v>22</v>
      </c>
      <c r="C20" s="78"/>
      <c r="D20" s="338">
        <v>10.91108071603858</v>
      </c>
      <c r="E20" s="338">
        <v>11.826968963278771</v>
      </c>
      <c r="F20" s="338">
        <v>11.261991199119912</v>
      </c>
      <c r="G20" s="338">
        <v>11.64234599978348</v>
      </c>
      <c r="H20" s="338">
        <v>10.959217471832069</v>
      </c>
      <c r="I20" s="338">
        <v>10.871461223783035</v>
      </c>
      <c r="J20" s="338">
        <v>10.66520853347973</v>
      </c>
      <c r="K20" s="338">
        <v>11.303541027258076</v>
      </c>
      <c r="L20" s="338">
        <v>10.575957772271895</v>
      </c>
      <c r="M20" s="338">
        <v>10.884744391941011</v>
      </c>
      <c r="N20" s="338">
        <v>11.290434774332322</v>
      </c>
      <c r="O20" s="338">
        <v>13.14463548153512</v>
      </c>
      <c r="P20" s="325">
        <f t="shared" si="4"/>
        <v>11.318399211075135</v>
      </c>
      <c r="Q20" s="9"/>
      <c r="R20" s="9"/>
      <c r="S20" s="91">
        <v>11.769360955786579</v>
      </c>
      <c r="T20" s="208"/>
      <c r="U20" s="15"/>
      <c r="V20" s="15"/>
    </row>
    <row r="21" spans="2:23">
      <c r="B21" s="53" t="s">
        <v>47</v>
      </c>
      <c r="C21" s="76"/>
      <c r="D21" s="336">
        <v>4.151163242611708</v>
      </c>
      <c r="E21" s="336">
        <v>4.8753097413604527</v>
      </c>
      <c r="F21" s="336">
        <v>8.9720619666679973</v>
      </c>
      <c r="G21" s="336">
        <v>7.4826072386839222</v>
      </c>
      <c r="H21" s="336">
        <v>9.866701819108771</v>
      </c>
      <c r="I21" s="336">
        <v>5.265915031343205</v>
      </c>
      <c r="J21" s="336">
        <v>0</v>
      </c>
      <c r="K21" s="336">
        <v>0</v>
      </c>
      <c r="L21" s="336">
        <v>0</v>
      </c>
      <c r="M21" s="336">
        <v>0</v>
      </c>
      <c r="N21" s="336">
        <v>0</v>
      </c>
      <c r="O21" s="336">
        <v>0</v>
      </c>
      <c r="P21" s="89">
        <f>SUM(D21:O21)</f>
        <v>40.613759039776056</v>
      </c>
      <c r="Q21" s="28"/>
      <c r="R21" s="28"/>
      <c r="S21" s="89">
        <v>13.639935932123354</v>
      </c>
      <c r="U21" s="15"/>
      <c r="V21" s="15"/>
      <c r="W21" s="15"/>
    </row>
    <row r="22" spans="2:23">
      <c r="B22" s="62" t="s">
        <v>55</v>
      </c>
      <c r="C22" s="77"/>
      <c r="D22" s="337">
        <v>5768.2424127002841</v>
      </c>
      <c r="E22" s="337">
        <v>5970.6106647059114</v>
      </c>
      <c r="F22" s="337">
        <v>5842.9196379868717</v>
      </c>
      <c r="G22" s="337">
        <v>6060.3314911773823</v>
      </c>
      <c r="H22" s="337">
        <v>5981.1885803837649</v>
      </c>
      <c r="I22" s="337">
        <v>5851.1389676723711</v>
      </c>
      <c r="J22" s="337">
        <v>0</v>
      </c>
      <c r="K22" s="337">
        <v>0</v>
      </c>
      <c r="L22" s="337">
        <v>0</v>
      </c>
      <c r="M22" s="337">
        <v>0</v>
      </c>
      <c r="N22" s="337">
        <v>0</v>
      </c>
      <c r="O22" s="337">
        <v>0</v>
      </c>
      <c r="P22" s="324">
        <f>SUMPRODUCT(D22:O22,$D$21:$O$21)/SUM($D$21:$O$21)</f>
        <v>5925.3272815189812</v>
      </c>
      <c r="Q22" s="29"/>
      <c r="R22" s="12"/>
      <c r="S22" s="90">
        <v>5822.4314107916898</v>
      </c>
      <c r="T22" s="209"/>
      <c r="U22" s="15"/>
      <c r="V22" s="15"/>
    </row>
    <row r="23" spans="2:23">
      <c r="B23" s="62" t="s">
        <v>16</v>
      </c>
      <c r="C23" s="77"/>
      <c r="D23" s="339">
        <v>0.90470615455807502</v>
      </c>
      <c r="E23" s="339">
        <v>0.97326494377589257</v>
      </c>
      <c r="F23" s="339">
        <v>0.89969841743804124</v>
      </c>
      <c r="G23" s="339">
        <v>0.91618025751072962</v>
      </c>
      <c r="H23" s="339">
        <v>0.86186580170410543</v>
      </c>
      <c r="I23" s="339">
        <v>1.0313830392714856</v>
      </c>
      <c r="J23" s="339">
        <v>0</v>
      </c>
      <c r="K23" s="339">
        <v>0</v>
      </c>
      <c r="L23" s="339">
        <v>0</v>
      </c>
      <c r="M23" s="339">
        <v>0</v>
      </c>
      <c r="N23" s="339">
        <v>0</v>
      </c>
      <c r="O23" s="339">
        <v>0</v>
      </c>
      <c r="P23" s="325">
        <f t="shared" ref="P23:P26" si="5">SUMPRODUCT(D23:O23,$D$21:$O$21)/SUM($D$21:$O$21)</f>
        <v>0.91996080100142696</v>
      </c>
      <c r="Q23" s="9"/>
      <c r="R23" s="9"/>
      <c r="S23" s="91">
        <v>0.90072278104426418</v>
      </c>
      <c r="T23" s="208"/>
      <c r="U23" s="15"/>
      <c r="V23" s="15"/>
    </row>
    <row r="24" spans="2:23">
      <c r="B24" s="62" t="s">
        <v>17</v>
      </c>
      <c r="C24" s="77"/>
      <c r="D24" s="339">
        <v>8.4980055529847291</v>
      </c>
      <c r="E24" s="339">
        <v>6.4547129611363179</v>
      </c>
      <c r="F24" s="339">
        <v>6.9734338608539863</v>
      </c>
      <c r="G24" s="339">
        <v>5.5176511900117049</v>
      </c>
      <c r="H24" s="339">
        <v>5.7561376839659175</v>
      </c>
      <c r="I24" s="339">
        <v>6.6074957313602729</v>
      </c>
      <c r="J24" s="339">
        <v>0</v>
      </c>
      <c r="K24" s="339">
        <v>0</v>
      </c>
      <c r="L24" s="339">
        <v>0</v>
      </c>
      <c r="M24" s="339">
        <v>0</v>
      </c>
      <c r="N24" s="339">
        <v>0</v>
      </c>
      <c r="O24" s="339">
        <v>0</v>
      </c>
      <c r="P24" s="325">
        <f t="shared" si="5"/>
        <v>6.4556062321413252</v>
      </c>
      <c r="Q24" s="9"/>
      <c r="R24" s="9"/>
      <c r="S24" s="91">
        <v>8.5977728246687075</v>
      </c>
      <c r="T24" s="208"/>
      <c r="U24" s="15"/>
      <c r="V24" s="15"/>
      <c r="W24" s="15"/>
    </row>
    <row r="25" spans="2:23">
      <c r="B25" s="63" t="s">
        <v>25</v>
      </c>
      <c r="C25" s="78"/>
      <c r="D25" s="339">
        <v>10.861527070800557</v>
      </c>
      <c r="E25" s="339">
        <v>11.334284868810418</v>
      </c>
      <c r="F25" s="339">
        <v>10.915240370259779</v>
      </c>
      <c r="G25" s="339">
        <v>11.119527896995708</v>
      </c>
      <c r="H25" s="339">
        <v>11.717851471727343</v>
      </c>
      <c r="I25" s="339">
        <v>11.463807626636312</v>
      </c>
      <c r="J25" s="339">
        <v>0</v>
      </c>
      <c r="K25" s="339">
        <v>0</v>
      </c>
      <c r="L25" s="339">
        <v>0</v>
      </c>
      <c r="M25" s="339">
        <v>0</v>
      </c>
      <c r="N25" s="339">
        <v>0</v>
      </c>
      <c r="O25" s="339">
        <v>0</v>
      </c>
      <c r="P25" s="325">
        <f t="shared" si="5"/>
        <v>11.263802918727611</v>
      </c>
      <c r="Q25" s="9"/>
      <c r="R25" s="9"/>
      <c r="S25" s="91">
        <v>11.354385937535314</v>
      </c>
      <c r="T25" s="208"/>
      <c r="U25" s="15"/>
      <c r="V25" s="15"/>
    </row>
    <row r="26" spans="2:23" ht="13.5" thickBot="1">
      <c r="B26" s="63" t="s">
        <v>22</v>
      </c>
      <c r="C26" s="78"/>
      <c r="D26" s="339">
        <v>14.308472929199445</v>
      </c>
      <c r="E26" s="339">
        <v>13.9608147563622</v>
      </c>
      <c r="F26" s="339">
        <v>14.885350851000299</v>
      </c>
      <c r="G26" s="339">
        <v>13.934471322668747</v>
      </c>
      <c r="H26" s="339">
        <v>14.518514717273431</v>
      </c>
      <c r="I26" s="339">
        <v>15.49118952760387</v>
      </c>
      <c r="J26" s="339">
        <v>0</v>
      </c>
      <c r="K26" s="339">
        <v>0</v>
      </c>
      <c r="L26" s="339">
        <v>0</v>
      </c>
      <c r="M26" s="339">
        <v>0</v>
      </c>
      <c r="N26" s="339">
        <v>0</v>
      </c>
      <c r="O26" s="339">
        <v>0</v>
      </c>
      <c r="P26" s="325">
        <f t="shared" si="5"/>
        <v>14.529650211844835</v>
      </c>
      <c r="Q26" s="9"/>
      <c r="R26" s="9"/>
      <c r="S26" s="91">
        <v>16.354385937535316</v>
      </c>
      <c r="T26" s="208"/>
    </row>
    <row r="27" spans="2:23">
      <c r="B27" s="53" t="s">
        <v>48</v>
      </c>
      <c r="C27" s="76"/>
      <c r="D27" s="336">
        <v>16.38566518254413</v>
      </c>
      <c r="E27" s="336">
        <v>4.2318727287405782</v>
      </c>
      <c r="F27" s="336">
        <v>27.481460631257185</v>
      </c>
      <c r="G27" s="336">
        <v>41.321236306640401</v>
      </c>
      <c r="H27" s="336">
        <v>24.257871087413818</v>
      </c>
      <c r="I27" s="336">
        <v>32.490625810917038</v>
      </c>
      <c r="J27" s="336">
        <v>33.660431353246778</v>
      </c>
      <c r="K27" s="336">
        <v>63.500811142593129</v>
      </c>
      <c r="L27" s="336">
        <v>68.485178152992404</v>
      </c>
      <c r="M27" s="336">
        <v>121.38450840765935</v>
      </c>
      <c r="N27" s="336">
        <v>87.133232387097934</v>
      </c>
      <c r="O27" s="336">
        <v>39.389007662718647</v>
      </c>
      <c r="P27" s="89">
        <f>SUM(D27:O27)</f>
        <v>559.72190085382147</v>
      </c>
      <c r="Q27" s="28"/>
      <c r="R27" s="28"/>
      <c r="S27" s="89">
        <v>422.7154641342064</v>
      </c>
      <c r="V27" s="15"/>
    </row>
    <row r="28" spans="2:23">
      <c r="B28" s="62" t="s">
        <v>55</v>
      </c>
      <c r="C28" s="77"/>
      <c r="D28" s="337">
        <v>6095.6967316306664</v>
      </c>
      <c r="E28" s="337">
        <v>5702.0802424913845</v>
      </c>
      <c r="F28" s="337">
        <v>5950.0061155340236</v>
      </c>
      <c r="G28" s="337">
        <v>5974.4203759867623</v>
      </c>
      <c r="H28" s="337">
        <v>6089.814788562283</v>
      </c>
      <c r="I28" s="337">
        <v>6004.3095037354497</v>
      </c>
      <c r="J28" s="337">
        <v>6212.7170259739087</v>
      </c>
      <c r="K28" s="337">
        <v>6104.6146674164838</v>
      </c>
      <c r="L28" s="337">
        <v>6209.1596564137726</v>
      </c>
      <c r="M28" s="337">
        <v>6155.1715953805824</v>
      </c>
      <c r="N28" s="337">
        <v>6120.7270682848912</v>
      </c>
      <c r="O28" s="337">
        <v>6109.1026861944556</v>
      </c>
      <c r="P28" s="324">
        <f>SUMPRODUCT(D28:O28,$D$27:$O$27)/SUM($D$27:$O$27)</f>
        <v>6110.7245524523405</v>
      </c>
      <c r="Q28" s="29"/>
      <c r="R28" s="12"/>
      <c r="S28" s="90">
        <v>6013.6725198079248</v>
      </c>
      <c r="T28" s="209"/>
    </row>
    <row r="29" spans="2:23">
      <c r="B29" s="62" t="s">
        <v>16</v>
      </c>
      <c r="C29" s="77"/>
      <c r="D29" s="339">
        <v>1.5214167643610788</v>
      </c>
      <c r="E29" s="339">
        <v>1.2568181818181818</v>
      </c>
      <c r="F29" s="339">
        <v>1.4097728602066681</v>
      </c>
      <c r="G29" s="339">
        <v>1.4839949600810158</v>
      </c>
      <c r="H29" s="339">
        <v>1.5035755356017644</v>
      </c>
      <c r="I29" s="339">
        <v>1.4015115921530044</v>
      </c>
      <c r="J29" s="339">
        <v>1.4871011781785697</v>
      </c>
      <c r="K29" s="339">
        <v>1.5742532451708287</v>
      </c>
      <c r="L29" s="339">
        <v>1.6603096116325105</v>
      </c>
      <c r="M29" s="339">
        <v>1.7148400033211557</v>
      </c>
      <c r="N29" s="339">
        <v>1.6253156127835326</v>
      </c>
      <c r="O29" s="339">
        <v>1.5135433300167447</v>
      </c>
      <c r="P29" s="325">
        <f t="shared" ref="P29:P32" si="6">SUMPRODUCT(D29:O29,$D$27:$O$27)/SUM($D$27:$O$27)</f>
        <v>1.5819305645149866</v>
      </c>
      <c r="Q29" s="9"/>
      <c r="R29" s="9"/>
      <c r="S29" s="91">
        <v>1.5594733437535224</v>
      </c>
      <c r="T29" s="208"/>
    </row>
    <row r="30" spans="2:23">
      <c r="B30" s="62" t="s">
        <v>17</v>
      </c>
      <c r="C30" s="77"/>
      <c r="D30" s="339">
        <v>5.1476459554513481</v>
      </c>
      <c r="E30" s="339">
        <v>7.9572727272727271</v>
      </c>
      <c r="F30" s="339">
        <v>6.2814993176057712</v>
      </c>
      <c r="G30" s="339">
        <v>5.8970893290313464</v>
      </c>
      <c r="H30" s="339">
        <v>5.4006541430371771</v>
      </c>
      <c r="I30" s="339">
        <v>5.663074534161491</v>
      </c>
      <c r="J30" s="339">
        <v>4.2812105645206318</v>
      </c>
      <c r="K30" s="339">
        <v>4.891137393790717</v>
      </c>
      <c r="L30" s="339">
        <v>4.1354355782787646</v>
      </c>
      <c r="M30" s="339">
        <v>4.6429275988043832</v>
      </c>
      <c r="N30" s="339">
        <v>4.7296050975108788</v>
      </c>
      <c r="O30" s="339">
        <v>4.8504805008857712</v>
      </c>
      <c r="P30" s="325">
        <f t="shared" si="6"/>
        <v>4.9202689339844214</v>
      </c>
      <c r="Q30" s="9"/>
      <c r="R30" s="9"/>
      <c r="S30" s="91">
        <v>5.3287414331663765</v>
      </c>
      <c r="T30" s="208"/>
    </row>
    <row r="31" spans="2:23">
      <c r="B31" s="63" t="s">
        <v>25</v>
      </c>
      <c r="C31" s="78"/>
      <c r="D31" s="339">
        <v>11.525389800703399</v>
      </c>
      <c r="E31" s="339">
        <v>13.017272727272728</v>
      </c>
      <c r="F31" s="339">
        <v>11.444174302983036</v>
      </c>
      <c r="G31" s="339">
        <v>12.148881561903865</v>
      </c>
      <c r="H31" s="339">
        <v>11.241298440453688</v>
      </c>
      <c r="I31" s="339">
        <v>12.009315232765511</v>
      </c>
      <c r="J31" s="339">
        <v>11.373017756435312</v>
      </c>
      <c r="K31" s="339">
        <v>11.099242441473203</v>
      </c>
      <c r="L31" s="339">
        <v>10.854497343948047</v>
      </c>
      <c r="M31" s="339">
        <v>10.679320242444371</v>
      </c>
      <c r="N31" s="339">
        <v>11.313207588842019</v>
      </c>
      <c r="O31" s="339">
        <v>11.039074671779069</v>
      </c>
      <c r="P31" s="325">
        <f t="shared" si="6"/>
        <v>11.204154284500776</v>
      </c>
      <c r="Q31" s="9"/>
      <c r="R31" s="9"/>
      <c r="S31" s="91">
        <v>10.279206642306004</v>
      </c>
      <c r="T31" s="208"/>
    </row>
    <row r="32" spans="2:23" ht="13.5" thickBot="1">
      <c r="B32" s="63" t="s">
        <v>22</v>
      </c>
      <c r="C32" s="78"/>
      <c r="D32" s="339">
        <v>13.645354630715124</v>
      </c>
      <c r="E32" s="339">
        <v>15.082727272727272</v>
      </c>
      <c r="F32" s="339">
        <v>14.292212906999417</v>
      </c>
      <c r="G32" s="339">
        <v>14.144595511174961</v>
      </c>
      <c r="H32" s="339">
        <v>13.581214949590422</v>
      </c>
      <c r="I32" s="339">
        <v>14.361058360494434</v>
      </c>
      <c r="J32" s="339">
        <v>13.13697861410464</v>
      </c>
      <c r="K32" s="339">
        <v>13.821240881841664</v>
      </c>
      <c r="L32" s="339">
        <v>13.353757779455119</v>
      </c>
      <c r="M32" s="339">
        <v>13.438844320823648</v>
      </c>
      <c r="N32" s="339">
        <v>13.824668926828192</v>
      </c>
      <c r="O32" s="339">
        <v>13.470154828063194</v>
      </c>
      <c r="P32" s="325">
        <f t="shared" si="6"/>
        <v>13.688106656985902</v>
      </c>
      <c r="Q32" s="9"/>
      <c r="R32" s="9"/>
      <c r="S32" s="91">
        <v>15.279206642306002</v>
      </c>
      <c r="T32" s="208"/>
    </row>
    <row r="33" spans="2:24">
      <c r="B33" s="53" t="s">
        <v>49</v>
      </c>
      <c r="C33" s="76"/>
      <c r="D33" s="336">
        <v>388.30376686164539</v>
      </c>
      <c r="E33" s="336">
        <v>362.6484099109108</v>
      </c>
      <c r="F33" s="336">
        <v>313.48100534658772</v>
      </c>
      <c r="G33" s="336">
        <v>329.77482085837693</v>
      </c>
      <c r="H33" s="336">
        <v>426.41003971261847</v>
      </c>
      <c r="I33" s="336">
        <v>418.24212942737762</v>
      </c>
      <c r="J33" s="336">
        <v>407.96145835025158</v>
      </c>
      <c r="K33" s="336">
        <v>419.31498369438378</v>
      </c>
      <c r="L33" s="336">
        <v>396.20592584700773</v>
      </c>
      <c r="M33" s="336">
        <v>390.94801659234065</v>
      </c>
      <c r="N33" s="336">
        <v>434.89157161290183</v>
      </c>
      <c r="O33" s="336">
        <v>505.81519362758428</v>
      </c>
      <c r="P33" s="89">
        <f>SUM(D33:O33)</f>
        <v>4793.9973218419873</v>
      </c>
      <c r="Q33" s="28"/>
      <c r="R33" s="28"/>
      <c r="S33" s="89">
        <v>4673.6446000430506</v>
      </c>
      <c r="X33" s="367"/>
    </row>
    <row r="34" spans="2:24">
      <c r="B34" s="62" t="s">
        <v>55</v>
      </c>
      <c r="C34" s="77"/>
      <c r="D34" s="337">
        <v>5993.4452554404252</v>
      </c>
      <c r="E34" s="337">
        <v>6000.7558555057667</v>
      </c>
      <c r="F34" s="337">
        <v>5998.3259441489454</v>
      </c>
      <c r="G34" s="337">
        <v>5980.6623548882908</v>
      </c>
      <c r="H34" s="337">
        <v>6016.1816433377553</v>
      </c>
      <c r="I34" s="337">
        <v>6037.4356645351763</v>
      </c>
      <c r="J34" s="337">
        <v>6026.8584418360069</v>
      </c>
      <c r="K34" s="337">
        <v>6058.0916857743086</v>
      </c>
      <c r="L34" s="337">
        <v>6116.4858078798097</v>
      </c>
      <c r="M34" s="337">
        <v>6067.558034908795</v>
      </c>
      <c r="N34" s="337">
        <v>6089.196292265171</v>
      </c>
      <c r="O34" s="337">
        <v>6075.0833102372471</v>
      </c>
      <c r="P34" s="324">
        <f>SUMPRODUCT(D34:O34,$D$33:$O$33)/SUM($D$33:$O$33)</f>
        <v>6041.308570673219</v>
      </c>
      <c r="Q34" s="29"/>
      <c r="R34" s="12"/>
      <c r="S34" s="90">
        <v>5913.4329539083783</v>
      </c>
      <c r="T34" s="209"/>
    </row>
    <row r="35" spans="2:24">
      <c r="B35" s="62" t="s">
        <v>16</v>
      </c>
      <c r="C35" s="77"/>
      <c r="D35" s="339">
        <v>2.2774465474765266</v>
      </c>
      <c r="E35" s="339">
        <v>2.2808085536365952</v>
      </c>
      <c r="F35" s="339">
        <v>2.3121792450411491</v>
      </c>
      <c r="G35" s="339">
        <v>2.3365918889488917</v>
      </c>
      <c r="H35" s="339">
        <v>2.2916821927383682</v>
      </c>
      <c r="I35" s="339">
        <v>2.3282707585884017</v>
      </c>
      <c r="J35" s="339">
        <v>2.429316741570704</v>
      </c>
      <c r="K35" s="339">
        <v>2.330667826292339</v>
      </c>
      <c r="L35" s="339">
        <v>2.399553474059942</v>
      </c>
      <c r="M35" s="339">
        <v>2.3971127283414027</v>
      </c>
      <c r="N35" s="339">
        <v>2.2574273229121724</v>
      </c>
      <c r="O35" s="339">
        <v>2.2120170231744209</v>
      </c>
      <c r="P35" s="325">
        <f t="shared" ref="P35:P38" si="7">SUMPRODUCT(D35:O35,$D$33:$O$33)/SUM($D$33:$O$33)</f>
        <v>2.31845072762518</v>
      </c>
      <c r="Q35" s="9"/>
      <c r="R35" s="9"/>
      <c r="S35" s="91">
        <v>2.4112911772104648</v>
      </c>
      <c r="T35" s="208"/>
    </row>
    <row r="36" spans="2:24">
      <c r="B36" s="62" t="s">
        <v>17</v>
      </c>
      <c r="C36" s="77"/>
      <c r="D36" s="339">
        <v>5.966425854102563</v>
      </c>
      <c r="E36" s="339">
        <v>5.8860489423321738</v>
      </c>
      <c r="F36" s="339">
        <v>6.2336990191972967</v>
      </c>
      <c r="G36" s="339">
        <v>5.9769499898191363</v>
      </c>
      <c r="H36" s="339">
        <v>5.7339946364479575</v>
      </c>
      <c r="I36" s="339">
        <v>5.8093452702283068</v>
      </c>
      <c r="J36" s="339">
        <v>5.9732711449375859</v>
      </c>
      <c r="K36" s="339">
        <v>5.2092445128957126</v>
      </c>
      <c r="L36" s="339">
        <v>4.4746160625269242</v>
      </c>
      <c r="M36" s="339">
        <v>5.0721744701035814</v>
      </c>
      <c r="N36" s="339">
        <v>4.61232907415397</v>
      </c>
      <c r="O36" s="339">
        <v>4.6540032239715332</v>
      </c>
      <c r="P36" s="325">
        <f t="shared" si="7"/>
        <v>5.4209927664544315</v>
      </c>
      <c r="Q36" s="9"/>
      <c r="R36" s="9"/>
      <c r="S36" s="91">
        <v>5.7201800777392444</v>
      </c>
      <c r="T36" s="208"/>
    </row>
    <row r="37" spans="2:24">
      <c r="B37" s="63" t="s">
        <v>25</v>
      </c>
      <c r="C37" s="78"/>
      <c r="D37" s="340">
        <v>11.432183440353812</v>
      </c>
      <c r="E37" s="340">
        <v>11.49045444178053</v>
      </c>
      <c r="F37" s="340">
        <v>11.114391420896254</v>
      </c>
      <c r="G37" s="340">
        <v>11.487336744660947</v>
      </c>
      <c r="H37" s="340">
        <v>11.507947758017322</v>
      </c>
      <c r="I37" s="340">
        <v>11.274037802821478</v>
      </c>
      <c r="J37" s="340">
        <v>10.928005901716382</v>
      </c>
      <c r="K37" s="340">
        <v>11.160216876243995</v>
      </c>
      <c r="L37" s="340">
        <v>10.970967493384208</v>
      </c>
      <c r="M37" s="340">
        <v>11.005369574072068</v>
      </c>
      <c r="N37" s="340">
        <v>11.415272775546779</v>
      </c>
      <c r="O37" s="340">
        <v>11.203885547120818</v>
      </c>
      <c r="P37" s="326">
        <f t="shared" si="7"/>
        <v>11.247308026072066</v>
      </c>
      <c r="Q37" s="9"/>
      <c r="R37" s="9"/>
      <c r="S37" s="92">
        <v>10.558328280101657</v>
      </c>
      <c r="T37" s="208"/>
    </row>
    <row r="38" spans="2:24" ht="13.5" thickBot="1">
      <c r="B38" s="64" t="s">
        <v>22</v>
      </c>
      <c r="C38" s="79"/>
      <c r="D38" s="341">
        <v>13.742009082724026</v>
      </c>
      <c r="E38" s="341">
        <v>13.585974709326994</v>
      </c>
      <c r="F38" s="341">
        <v>13.4706462814673</v>
      </c>
      <c r="G38" s="341">
        <v>13.788683068188186</v>
      </c>
      <c r="H38" s="341">
        <v>13.727395840665105</v>
      </c>
      <c r="I38" s="341">
        <v>13.462718000410847</v>
      </c>
      <c r="J38" s="341">
        <v>13.439047432934395</v>
      </c>
      <c r="K38" s="341">
        <v>13.806023451665997</v>
      </c>
      <c r="L38" s="341">
        <v>13.876324795372025</v>
      </c>
      <c r="M38" s="341">
        <v>13.825874748005964</v>
      </c>
      <c r="N38" s="341">
        <v>13.866784618277961</v>
      </c>
      <c r="O38" s="341">
        <v>14.120402614295324</v>
      </c>
      <c r="P38" s="327">
        <f t="shared" si="7"/>
        <v>13.739006787449743</v>
      </c>
      <c r="Q38" s="9"/>
      <c r="R38" s="9"/>
      <c r="S38" s="93">
        <v>15.558328280101657</v>
      </c>
      <c r="T38" s="208"/>
    </row>
    <row r="39" spans="2:24">
      <c r="B39" s="53" t="s">
        <v>63</v>
      </c>
      <c r="C39" s="76"/>
      <c r="D39" s="336">
        <v>0</v>
      </c>
      <c r="E39" s="336">
        <v>0</v>
      </c>
      <c r="F39" s="336">
        <v>0</v>
      </c>
      <c r="G39" s="336">
        <v>0.19186901460068298</v>
      </c>
      <c r="H39" s="336">
        <v>9.4999787856703509E-3</v>
      </c>
      <c r="I39" s="336">
        <v>0</v>
      </c>
      <c r="J39" s="336">
        <v>3.0631529893971705</v>
      </c>
      <c r="K39" s="336">
        <v>0.13444361620074813</v>
      </c>
      <c r="L39" s="336">
        <v>0</v>
      </c>
      <c r="M39" s="336">
        <v>7.9692287660888123E-2</v>
      </c>
      <c r="N39" s="336">
        <v>0</v>
      </c>
      <c r="O39" s="336">
        <v>2.7148457610826515</v>
      </c>
      <c r="P39" s="89">
        <f>SUM(D39:O39)</f>
        <v>6.1935036477278116</v>
      </c>
      <c r="Q39" s="28"/>
      <c r="R39" s="28"/>
      <c r="S39" s="89">
        <v>127.5</v>
      </c>
    </row>
    <row r="40" spans="2:24">
      <c r="B40" s="62" t="s">
        <v>55</v>
      </c>
      <c r="C40" s="77"/>
      <c r="D40" s="337">
        <v>3146.067415730337</v>
      </c>
      <c r="E40" s="337">
        <v>3146.067415730337</v>
      </c>
      <c r="F40" s="337">
        <v>3146.067415730337</v>
      </c>
      <c r="G40" s="337">
        <v>3966.2693181818177</v>
      </c>
      <c r="H40" s="337">
        <v>4270.5018260671077</v>
      </c>
      <c r="I40" s="337">
        <v>3146.067415730337</v>
      </c>
      <c r="J40" s="337">
        <v>3378.6670439800246</v>
      </c>
      <c r="K40" s="337">
        <v>3635.6910935738447</v>
      </c>
      <c r="L40" s="337">
        <v>3146.067415730337</v>
      </c>
      <c r="M40" s="337">
        <v>3838.5829021372319</v>
      </c>
      <c r="N40" s="337">
        <v>3146.067415730337</v>
      </c>
      <c r="O40" s="337">
        <v>3146.067415730337</v>
      </c>
      <c r="P40" s="324">
        <f>SUMPRODUCT(D40:O40,$D$39:$O$39)/SUM($D$39:$O$39)</f>
        <v>3307.7782434931237</v>
      </c>
      <c r="Q40" s="29"/>
      <c r="R40" s="12"/>
      <c r="S40" s="90">
        <v>3146.0674157303379</v>
      </c>
      <c r="T40" s="209"/>
    </row>
    <row r="41" spans="2:24">
      <c r="B41" s="62" t="s">
        <v>16</v>
      </c>
      <c r="C41" s="77"/>
      <c r="D41" s="339">
        <v>2</v>
      </c>
      <c r="E41" s="339">
        <v>2</v>
      </c>
      <c r="F41" s="339">
        <v>2</v>
      </c>
      <c r="G41" s="339">
        <v>0.95</v>
      </c>
      <c r="H41" s="339">
        <v>1.2</v>
      </c>
      <c r="I41" s="339">
        <v>2</v>
      </c>
      <c r="J41" s="339">
        <v>0.80705128205128207</v>
      </c>
      <c r="K41" s="339">
        <v>0.95</v>
      </c>
      <c r="L41" s="339">
        <v>2</v>
      </c>
      <c r="M41" s="339">
        <v>1.08</v>
      </c>
      <c r="N41" s="339">
        <v>2</v>
      </c>
      <c r="O41" s="339">
        <v>2</v>
      </c>
      <c r="P41" s="325">
        <f t="shared" ref="P41:P43" si="8">SUMPRODUCT(D41:O41,$D$39:$O$39)/SUM($D$39:$O$39)</f>
        <v>1.3416118220748645</v>
      </c>
      <c r="Q41" s="9"/>
      <c r="R41" s="9"/>
      <c r="S41" s="91">
        <v>2</v>
      </c>
      <c r="T41" s="208"/>
    </row>
    <row r="42" spans="2:24">
      <c r="B42" s="62" t="s">
        <v>17</v>
      </c>
      <c r="C42" s="77"/>
      <c r="D42" s="339">
        <v>40</v>
      </c>
      <c r="E42" s="339">
        <v>40</v>
      </c>
      <c r="F42" s="339">
        <v>40</v>
      </c>
      <c r="G42" s="339">
        <v>24.4</v>
      </c>
      <c r="H42" s="339">
        <v>21.1</v>
      </c>
      <c r="I42" s="339">
        <v>40</v>
      </c>
      <c r="J42" s="339">
        <v>24.036538461538463</v>
      </c>
      <c r="K42" s="339">
        <v>26.6</v>
      </c>
      <c r="L42" s="339">
        <v>40</v>
      </c>
      <c r="M42" s="339">
        <v>25.38</v>
      </c>
      <c r="N42" s="339">
        <v>40</v>
      </c>
      <c r="O42" s="339">
        <v>40</v>
      </c>
      <c r="P42" s="325">
        <f t="shared" si="8"/>
        <v>31.113611940412952</v>
      </c>
      <c r="Q42" s="9"/>
      <c r="R42" s="9"/>
      <c r="S42" s="91">
        <v>40</v>
      </c>
      <c r="T42" s="208"/>
    </row>
    <row r="43" spans="2:24">
      <c r="B43" s="63" t="s">
        <v>25</v>
      </c>
      <c r="C43" s="78"/>
      <c r="D43" s="340">
        <v>11</v>
      </c>
      <c r="E43" s="340">
        <v>11</v>
      </c>
      <c r="F43" s="340">
        <v>11</v>
      </c>
      <c r="G43" s="340">
        <v>12</v>
      </c>
      <c r="H43" s="340">
        <v>12.38</v>
      </c>
      <c r="I43" s="340">
        <v>11</v>
      </c>
      <c r="J43" s="340">
        <v>10.865448717948716</v>
      </c>
      <c r="K43" s="340">
        <v>11.3</v>
      </c>
      <c r="L43" s="340">
        <v>11</v>
      </c>
      <c r="M43" s="340">
        <v>11.1</v>
      </c>
      <c r="N43" s="340">
        <v>11</v>
      </c>
      <c r="O43" s="340">
        <v>11</v>
      </c>
      <c r="P43" s="326">
        <f t="shared" si="8"/>
        <v>10.974348951429183</v>
      </c>
      <c r="Q43" s="9"/>
      <c r="R43" s="9"/>
      <c r="S43" s="92">
        <v>11</v>
      </c>
      <c r="T43" s="208"/>
    </row>
    <row r="44" spans="2:24" ht="13.5" thickBot="1">
      <c r="B44" s="64" t="s">
        <v>22</v>
      </c>
      <c r="C44" s="79"/>
      <c r="D44" s="341">
        <v>20</v>
      </c>
      <c r="E44" s="341">
        <v>20</v>
      </c>
      <c r="F44" s="341">
        <v>20</v>
      </c>
      <c r="G44" s="341">
        <v>22.9</v>
      </c>
      <c r="H44" s="341">
        <v>20.37</v>
      </c>
      <c r="I44" s="341">
        <v>20</v>
      </c>
      <c r="J44" s="341">
        <v>21.312435897435893</v>
      </c>
      <c r="K44" s="341">
        <v>24.6</v>
      </c>
      <c r="L44" s="341">
        <v>20</v>
      </c>
      <c r="M44" s="341">
        <v>23.93</v>
      </c>
      <c r="N44" s="341">
        <v>20</v>
      </c>
      <c r="O44" s="341">
        <v>20</v>
      </c>
      <c r="P44" s="327">
        <f>SUMPRODUCT(D44:O44,$D$39:$O$39)/SUM($D$39:$O$39)</f>
        <v>20.889925753764334</v>
      </c>
      <c r="Q44" s="9"/>
      <c r="R44" s="9"/>
      <c r="S44" s="93">
        <v>20</v>
      </c>
      <c r="T44" s="208"/>
    </row>
    <row r="45" spans="2:24">
      <c r="B45" s="49" t="s">
        <v>37</v>
      </c>
      <c r="C45" s="96">
        <v>151.58108800000005</v>
      </c>
      <c r="D45" s="342">
        <v>86.187139533783778</v>
      </c>
      <c r="E45" s="342">
        <v>48.443927413793098</v>
      </c>
      <c r="F45" s="342">
        <v>39.322876000000001</v>
      </c>
      <c r="G45" s="342">
        <v>22.49531824102564</v>
      </c>
      <c r="H45" s="342">
        <v>74.686043999999995</v>
      </c>
      <c r="I45" s="342">
        <v>73.4503524</v>
      </c>
      <c r="J45" s="342">
        <v>131.70958166666671</v>
      </c>
      <c r="K45" s="342">
        <v>51.070650000000001</v>
      </c>
      <c r="L45" s="342">
        <v>42.707392999999996</v>
      </c>
      <c r="M45" s="342">
        <v>42.769034117647088</v>
      </c>
      <c r="N45" s="342">
        <v>53.296339999999994</v>
      </c>
      <c r="O45" s="342">
        <v>0</v>
      </c>
      <c r="P45" s="51">
        <f>O45</f>
        <v>0</v>
      </c>
      <c r="Q45" s="9"/>
      <c r="R45" s="9"/>
      <c r="S45" s="51">
        <v>227.28896586476108</v>
      </c>
    </row>
    <row r="46" spans="2:24" ht="13.5" thickBot="1">
      <c r="B46" s="52" t="s">
        <v>38</v>
      </c>
      <c r="C46" s="97">
        <v>69.605873000000003</v>
      </c>
      <c r="D46" s="343">
        <v>117.74908500000002</v>
      </c>
      <c r="E46" s="343">
        <v>151.42999799999998</v>
      </c>
      <c r="F46" s="343">
        <v>327.24468299999995</v>
      </c>
      <c r="G46" s="343">
        <v>170.33770052121434</v>
      </c>
      <c r="H46" s="343">
        <v>222.25168150000002</v>
      </c>
      <c r="I46" s="343">
        <v>354.15095250000002</v>
      </c>
      <c r="J46" s="343">
        <v>293.815831</v>
      </c>
      <c r="K46" s="343">
        <v>189.02356599999999</v>
      </c>
      <c r="L46" s="343">
        <v>86.052069000000003</v>
      </c>
      <c r="M46" s="343">
        <v>284.74668999999994</v>
      </c>
      <c r="N46" s="343">
        <v>334.21147999999999</v>
      </c>
      <c r="O46" s="343">
        <v>0</v>
      </c>
      <c r="P46" s="94">
        <f>O46</f>
        <v>0</v>
      </c>
      <c r="Q46" s="9"/>
      <c r="R46" s="9"/>
      <c r="S46" s="94">
        <v>122.69774948837699</v>
      </c>
      <c r="U46" s="1"/>
      <c r="W46" s="1"/>
    </row>
    <row r="47" spans="2:24" ht="1.7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3.5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20" ht="13.5" thickBot="1">
      <c r="A49" s="107" t="s">
        <v>34</v>
      </c>
      <c r="B49" s="33" t="s">
        <v>2</v>
      </c>
      <c r="C49" s="80"/>
      <c r="D49" s="16" t="s">
        <v>4</v>
      </c>
      <c r="E49" s="16" t="s">
        <v>5</v>
      </c>
      <c r="F49" s="16" t="s">
        <v>6</v>
      </c>
      <c r="G49" s="16" t="s">
        <v>7</v>
      </c>
      <c r="H49" s="16" t="s">
        <v>8</v>
      </c>
      <c r="I49" s="16" t="s">
        <v>9</v>
      </c>
      <c r="J49" s="16" t="s">
        <v>10</v>
      </c>
      <c r="K49" s="16" t="s">
        <v>11</v>
      </c>
      <c r="L49" s="16" t="s">
        <v>12</v>
      </c>
      <c r="M49" s="16" t="s">
        <v>13</v>
      </c>
      <c r="N49" s="16" t="s">
        <v>14</v>
      </c>
      <c r="O49" s="16" t="s">
        <v>15</v>
      </c>
      <c r="P49" s="31" t="s">
        <v>1</v>
      </c>
      <c r="Q49" s="131"/>
      <c r="R49" s="132"/>
      <c r="S49" s="31" t="s">
        <v>1</v>
      </c>
    </row>
    <row r="50" spans="1:20" ht="13.5" hidden="1" thickBot="1">
      <c r="B50" s="27" t="s">
        <v>18</v>
      </c>
      <c r="C50" s="81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20" ht="13.5" hidden="1" thickBot="1">
      <c r="B51" s="122" t="s">
        <v>20</v>
      </c>
      <c r="C51" s="133"/>
      <c r="D51" s="134" t="e">
        <f>#REF!/#REF!</f>
        <v>#REF!</v>
      </c>
      <c r="E51" s="134" t="e">
        <f>#REF!/#REF!</f>
        <v>#REF!</v>
      </c>
      <c r="F51" s="134" t="e">
        <f>#REF!/#REF!</f>
        <v>#REF!</v>
      </c>
      <c r="G51" s="134" t="e">
        <f>#REF!/#REF!</f>
        <v>#REF!</v>
      </c>
      <c r="H51" s="134" t="e">
        <f>#REF!/#REF!</f>
        <v>#REF!</v>
      </c>
      <c r="I51" s="134" t="e">
        <f>#REF!/#REF!</f>
        <v>#REF!</v>
      </c>
      <c r="J51" s="134" t="e">
        <f>#REF!/#REF!</f>
        <v>#REF!</v>
      </c>
      <c r="K51" s="134" t="e">
        <f>#REF!/#REF!</f>
        <v>#REF!</v>
      </c>
      <c r="L51" s="134" t="e">
        <f>#REF!/#REF!</f>
        <v>#REF!</v>
      </c>
      <c r="M51" s="134" t="e">
        <f>#REF!/#REF!</f>
        <v>#REF!</v>
      </c>
      <c r="N51" s="134" t="e">
        <f>#REF!/#REF!</f>
        <v>#REF!</v>
      </c>
      <c r="O51" s="134" t="e">
        <f>#REF!/#REF!</f>
        <v>#REF!</v>
      </c>
      <c r="P51" s="135" t="e">
        <f>#REF!/#REF!</f>
        <v>#REF!</v>
      </c>
      <c r="Q51" s="26"/>
      <c r="R51" s="26"/>
      <c r="S51" s="135" t="e">
        <v>#REF!</v>
      </c>
    </row>
    <row r="52" spans="1:20" ht="13.5" hidden="1" thickBot="1">
      <c r="B52" s="118" t="s">
        <v>19</v>
      </c>
      <c r="C52" s="82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35" t="e">
        <f>#REF!/#REF!</f>
        <v>#REF!</v>
      </c>
      <c r="Q52" s="26"/>
      <c r="R52" s="26"/>
      <c r="S52" s="135" t="e">
        <v>#REF!</v>
      </c>
    </row>
    <row r="53" spans="1:20" ht="13.5" hidden="1" thickBot="1">
      <c r="B53" s="118" t="s">
        <v>27</v>
      </c>
      <c r="C53" s="136"/>
      <c r="D53" s="137" t="e">
        <f>#REF!/#REF!</f>
        <v>#REF!</v>
      </c>
      <c r="E53" s="137" t="e">
        <f>#REF!/#REF!</f>
        <v>#REF!</v>
      </c>
      <c r="F53" s="137" t="e">
        <f>#REF!/#REF!</f>
        <v>#REF!</v>
      </c>
      <c r="G53" s="137" t="e">
        <f>#REF!/#REF!</f>
        <v>#REF!</v>
      </c>
      <c r="H53" s="137" t="e">
        <f>#REF!/#REF!</f>
        <v>#REF!</v>
      </c>
      <c r="I53" s="137" t="e">
        <f>#REF!/#REF!</f>
        <v>#REF!</v>
      </c>
      <c r="J53" s="137" t="e">
        <f>#REF!/#REF!</f>
        <v>#REF!</v>
      </c>
      <c r="K53" s="137" t="e">
        <f>#REF!/#REF!</f>
        <v>#REF!</v>
      </c>
      <c r="L53" s="137" t="e">
        <f>#REF!/#REF!</f>
        <v>#REF!</v>
      </c>
      <c r="M53" s="137" t="e">
        <f>#REF!/#REF!</f>
        <v>#REF!</v>
      </c>
      <c r="N53" s="137" t="e">
        <f>#REF!/#REF!</f>
        <v>#REF!</v>
      </c>
      <c r="O53" s="137" t="e">
        <f>#REF!/#REF!</f>
        <v>#REF!</v>
      </c>
      <c r="P53" s="138" t="e">
        <f>#REF!/#REF!</f>
        <v>#REF!</v>
      </c>
      <c r="Q53" s="26"/>
      <c r="R53" s="26"/>
      <c r="S53" s="138" t="e">
        <v>#REF!</v>
      </c>
    </row>
    <row r="54" spans="1:20" ht="13.5" thickBot="1">
      <c r="B54" s="198" t="s">
        <v>32</v>
      </c>
      <c r="C54" s="199"/>
      <c r="D54" s="333">
        <v>197.28444138867229</v>
      </c>
      <c r="E54" s="333">
        <v>200.75357796750075</v>
      </c>
      <c r="F54" s="333">
        <v>248.68881130000003</v>
      </c>
      <c r="G54" s="333">
        <v>198.20231918502608</v>
      </c>
      <c r="H54" s="333">
        <v>259.78555720438169</v>
      </c>
      <c r="I54" s="333">
        <v>238.82221423181485</v>
      </c>
      <c r="J54" s="333">
        <v>189.41597831491782</v>
      </c>
      <c r="K54" s="333">
        <v>310.59421694374618</v>
      </c>
      <c r="L54" s="333">
        <v>303.62931529999997</v>
      </c>
      <c r="M54" s="333">
        <v>309.05747446866064</v>
      </c>
      <c r="N54" s="333">
        <v>336.7524103418433</v>
      </c>
      <c r="O54" s="333">
        <v>323.2740822893112</v>
      </c>
      <c r="P54" s="200">
        <f>SUM(D54:O54)</f>
        <v>3116.2603989358745</v>
      </c>
      <c r="Q54" s="26"/>
      <c r="R54" s="26"/>
      <c r="S54" s="201">
        <v>3300.3869731644691</v>
      </c>
      <c r="T54" s="18" t="s">
        <v>54</v>
      </c>
    </row>
    <row r="55" spans="1:20">
      <c r="B55" s="166" t="s">
        <v>53</v>
      </c>
      <c r="C55" s="167"/>
      <c r="D55" s="334">
        <f>SUM(D56:D58)</f>
        <v>236.94320000000002</v>
      </c>
      <c r="E55" s="334">
        <f t="shared" ref="E55:O55" si="9">SUM(E56:E58)</f>
        <v>220.64958999999999</v>
      </c>
      <c r="F55" s="334">
        <f t="shared" si="9"/>
        <v>280.32180000000005</v>
      </c>
      <c r="G55" s="334">
        <f t="shared" si="9"/>
        <v>200.31362000000001</v>
      </c>
      <c r="H55" s="334">
        <f t="shared" si="9"/>
        <v>238.30634000000001</v>
      </c>
      <c r="I55" s="334">
        <f t="shared" si="9"/>
        <v>285.54104999999998</v>
      </c>
      <c r="J55" s="334">
        <f t="shared" si="9"/>
        <v>129.70223999999999</v>
      </c>
      <c r="K55" s="334">
        <f t="shared" si="9"/>
        <v>280.20989999999995</v>
      </c>
      <c r="L55" s="334">
        <f t="shared" si="9"/>
        <v>217.03572999999994</v>
      </c>
      <c r="M55" s="334">
        <f t="shared" si="9"/>
        <v>364.69628000000006</v>
      </c>
      <c r="N55" s="334">
        <f t="shared" si="9"/>
        <v>408.47829000000002</v>
      </c>
      <c r="O55" s="334">
        <f t="shared" si="9"/>
        <v>398.82854999999995</v>
      </c>
      <c r="P55" s="168">
        <f t="shared" ref="P55:P62" si="10">SUM(D55:O55)</f>
        <v>3261.0265900000004</v>
      </c>
      <c r="Q55" s="148"/>
      <c r="R55" s="148"/>
      <c r="S55" s="152">
        <f>SUM(S56:S58)</f>
        <v>3230</v>
      </c>
    </row>
    <row r="56" spans="1:20">
      <c r="B56" s="111" t="s">
        <v>44</v>
      </c>
      <c r="C56" s="139"/>
      <c r="D56" s="344">
        <f>D66</f>
        <v>162.67978000000002</v>
      </c>
      <c r="E56" s="344">
        <f t="shared" ref="E56:O56" si="11">E66</f>
        <v>131.47763</v>
      </c>
      <c r="F56" s="344">
        <f t="shared" si="11"/>
        <v>143.77029000000002</v>
      </c>
      <c r="G56" s="344">
        <f t="shared" si="11"/>
        <v>110.81858</v>
      </c>
      <c r="H56" s="344">
        <f t="shared" si="11"/>
        <v>152.73346000000001</v>
      </c>
      <c r="I56" s="344">
        <f t="shared" si="11"/>
        <v>123.57035</v>
      </c>
      <c r="J56" s="344">
        <f t="shared" si="11"/>
        <v>108.09926</v>
      </c>
      <c r="K56" s="344">
        <f t="shared" si="11"/>
        <v>134.75903000000002</v>
      </c>
      <c r="L56" s="344">
        <f t="shared" si="11"/>
        <v>176.10821999999993</v>
      </c>
      <c r="M56" s="344">
        <f t="shared" si="11"/>
        <v>193.38168000000002</v>
      </c>
      <c r="N56" s="344">
        <f t="shared" si="11"/>
        <v>294.39281999999997</v>
      </c>
      <c r="O56" s="344">
        <f t="shared" si="11"/>
        <v>337.24892999999997</v>
      </c>
      <c r="P56" s="112">
        <f t="shared" si="10"/>
        <v>2069.0400300000001</v>
      </c>
      <c r="Q56" s="26"/>
      <c r="R56" s="26"/>
      <c r="S56" s="153">
        <v>1630</v>
      </c>
    </row>
    <row r="57" spans="1:20">
      <c r="B57" s="111" t="s">
        <v>45</v>
      </c>
      <c r="C57" s="139"/>
      <c r="D57" s="344">
        <f>D72</f>
        <v>74.263419999999996</v>
      </c>
      <c r="E57" s="344">
        <f t="shared" ref="E57:O57" si="12">E72</f>
        <v>89.171959999999999</v>
      </c>
      <c r="F57" s="344">
        <f t="shared" si="12"/>
        <v>136.55151000000001</v>
      </c>
      <c r="G57" s="344">
        <f t="shared" si="12"/>
        <v>89.495040000000003</v>
      </c>
      <c r="H57" s="344">
        <f t="shared" si="12"/>
        <v>85.572879999999998</v>
      </c>
      <c r="I57" s="344">
        <f t="shared" si="12"/>
        <v>161.97069999999997</v>
      </c>
      <c r="J57" s="344">
        <f t="shared" si="12"/>
        <v>21.602979999999999</v>
      </c>
      <c r="K57" s="344">
        <f t="shared" si="12"/>
        <v>145.45086999999995</v>
      </c>
      <c r="L57" s="344">
        <f t="shared" si="12"/>
        <v>40.927509999999998</v>
      </c>
      <c r="M57" s="344">
        <f t="shared" si="12"/>
        <v>171.31460000000004</v>
      </c>
      <c r="N57" s="344">
        <f t="shared" si="12"/>
        <v>114.08547000000002</v>
      </c>
      <c r="O57" s="344">
        <f t="shared" si="12"/>
        <v>61.579619999999998</v>
      </c>
      <c r="P57" s="112">
        <f t="shared" si="10"/>
        <v>1191.9865600000001</v>
      </c>
      <c r="Q57" s="26"/>
      <c r="R57" s="26"/>
      <c r="S57" s="153">
        <v>1480</v>
      </c>
    </row>
    <row r="58" spans="1:20">
      <c r="B58" s="111" t="s">
        <v>61</v>
      </c>
      <c r="C58" s="139"/>
      <c r="D58" s="344"/>
      <c r="E58" s="33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112"/>
      <c r="Q58" s="26"/>
      <c r="R58" s="26"/>
      <c r="S58" s="153">
        <v>120</v>
      </c>
    </row>
    <row r="59" spans="1:20" hidden="1">
      <c r="B59" s="113" t="str">
        <f>B84</f>
        <v>EBH.HCV.LS</v>
      </c>
      <c r="C59" s="140"/>
      <c r="D59" s="141"/>
      <c r="E59" s="141"/>
      <c r="F59" s="368"/>
      <c r="G59" s="141"/>
      <c r="H59" s="141"/>
      <c r="I59" s="141"/>
      <c r="J59" s="141"/>
      <c r="K59" s="141"/>
      <c r="L59" s="141"/>
      <c r="M59" s="141"/>
      <c r="N59" s="141"/>
      <c r="O59" s="368"/>
      <c r="P59" s="114">
        <f t="shared" ref="P59:P60" si="13">SUM(D59:O59)</f>
        <v>0</v>
      </c>
      <c r="Q59" s="26"/>
      <c r="R59" s="26"/>
      <c r="S59" s="154">
        <v>671.5</v>
      </c>
    </row>
    <row r="60" spans="1:20" hidden="1">
      <c r="B60" s="213" t="str">
        <f>B90</f>
        <v>EBH 6000</v>
      </c>
      <c r="C60" s="214"/>
      <c r="D60" s="215"/>
      <c r="E60" s="215"/>
      <c r="F60" s="369"/>
      <c r="G60" s="215"/>
      <c r="H60" s="215"/>
      <c r="I60" s="215"/>
      <c r="J60" s="215"/>
      <c r="K60" s="215"/>
      <c r="L60" s="215"/>
      <c r="M60" s="215"/>
      <c r="N60" s="215"/>
      <c r="O60" s="369"/>
      <c r="P60" s="216">
        <f t="shared" si="13"/>
        <v>0</v>
      </c>
      <c r="Q60" s="24"/>
      <c r="R60" s="36"/>
      <c r="S60" s="217">
        <v>0</v>
      </c>
    </row>
    <row r="61" spans="1:20" hidden="1">
      <c r="B61" s="113" t="str">
        <f>B96</f>
        <v>MBL 5800</v>
      </c>
      <c r="C61" s="140"/>
      <c r="D61" s="141"/>
      <c r="E61" s="141"/>
      <c r="F61" s="368"/>
      <c r="G61" s="141"/>
      <c r="H61" s="141"/>
      <c r="I61" s="141"/>
      <c r="J61" s="141"/>
      <c r="K61" s="141"/>
      <c r="L61" s="141"/>
      <c r="M61" s="141"/>
      <c r="N61" s="141"/>
      <c r="O61" s="368"/>
      <c r="P61" s="114">
        <f t="shared" si="10"/>
        <v>0</v>
      </c>
      <c r="Q61" s="218"/>
      <c r="R61" s="218"/>
      <c r="S61" s="154">
        <v>0</v>
      </c>
    </row>
    <row r="62" spans="1:20" ht="13.5" hidden="1" thickBot="1">
      <c r="B62" s="142" t="str">
        <f>B102</f>
        <v>MBL.MCV.MS</v>
      </c>
      <c r="C62" s="143"/>
      <c r="D62" s="144"/>
      <c r="E62" s="144"/>
      <c r="F62" s="370"/>
      <c r="G62" s="144"/>
      <c r="H62" s="144"/>
      <c r="I62" s="144"/>
      <c r="J62" s="144"/>
      <c r="K62" s="144"/>
      <c r="L62" s="144"/>
      <c r="M62" s="144"/>
      <c r="N62" s="144"/>
      <c r="O62" s="370"/>
      <c r="P62" s="149">
        <f t="shared" si="10"/>
        <v>0</v>
      </c>
      <c r="Q62" s="150"/>
      <c r="R62" s="151"/>
      <c r="S62" s="155">
        <v>1005</v>
      </c>
    </row>
    <row r="63" spans="1:20" ht="13.5" thickBot="1">
      <c r="B63" s="115" t="s">
        <v>62</v>
      </c>
      <c r="C63" s="116"/>
      <c r="D63" s="345">
        <v>275.28158999999999</v>
      </c>
      <c r="E63" s="345">
        <v>178.86712</v>
      </c>
      <c r="F63" s="345">
        <v>256.26783</v>
      </c>
      <c r="G63" s="345">
        <v>175.82039</v>
      </c>
      <c r="H63" s="345">
        <v>238.33071999999999</v>
      </c>
      <c r="I63" s="345">
        <v>281.83569999999997</v>
      </c>
      <c r="J63" s="345">
        <v>119.73756</v>
      </c>
      <c r="K63" s="345">
        <v>337.86063999999999</v>
      </c>
      <c r="L63" s="345">
        <v>197.40387000000001</v>
      </c>
      <c r="M63" s="345">
        <v>366.84014999999999</v>
      </c>
      <c r="N63" s="345">
        <v>340.88977999999997</v>
      </c>
      <c r="O63" s="345">
        <v>285.57337999999999</v>
      </c>
      <c r="P63" s="147">
        <f>SUM(D63:O63)</f>
        <v>3054.7087299999998</v>
      </c>
      <c r="Q63" s="24"/>
      <c r="R63" s="36"/>
      <c r="S63" s="156">
        <v>2849.5</v>
      </c>
    </row>
    <row r="64" spans="1:20" ht="13.5" hidden="1" thickBot="1">
      <c r="B64" s="202" t="s">
        <v>50</v>
      </c>
      <c r="C64" s="203"/>
      <c r="D64" s="204">
        <f t="shared" ref="D64:O64" si="14">SUM(D55,D59,D60,D61,D62)</f>
        <v>236.94320000000002</v>
      </c>
      <c r="E64" s="204">
        <f t="shared" si="14"/>
        <v>220.64958999999999</v>
      </c>
      <c r="F64" s="204">
        <f t="shared" si="14"/>
        <v>280.32180000000005</v>
      </c>
      <c r="G64" s="204">
        <f t="shared" si="14"/>
        <v>200.31362000000001</v>
      </c>
      <c r="H64" s="204">
        <f t="shared" si="14"/>
        <v>238.30634000000001</v>
      </c>
      <c r="I64" s="204">
        <f t="shared" si="14"/>
        <v>285.54104999999998</v>
      </c>
      <c r="J64" s="204">
        <f t="shared" si="14"/>
        <v>129.70223999999999</v>
      </c>
      <c r="K64" s="204">
        <f t="shared" si="14"/>
        <v>280.20989999999995</v>
      </c>
      <c r="L64" s="204">
        <f t="shared" si="14"/>
        <v>217.03572999999994</v>
      </c>
      <c r="M64" s="204">
        <f t="shared" si="14"/>
        <v>364.69628000000006</v>
      </c>
      <c r="N64" s="204">
        <f t="shared" si="14"/>
        <v>408.47829000000002</v>
      </c>
      <c r="O64" s="400">
        <f t="shared" si="14"/>
        <v>398.82854999999995</v>
      </c>
      <c r="P64" s="205">
        <f>SUM(D64:O64)</f>
        <v>3261.0265900000004</v>
      </c>
      <c r="Q64" s="206"/>
      <c r="R64" s="206"/>
      <c r="S64" s="207">
        <v>4626.5</v>
      </c>
    </row>
    <row r="65" spans="2:20" ht="13.5" thickBot="1">
      <c r="B65" s="65" t="s">
        <v>51</v>
      </c>
      <c r="C65" s="101"/>
      <c r="D65" s="346">
        <f t="shared" ref="D65:O65" si="15">D55</f>
        <v>236.94320000000002</v>
      </c>
      <c r="E65" s="346">
        <f t="shared" si="15"/>
        <v>220.64958999999999</v>
      </c>
      <c r="F65" s="346">
        <f t="shared" si="15"/>
        <v>280.32180000000005</v>
      </c>
      <c r="G65" s="346">
        <f t="shared" si="15"/>
        <v>200.31362000000001</v>
      </c>
      <c r="H65" s="346">
        <f t="shared" si="15"/>
        <v>238.30634000000001</v>
      </c>
      <c r="I65" s="346">
        <f t="shared" si="15"/>
        <v>285.54104999999998</v>
      </c>
      <c r="J65" s="346">
        <f t="shared" si="15"/>
        <v>129.70223999999999</v>
      </c>
      <c r="K65" s="346">
        <f t="shared" si="15"/>
        <v>280.20989999999995</v>
      </c>
      <c r="L65" s="346">
        <f t="shared" si="15"/>
        <v>217.03572999999994</v>
      </c>
      <c r="M65" s="346">
        <f t="shared" si="15"/>
        <v>364.69628000000006</v>
      </c>
      <c r="N65" s="346">
        <f t="shared" si="15"/>
        <v>408.47829000000002</v>
      </c>
      <c r="O65" s="346">
        <f t="shared" si="15"/>
        <v>398.82854999999995</v>
      </c>
      <c r="P65" s="102">
        <f>SUM(D65:O65)</f>
        <v>3261.0265900000004</v>
      </c>
      <c r="Q65" s="25"/>
      <c r="R65" s="12"/>
      <c r="S65" s="157">
        <v>2950</v>
      </c>
    </row>
    <row r="66" spans="2:20">
      <c r="B66" s="180" t="s">
        <v>44</v>
      </c>
      <c r="C66" s="181"/>
      <c r="D66" s="335">
        <v>162.67978000000002</v>
      </c>
      <c r="E66" s="335">
        <v>131.47763</v>
      </c>
      <c r="F66" s="335">
        <v>143.77029000000002</v>
      </c>
      <c r="G66" s="335">
        <v>110.81858</v>
      </c>
      <c r="H66" s="335">
        <v>152.73346000000001</v>
      </c>
      <c r="I66" s="335">
        <v>123.57035</v>
      </c>
      <c r="J66" s="335">
        <v>108.09926</v>
      </c>
      <c r="K66" s="335">
        <v>134.75903000000002</v>
      </c>
      <c r="L66" s="335">
        <v>176.10821999999993</v>
      </c>
      <c r="M66" s="335">
        <v>193.38168000000002</v>
      </c>
      <c r="N66" s="335">
        <v>294.39281999999997</v>
      </c>
      <c r="O66" s="335">
        <v>337.24892999999997</v>
      </c>
      <c r="P66" s="108">
        <f>SUM(D66:O66)</f>
        <v>2069.0400300000001</v>
      </c>
      <c r="Q66" s="25"/>
      <c r="R66" s="9"/>
      <c r="S66" s="158">
        <v>1630</v>
      </c>
    </row>
    <row r="67" spans="2:20">
      <c r="B67" s="118" t="s">
        <v>55</v>
      </c>
      <c r="C67" s="119"/>
      <c r="D67" s="347">
        <v>6732.4288086363313</v>
      </c>
      <c r="E67" s="347">
        <v>6572.6204638233148</v>
      </c>
      <c r="F67" s="347">
        <v>6596.2444685343407</v>
      </c>
      <c r="G67" s="347">
        <v>6621.4348514888561</v>
      </c>
      <c r="H67" s="347">
        <v>6741.0993359946833</v>
      </c>
      <c r="I67" s="347">
        <v>6692.9195232520942</v>
      </c>
      <c r="J67" s="347">
        <v>6521.9354635546724</v>
      </c>
      <c r="K67" s="347">
        <v>6479.953058505339</v>
      </c>
      <c r="L67" s="347">
        <v>6507</v>
      </c>
      <c r="M67" s="347">
        <v>6584.8978871159807</v>
      </c>
      <c r="N67" s="347">
        <v>6718.7147849869616</v>
      </c>
      <c r="O67" s="347">
        <v>6747.3697761225449</v>
      </c>
      <c r="P67" s="394">
        <f>SUMPRODUCT(D67:O67,$D$66:$O$66)/SUM($D$66:$O$66)</f>
        <v>6645.2123886123172</v>
      </c>
      <c r="Q67" s="25"/>
      <c r="R67" s="9"/>
      <c r="S67" s="159">
        <v>6355.6512817964895</v>
      </c>
      <c r="T67" s="209"/>
    </row>
    <row r="68" spans="2:20">
      <c r="B68" s="118" t="s">
        <v>42</v>
      </c>
      <c r="C68" s="119"/>
      <c r="D68" s="348">
        <v>0.62136758785397472</v>
      </c>
      <c r="E68" s="348">
        <v>0.63582598773814603</v>
      </c>
      <c r="F68" s="348">
        <v>0.77705894256234498</v>
      </c>
      <c r="G68" s="348">
        <v>0.69370662734212352</v>
      </c>
      <c r="H68" s="348">
        <v>0.70929892880322509</v>
      </c>
      <c r="I68" s="348">
        <v>0.60985571519434023</v>
      </c>
      <c r="J68" s="348">
        <v>0.77535119120726348</v>
      </c>
      <c r="K68" s="348">
        <v>0.58304316213922236</v>
      </c>
      <c r="L68" s="348">
        <v>0.69</v>
      </c>
      <c r="M68" s="348">
        <v>0.65662092615642542</v>
      </c>
      <c r="N68" s="348">
        <v>0.58962546607464883</v>
      </c>
      <c r="O68" s="348">
        <v>0.68789659380997759</v>
      </c>
      <c r="P68" s="398">
        <f>SUMPRODUCT(D68:O68,$D$66:$O$66)/SUM($D$66:$O$66)</f>
        <v>0.66379596223730331</v>
      </c>
      <c r="Q68" s="13"/>
      <c r="R68" s="9"/>
      <c r="S68" s="160">
        <v>0.60341465782487103</v>
      </c>
      <c r="T68" s="208"/>
    </row>
    <row r="69" spans="2:20">
      <c r="B69" s="118" t="s">
        <v>39</v>
      </c>
      <c r="C69" s="119"/>
      <c r="D69" s="348">
        <v>3.4667263050153529</v>
      </c>
      <c r="E69" s="348">
        <v>4.5743182457352685</v>
      </c>
      <c r="F69" s="348">
        <v>4.3675199388967902</v>
      </c>
      <c r="G69" s="348">
        <v>4.7703819396252607</v>
      </c>
      <c r="H69" s="348">
        <v>3.7542016636596935</v>
      </c>
      <c r="I69" s="348">
        <v>3.8464488163592483</v>
      </c>
      <c r="J69" s="348">
        <v>4.6288323196955936</v>
      </c>
      <c r="K69" s="348">
        <v>5.2588434767948948</v>
      </c>
      <c r="L69" s="348">
        <v>5.68</v>
      </c>
      <c r="M69" s="348">
        <v>4.4700064521045562</v>
      </c>
      <c r="N69" s="348">
        <v>3.9329434292630334</v>
      </c>
      <c r="O69" s="348">
        <v>3.6366337466399377</v>
      </c>
      <c r="P69" s="398">
        <f t="shared" ref="P69:P71" si="16">SUMPRODUCT(D69:O69,$D$66:$O$66)/SUM($D$66:$O$66)</f>
        <v>4.2670492844235879</v>
      </c>
      <c r="Q69" s="13"/>
      <c r="R69" s="9"/>
      <c r="S69" s="160">
        <v>4.8411373574408625</v>
      </c>
      <c r="T69" s="208"/>
    </row>
    <row r="70" spans="2:20">
      <c r="B70" s="118" t="s">
        <v>21</v>
      </c>
      <c r="C70" s="119"/>
      <c r="D70" s="348">
        <v>6.8418485158648927</v>
      </c>
      <c r="E70" s="348">
        <v>7.5668957260287177</v>
      </c>
      <c r="F70" s="348">
        <v>6.8217935631669997</v>
      </c>
      <c r="G70" s="348">
        <v>6.8812413254684266</v>
      </c>
      <c r="H70" s="348">
        <v>6.8541574820028233</v>
      </c>
      <c r="I70" s="348">
        <v>6.8496795413555462</v>
      </c>
      <c r="J70" s="348">
        <v>6.8641559997723309</v>
      </c>
      <c r="K70" s="348">
        <v>7.4686655870112935</v>
      </c>
      <c r="L70" s="348">
        <v>6.87</v>
      </c>
      <c r="M70" s="348">
        <v>6.8370569258516012</v>
      </c>
      <c r="N70" s="348">
        <v>5.9776377296365952</v>
      </c>
      <c r="O70" s="348">
        <v>6.2053957829928228</v>
      </c>
      <c r="P70" s="398">
        <f t="shared" si="16"/>
        <v>6.7072492073534526</v>
      </c>
      <c r="Q70" s="13"/>
      <c r="R70" s="9"/>
      <c r="S70" s="160">
        <v>7.386331839135952</v>
      </c>
      <c r="T70" s="208"/>
    </row>
    <row r="71" spans="2:20">
      <c r="B71" s="118" t="s">
        <v>22</v>
      </c>
      <c r="C71" s="119"/>
      <c r="D71" s="348">
        <v>11.173252541794611</v>
      </c>
      <c r="E71" s="348">
        <v>12.091738836971983</v>
      </c>
      <c r="F71" s="348">
        <v>12.465839606149499</v>
      </c>
      <c r="G71" s="348">
        <v>11.342955586398332</v>
      </c>
      <c r="H71" s="348">
        <v>11.0393102421655</v>
      </c>
      <c r="I71" s="348">
        <v>11.067432497190106</v>
      </c>
      <c r="J71" s="348">
        <v>12.117966939539862</v>
      </c>
      <c r="K71" s="348">
        <v>11.424584546385432</v>
      </c>
      <c r="L71" s="348">
        <v>11.3</v>
      </c>
      <c r="M71" s="348">
        <v>11.339284431071711</v>
      </c>
      <c r="N71" s="348">
        <v>10.672663805799035</v>
      </c>
      <c r="O71" s="348">
        <v>11.131610097725584</v>
      </c>
      <c r="P71" s="398">
        <f t="shared" si="16"/>
        <v>11.328337002880918</v>
      </c>
      <c r="Q71" s="13"/>
      <c r="R71" s="12"/>
      <c r="S71" s="160">
        <v>13.846499085482177</v>
      </c>
      <c r="T71" s="208"/>
    </row>
    <row r="72" spans="2:20">
      <c r="B72" s="182" t="s">
        <v>45</v>
      </c>
      <c r="C72" s="123"/>
      <c r="D72" s="349">
        <v>74.263419999999996</v>
      </c>
      <c r="E72" s="349">
        <v>89.171959999999999</v>
      </c>
      <c r="F72" s="349">
        <v>136.55151000000001</v>
      </c>
      <c r="G72" s="349">
        <v>89.495040000000003</v>
      </c>
      <c r="H72" s="349">
        <v>85.572879999999998</v>
      </c>
      <c r="I72" s="349">
        <v>161.97069999999997</v>
      </c>
      <c r="J72" s="349">
        <v>21.602979999999999</v>
      </c>
      <c r="K72" s="349">
        <v>145.45086999999995</v>
      </c>
      <c r="L72" s="349">
        <v>40.927509999999998</v>
      </c>
      <c r="M72" s="349">
        <v>171.31460000000004</v>
      </c>
      <c r="N72" s="349">
        <v>114.08547000000002</v>
      </c>
      <c r="O72" s="349">
        <v>61.579619999999998</v>
      </c>
      <c r="P72" s="399">
        <f>SUM(D72:O72)</f>
        <v>1191.9865600000001</v>
      </c>
      <c r="Q72" s="13"/>
      <c r="R72" s="9"/>
      <c r="S72" s="161">
        <v>1480</v>
      </c>
    </row>
    <row r="73" spans="2:20">
      <c r="B73" s="118" t="s">
        <v>55</v>
      </c>
      <c r="C73" s="119"/>
      <c r="D73" s="350">
        <v>6697.6811591672858</v>
      </c>
      <c r="E73" s="350">
        <v>6682.5379240818311</v>
      </c>
      <c r="F73" s="350">
        <v>6375.2051752295674</v>
      </c>
      <c r="G73" s="350">
        <v>6514.9911242548424</v>
      </c>
      <c r="H73" s="350">
        <v>6575.136370974933</v>
      </c>
      <c r="I73" s="350">
        <v>6545.7938887267619</v>
      </c>
      <c r="J73" s="350">
        <v>6373.7282366172112</v>
      </c>
      <c r="K73" s="350">
        <v>6538.1037600839118</v>
      </c>
      <c r="L73" s="350">
        <v>6606</v>
      </c>
      <c r="M73" s="350">
        <v>6571.5856153937275</v>
      </c>
      <c r="N73" s="350">
        <v>6507.5990154607516</v>
      </c>
      <c r="O73" s="350">
        <v>6544.0135914699749</v>
      </c>
      <c r="P73" s="394">
        <f>SUMPRODUCT(D73:O73,$D$72:$O$72)/SUM($D$72:$O$72)</f>
        <v>6543.7076992517141</v>
      </c>
      <c r="Q73" s="13"/>
      <c r="R73" s="9"/>
      <c r="S73" s="159">
        <v>6482.8119871932486</v>
      </c>
      <c r="T73" s="209"/>
    </row>
    <row r="74" spans="2:20">
      <c r="B74" s="122" t="s">
        <v>43</v>
      </c>
      <c r="C74" s="119"/>
      <c r="D74" s="351">
        <v>1.6301900580353075</v>
      </c>
      <c r="E74" s="351">
        <v>1.4796922293816033</v>
      </c>
      <c r="F74" s="351">
        <v>1.6016478929006499</v>
      </c>
      <c r="G74" s="351">
        <v>1.6141192103264999</v>
      </c>
      <c r="H74" s="351">
        <v>1.5957798135784826</v>
      </c>
      <c r="I74" s="351">
        <v>1.6294485719002809</v>
      </c>
      <c r="J74" s="351">
        <v>1.3354759519507147</v>
      </c>
      <c r="K74" s="351">
        <v>1.587452280600594</v>
      </c>
      <c r="L74" s="351">
        <v>1.45</v>
      </c>
      <c r="M74" s="351">
        <v>1.4021392485001578</v>
      </c>
      <c r="N74" s="351">
        <v>1.7613933538920574</v>
      </c>
      <c r="O74" s="351">
        <v>1.5565235415582981</v>
      </c>
      <c r="P74" s="395">
        <f t="shared" ref="P74:P77" si="17">SUMPRODUCT(D74:O74,$D$72:$O$72)/SUM($D$72:$O$72)</f>
        <v>1.5711166689060778</v>
      </c>
      <c r="Q74" s="13"/>
      <c r="R74" s="9"/>
      <c r="S74" s="160">
        <v>1.8762420726514626</v>
      </c>
      <c r="T74" s="208"/>
    </row>
    <row r="75" spans="2:20">
      <c r="B75" s="122" t="s">
        <v>39</v>
      </c>
      <c r="C75" s="119"/>
      <c r="D75" s="351">
        <v>2.9843464191303815</v>
      </c>
      <c r="E75" s="351">
        <v>3.6682929221448353</v>
      </c>
      <c r="F75" s="351">
        <v>5.3381230356324902</v>
      </c>
      <c r="G75" s="351">
        <v>5.3340234043503516</v>
      </c>
      <c r="H75" s="351">
        <v>5.1497909690079569</v>
      </c>
      <c r="I75" s="351">
        <v>6.3738964503879822</v>
      </c>
      <c r="J75" s="351">
        <v>5.0945248550233231</v>
      </c>
      <c r="K75" s="351">
        <v>5.003997461677276</v>
      </c>
      <c r="L75" s="351">
        <v>5.56</v>
      </c>
      <c r="M75" s="351">
        <v>7.96</v>
      </c>
      <c r="N75" s="351">
        <v>6.1001132549190844</v>
      </c>
      <c r="O75" s="351">
        <v>5.0217234911177329</v>
      </c>
      <c r="P75" s="395">
        <f t="shared" si="17"/>
        <v>5.5893121321760431</v>
      </c>
      <c r="Q75" s="13"/>
      <c r="R75" s="9"/>
      <c r="S75" s="160">
        <v>10.254553163544609</v>
      </c>
      <c r="T75" s="208"/>
    </row>
    <row r="76" spans="2:20">
      <c r="B76" s="118" t="s">
        <v>21</v>
      </c>
      <c r="C76" s="119"/>
      <c r="D76" s="352">
        <v>6.3755446507246818</v>
      </c>
      <c r="E76" s="352">
        <v>6.3149361242504378</v>
      </c>
      <c r="F76" s="352">
        <v>6.5134369326499497</v>
      </c>
      <c r="G76" s="352">
        <v>6.5208039662334185</v>
      </c>
      <c r="H76" s="352">
        <v>6.2532880788345446</v>
      </c>
      <c r="I76" s="352">
        <v>6.2532600297176817</v>
      </c>
      <c r="J76" s="352">
        <v>6.5240451022694694</v>
      </c>
      <c r="K76" s="352">
        <v>6.6361889158890754</v>
      </c>
      <c r="L76" s="352">
        <v>6.29</v>
      </c>
      <c r="M76" s="352">
        <v>6.4426556853664527</v>
      </c>
      <c r="N76" s="352">
        <v>6.2607216476089107</v>
      </c>
      <c r="O76" s="352">
        <v>6.4400208067338145</v>
      </c>
      <c r="P76" s="395">
        <f t="shared" si="17"/>
        <v>6.405865607261152</v>
      </c>
      <c r="Q76" s="48"/>
      <c r="R76" s="37"/>
      <c r="S76" s="160">
        <v>6.6257918257808086</v>
      </c>
      <c r="T76" s="208"/>
    </row>
    <row r="77" spans="2:20">
      <c r="B77" s="118" t="s">
        <v>22</v>
      </c>
      <c r="C77" s="119"/>
      <c r="D77" s="348">
        <v>11.0449544225335</v>
      </c>
      <c r="E77" s="348">
        <v>10.871045849007412</v>
      </c>
      <c r="F77" s="348">
        <v>11.7658468486225</v>
      </c>
      <c r="G77" s="348">
        <v>12.110349167001655</v>
      </c>
      <c r="H77" s="348">
        <v>11.286190516818465</v>
      </c>
      <c r="I77" s="348">
        <v>10.087073997028233</v>
      </c>
      <c r="J77" s="348">
        <v>11.856359343310386</v>
      </c>
      <c r="K77" s="348">
        <v>10.767888905668666</v>
      </c>
      <c r="L77" s="348">
        <v>10.29</v>
      </c>
      <c r="M77" s="348">
        <v>10.83297923172999</v>
      </c>
      <c r="N77" s="348">
        <v>11.046053483566663</v>
      </c>
      <c r="O77" s="348">
        <v>11.563787331599437</v>
      </c>
      <c r="P77" s="395">
        <f t="shared" si="17"/>
        <v>11.03309593725908</v>
      </c>
      <c r="Q77" s="11"/>
      <c r="R77" s="8"/>
      <c r="S77" s="160">
        <v>11.252249091491917</v>
      </c>
      <c r="T77" s="208"/>
    </row>
    <row r="78" spans="2:20">
      <c r="B78" s="182" t="s">
        <v>61</v>
      </c>
      <c r="C78" s="123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99"/>
      <c r="Q78" s="13"/>
      <c r="R78" s="9"/>
      <c r="S78" s="161">
        <v>120</v>
      </c>
      <c r="T78" s="208"/>
    </row>
    <row r="79" spans="2:20">
      <c r="B79" s="118" t="s">
        <v>55</v>
      </c>
      <c r="C79" s="119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94"/>
      <c r="Q79" s="13"/>
      <c r="R79" s="9"/>
      <c r="S79" s="159">
        <v>4963.534610921115</v>
      </c>
      <c r="T79" s="208"/>
    </row>
    <row r="80" spans="2:20">
      <c r="B80" s="122" t="s">
        <v>132</v>
      </c>
      <c r="C80" s="119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95"/>
      <c r="Q80" s="13"/>
      <c r="R80" s="9"/>
      <c r="S80" s="160">
        <v>1.3581805555555537</v>
      </c>
      <c r="T80" s="208"/>
    </row>
    <row r="81" spans="2:20">
      <c r="B81" s="122" t="s">
        <v>17</v>
      </c>
      <c r="C81" s="119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95"/>
      <c r="Q81" s="13"/>
      <c r="R81" s="9"/>
      <c r="S81" s="160">
        <v>11.164652777777754</v>
      </c>
      <c r="T81" s="208"/>
    </row>
    <row r="82" spans="2:20">
      <c r="B82" s="118" t="s">
        <v>21</v>
      </c>
      <c r="C82" s="119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95"/>
      <c r="Q82" s="48"/>
      <c r="R82" s="37"/>
      <c r="S82" s="160">
        <v>6.3891388888888878</v>
      </c>
      <c r="T82" s="208"/>
    </row>
    <row r="83" spans="2:20" ht="13.5" thickBot="1">
      <c r="B83" s="118" t="s">
        <v>22</v>
      </c>
      <c r="C83" s="119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401"/>
      <c r="P83" s="395"/>
      <c r="Q83" s="11"/>
      <c r="R83" s="8"/>
      <c r="S83" s="160">
        <v>13.850655555555546</v>
      </c>
      <c r="T83" s="208"/>
    </row>
    <row r="84" spans="2:20" hidden="1">
      <c r="B84" s="182" t="s">
        <v>73</v>
      </c>
      <c r="C84" s="123"/>
      <c r="D84" s="124">
        <v>56.6</v>
      </c>
      <c r="E84" s="124">
        <v>56.9</v>
      </c>
      <c r="F84" s="124">
        <v>56.1</v>
      </c>
      <c r="G84" s="124">
        <v>55.6</v>
      </c>
      <c r="H84" s="124">
        <v>56.5</v>
      </c>
      <c r="I84" s="124">
        <v>55.8</v>
      </c>
      <c r="J84" s="124">
        <v>56</v>
      </c>
      <c r="K84" s="124">
        <v>55.2</v>
      </c>
      <c r="L84" s="124">
        <v>55.6</v>
      </c>
      <c r="M84" s="124">
        <v>56.2</v>
      </c>
      <c r="N84" s="124">
        <v>55.8</v>
      </c>
      <c r="O84" s="124">
        <v>55.2</v>
      </c>
      <c r="P84" s="125">
        <f>SUM(D84:O84)</f>
        <v>671.5</v>
      </c>
      <c r="Q84" s="37"/>
      <c r="R84" s="9"/>
      <c r="S84" s="162">
        <v>630</v>
      </c>
    </row>
    <row r="85" spans="2:20" hidden="1">
      <c r="B85" s="118" t="s">
        <v>55</v>
      </c>
      <c r="C85" s="119"/>
      <c r="D85" s="126">
        <v>6322</v>
      </c>
      <c r="E85" s="126">
        <v>6322</v>
      </c>
      <c r="F85" s="126">
        <v>6322</v>
      </c>
      <c r="G85" s="126">
        <v>6322</v>
      </c>
      <c r="H85" s="126">
        <v>6322</v>
      </c>
      <c r="I85" s="126">
        <v>6322</v>
      </c>
      <c r="J85" s="126">
        <v>6322</v>
      </c>
      <c r="K85" s="126">
        <v>6322</v>
      </c>
      <c r="L85" s="126">
        <v>6322</v>
      </c>
      <c r="M85" s="126">
        <v>6322</v>
      </c>
      <c r="N85" s="126">
        <v>6322</v>
      </c>
      <c r="O85" s="126">
        <v>6322</v>
      </c>
      <c r="P85" s="117">
        <v>6322</v>
      </c>
      <c r="Q85" s="37"/>
      <c r="R85" s="9"/>
      <c r="S85" s="159">
        <v>6322</v>
      </c>
    </row>
    <row r="86" spans="2:20" hidden="1">
      <c r="B86" s="118" t="s">
        <v>67</v>
      </c>
      <c r="C86" s="119"/>
      <c r="D86" s="127">
        <v>0.6</v>
      </c>
      <c r="E86" s="127">
        <v>0.6</v>
      </c>
      <c r="F86" s="127">
        <v>0.6</v>
      </c>
      <c r="G86" s="127">
        <v>0.6</v>
      </c>
      <c r="H86" s="127">
        <v>0.6</v>
      </c>
      <c r="I86" s="127">
        <v>0.6</v>
      </c>
      <c r="J86" s="127">
        <v>0.6</v>
      </c>
      <c r="K86" s="127">
        <v>0.6</v>
      </c>
      <c r="L86" s="127">
        <v>0.6</v>
      </c>
      <c r="M86" s="127">
        <v>0.6</v>
      </c>
      <c r="N86" s="127">
        <v>0.6</v>
      </c>
      <c r="O86" s="127">
        <v>0.6</v>
      </c>
      <c r="P86" s="120">
        <v>0.6</v>
      </c>
      <c r="Q86" s="37"/>
      <c r="R86" s="9"/>
      <c r="S86" s="160">
        <v>0.6</v>
      </c>
    </row>
    <row r="87" spans="2:20" hidden="1">
      <c r="B87" s="118" t="s">
        <v>76</v>
      </c>
      <c r="C87" s="119"/>
      <c r="D87" s="127">
        <v>7</v>
      </c>
      <c r="E87" s="127">
        <v>7</v>
      </c>
      <c r="F87" s="127">
        <v>7</v>
      </c>
      <c r="G87" s="127">
        <v>7</v>
      </c>
      <c r="H87" s="127">
        <v>7</v>
      </c>
      <c r="I87" s="127">
        <v>7</v>
      </c>
      <c r="J87" s="127">
        <v>7</v>
      </c>
      <c r="K87" s="127">
        <v>7</v>
      </c>
      <c r="L87" s="127">
        <v>7</v>
      </c>
      <c r="M87" s="127">
        <v>7</v>
      </c>
      <c r="N87" s="127">
        <v>7</v>
      </c>
      <c r="O87" s="127">
        <v>7</v>
      </c>
      <c r="P87" s="120">
        <v>7</v>
      </c>
      <c r="Q87" s="37"/>
      <c r="R87" s="9"/>
      <c r="S87" s="160">
        <v>7</v>
      </c>
    </row>
    <row r="88" spans="2:20" hidden="1">
      <c r="B88" s="118" t="s">
        <v>21</v>
      </c>
      <c r="C88" s="119"/>
      <c r="D88" s="127">
        <v>12</v>
      </c>
      <c r="E88" s="127">
        <v>12</v>
      </c>
      <c r="F88" s="127">
        <v>12</v>
      </c>
      <c r="G88" s="127">
        <v>12</v>
      </c>
      <c r="H88" s="127">
        <v>12</v>
      </c>
      <c r="I88" s="127">
        <v>12</v>
      </c>
      <c r="J88" s="127">
        <v>12</v>
      </c>
      <c r="K88" s="127">
        <v>12</v>
      </c>
      <c r="L88" s="127">
        <v>12</v>
      </c>
      <c r="M88" s="127">
        <v>12</v>
      </c>
      <c r="N88" s="127">
        <v>12</v>
      </c>
      <c r="O88" s="127">
        <v>12</v>
      </c>
      <c r="P88" s="120">
        <v>12</v>
      </c>
      <c r="Q88" s="48"/>
      <c r="R88" s="25"/>
      <c r="S88" s="160">
        <v>12</v>
      </c>
    </row>
    <row r="89" spans="2:20" hidden="1">
      <c r="B89" s="118" t="s">
        <v>22</v>
      </c>
      <c r="C89" s="119"/>
      <c r="D89" s="127">
        <v>14</v>
      </c>
      <c r="E89" s="127">
        <v>14</v>
      </c>
      <c r="F89" s="127">
        <v>14</v>
      </c>
      <c r="G89" s="127">
        <v>14</v>
      </c>
      <c r="H89" s="127">
        <v>14</v>
      </c>
      <c r="I89" s="127">
        <v>14</v>
      </c>
      <c r="J89" s="127">
        <v>14</v>
      </c>
      <c r="K89" s="127">
        <v>14</v>
      </c>
      <c r="L89" s="127">
        <v>14</v>
      </c>
      <c r="M89" s="127">
        <v>14</v>
      </c>
      <c r="N89" s="127">
        <v>14</v>
      </c>
      <c r="O89" s="127">
        <v>14</v>
      </c>
      <c r="P89" s="120">
        <v>14</v>
      </c>
      <c r="Q89" s="25"/>
      <c r="R89" s="12"/>
      <c r="S89" s="160">
        <v>14</v>
      </c>
    </row>
    <row r="90" spans="2:20" hidden="1">
      <c r="B90" s="182" t="s">
        <v>65</v>
      </c>
      <c r="C90" s="123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5">
        <f>SUM(D90:O90)</f>
        <v>0</v>
      </c>
      <c r="Q90" s="37"/>
      <c r="R90" s="9"/>
      <c r="S90" s="162">
        <v>172.5</v>
      </c>
    </row>
    <row r="91" spans="2:20" hidden="1">
      <c r="B91" s="118" t="s">
        <v>55</v>
      </c>
      <c r="C91" s="119"/>
      <c r="D91" s="126">
        <v>6000</v>
      </c>
      <c r="E91" s="126">
        <v>6000</v>
      </c>
      <c r="F91" s="126">
        <v>6000</v>
      </c>
      <c r="G91" s="126">
        <v>6000</v>
      </c>
      <c r="H91" s="126">
        <v>6000</v>
      </c>
      <c r="I91" s="126">
        <v>6000</v>
      </c>
      <c r="J91" s="126">
        <v>6000</v>
      </c>
      <c r="K91" s="126">
        <v>6000</v>
      </c>
      <c r="L91" s="126">
        <v>6000</v>
      </c>
      <c r="M91" s="126">
        <v>6000</v>
      </c>
      <c r="N91" s="126">
        <v>6000</v>
      </c>
      <c r="O91" s="126">
        <v>6000</v>
      </c>
      <c r="P91" s="117">
        <v>6000</v>
      </c>
      <c r="Q91" s="37"/>
      <c r="R91" s="9"/>
      <c r="S91" s="159">
        <v>6000</v>
      </c>
    </row>
    <row r="92" spans="2:20" hidden="1">
      <c r="B92" s="118" t="s">
        <v>67</v>
      </c>
      <c r="C92" s="119"/>
      <c r="D92" s="127">
        <v>0.6</v>
      </c>
      <c r="E92" s="127">
        <v>0.6</v>
      </c>
      <c r="F92" s="127">
        <v>0.6</v>
      </c>
      <c r="G92" s="127">
        <v>0.6</v>
      </c>
      <c r="H92" s="127">
        <v>0.6</v>
      </c>
      <c r="I92" s="127">
        <v>0.6</v>
      </c>
      <c r="J92" s="127">
        <v>0.6</v>
      </c>
      <c r="K92" s="127">
        <v>0.6</v>
      </c>
      <c r="L92" s="127">
        <v>0.6</v>
      </c>
      <c r="M92" s="127">
        <v>0.6</v>
      </c>
      <c r="N92" s="127">
        <v>0.6</v>
      </c>
      <c r="O92" s="127">
        <v>0.6</v>
      </c>
      <c r="P92" s="120">
        <v>0.6</v>
      </c>
      <c r="Q92" s="37"/>
      <c r="R92" s="9"/>
      <c r="S92" s="160">
        <v>0.6</v>
      </c>
    </row>
    <row r="93" spans="2:20" hidden="1">
      <c r="B93" s="118" t="s">
        <v>68</v>
      </c>
      <c r="C93" s="119"/>
      <c r="D93" s="127">
        <v>9</v>
      </c>
      <c r="E93" s="127">
        <v>9</v>
      </c>
      <c r="F93" s="127">
        <v>9</v>
      </c>
      <c r="G93" s="127">
        <v>9</v>
      </c>
      <c r="H93" s="127">
        <v>9</v>
      </c>
      <c r="I93" s="127">
        <v>9</v>
      </c>
      <c r="J93" s="127">
        <v>9</v>
      </c>
      <c r="K93" s="127">
        <v>9</v>
      </c>
      <c r="L93" s="127">
        <v>9</v>
      </c>
      <c r="M93" s="127">
        <v>9</v>
      </c>
      <c r="N93" s="127">
        <v>9</v>
      </c>
      <c r="O93" s="127">
        <v>9</v>
      </c>
      <c r="P93" s="120">
        <v>9</v>
      </c>
      <c r="Q93" s="37"/>
      <c r="R93" s="9"/>
      <c r="S93" s="160">
        <v>9</v>
      </c>
    </row>
    <row r="94" spans="2:20" hidden="1">
      <c r="B94" s="118" t="s">
        <v>21</v>
      </c>
      <c r="C94" s="119"/>
      <c r="D94" s="127">
        <v>12</v>
      </c>
      <c r="E94" s="127">
        <v>12</v>
      </c>
      <c r="F94" s="127">
        <v>12</v>
      </c>
      <c r="G94" s="127">
        <v>12</v>
      </c>
      <c r="H94" s="127">
        <v>12</v>
      </c>
      <c r="I94" s="127">
        <v>12</v>
      </c>
      <c r="J94" s="127">
        <v>12</v>
      </c>
      <c r="K94" s="127">
        <v>12</v>
      </c>
      <c r="L94" s="127">
        <v>12</v>
      </c>
      <c r="M94" s="127">
        <v>12</v>
      </c>
      <c r="N94" s="127">
        <v>12</v>
      </c>
      <c r="O94" s="127">
        <v>12</v>
      </c>
      <c r="P94" s="120">
        <v>12</v>
      </c>
      <c r="Q94" s="48"/>
      <c r="R94" s="25"/>
      <c r="S94" s="160">
        <v>12</v>
      </c>
    </row>
    <row r="95" spans="2:20" hidden="1">
      <c r="B95" s="118" t="s">
        <v>22</v>
      </c>
      <c r="C95" s="119"/>
      <c r="D95" s="127">
        <v>14</v>
      </c>
      <c r="E95" s="127">
        <v>14</v>
      </c>
      <c r="F95" s="127">
        <v>14</v>
      </c>
      <c r="G95" s="127">
        <v>14</v>
      </c>
      <c r="H95" s="127">
        <v>14</v>
      </c>
      <c r="I95" s="127">
        <v>14</v>
      </c>
      <c r="J95" s="127">
        <v>14</v>
      </c>
      <c r="K95" s="127">
        <v>14</v>
      </c>
      <c r="L95" s="127">
        <v>14</v>
      </c>
      <c r="M95" s="127">
        <v>14</v>
      </c>
      <c r="N95" s="127">
        <v>14</v>
      </c>
      <c r="O95" s="127">
        <v>14</v>
      </c>
      <c r="P95" s="120">
        <v>14</v>
      </c>
      <c r="Q95" s="25"/>
      <c r="R95" s="12"/>
      <c r="S95" s="160">
        <v>14</v>
      </c>
    </row>
    <row r="96" spans="2:20" hidden="1">
      <c r="B96" s="182" t="s">
        <v>66</v>
      </c>
      <c r="C96" s="123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5">
        <f>SUM(D96:O96)</f>
        <v>0</v>
      </c>
      <c r="Q96" s="25"/>
      <c r="R96" s="9"/>
      <c r="S96" s="162">
        <v>172.5</v>
      </c>
    </row>
    <row r="97" spans="1:23" hidden="1">
      <c r="B97" s="118" t="s">
        <v>55</v>
      </c>
      <c r="C97" s="119"/>
      <c r="D97" s="126">
        <v>5800</v>
      </c>
      <c r="E97" s="126">
        <v>5800</v>
      </c>
      <c r="F97" s="126">
        <v>5800</v>
      </c>
      <c r="G97" s="126">
        <v>5800</v>
      </c>
      <c r="H97" s="126">
        <v>5800</v>
      </c>
      <c r="I97" s="126">
        <v>5800</v>
      </c>
      <c r="J97" s="126">
        <v>5800</v>
      </c>
      <c r="K97" s="126">
        <v>5800</v>
      </c>
      <c r="L97" s="126">
        <v>5800</v>
      </c>
      <c r="M97" s="126">
        <v>5800</v>
      </c>
      <c r="N97" s="126">
        <v>5800</v>
      </c>
      <c r="O97" s="126">
        <v>5800</v>
      </c>
      <c r="P97" s="117">
        <v>5800</v>
      </c>
      <c r="Q97" s="25"/>
      <c r="R97" s="9"/>
      <c r="S97" s="159">
        <v>5800</v>
      </c>
    </row>
    <row r="98" spans="1:23" hidden="1">
      <c r="B98" s="118" t="s">
        <v>69</v>
      </c>
      <c r="C98" s="119"/>
      <c r="D98" s="127">
        <v>1</v>
      </c>
      <c r="E98" s="127">
        <v>1</v>
      </c>
      <c r="F98" s="127">
        <v>1</v>
      </c>
      <c r="G98" s="127">
        <v>1</v>
      </c>
      <c r="H98" s="127">
        <v>1</v>
      </c>
      <c r="I98" s="127">
        <v>1</v>
      </c>
      <c r="J98" s="127">
        <v>1</v>
      </c>
      <c r="K98" s="127">
        <v>1</v>
      </c>
      <c r="L98" s="127">
        <v>1</v>
      </c>
      <c r="M98" s="127">
        <v>1</v>
      </c>
      <c r="N98" s="127">
        <v>1</v>
      </c>
      <c r="O98" s="127">
        <v>1</v>
      </c>
      <c r="P98" s="120">
        <v>1</v>
      </c>
      <c r="Q98" s="25"/>
      <c r="R98" s="9"/>
      <c r="S98" s="160">
        <v>1</v>
      </c>
    </row>
    <row r="99" spans="1:23" hidden="1">
      <c r="B99" s="118" t="s">
        <v>70</v>
      </c>
      <c r="C99" s="119"/>
      <c r="D99" s="127">
        <v>6</v>
      </c>
      <c r="E99" s="127">
        <v>6</v>
      </c>
      <c r="F99" s="127">
        <v>6</v>
      </c>
      <c r="G99" s="127">
        <v>6</v>
      </c>
      <c r="H99" s="127">
        <v>6</v>
      </c>
      <c r="I99" s="127">
        <v>6</v>
      </c>
      <c r="J99" s="127">
        <v>6</v>
      </c>
      <c r="K99" s="127">
        <v>6</v>
      </c>
      <c r="L99" s="127">
        <v>6</v>
      </c>
      <c r="M99" s="127">
        <v>6</v>
      </c>
      <c r="N99" s="127">
        <v>6</v>
      </c>
      <c r="O99" s="127">
        <v>6</v>
      </c>
      <c r="P99" s="120">
        <v>6</v>
      </c>
      <c r="Q99" s="13"/>
      <c r="R99" s="9"/>
      <c r="S99" s="160">
        <v>6</v>
      </c>
    </row>
    <row r="100" spans="1:23" hidden="1">
      <c r="B100" s="118" t="s">
        <v>21</v>
      </c>
      <c r="C100" s="119"/>
      <c r="D100" s="127">
        <v>13</v>
      </c>
      <c r="E100" s="127">
        <v>13</v>
      </c>
      <c r="F100" s="127">
        <v>13</v>
      </c>
      <c r="G100" s="127">
        <v>13</v>
      </c>
      <c r="H100" s="127">
        <v>13</v>
      </c>
      <c r="I100" s="127">
        <v>13</v>
      </c>
      <c r="J100" s="127">
        <v>13</v>
      </c>
      <c r="K100" s="127">
        <v>13</v>
      </c>
      <c r="L100" s="127">
        <v>13</v>
      </c>
      <c r="M100" s="127">
        <v>13</v>
      </c>
      <c r="N100" s="127">
        <v>13</v>
      </c>
      <c r="O100" s="127">
        <v>13</v>
      </c>
      <c r="P100" s="120">
        <v>13</v>
      </c>
      <c r="Q100" s="2"/>
      <c r="R100" s="2"/>
      <c r="S100" s="160">
        <v>13</v>
      </c>
    </row>
    <row r="101" spans="1:23" hidden="1">
      <c r="B101" s="118" t="s">
        <v>22</v>
      </c>
      <c r="C101" s="119"/>
      <c r="D101" s="127">
        <v>19</v>
      </c>
      <c r="E101" s="127">
        <v>19</v>
      </c>
      <c r="F101" s="127">
        <v>19</v>
      </c>
      <c r="G101" s="127">
        <v>19</v>
      </c>
      <c r="H101" s="127">
        <v>19</v>
      </c>
      <c r="I101" s="127">
        <v>19</v>
      </c>
      <c r="J101" s="127">
        <v>19</v>
      </c>
      <c r="K101" s="127">
        <v>19</v>
      </c>
      <c r="L101" s="127">
        <v>19</v>
      </c>
      <c r="M101" s="127">
        <v>19</v>
      </c>
      <c r="N101" s="127">
        <v>19</v>
      </c>
      <c r="O101" s="127">
        <v>19</v>
      </c>
      <c r="P101" s="120">
        <v>19</v>
      </c>
      <c r="Q101" s="2"/>
      <c r="R101" s="2"/>
      <c r="S101" s="160">
        <v>19</v>
      </c>
    </row>
    <row r="102" spans="1:23" hidden="1">
      <c r="B102" s="182" t="s">
        <v>74</v>
      </c>
      <c r="C102" s="123"/>
      <c r="D102" s="124">
        <v>82.5</v>
      </c>
      <c r="E102" s="124">
        <v>82.5</v>
      </c>
      <c r="F102" s="124">
        <v>82.5</v>
      </c>
      <c r="G102" s="124">
        <v>82.5</v>
      </c>
      <c r="H102" s="124">
        <v>82.5</v>
      </c>
      <c r="I102" s="124">
        <v>82.5</v>
      </c>
      <c r="J102" s="124">
        <v>82.5</v>
      </c>
      <c r="K102" s="124">
        <v>82.5</v>
      </c>
      <c r="L102" s="124">
        <v>90</v>
      </c>
      <c r="M102" s="124">
        <v>90</v>
      </c>
      <c r="N102" s="124">
        <v>82.5</v>
      </c>
      <c r="O102" s="124">
        <v>82.5</v>
      </c>
      <c r="P102" s="125">
        <f>SUM(D102:O102)</f>
        <v>1005</v>
      </c>
      <c r="Q102" s="25"/>
      <c r="R102" s="9"/>
      <c r="S102" s="162">
        <v>540</v>
      </c>
    </row>
    <row r="103" spans="1:23" hidden="1">
      <c r="B103" s="118" t="s">
        <v>55</v>
      </c>
      <c r="C103" s="119"/>
      <c r="D103" s="126">
        <v>5400</v>
      </c>
      <c r="E103" s="126">
        <v>5400</v>
      </c>
      <c r="F103" s="126">
        <v>5400</v>
      </c>
      <c r="G103" s="126">
        <v>5400</v>
      </c>
      <c r="H103" s="126">
        <v>5400</v>
      </c>
      <c r="I103" s="126">
        <v>5400</v>
      </c>
      <c r="J103" s="126">
        <v>5400</v>
      </c>
      <c r="K103" s="126">
        <v>5400</v>
      </c>
      <c r="L103" s="126">
        <v>5400</v>
      </c>
      <c r="M103" s="126">
        <v>5400</v>
      </c>
      <c r="N103" s="126">
        <v>5400</v>
      </c>
      <c r="O103" s="126">
        <v>5400</v>
      </c>
      <c r="P103" s="117">
        <v>5400</v>
      </c>
      <c r="Q103" s="25"/>
      <c r="R103" s="9"/>
      <c r="S103" s="159">
        <v>5400</v>
      </c>
    </row>
    <row r="104" spans="1:23" hidden="1">
      <c r="B104" s="118" t="s">
        <v>75</v>
      </c>
      <c r="C104" s="119"/>
      <c r="D104" s="127">
        <v>1</v>
      </c>
      <c r="E104" s="127">
        <v>1</v>
      </c>
      <c r="F104" s="127">
        <v>1</v>
      </c>
      <c r="G104" s="127">
        <v>1</v>
      </c>
      <c r="H104" s="127">
        <v>1</v>
      </c>
      <c r="I104" s="127">
        <v>1</v>
      </c>
      <c r="J104" s="127">
        <v>1</v>
      </c>
      <c r="K104" s="127">
        <v>1</v>
      </c>
      <c r="L104" s="127">
        <v>1</v>
      </c>
      <c r="M104" s="127">
        <v>1</v>
      </c>
      <c r="N104" s="127">
        <v>1</v>
      </c>
      <c r="O104" s="127">
        <v>1</v>
      </c>
      <c r="P104" s="120">
        <v>1</v>
      </c>
      <c r="Q104" s="25"/>
      <c r="R104" s="9"/>
      <c r="S104" s="160">
        <v>1</v>
      </c>
    </row>
    <row r="105" spans="1:23" hidden="1">
      <c r="B105" s="118" t="s">
        <v>76</v>
      </c>
      <c r="C105" s="119"/>
      <c r="D105" s="127">
        <v>6</v>
      </c>
      <c r="E105" s="127">
        <v>6</v>
      </c>
      <c r="F105" s="127">
        <v>6</v>
      </c>
      <c r="G105" s="127">
        <v>6</v>
      </c>
      <c r="H105" s="127">
        <v>6</v>
      </c>
      <c r="I105" s="127">
        <v>6</v>
      </c>
      <c r="J105" s="127">
        <v>6</v>
      </c>
      <c r="K105" s="127">
        <v>6</v>
      </c>
      <c r="L105" s="127">
        <v>6</v>
      </c>
      <c r="M105" s="127">
        <v>6</v>
      </c>
      <c r="N105" s="127">
        <v>6</v>
      </c>
      <c r="O105" s="127">
        <v>6</v>
      </c>
      <c r="P105" s="120">
        <v>6</v>
      </c>
      <c r="Q105" s="13"/>
      <c r="R105" s="9"/>
      <c r="S105" s="160">
        <v>6</v>
      </c>
    </row>
    <row r="106" spans="1:23" hidden="1">
      <c r="B106" s="118" t="s">
        <v>71</v>
      </c>
      <c r="C106" s="119"/>
      <c r="D106" s="212">
        <v>15</v>
      </c>
      <c r="E106" s="212">
        <v>15</v>
      </c>
      <c r="F106" s="212">
        <v>15</v>
      </c>
      <c r="G106" s="212">
        <v>15</v>
      </c>
      <c r="H106" s="212">
        <v>15</v>
      </c>
      <c r="I106" s="212">
        <v>15</v>
      </c>
      <c r="J106" s="212">
        <v>15</v>
      </c>
      <c r="K106" s="212">
        <v>15</v>
      </c>
      <c r="L106" s="212">
        <v>15</v>
      </c>
      <c r="M106" s="212">
        <v>15</v>
      </c>
      <c r="N106" s="212">
        <v>15</v>
      </c>
      <c r="O106" s="212">
        <v>15</v>
      </c>
      <c r="P106" s="120">
        <v>15</v>
      </c>
      <c r="Q106" s="2"/>
      <c r="R106" s="2"/>
      <c r="S106" s="160">
        <v>15</v>
      </c>
    </row>
    <row r="107" spans="1:23" ht="13.5" hidden="1" thickBot="1">
      <c r="B107" s="118" t="s">
        <v>72</v>
      </c>
      <c r="C107" s="119"/>
      <c r="D107" s="127">
        <v>24</v>
      </c>
      <c r="E107" s="127">
        <v>24</v>
      </c>
      <c r="F107" s="127">
        <v>24</v>
      </c>
      <c r="G107" s="127">
        <v>24</v>
      </c>
      <c r="H107" s="127">
        <v>24</v>
      </c>
      <c r="I107" s="127">
        <v>24</v>
      </c>
      <c r="J107" s="127">
        <v>24</v>
      </c>
      <c r="K107" s="127">
        <v>24</v>
      </c>
      <c r="L107" s="127">
        <v>24</v>
      </c>
      <c r="M107" s="127">
        <v>24</v>
      </c>
      <c r="N107" s="127">
        <v>24</v>
      </c>
      <c r="O107" s="127">
        <v>24</v>
      </c>
      <c r="P107" s="120">
        <v>24</v>
      </c>
      <c r="Q107" s="2"/>
      <c r="R107" s="2"/>
      <c r="S107" s="160">
        <v>24</v>
      </c>
    </row>
    <row r="108" spans="1:23">
      <c r="B108" s="49" t="s">
        <v>37</v>
      </c>
      <c r="C108" s="96">
        <v>269.24728252304863</v>
      </c>
      <c r="D108" s="342">
        <v>237.40454729203162</v>
      </c>
      <c r="E108" s="342">
        <v>238.48512455137487</v>
      </c>
      <c r="F108" s="342">
        <v>320.18642033855883</v>
      </c>
      <c r="G108" s="342">
        <v>231.82926215775575</v>
      </c>
      <c r="H108" s="342">
        <v>268.00579445221928</v>
      </c>
      <c r="I108" s="342">
        <v>240.79830530817028</v>
      </c>
      <c r="J108" s="342">
        <v>305.33954734878751</v>
      </c>
      <c r="K108" s="342">
        <v>337.99310169848741</v>
      </c>
      <c r="L108" s="342">
        <v>433.84876544837198</v>
      </c>
      <c r="M108" s="342">
        <v>397.34970449568925</v>
      </c>
      <c r="N108" s="342">
        <v>333.66196575657398</v>
      </c>
      <c r="O108" s="342">
        <v>271.97243931328302</v>
      </c>
      <c r="P108" s="51">
        <f>O108</f>
        <v>271.97243931328302</v>
      </c>
      <c r="Q108" s="2"/>
      <c r="R108" s="2"/>
      <c r="S108" s="163">
        <v>352.61846429473155</v>
      </c>
      <c r="V108" s="208"/>
      <c r="W108" s="208"/>
    </row>
    <row r="109" spans="1:23" ht="13.5" thickBot="1">
      <c r="B109" s="128" t="s">
        <v>38</v>
      </c>
      <c r="C109" s="129">
        <v>64.305875533544707</v>
      </c>
      <c r="D109" s="353">
        <v>20.381552288768319</v>
      </c>
      <c r="E109" s="353">
        <v>55.713577278836659</v>
      </c>
      <c r="F109" s="353">
        <v>81.293744409351049</v>
      </c>
      <c r="G109" s="353">
        <v>94.750839406562079</v>
      </c>
      <c r="H109" s="353">
        <v>83.781209361947901</v>
      </c>
      <c r="I109" s="353">
        <v>70.002063728021554</v>
      </c>
      <c r="J109" s="353">
        <v>82.868802177957889</v>
      </c>
      <c r="K109" s="353">
        <v>23.68697715949612</v>
      </c>
      <c r="L109" s="353">
        <v>44.641153376734088</v>
      </c>
      <c r="M109" s="353">
        <v>39.677718081595572</v>
      </c>
      <c r="N109" s="353">
        <v>119.75743306578299</v>
      </c>
      <c r="O109" s="353">
        <v>237.54740478124583</v>
      </c>
      <c r="P109" s="130">
        <f>O109</f>
        <v>237.54740478124583</v>
      </c>
      <c r="Q109" s="145"/>
      <c r="R109" s="146"/>
      <c r="S109" s="164">
        <v>230.59778866916983</v>
      </c>
      <c r="V109" s="208"/>
      <c r="W109" s="208"/>
    </row>
    <row r="110" spans="1:23" ht="3.6" customHeight="1"/>
    <row r="111" spans="1:23" ht="13.5" thickBot="1">
      <c r="B111" s="39"/>
      <c r="C111" s="3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5"/>
    </row>
    <row r="112" spans="1:23" ht="13.5" thickBot="1">
      <c r="A112" s="107" t="s">
        <v>34</v>
      </c>
      <c r="B112" s="21" t="s">
        <v>3</v>
      </c>
      <c r="C112" s="73"/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7" t="s">
        <v>15</v>
      </c>
      <c r="P112" s="31" t="s">
        <v>1</v>
      </c>
      <c r="Q112" s="47"/>
      <c r="R112" s="23"/>
      <c r="S112" s="31" t="s">
        <v>1</v>
      </c>
      <c r="T112" s="18" t="s">
        <v>54</v>
      </c>
      <c r="U112" s="15"/>
    </row>
    <row r="113" spans="1:22">
      <c r="B113" s="183" t="s">
        <v>32</v>
      </c>
      <c r="C113" s="184"/>
      <c r="D113" s="354">
        <v>0</v>
      </c>
      <c r="E113" s="354">
        <v>0</v>
      </c>
      <c r="F113" s="354">
        <v>0</v>
      </c>
      <c r="G113" s="354">
        <v>0</v>
      </c>
      <c r="H113" s="354">
        <v>0</v>
      </c>
      <c r="I113" s="354">
        <v>0</v>
      </c>
      <c r="J113" s="354">
        <v>0</v>
      </c>
      <c r="K113" s="354">
        <v>0</v>
      </c>
      <c r="L113" s="354">
        <v>0</v>
      </c>
      <c r="M113" s="354">
        <v>0</v>
      </c>
      <c r="N113" s="354">
        <v>0</v>
      </c>
      <c r="O113" s="354">
        <v>0</v>
      </c>
      <c r="P113" s="185">
        <f>SUM(D113:O113)</f>
        <v>0</v>
      </c>
      <c r="Q113" s="26"/>
      <c r="R113" s="8"/>
      <c r="S113" s="185">
        <v>448</v>
      </c>
      <c r="U113" s="1"/>
      <c r="V113" s="15"/>
    </row>
    <row r="114" spans="1:22">
      <c r="B114" s="166" t="s">
        <v>57</v>
      </c>
      <c r="C114" s="167"/>
      <c r="D114" s="334">
        <v>0</v>
      </c>
      <c r="E114" s="334">
        <v>0</v>
      </c>
      <c r="F114" s="334">
        <v>0</v>
      </c>
      <c r="G114" s="334">
        <v>0</v>
      </c>
      <c r="H114" s="334">
        <v>0</v>
      </c>
      <c r="I114" s="334">
        <v>0</v>
      </c>
      <c r="J114" s="334">
        <v>0</v>
      </c>
      <c r="K114" s="334">
        <v>0</v>
      </c>
      <c r="L114" s="334">
        <v>0</v>
      </c>
      <c r="M114" s="334">
        <v>0</v>
      </c>
      <c r="N114" s="334">
        <v>0</v>
      </c>
      <c r="O114" s="334">
        <v>0</v>
      </c>
      <c r="P114" s="168">
        <f>SUM(D114:O114)</f>
        <v>0</v>
      </c>
      <c r="Q114" s="29"/>
      <c r="R114" s="8"/>
      <c r="S114" s="168">
        <v>433</v>
      </c>
      <c r="U114" s="1"/>
      <c r="V114" s="15"/>
    </row>
    <row r="115" spans="1:22">
      <c r="B115" s="186" t="s">
        <v>56</v>
      </c>
      <c r="C115" s="187"/>
      <c r="D115" s="355">
        <v>0</v>
      </c>
      <c r="E115" s="355">
        <v>0</v>
      </c>
      <c r="F115" s="355">
        <v>0</v>
      </c>
      <c r="G115" s="355">
        <v>0</v>
      </c>
      <c r="H115" s="355">
        <v>0</v>
      </c>
      <c r="I115" s="355">
        <v>0</v>
      </c>
      <c r="J115" s="355">
        <v>0</v>
      </c>
      <c r="K115" s="355">
        <v>0</v>
      </c>
      <c r="L115" s="355">
        <v>0</v>
      </c>
      <c r="M115" s="355">
        <v>0</v>
      </c>
      <c r="N115" s="355">
        <v>0</v>
      </c>
      <c r="O115" s="355">
        <v>0</v>
      </c>
      <c r="P115" s="371">
        <f>IFERROR(SUMPRODUCT(D115:O115,$D$114:$O$114)/SUM($D$114:$O$114),0)</f>
        <v>0</v>
      </c>
      <c r="Q115" s="8"/>
      <c r="R115" s="12"/>
      <c r="S115" s="188">
        <v>4423.7945910311291</v>
      </c>
      <c r="T115" s="209"/>
    </row>
    <row r="116" spans="1:22">
      <c r="B116" s="189" t="s">
        <v>16</v>
      </c>
      <c r="C116" s="190"/>
      <c r="D116" s="356">
        <v>0</v>
      </c>
      <c r="E116" s="356">
        <v>0</v>
      </c>
      <c r="F116" s="356">
        <v>0</v>
      </c>
      <c r="G116" s="356">
        <v>0</v>
      </c>
      <c r="H116" s="356">
        <v>0</v>
      </c>
      <c r="I116" s="356">
        <v>0</v>
      </c>
      <c r="J116" s="356">
        <v>0</v>
      </c>
      <c r="K116" s="356">
        <v>0</v>
      </c>
      <c r="L116" s="356">
        <v>0</v>
      </c>
      <c r="M116" s="356">
        <v>0</v>
      </c>
      <c r="N116" s="356">
        <v>0</v>
      </c>
      <c r="O116" s="356">
        <v>0</v>
      </c>
      <c r="P116" s="372">
        <f>IFERROR(SUMPRODUCT(D116:O116,$D$114:$O$114)/SUM($D$114:$O$114),0)</f>
        <v>0</v>
      </c>
      <c r="Q116" s="9"/>
      <c r="R116" s="9"/>
      <c r="S116" s="191">
        <v>0.36898824350858472</v>
      </c>
      <c r="T116" s="208"/>
    </row>
    <row r="117" spans="1:22">
      <c r="B117" s="189" t="s">
        <v>17</v>
      </c>
      <c r="C117" s="190"/>
      <c r="D117" s="356">
        <v>0</v>
      </c>
      <c r="E117" s="356">
        <v>0</v>
      </c>
      <c r="F117" s="356">
        <v>0</v>
      </c>
      <c r="G117" s="356">
        <v>0</v>
      </c>
      <c r="H117" s="356">
        <v>0</v>
      </c>
      <c r="I117" s="356">
        <v>0</v>
      </c>
      <c r="J117" s="356">
        <v>0</v>
      </c>
      <c r="K117" s="356">
        <v>0</v>
      </c>
      <c r="L117" s="356">
        <v>0</v>
      </c>
      <c r="M117" s="356">
        <v>0</v>
      </c>
      <c r="N117" s="356">
        <v>0</v>
      </c>
      <c r="O117" s="356">
        <v>0</v>
      </c>
      <c r="P117" s="372">
        <f>IFERROR(SUMPRODUCT(D117:O117,$D$114:$O$114)/SUM($D$114:$O$114),0)</f>
        <v>0</v>
      </c>
      <c r="Q117" s="9"/>
      <c r="R117" s="9"/>
      <c r="S117" s="191">
        <v>4.4323109091173567</v>
      </c>
      <c r="T117" s="208"/>
      <c r="V117" s="15"/>
    </row>
    <row r="118" spans="1:22">
      <c r="B118" s="189" t="s">
        <v>21</v>
      </c>
      <c r="C118" s="190"/>
      <c r="D118" s="356">
        <v>0</v>
      </c>
      <c r="E118" s="356">
        <v>0</v>
      </c>
      <c r="F118" s="356">
        <v>0</v>
      </c>
      <c r="G118" s="356">
        <v>0</v>
      </c>
      <c r="H118" s="356">
        <v>0</v>
      </c>
      <c r="I118" s="356">
        <v>0</v>
      </c>
      <c r="J118" s="356">
        <v>0</v>
      </c>
      <c r="K118" s="356">
        <v>0</v>
      </c>
      <c r="L118" s="356">
        <v>0</v>
      </c>
      <c r="M118" s="356">
        <v>0</v>
      </c>
      <c r="N118" s="356">
        <v>0</v>
      </c>
      <c r="O118" s="356">
        <v>0</v>
      </c>
      <c r="P118" s="372">
        <f>IFERROR(SUMPRODUCT(D118:O118,$D$114:$O$114)/SUM($D$114:$O$114),0)</f>
        <v>0</v>
      </c>
      <c r="Q118" s="9"/>
      <c r="R118" s="9"/>
      <c r="S118" s="191">
        <v>16.92589236972162</v>
      </c>
      <c r="T118" s="208"/>
    </row>
    <row r="119" spans="1:22" ht="13.5" thickBot="1">
      <c r="B119" s="192" t="s">
        <v>22</v>
      </c>
      <c r="C119" s="193"/>
      <c r="D119" s="357">
        <v>0</v>
      </c>
      <c r="E119" s="357">
        <v>0</v>
      </c>
      <c r="F119" s="357">
        <v>0</v>
      </c>
      <c r="G119" s="357">
        <v>0</v>
      </c>
      <c r="H119" s="357">
        <v>0</v>
      </c>
      <c r="I119" s="357">
        <v>0</v>
      </c>
      <c r="J119" s="357">
        <v>0</v>
      </c>
      <c r="K119" s="357">
        <v>0</v>
      </c>
      <c r="L119" s="357">
        <v>0</v>
      </c>
      <c r="M119" s="357">
        <v>0</v>
      </c>
      <c r="N119" s="357">
        <v>0</v>
      </c>
      <c r="O119" s="357">
        <v>0</v>
      </c>
      <c r="P119" s="393">
        <f>IFERROR(SUMPRODUCT(D119:O119,$D$114:$O$114)/SUM($D$114:$O$114),0)</f>
        <v>0</v>
      </c>
      <c r="Q119" s="9"/>
      <c r="R119" s="9"/>
      <c r="S119" s="194">
        <v>30.236602375317773</v>
      </c>
      <c r="T119" s="208"/>
    </row>
    <row r="120" spans="1:22" ht="13.5" thickBot="1">
      <c r="B120" s="195" t="s">
        <v>41</v>
      </c>
      <c r="C120" s="287">
        <v>0</v>
      </c>
      <c r="D120" s="358">
        <v>0</v>
      </c>
      <c r="E120" s="358">
        <v>0</v>
      </c>
      <c r="F120" s="358">
        <v>0</v>
      </c>
      <c r="G120" s="358"/>
      <c r="H120" s="358">
        <v>0</v>
      </c>
      <c r="I120" s="358">
        <v>0</v>
      </c>
      <c r="J120" s="358">
        <v>0</v>
      </c>
      <c r="K120" s="358">
        <v>0</v>
      </c>
      <c r="L120" s="358">
        <v>0</v>
      </c>
      <c r="M120" s="358">
        <v>0</v>
      </c>
      <c r="N120" s="358">
        <v>51.663656000000003</v>
      </c>
      <c r="O120" s="358">
        <v>14.72926</v>
      </c>
      <c r="P120" s="197">
        <f>SUM(D120:O120)</f>
        <v>66.392916</v>
      </c>
      <c r="Q120" s="9"/>
      <c r="R120" s="9"/>
      <c r="S120" s="197">
        <v>430.7</v>
      </c>
      <c r="U120" s="15"/>
    </row>
    <row r="121" spans="1:22">
      <c r="B121" s="49" t="s">
        <v>37</v>
      </c>
      <c r="C121" s="96">
        <v>0</v>
      </c>
      <c r="D121" s="342">
        <v>0</v>
      </c>
      <c r="E121" s="342">
        <v>0</v>
      </c>
      <c r="F121" s="342">
        <v>0</v>
      </c>
      <c r="G121" s="342">
        <v>0</v>
      </c>
      <c r="H121" s="342">
        <v>0</v>
      </c>
      <c r="I121" s="342">
        <v>0</v>
      </c>
      <c r="J121" s="342">
        <v>0</v>
      </c>
      <c r="K121" s="342">
        <v>0</v>
      </c>
      <c r="L121" s="342">
        <v>0</v>
      </c>
      <c r="M121" s="342">
        <v>0</v>
      </c>
      <c r="N121" s="342">
        <v>0</v>
      </c>
      <c r="O121" s="342">
        <v>0</v>
      </c>
      <c r="P121" s="51">
        <f>O121</f>
        <v>0</v>
      </c>
      <c r="Q121" s="5"/>
      <c r="R121" s="2"/>
      <c r="S121" s="51">
        <v>14.480171064515977</v>
      </c>
    </row>
    <row r="122" spans="1:22" ht="13.5" thickBot="1">
      <c r="B122" s="52" t="s">
        <v>38</v>
      </c>
      <c r="C122" s="97">
        <v>54.83983800000005</v>
      </c>
      <c r="D122" s="343">
        <v>54.810510000000043</v>
      </c>
      <c r="E122" s="343">
        <v>54.801408000000045</v>
      </c>
      <c r="F122" s="343">
        <v>54.801408000000045</v>
      </c>
      <c r="G122" s="343">
        <v>54.801408000000045</v>
      </c>
      <c r="H122" s="343">
        <v>54.801408000000045</v>
      </c>
      <c r="I122" s="343">
        <v>54.801408000000045</v>
      </c>
      <c r="J122" s="343">
        <v>54.801408000000045</v>
      </c>
      <c r="K122" s="343">
        <v>54.801408000000045</v>
      </c>
      <c r="L122" s="343">
        <v>54.801408000000045</v>
      </c>
      <c r="M122" s="343">
        <v>54.801408000000045</v>
      </c>
      <c r="N122" s="343">
        <v>16.137752000000052</v>
      </c>
      <c r="O122" s="343">
        <v>0</v>
      </c>
      <c r="P122" s="94">
        <f>O122</f>
        <v>0</v>
      </c>
      <c r="Q122" s="5"/>
      <c r="R122" s="2"/>
      <c r="S122" s="94">
        <v>52.743180665899501</v>
      </c>
      <c r="U122" s="367"/>
    </row>
    <row r="123" spans="1:22" ht="3" customHeight="1">
      <c r="B123" s="38"/>
      <c r="C123" s="3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2"/>
      <c r="S123" s="5"/>
    </row>
    <row r="124" spans="1:22" ht="3" customHeight="1">
      <c r="B124" s="100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4"/>
      <c r="Q124" s="14"/>
      <c r="R124" s="14"/>
      <c r="S124" s="14"/>
    </row>
    <row r="125" spans="1:22" ht="13.5" thickBot="1">
      <c r="B125" s="39"/>
      <c r="C125" s="39"/>
      <c r="D125" s="39"/>
      <c r="E125" s="39"/>
      <c r="F125" s="39"/>
      <c r="G125" s="39"/>
      <c r="H125" s="39"/>
      <c r="I125" s="210"/>
      <c r="J125" s="210"/>
      <c r="K125" s="210"/>
      <c r="L125" s="210"/>
      <c r="M125" s="210"/>
      <c r="N125" s="210"/>
      <c r="O125" s="211"/>
    </row>
    <row r="126" spans="1:22" ht="13.5" thickBot="1">
      <c r="A126" s="107" t="s">
        <v>34</v>
      </c>
      <c r="B126" s="21" t="s">
        <v>26</v>
      </c>
      <c r="C126" s="73"/>
      <c r="D126" s="16" t="s">
        <v>4</v>
      </c>
      <c r="E126" s="16" t="s">
        <v>5</v>
      </c>
      <c r="F126" s="16" t="s">
        <v>6</v>
      </c>
      <c r="G126" s="16" t="s">
        <v>7</v>
      </c>
      <c r="H126" s="16" t="s">
        <v>8</v>
      </c>
      <c r="I126" s="16" t="s">
        <v>9</v>
      </c>
      <c r="J126" s="16" t="s">
        <v>10</v>
      </c>
      <c r="K126" s="16" t="s">
        <v>11</v>
      </c>
      <c r="L126" s="16" t="s">
        <v>12</v>
      </c>
      <c r="M126" s="16" t="s">
        <v>13</v>
      </c>
      <c r="N126" s="16" t="s">
        <v>14</v>
      </c>
      <c r="O126" s="16" t="s">
        <v>15</v>
      </c>
      <c r="P126" s="31" t="s">
        <v>1</v>
      </c>
      <c r="Q126" s="47"/>
      <c r="R126" s="23"/>
      <c r="S126" s="31" t="s">
        <v>1</v>
      </c>
      <c r="T126" s="18" t="s">
        <v>54</v>
      </c>
    </row>
    <row r="127" spans="1:22">
      <c r="B127" s="183" t="s">
        <v>32</v>
      </c>
      <c r="C127" s="184"/>
      <c r="D127" s="354">
        <v>737.08651599999996</v>
      </c>
      <c r="E127" s="354">
        <v>743.29978599999993</v>
      </c>
      <c r="F127" s="354">
        <v>904.27686199999994</v>
      </c>
      <c r="G127" s="354">
        <v>705.02388599999995</v>
      </c>
      <c r="H127" s="354">
        <v>817.68324000000007</v>
      </c>
      <c r="I127" s="354">
        <v>480.06511999999998</v>
      </c>
      <c r="J127" s="354">
        <v>330.89260999999999</v>
      </c>
      <c r="K127" s="354">
        <v>581.15332999999998</v>
      </c>
      <c r="L127" s="354">
        <v>846.01553499999989</v>
      </c>
      <c r="M127" s="354">
        <v>1032.1492920000001</v>
      </c>
      <c r="N127" s="354">
        <v>761.92019000000005</v>
      </c>
      <c r="O127" s="354">
        <v>596.84070000000008</v>
      </c>
      <c r="P127" s="185">
        <f>SUM(D127:O127)</f>
        <v>8536.4070670000001</v>
      </c>
      <c r="Q127" s="47"/>
      <c r="R127" s="23"/>
      <c r="S127" s="185">
        <v>8000</v>
      </c>
    </row>
    <row r="128" spans="1:22">
      <c r="B128" s="166" t="s">
        <v>33</v>
      </c>
      <c r="C128" s="167"/>
      <c r="D128" s="334">
        <v>746.50149999999996</v>
      </c>
      <c r="E128" s="334">
        <v>686.9760399999999</v>
      </c>
      <c r="F128" s="334">
        <v>708.88481999999999</v>
      </c>
      <c r="G128" s="334">
        <v>675.85897</v>
      </c>
      <c r="H128" s="334">
        <v>810.39707999999996</v>
      </c>
      <c r="I128" s="334">
        <v>601.40724</v>
      </c>
      <c r="J128" s="334">
        <v>291.21262999999999</v>
      </c>
      <c r="K128" s="334">
        <v>711.89808000000005</v>
      </c>
      <c r="L128" s="334">
        <v>702.71901000000003</v>
      </c>
      <c r="M128" s="334">
        <v>769.21629000000007</v>
      </c>
      <c r="N128" s="334">
        <v>821.33980999999994</v>
      </c>
      <c r="O128" s="334">
        <v>740.88870999999995</v>
      </c>
      <c r="P128" s="168">
        <f>SUM(D128:O128)</f>
        <v>8267.3001799999984</v>
      </c>
      <c r="Q128" s="40"/>
      <c r="R128" s="40"/>
      <c r="S128" s="72">
        <v>8100</v>
      </c>
      <c r="U128" s="15"/>
    </row>
    <row r="129" spans="2:23">
      <c r="B129" s="169" t="s">
        <v>135</v>
      </c>
      <c r="C129" s="170"/>
      <c r="D129" s="365">
        <v>625.84960000000001</v>
      </c>
      <c r="E129" s="365">
        <v>567.95553999999993</v>
      </c>
      <c r="F129" s="365">
        <v>547.06701999999996</v>
      </c>
      <c r="G129" s="365">
        <v>503.71762000000001</v>
      </c>
      <c r="H129" s="365">
        <v>489.63754</v>
      </c>
      <c r="I129" s="365">
        <v>461.79504999999995</v>
      </c>
      <c r="J129" s="365">
        <v>225.76666999999998</v>
      </c>
      <c r="K129" s="365">
        <v>453.79573000000005</v>
      </c>
      <c r="L129" s="365">
        <v>556.30724999999995</v>
      </c>
      <c r="M129" s="365">
        <v>563.00801999999999</v>
      </c>
      <c r="N129" s="365">
        <v>544.33398999999997</v>
      </c>
      <c r="O129" s="365">
        <v>576.89329999999995</v>
      </c>
      <c r="P129" s="171">
        <f>SUM(D129:O129)</f>
        <v>6116.1273299999993</v>
      </c>
      <c r="Q129" s="40"/>
      <c r="R129" s="40"/>
      <c r="S129" s="95">
        <v>5560</v>
      </c>
      <c r="U129" s="15"/>
    </row>
    <row r="130" spans="2:23">
      <c r="B130" s="173" t="s">
        <v>56</v>
      </c>
      <c r="C130" s="174"/>
      <c r="D130" s="359">
        <v>6097.4966620771311</v>
      </c>
      <c r="E130" s="359">
        <v>6119.1855987285335</v>
      </c>
      <c r="F130" s="359">
        <v>6220.8649019951563</v>
      </c>
      <c r="G130" s="359">
        <v>6062.7438749011899</v>
      </c>
      <c r="H130" s="359">
        <v>6140.1294179612487</v>
      </c>
      <c r="I130" s="359">
        <v>6191.6877228706289</v>
      </c>
      <c r="J130" s="359">
        <v>6195.1282164196818</v>
      </c>
      <c r="K130" s="359">
        <v>6159.7148693224717</v>
      </c>
      <c r="L130" s="359">
        <v>6206.244107269993</v>
      </c>
      <c r="M130" s="359">
        <v>6254.5596313258975</v>
      </c>
      <c r="N130" s="359">
        <v>6243.1979246914125</v>
      </c>
      <c r="O130" s="359">
        <v>6117.242234209034</v>
      </c>
      <c r="P130" s="371">
        <f>SUMPRODUCT(D130:O130,$D$129:$O$129)/SUM($D$129:$O$129)</f>
        <v>6165.6079432551751</v>
      </c>
      <c r="Q130" s="40"/>
      <c r="R130" s="40"/>
      <c r="S130" s="176">
        <v>5915.2264206877153</v>
      </c>
      <c r="T130" s="209"/>
      <c r="U130" s="15"/>
      <c r="V130" s="15"/>
    </row>
    <row r="131" spans="2:23">
      <c r="B131" s="173" t="s">
        <v>16</v>
      </c>
      <c r="C131" s="174"/>
      <c r="D131" s="360">
        <v>0.54476856174772381</v>
      </c>
      <c r="E131" s="360">
        <v>0.56823755577160673</v>
      </c>
      <c r="F131" s="360">
        <v>0.47738051823407301</v>
      </c>
      <c r="G131" s="360">
        <v>0.62875019916689101</v>
      </c>
      <c r="H131" s="360">
        <v>0.59200945175937258</v>
      </c>
      <c r="I131" s="360">
        <v>0.56238910213552795</v>
      </c>
      <c r="J131" s="360">
        <v>0.61280372273907924</v>
      </c>
      <c r="K131" s="360">
        <v>0.63107679700651731</v>
      </c>
      <c r="L131" s="360">
        <v>0.62076880163547898</v>
      </c>
      <c r="M131" s="360">
        <v>0.54610476975381805</v>
      </c>
      <c r="N131" s="360">
        <v>0.61217946050000005</v>
      </c>
      <c r="O131" s="360">
        <v>0.56471745105897309</v>
      </c>
      <c r="P131" s="372">
        <f t="shared" ref="P131:P134" si="18">SUMPRODUCT(D131:O131,$D$129:$O$129)/SUM($D$129:$O$129)</f>
        <v>0.57678149496518838</v>
      </c>
      <c r="Q131" s="13"/>
      <c r="R131" s="13"/>
      <c r="S131" s="177">
        <v>0.57720242104926189</v>
      </c>
      <c r="T131" s="208"/>
      <c r="U131" s="15"/>
      <c r="V131" s="15"/>
    </row>
    <row r="132" spans="2:23">
      <c r="B132" s="173" t="s">
        <v>17</v>
      </c>
      <c r="C132" s="174"/>
      <c r="D132" s="361">
        <v>4.6247036218938993</v>
      </c>
      <c r="E132" s="361">
        <v>4.6317549926095838</v>
      </c>
      <c r="F132" s="361">
        <v>3.9165292789903665</v>
      </c>
      <c r="G132" s="361">
        <v>4.3086556847699526</v>
      </c>
      <c r="H132" s="361">
        <v>4.0161303834217623</v>
      </c>
      <c r="I132" s="361">
        <v>3.8465269745029387</v>
      </c>
      <c r="J132" s="361">
        <v>4.0755504991753835</v>
      </c>
      <c r="K132" s="361">
        <v>4.3050453992236939</v>
      </c>
      <c r="L132" s="361">
        <v>4.4117043857444767</v>
      </c>
      <c r="M132" s="361">
        <v>3.6581748408096044</v>
      </c>
      <c r="N132" s="361">
        <v>3.6697643108000002</v>
      </c>
      <c r="O132" s="361">
        <v>3.4000286276688767</v>
      </c>
      <c r="P132" s="372">
        <f t="shared" si="18"/>
        <v>4.0756698411565733</v>
      </c>
      <c r="Q132" s="13"/>
      <c r="R132" s="13"/>
      <c r="S132" s="177">
        <v>4.8848465793008069</v>
      </c>
      <c r="T132" s="208"/>
    </row>
    <row r="133" spans="2:23">
      <c r="B133" s="173" t="s">
        <v>21</v>
      </c>
      <c r="C133" s="174"/>
      <c r="D133" s="361">
        <v>10.459827963863422</v>
      </c>
      <c r="E133" s="361">
        <v>10.573971921117533</v>
      </c>
      <c r="F133" s="361">
        <v>10.575172994270675</v>
      </c>
      <c r="G133" s="361">
        <v>11.111197834085232</v>
      </c>
      <c r="H133" s="361">
        <v>11.08589093233836</v>
      </c>
      <c r="I133" s="361">
        <v>10.970758577822915</v>
      </c>
      <c r="J133" s="361">
        <v>10.372756706086749</v>
      </c>
      <c r="K133" s="361">
        <v>10.201394066069287</v>
      </c>
      <c r="L133" s="361">
        <v>10.114040382915141</v>
      </c>
      <c r="M133" s="361">
        <v>9.9435381990737355</v>
      </c>
      <c r="N133" s="361">
        <v>9.4836600764999996</v>
      </c>
      <c r="O133" s="361">
        <v>10.89839633731359</v>
      </c>
      <c r="P133" s="372">
        <f t="shared" si="18"/>
        <v>10.476210583451785</v>
      </c>
      <c r="Q133" s="13"/>
      <c r="R133" s="13"/>
      <c r="S133" s="177">
        <v>11.469446555956317</v>
      </c>
      <c r="T133" s="208"/>
      <c r="W133" s="367"/>
    </row>
    <row r="134" spans="2:23">
      <c r="B134" s="173" t="s">
        <v>22</v>
      </c>
      <c r="C134" s="174"/>
      <c r="D134" s="361">
        <v>16.139047791846501</v>
      </c>
      <c r="E134" s="361">
        <v>16.036590798701749</v>
      </c>
      <c r="F134" s="361">
        <v>15.504113514763937</v>
      </c>
      <c r="G134" s="361">
        <v>16.877892815802095</v>
      </c>
      <c r="H134" s="361">
        <v>16.108435921403331</v>
      </c>
      <c r="I134" s="361">
        <v>15.28311152842889</v>
      </c>
      <c r="J134" s="361">
        <v>14.901413451955893</v>
      </c>
      <c r="K134" s="361">
        <v>15.538941326344286</v>
      </c>
      <c r="L134" s="361">
        <v>15.252770471841245</v>
      </c>
      <c r="M134" s="361">
        <v>15.104663038222679</v>
      </c>
      <c r="N134" s="361">
        <v>15.391283873900001</v>
      </c>
      <c r="O134" s="361">
        <v>17.055715253415574</v>
      </c>
      <c r="P134" s="372">
        <f t="shared" si="18"/>
        <v>15.820382915520357</v>
      </c>
      <c r="Q134" s="13"/>
      <c r="R134" s="13"/>
      <c r="S134" s="177">
        <v>15.241913451679135</v>
      </c>
      <c r="T134" s="208"/>
    </row>
    <row r="135" spans="2:23">
      <c r="B135" s="169" t="s">
        <v>136</v>
      </c>
      <c r="C135" s="170"/>
      <c r="D135" s="365">
        <v>120.6519</v>
      </c>
      <c r="E135" s="365">
        <v>119.02050000000001</v>
      </c>
      <c r="F135" s="365">
        <v>161.81780000000003</v>
      </c>
      <c r="G135" s="365">
        <v>172.14134999999999</v>
      </c>
      <c r="H135" s="365">
        <v>320.75953999999996</v>
      </c>
      <c r="I135" s="365">
        <v>139.61219</v>
      </c>
      <c r="J135" s="365">
        <v>65.445959999999999</v>
      </c>
      <c r="K135" s="365">
        <v>258.10235</v>
      </c>
      <c r="L135" s="365">
        <v>146.41176000000002</v>
      </c>
      <c r="M135" s="365">
        <v>206.20827000000003</v>
      </c>
      <c r="N135" s="365">
        <v>277.00582000000003</v>
      </c>
      <c r="O135" s="365">
        <v>163.99540999999999</v>
      </c>
      <c r="P135" s="171">
        <f>SUM(D135:O135)</f>
        <v>2151.1728499999999</v>
      </c>
      <c r="Q135" s="40"/>
      <c r="R135" s="13"/>
      <c r="S135" s="95">
        <v>2540</v>
      </c>
    </row>
    <row r="136" spans="2:23">
      <c r="B136" s="173" t="s">
        <v>56</v>
      </c>
      <c r="C136" s="174"/>
      <c r="D136" s="366">
        <v>6099.4690130578811</v>
      </c>
      <c r="E136" s="366">
        <v>6066.5598806413072</v>
      </c>
      <c r="F136" s="366">
        <v>6046.9118208238369</v>
      </c>
      <c r="G136" s="366">
        <v>6012.6397188048568</v>
      </c>
      <c r="H136" s="366">
        <v>6083.6959776372842</v>
      </c>
      <c r="I136" s="366">
        <v>6162.7206873050427</v>
      </c>
      <c r="J136" s="366">
        <v>6086.3943327961324</v>
      </c>
      <c r="K136" s="366">
        <v>6043.6023804390106</v>
      </c>
      <c r="L136" s="366">
        <v>6006.1758073387273</v>
      </c>
      <c r="M136" s="366">
        <v>6205.0535236732176</v>
      </c>
      <c r="N136" s="366">
        <v>6148.5992284459444</v>
      </c>
      <c r="O136" s="366">
        <v>6325.0483892179573</v>
      </c>
      <c r="P136" s="371">
        <f>SUMPRODUCT(D136:O136,$D$135:$O$135)/SUM($D$135:$O$135)</f>
        <v>6108.6939394370338</v>
      </c>
      <c r="Q136" s="40"/>
      <c r="R136" s="40"/>
      <c r="S136" s="176">
        <v>5792.8232136227871</v>
      </c>
      <c r="T136" s="209"/>
    </row>
    <row r="137" spans="2:23">
      <c r="B137" s="173" t="s">
        <v>16</v>
      </c>
      <c r="C137" s="174"/>
      <c r="D137" s="361">
        <v>1.9961279544590722</v>
      </c>
      <c r="E137" s="361">
        <v>1.9949662635342156</v>
      </c>
      <c r="F137" s="361">
        <v>1.9373569700124953</v>
      </c>
      <c r="G137" s="361">
        <v>1.9317556589393237</v>
      </c>
      <c r="H137" s="361">
        <v>1.8618285371717795</v>
      </c>
      <c r="I137" s="361">
        <v>1.9218312905141084</v>
      </c>
      <c r="J137" s="361">
        <v>1.8723180186020854</v>
      </c>
      <c r="K137" s="361">
        <v>1.9324618735241881</v>
      </c>
      <c r="L137" s="361">
        <v>1.94907796867209</v>
      </c>
      <c r="M137" s="361">
        <v>1.8116643865278896</v>
      </c>
      <c r="N137" s="361">
        <v>1.8300719312</v>
      </c>
      <c r="O137" s="361">
        <v>1.4984764558966384</v>
      </c>
      <c r="P137" s="372">
        <f t="shared" ref="P137:P140" si="19">SUMPRODUCT(D137:O137,$D$135:$O$135)/SUM($D$135:$O$135)</f>
        <v>1.8700325615832345</v>
      </c>
      <c r="Q137" s="13"/>
      <c r="R137" s="13"/>
      <c r="S137" s="177">
        <v>1.7606128453673298</v>
      </c>
      <c r="T137" s="208"/>
    </row>
    <row r="138" spans="2:23">
      <c r="B138" s="173" t="s">
        <v>17</v>
      </c>
      <c r="C138" s="174"/>
      <c r="D138" s="361">
        <v>4.8307037060507492</v>
      </c>
      <c r="E138" s="361">
        <v>4.7802382800980334</v>
      </c>
      <c r="F138" s="361">
        <v>6.3090045272673523</v>
      </c>
      <c r="G138" s="361">
        <v>6.1221153570451898</v>
      </c>
      <c r="H138" s="361">
        <v>6.1220704658009568</v>
      </c>
      <c r="I138" s="361">
        <v>5.6906471465025783</v>
      </c>
      <c r="J138" s="361">
        <v>6.1908735458333757</v>
      </c>
      <c r="K138" s="361">
        <v>6.3841292905374223</v>
      </c>
      <c r="L138" s="361">
        <v>6.2867802262975125</v>
      </c>
      <c r="M138" s="361">
        <v>4.945134590728097</v>
      </c>
      <c r="N138" s="361">
        <v>4.9957835625999998</v>
      </c>
      <c r="O138" s="361">
        <v>4.3616022023616345</v>
      </c>
      <c r="P138" s="372">
        <f t="shared" si="19"/>
        <v>5.6141518745480363</v>
      </c>
      <c r="Q138" s="13"/>
      <c r="R138" s="13"/>
      <c r="S138" s="177">
        <v>5.7572096518405811</v>
      </c>
      <c r="T138" s="208"/>
    </row>
    <row r="139" spans="2:23">
      <c r="B139" s="173" t="s">
        <v>21</v>
      </c>
      <c r="C139" s="174"/>
      <c r="D139" s="361">
        <v>10.559011156017789</v>
      </c>
      <c r="E139" s="361">
        <v>11.003026553086062</v>
      </c>
      <c r="F139" s="361">
        <v>10.077375752603418</v>
      </c>
      <c r="G139" s="361">
        <v>10.296401380035585</v>
      </c>
      <c r="H139" s="361">
        <v>10.237662600735755</v>
      </c>
      <c r="I139" s="361">
        <v>9.8856279118987569</v>
      </c>
      <c r="J139" s="361">
        <v>9.0083957001464245</v>
      </c>
      <c r="K139" s="361">
        <v>9.7062086808313595</v>
      </c>
      <c r="L139" s="361">
        <v>10.307190877470081</v>
      </c>
      <c r="M139" s="361">
        <v>9.1836116337184919</v>
      </c>
      <c r="N139" s="361">
        <v>8.7225410778000008</v>
      </c>
      <c r="O139" s="361">
        <v>8.6353837639041888</v>
      </c>
      <c r="P139" s="372">
        <f t="shared" si="19"/>
        <v>9.7531050283822491</v>
      </c>
      <c r="Q139" s="13"/>
      <c r="R139" s="13"/>
      <c r="S139" s="177">
        <v>10.736864071482877</v>
      </c>
      <c r="T139" s="208"/>
    </row>
    <row r="140" spans="2:23" ht="13.5" thickBot="1">
      <c r="B140" s="173" t="s">
        <v>22</v>
      </c>
      <c r="C140" s="174"/>
      <c r="D140" s="361">
        <v>15.541759210005772</v>
      </c>
      <c r="E140" s="361">
        <v>16.161000976304042</v>
      </c>
      <c r="F140" s="361">
        <v>15.264434858668292</v>
      </c>
      <c r="G140" s="361">
        <v>15.426747091382191</v>
      </c>
      <c r="H140" s="361">
        <v>15.278628657581015</v>
      </c>
      <c r="I140" s="361">
        <v>14.392570787951549</v>
      </c>
      <c r="J140" s="361">
        <v>14.545897049703681</v>
      </c>
      <c r="K140" s="361">
        <v>14.549657737532904</v>
      </c>
      <c r="L140" s="361">
        <v>15.21004301858529</v>
      </c>
      <c r="M140" s="361">
        <v>14.685124455289731</v>
      </c>
      <c r="N140" s="361">
        <v>15.0751528732</v>
      </c>
      <c r="O140" s="402">
        <v>14.037399946748685</v>
      </c>
      <c r="P140" s="373">
        <f t="shared" si="19"/>
        <v>15.003343096990244</v>
      </c>
      <c r="Q140" s="13"/>
      <c r="R140" s="13"/>
      <c r="S140" s="177">
        <v>14.551758700752847</v>
      </c>
      <c r="T140" s="208"/>
    </row>
    <row r="141" spans="2:23">
      <c r="B141" s="49" t="s">
        <v>37</v>
      </c>
      <c r="C141" s="96">
        <v>429.45786155999997</v>
      </c>
      <c r="D141" s="362">
        <v>447.1646361</v>
      </c>
      <c r="E141" s="362">
        <v>498.44809742000001</v>
      </c>
      <c r="F141" s="362">
        <v>703.18462942000008</v>
      </c>
      <c r="G141" s="362">
        <v>738.35786752000001</v>
      </c>
      <c r="H141" s="362">
        <v>763.55378644999996</v>
      </c>
      <c r="I141" s="362">
        <v>677.04461370000001</v>
      </c>
      <c r="J141" s="362">
        <v>699.7859213800001</v>
      </c>
      <c r="K141" s="362">
        <v>593.78344934999996</v>
      </c>
      <c r="L141" s="362">
        <v>704.15420166000001</v>
      </c>
      <c r="M141" s="362">
        <v>911.34272501999999</v>
      </c>
      <c r="N141" s="362">
        <v>871.84655558000009</v>
      </c>
      <c r="O141" s="362">
        <f>741179.09684/1000</f>
        <v>741.17909684000006</v>
      </c>
      <c r="P141" s="51">
        <f>O141</f>
        <v>741.17909684000006</v>
      </c>
      <c r="Q141" s="39"/>
      <c r="R141" s="39"/>
      <c r="S141" s="51">
        <v>184.06812873499931</v>
      </c>
      <c r="V141" s="1"/>
    </row>
    <row r="142" spans="2:23" ht="13.5" thickBot="1">
      <c r="B142" s="128" t="s">
        <v>38</v>
      </c>
      <c r="C142" s="129">
        <v>39.376824426582417</v>
      </c>
      <c r="D142" s="363">
        <v>28.653843210571978</v>
      </c>
      <c r="E142" s="363">
        <v>7.667812126496159</v>
      </c>
      <c r="F142" s="363">
        <v>9.298608322446869</v>
      </c>
      <c r="G142" s="363">
        <v>134.38333110895553</v>
      </c>
      <c r="H142" s="363">
        <v>110.55243058293004</v>
      </c>
      <c r="I142" s="363">
        <v>40.66066132352757</v>
      </c>
      <c r="J142" s="363">
        <v>50.479153196252312</v>
      </c>
      <c r="K142" s="363">
        <v>7.7844659992043708</v>
      </c>
      <c r="L142" s="363">
        <v>26.767140458480103</v>
      </c>
      <c r="M142" s="363">
        <v>162.72388042704969</v>
      </c>
      <c r="N142" s="363">
        <v>195.90525607667402</v>
      </c>
      <c r="O142" s="363">
        <f>105775.242678438/1000</f>
        <v>105.77524267843799</v>
      </c>
      <c r="P142" s="130">
        <f>O142</f>
        <v>105.77524267843799</v>
      </c>
      <c r="Q142" s="39"/>
      <c r="R142" s="39"/>
      <c r="S142" s="94">
        <v>50.741014991041503</v>
      </c>
      <c r="U142" s="15"/>
      <c r="W142" s="15"/>
    </row>
    <row r="143" spans="2:23" ht="3" customHeight="1"/>
    <row r="144" spans="2:23" ht="13.5" thickBot="1">
      <c r="B144" s="38"/>
      <c r="C144" s="3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5"/>
    </row>
    <row r="145" spans="1:21" ht="13.5" thickBot="1">
      <c r="A145" s="107" t="s">
        <v>34</v>
      </c>
      <c r="B145" s="21" t="s">
        <v>40</v>
      </c>
      <c r="C145" s="73"/>
      <c r="D145" s="16" t="s">
        <v>4</v>
      </c>
      <c r="E145" s="16" t="s">
        <v>5</v>
      </c>
      <c r="F145" s="16" t="s">
        <v>6</v>
      </c>
      <c r="G145" s="16" t="s">
        <v>7</v>
      </c>
      <c r="H145" s="16" t="s">
        <v>8</v>
      </c>
      <c r="I145" s="16" t="s">
        <v>9</v>
      </c>
      <c r="J145" s="16" t="s">
        <v>10</v>
      </c>
      <c r="K145" s="16" t="s">
        <v>11</v>
      </c>
      <c r="L145" s="16" t="s">
        <v>12</v>
      </c>
      <c r="M145" s="16" t="s">
        <v>13</v>
      </c>
      <c r="N145" s="16" t="s">
        <v>14</v>
      </c>
      <c r="O145" s="17" t="s">
        <v>15</v>
      </c>
      <c r="P145" s="31" t="s">
        <v>1</v>
      </c>
      <c r="Q145" s="47"/>
      <c r="R145" s="23"/>
      <c r="S145" s="31" t="s">
        <v>1</v>
      </c>
    </row>
    <row r="146" spans="1:21">
      <c r="B146" s="183" t="s">
        <v>32</v>
      </c>
      <c r="C146" s="184"/>
      <c r="D146" s="354">
        <v>202.94750400000001</v>
      </c>
      <c r="E146" s="354">
        <v>206.07165499999999</v>
      </c>
      <c r="F146" s="354">
        <v>193.28730299999998</v>
      </c>
      <c r="G146" s="354">
        <v>202.80895999999998</v>
      </c>
      <c r="H146" s="354">
        <v>197.45907500000001</v>
      </c>
      <c r="I146" s="354">
        <v>174.325559</v>
      </c>
      <c r="J146" s="354">
        <v>189.83149</v>
      </c>
      <c r="K146" s="354">
        <v>125.85369</v>
      </c>
      <c r="L146" s="354">
        <v>186.43146000000002</v>
      </c>
      <c r="M146" s="354">
        <v>143.37940899999998</v>
      </c>
      <c r="N146" s="354">
        <v>193.36474399999997</v>
      </c>
      <c r="O146" s="354">
        <v>145.27232700000002</v>
      </c>
      <c r="P146" s="185">
        <f>SUM(D146:O146)</f>
        <v>2161.0331759999999</v>
      </c>
      <c r="Q146" s="26"/>
      <c r="R146" s="26"/>
      <c r="S146" s="185">
        <v>2100</v>
      </c>
      <c r="T146" s="18" t="s">
        <v>54</v>
      </c>
    </row>
    <row r="147" spans="1:21">
      <c r="B147" s="166" t="s">
        <v>30</v>
      </c>
      <c r="C147" s="167"/>
      <c r="D147" s="334">
        <v>268.46694600000001</v>
      </c>
      <c r="E147" s="334">
        <v>173.22004000000001</v>
      </c>
      <c r="F147" s="334">
        <v>180.69200000000001</v>
      </c>
      <c r="G147" s="334">
        <v>210.99388999999999</v>
      </c>
      <c r="H147" s="334">
        <v>174.06290000000001</v>
      </c>
      <c r="I147" s="334">
        <v>168.022389</v>
      </c>
      <c r="J147" s="334">
        <v>132.28177999999997</v>
      </c>
      <c r="K147" s="334">
        <v>135.1953</v>
      </c>
      <c r="L147" s="334">
        <v>127.99323999999999</v>
      </c>
      <c r="M147" s="334">
        <v>178.07744400000001</v>
      </c>
      <c r="N147" s="334">
        <v>258.04611399999999</v>
      </c>
      <c r="O147" s="334">
        <v>200.744191</v>
      </c>
      <c r="P147" s="168">
        <f>SUM(D147:O147)</f>
        <v>2207.7962340000004</v>
      </c>
      <c r="Q147" s="29"/>
      <c r="R147" s="29"/>
      <c r="S147" s="168">
        <v>2050</v>
      </c>
    </row>
    <row r="148" spans="1:21">
      <c r="B148" s="173" t="s">
        <v>56</v>
      </c>
      <c r="C148" s="174"/>
      <c r="D148" s="359">
        <v>3724.8809012552201</v>
      </c>
      <c r="E148" s="359">
        <v>3770.9785346502144</v>
      </c>
      <c r="F148" s="359">
        <v>3744.4235526449265</v>
      </c>
      <c r="G148" s="359">
        <v>3734.7558438011138</v>
      </c>
      <c r="H148" s="359">
        <v>3761.512838364034</v>
      </c>
      <c r="I148" s="359">
        <v>3721.541673901505</v>
      </c>
      <c r="J148" s="359">
        <v>3690.9128730719171</v>
      </c>
      <c r="K148" s="359">
        <v>3692.9813958057521</v>
      </c>
      <c r="L148" s="359">
        <v>3728.2208836970367</v>
      </c>
      <c r="M148" s="359">
        <v>3710.7819039801798</v>
      </c>
      <c r="N148" s="359">
        <v>3702.5359857066223</v>
      </c>
      <c r="O148" s="359">
        <v>3699.3127607737865</v>
      </c>
      <c r="P148" s="396">
        <f>SUMPRODUCT(D148:O148,$D$147:$O$147)/SUM($D$147:$O$147)</f>
        <v>3723.8061084490364</v>
      </c>
      <c r="Q148" s="8"/>
      <c r="R148" s="12"/>
      <c r="S148" s="168">
        <v>3727.5040431597959</v>
      </c>
      <c r="T148" s="209"/>
    </row>
    <row r="149" spans="1:21">
      <c r="B149" s="173" t="s">
        <v>16</v>
      </c>
      <c r="C149" s="174"/>
      <c r="D149" s="360">
        <v>0.18178953948758228</v>
      </c>
      <c r="E149" s="360">
        <v>0.16189916060897536</v>
      </c>
      <c r="F149" s="360">
        <v>0.15271493152519808</v>
      </c>
      <c r="G149" s="360">
        <v>0.1861802189727271</v>
      </c>
      <c r="H149" s="360">
        <v>0.18490418490158569</v>
      </c>
      <c r="I149" s="360">
        <v>0.20676409229400924</v>
      </c>
      <c r="J149" s="360">
        <v>0.1737049477642979</v>
      </c>
      <c r="K149" s="360">
        <v>0.17634063279882861</v>
      </c>
      <c r="L149" s="360">
        <v>0.17508553168522412</v>
      </c>
      <c r="M149" s="360">
        <v>0.16483191848130038</v>
      </c>
      <c r="N149" s="360">
        <v>0.16905965039732168</v>
      </c>
      <c r="O149" s="360">
        <v>0.13767307324519745</v>
      </c>
      <c r="P149" s="397">
        <f t="shared" ref="P149:P152" si="20">SUMPRODUCT(D149:O149,$D$147:$O$147)/SUM($D$147:$O$147)</f>
        <v>0.17234161256330252</v>
      </c>
      <c r="Q149" s="9"/>
      <c r="R149" s="9"/>
      <c r="S149" s="175">
        <v>0.15227341108882345</v>
      </c>
      <c r="T149" s="208"/>
    </row>
    <row r="150" spans="1:21">
      <c r="B150" s="173" t="s">
        <v>17</v>
      </c>
      <c r="C150" s="174"/>
      <c r="D150" s="361">
        <v>9.3880395190102508</v>
      </c>
      <c r="E150" s="361">
        <v>9.0395142472422201</v>
      </c>
      <c r="F150" s="361">
        <v>7.3286176647692667</v>
      </c>
      <c r="G150" s="361">
        <v>7.42950380961679</v>
      </c>
      <c r="H150" s="361">
        <v>6.5335358000086119</v>
      </c>
      <c r="I150" s="361">
        <v>7.3269428959145237</v>
      </c>
      <c r="J150" s="361">
        <v>7.7194680370985287</v>
      </c>
      <c r="K150" s="361">
        <v>8.0675615378140453</v>
      </c>
      <c r="L150" s="361">
        <v>7.8672195877799371</v>
      </c>
      <c r="M150" s="361">
        <v>9.5091525958436787</v>
      </c>
      <c r="N150" s="361">
        <v>11.136146987655211</v>
      </c>
      <c r="O150" s="361">
        <v>11.193898991044598</v>
      </c>
      <c r="P150" s="397">
        <f t="shared" si="20"/>
        <v>8.7323502471550185</v>
      </c>
      <c r="Q150" s="9"/>
      <c r="R150" s="9"/>
      <c r="S150" s="175">
        <v>7.9761081652071226</v>
      </c>
      <c r="T150" s="208"/>
    </row>
    <row r="151" spans="1:21">
      <c r="B151" s="173" t="s">
        <v>21</v>
      </c>
      <c r="C151" s="174"/>
      <c r="D151" s="361">
        <v>21.063572858906412</v>
      </c>
      <c r="E151" s="361">
        <v>19.287261528899752</v>
      </c>
      <c r="F151" s="361">
        <v>18.616761290985004</v>
      </c>
      <c r="G151" s="361">
        <v>20.317303551788733</v>
      </c>
      <c r="H151" s="361">
        <v>19.980341604431985</v>
      </c>
      <c r="I151" s="361">
        <v>28.588364953009734</v>
      </c>
      <c r="J151" s="361">
        <v>20.459650852293521</v>
      </c>
      <c r="K151" s="361">
        <v>18.713762800993656</v>
      </c>
      <c r="L151" s="361">
        <v>17.17280380623124</v>
      </c>
      <c r="M151" s="361">
        <v>16.794557318336295</v>
      </c>
      <c r="N151" s="361">
        <v>19.018456071937077</v>
      </c>
      <c r="O151" s="361">
        <v>21.055524876694708</v>
      </c>
      <c r="P151" s="397">
        <f t="shared" si="20"/>
        <v>20.150166200435187</v>
      </c>
      <c r="Q151" s="9"/>
      <c r="R151" s="9"/>
      <c r="S151" s="175">
        <v>27.254555501550691</v>
      </c>
      <c r="T151" s="208"/>
    </row>
    <row r="152" spans="1:21">
      <c r="B152" s="173" t="s">
        <v>22</v>
      </c>
      <c r="C152" s="174"/>
      <c r="D152" s="361">
        <v>38.34719394905261</v>
      </c>
      <c r="E152" s="361">
        <v>38.205865635397664</v>
      </c>
      <c r="F152" s="361">
        <v>39.115132485452676</v>
      </c>
      <c r="G152" s="361">
        <v>39.340891969116079</v>
      </c>
      <c r="H152" s="361">
        <v>39.272117270289797</v>
      </c>
      <c r="I152" s="361">
        <v>38.778045685608426</v>
      </c>
      <c r="J152" s="361">
        <v>39.770777452891707</v>
      </c>
      <c r="K152" s="361">
        <v>39.256706132297609</v>
      </c>
      <c r="L152" s="361">
        <v>39.695572158213274</v>
      </c>
      <c r="M152" s="361">
        <v>38.202331657951504</v>
      </c>
      <c r="N152" s="361">
        <v>37.401921319062353</v>
      </c>
      <c r="O152" s="361">
        <v>39.666185605313608</v>
      </c>
      <c r="P152" s="397">
        <f t="shared" si="20"/>
        <v>38.81655327124863</v>
      </c>
      <c r="Q152" s="9"/>
      <c r="R152" s="9"/>
      <c r="S152" s="175">
        <v>38.285233081479049</v>
      </c>
      <c r="T152" s="208"/>
    </row>
    <row r="153" spans="1:21" ht="13.5" thickBot="1">
      <c r="B153" s="195" t="s">
        <v>29</v>
      </c>
      <c r="C153" s="287"/>
      <c r="D153" s="358">
        <v>263.73631</v>
      </c>
      <c r="E153" s="358">
        <v>173.73991000000001</v>
      </c>
      <c r="F153" s="358">
        <v>195.52851999999999</v>
      </c>
      <c r="G153" s="358">
        <v>187.631</v>
      </c>
      <c r="H153" s="358">
        <v>135.04874000000001</v>
      </c>
      <c r="I153" s="358">
        <v>177.78006999999999</v>
      </c>
      <c r="J153" s="358">
        <v>117.7529</v>
      </c>
      <c r="K153" s="358">
        <v>150.47884999999999</v>
      </c>
      <c r="L153" s="358">
        <v>120.06103</v>
      </c>
      <c r="M153" s="358">
        <v>174.24952999999999</v>
      </c>
      <c r="N153" s="358">
        <v>234.75059999999996</v>
      </c>
      <c r="O153" s="358">
        <v>253.13604999999998</v>
      </c>
      <c r="P153" s="197">
        <f>SUM(D153:O153)</f>
        <v>2183.8935099999999</v>
      </c>
      <c r="Q153" s="9"/>
      <c r="R153" s="9"/>
      <c r="S153" s="197">
        <v>2037</v>
      </c>
      <c r="U153" s="220"/>
    </row>
    <row r="154" spans="1:21">
      <c r="B154" s="49" t="s">
        <v>37</v>
      </c>
      <c r="C154" s="96">
        <v>98.211591999999996</v>
      </c>
      <c r="D154" s="362">
        <v>27.817452899999999</v>
      </c>
      <c r="E154" s="362">
        <v>52.0458243</v>
      </c>
      <c r="F154" s="362">
        <v>69.138914099999994</v>
      </c>
      <c r="G154" s="362">
        <v>78.651180000000011</v>
      </c>
      <c r="H154" s="362">
        <v>106.0548618</v>
      </c>
      <c r="I154" s="362">
        <v>109.26518900000001</v>
      </c>
      <c r="J154" s="362">
        <v>167.39192685199998</v>
      </c>
      <c r="K154" s="362">
        <v>163.7822875999999</v>
      </c>
      <c r="L154" s="362">
        <v>217.99292985000002</v>
      </c>
      <c r="M154" s="362">
        <v>183.15564943800001</v>
      </c>
      <c r="N154" s="362">
        <v>129.5510055</v>
      </c>
      <c r="O154" s="362">
        <v>75.860375899999994</v>
      </c>
      <c r="P154" s="51">
        <f>O154</f>
        <v>75.860375899999994</v>
      </c>
      <c r="Q154" s="5"/>
      <c r="R154" s="2"/>
      <c r="S154" s="51">
        <v>88</v>
      </c>
      <c r="T154" s="106"/>
      <c r="U154" s="220"/>
    </row>
    <row r="155" spans="1:21" ht="13.5" thickBot="1">
      <c r="B155" s="128" t="s">
        <v>38</v>
      </c>
      <c r="C155" s="129">
        <v>7.1453290999999997</v>
      </c>
      <c r="D155" s="363">
        <v>14.533793899999999</v>
      </c>
      <c r="E155" s="363">
        <v>22.0183818</v>
      </c>
      <c r="F155" s="363">
        <v>2.4607809999999999</v>
      </c>
      <c r="G155" s="363">
        <v>8.0071534</v>
      </c>
      <c r="H155" s="363">
        <v>43.922120300000003</v>
      </c>
      <c r="I155" s="363">
        <v>37.100014999999999</v>
      </c>
      <c r="J155" s="363">
        <v>52.007180240000004</v>
      </c>
      <c r="K155" s="363">
        <v>28.811843100000001</v>
      </c>
      <c r="L155" s="363">
        <v>38.287336199999999</v>
      </c>
      <c r="M155" s="363">
        <v>42.292640646000002</v>
      </c>
      <c r="N155" s="363">
        <v>55.163224</v>
      </c>
      <c r="O155" s="363">
        <v>2.4152316000000003</v>
      </c>
      <c r="P155" s="130">
        <f>O155</f>
        <v>2.4152316000000003</v>
      </c>
      <c r="Q155" s="5"/>
      <c r="R155" s="2"/>
      <c r="S155" s="94">
        <v>63</v>
      </c>
    </row>
    <row r="156" spans="1:21"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5"/>
      <c r="R156" s="2"/>
      <c r="S156" s="8"/>
    </row>
    <row r="157" spans="1:21" ht="13.5" thickBot="1">
      <c r="B157" s="38"/>
      <c r="C157" s="3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5"/>
    </row>
    <row r="158" spans="1:21" ht="13.5" thickBot="1">
      <c r="A158" s="107" t="s">
        <v>34</v>
      </c>
      <c r="B158" s="21" t="s">
        <v>60</v>
      </c>
      <c r="C158" s="73"/>
      <c r="D158" s="16" t="s">
        <v>4</v>
      </c>
      <c r="E158" s="16" t="s">
        <v>5</v>
      </c>
      <c r="F158" s="16" t="s">
        <v>6</v>
      </c>
      <c r="G158" s="16" t="s">
        <v>7</v>
      </c>
      <c r="H158" s="16" t="s">
        <v>8</v>
      </c>
      <c r="I158" s="16" t="s">
        <v>9</v>
      </c>
      <c r="J158" s="16" t="s">
        <v>10</v>
      </c>
      <c r="K158" s="16" t="s">
        <v>11</v>
      </c>
      <c r="L158" s="16" t="s">
        <v>12</v>
      </c>
      <c r="M158" s="16" t="s">
        <v>13</v>
      </c>
      <c r="N158" s="16" t="s">
        <v>14</v>
      </c>
      <c r="O158" s="17" t="s">
        <v>15</v>
      </c>
      <c r="P158" s="31" t="s">
        <v>1</v>
      </c>
      <c r="Q158" s="47"/>
      <c r="R158" s="23"/>
      <c r="S158" s="31" t="s">
        <v>1</v>
      </c>
    </row>
    <row r="159" spans="1:21">
      <c r="B159" s="183" t="s">
        <v>32</v>
      </c>
      <c r="C159" s="184"/>
      <c r="D159" s="354">
        <v>36.66854</v>
      </c>
      <c r="E159" s="354">
        <v>40.429600000000001</v>
      </c>
      <c r="F159" s="354">
        <v>41.222171000000003</v>
      </c>
      <c r="G159" s="354">
        <v>46.549130000000005</v>
      </c>
      <c r="H159" s="354">
        <v>48.071481157090901</v>
      </c>
      <c r="I159" s="354">
        <v>50.944810476000001</v>
      </c>
      <c r="J159" s="354">
        <v>51.131705699999998</v>
      </c>
      <c r="K159" s="354">
        <v>49.696183274999996</v>
      </c>
      <c r="L159" s="354">
        <v>48.912116134999998</v>
      </c>
      <c r="M159" s="354">
        <v>32.930645315999989</v>
      </c>
      <c r="N159" s="354">
        <v>24.78112533800001</v>
      </c>
      <c r="O159" s="354">
        <v>24.605100199999999</v>
      </c>
      <c r="P159" s="185">
        <f>SUM(D159:O159)</f>
        <v>495.9426085970909</v>
      </c>
      <c r="Q159" s="26"/>
      <c r="R159" s="26"/>
      <c r="S159" s="185">
        <v>606</v>
      </c>
      <c r="T159" s="18" t="s">
        <v>54</v>
      </c>
    </row>
    <row r="160" spans="1:21">
      <c r="B160" s="166" t="s">
        <v>30</v>
      </c>
      <c r="C160" s="167"/>
      <c r="D160" s="334">
        <v>9.4981500000000008</v>
      </c>
      <c r="E160" s="334">
        <v>5.93445</v>
      </c>
      <c r="F160" s="334">
        <v>23.633500000000002</v>
      </c>
      <c r="G160" s="334">
        <v>25.649450000000002</v>
      </c>
      <c r="H160" s="334">
        <v>42.97719</v>
      </c>
      <c r="I160" s="334">
        <v>46.17521</v>
      </c>
      <c r="J160" s="334">
        <v>72.176659999999998</v>
      </c>
      <c r="K160" s="334">
        <v>13.84445</v>
      </c>
      <c r="L160" s="334">
        <v>0</v>
      </c>
      <c r="M160" s="334">
        <v>47.195799999999998</v>
      </c>
      <c r="N160" s="334">
        <v>0</v>
      </c>
      <c r="O160" s="334">
        <v>0</v>
      </c>
      <c r="P160" s="168">
        <f>SUM(D160:O160)</f>
        <v>287.08485999999999</v>
      </c>
      <c r="Q160" s="29"/>
      <c r="R160" s="29"/>
      <c r="S160" s="168">
        <v>591</v>
      </c>
    </row>
    <row r="161" spans="1:33">
      <c r="B161" s="173" t="s">
        <v>56</v>
      </c>
      <c r="C161" s="174"/>
      <c r="D161" s="359">
        <v>6571.5022289184244</v>
      </c>
      <c r="E161" s="359">
        <v>6870.6132266666664</v>
      </c>
      <c r="F161" s="359">
        <v>6804.7599199859806</v>
      </c>
      <c r="G161" s="359">
        <v>6863.1036296272086</v>
      </c>
      <c r="H161" s="359">
        <v>6917.9128577218871</v>
      </c>
      <c r="I161" s="359">
        <v>6963.7002975966698</v>
      </c>
      <c r="J161" s="359">
        <v>6950.4046521602459</v>
      </c>
      <c r="K161" s="359">
        <v>6984.0000407538209</v>
      </c>
      <c r="L161" s="359"/>
      <c r="M161" s="359">
        <v>7009.4203302970454</v>
      </c>
      <c r="N161" s="359"/>
      <c r="O161" s="359"/>
      <c r="P161" s="396">
        <f>SUMPRODUCT(D161:O161,$D$160:$O$160)/SUM($D$160:$O$160)</f>
        <v>6925.0261517068666</v>
      </c>
      <c r="Q161" s="8"/>
      <c r="R161" s="12"/>
      <c r="S161" s="168">
        <v>6914.924833624611</v>
      </c>
      <c r="T161" s="209"/>
    </row>
    <row r="162" spans="1:33">
      <c r="B162" s="173" t="s">
        <v>16</v>
      </c>
      <c r="C162" s="174"/>
      <c r="D162" s="360">
        <v>1.7712264150943398</v>
      </c>
      <c r="E162" s="360">
        <v>0.82</v>
      </c>
      <c r="F162" s="360">
        <v>1.1686534698197493</v>
      </c>
      <c r="G162" s="360">
        <v>1.2243569582860536</v>
      </c>
      <c r="H162" s="360">
        <v>1.1903144410219055</v>
      </c>
      <c r="I162" s="360">
        <v>1.2473920042048163</v>
      </c>
      <c r="J162" s="360">
        <v>1.2027591287197246</v>
      </c>
      <c r="K162" s="360">
        <v>1.3560346212173147</v>
      </c>
      <c r="L162" s="360"/>
      <c r="M162" s="360">
        <v>1.1336740071215494</v>
      </c>
      <c r="N162" s="360"/>
      <c r="O162" s="360"/>
      <c r="P162" s="397">
        <f t="shared" ref="P162:P165" si="21">SUMPRODUCT(D162:O162,$D$160:$O$160)/SUM($D$160:$O$160)</f>
        <v>1.2141266421634465</v>
      </c>
      <c r="Q162" s="9"/>
      <c r="R162" s="9"/>
      <c r="S162" s="175">
        <v>0.97967782668745695</v>
      </c>
      <c r="T162" s="208"/>
      <c r="U162" s="15"/>
      <c r="V162" s="15"/>
    </row>
    <row r="163" spans="1:33">
      <c r="B163" s="173" t="s">
        <v>17</v>
      </c>
      <c r="C163" s="174"/>
      <c r="D163" s="361">
        <v>4.8215801886792455</v>
      </c>
      <c r="E163" s="361">
        <v>2.9799999999999995</v>
      </c>
      <c r="F163" s="361">
        <v>3.39306674152584</v>
      </c>
      <c r="G163" s="361">
        <v>3.00196482107097</v>
      </c>
      <c r="H163" s="361">
        <v>2.8749350865485632</v>
      </c>
      <c r="I163" s="361">
        <v>2.7396454176433203</v>
      </c>
      <c r="J163" s="361">
        <v>2.5228414993094392</v>
      </c>
      <c r="K163" s="361">
        <v>2.6025780303521548</v>
      </c>
      <c r="L163" s="361"/>
      <c r="M163" s="361">
        <v>1.9931948065627494</v>
      </c>
      <c r="N163" s="361"/>
      <c r="O163" s="361"/>
      <c r="P163" s="397">
        <f t="shared" si="21"/>
        <v>2.7271442813657485</v>
      </c>
      <c r="Q163" s="9"/>
      <c r="R163" s="9"/>
      <c r="S163" s="175">
        <v>3.7673803156838583</v>
      </c>
      <c r="T163" s="208"/>
      <c r="U163" s="15"/>
      <c r="V163" s="15"/>
    </row>
    <row r="164" spans="1:33">
      <c r="B164" s="173" t="s">
        <v>21</v>
      </c>
      <c r="C164" s="174"/>
      <c r="D164" s="361">
        <v>5.7297523584905656</v>
      </c>
      <c r="E164" s="361">
        <v>6.2500000000000009</v>
      </c>
      <c r="F164" s="361">
        <v>6.5932641170299657</v>
      </c>
      <c r="G164" s="361">
        <v>5.0621123671972477</v>
      </c>
      <c r="H164" s="361">
        <v>5.5060401124331646</v>
      </c>
      <c r="I164" s="361">
        <v>5.0076136154129784</v>
      </c>
      <c r="J164" s="361">
        <v>5.1434401841351818</v>
      </c>
      <c r="K164" s="361">
        <v>4.960941443357437</v>
      </c>
      <c r="L164" s="361"/>
      <c r="M164" s="361">
        <v>4.8733349439099198</v>
      </c>
      <c r="N164" s="361"/>
      <c r="O164" s="361"/>
      <c r="P164" s="397">
        <f t="shared" si="21"/>
        <v>5.2770291971948069</v>
      </c>
      <c r="Q164" s="9"/>
      <c r="R164" s="9"/>
      <c r="S164" s="175">
        <v>8.6903071606236697</v>
      </c>
      <c r="T164" s="208"/>
    </row>
    <row r="165" spans="1:33">
      <c r="B165" s="173" t="s">
        <v>22</v>
      </c>
      <c r="C165" s="174"/>
      <c r="D165" s="361">
        <v>10.061898584905659</v>
      </c>
      <c r="E165" s="361">
        <v>11.07</v>
      </c>
      <c r="F165" s="361">
        <v>11.352853790688217</v>
      </c>
      <c r="G165" s="361">
        <v>10.890247646413854</v>
      </c>
      <c r="H165" s="361">
        <v>10.731007883001881</v>
      </c>
      <c r="I165" s="361">
        <v>10.359557291666667</v>
      </c>
      <c r="J165" s="361">
        <v>9.347560629877055</v>
      </c>
      <c r="K165" s="361">
        <v>9.6324698709768892</v>
      </c>
      <c r="L165" s="361"/>
      <c r="M165" s="361">
        <v>10.168887650119743</v>
      </c>
      <c r="N165" s="361"/>
      <c r="O165" s="361"/>
      <c r="P165" s="397">
        <f t="shared" si="21"/>
        <v>10.22834974615018</v>
      </c>
      <c r="Q165" s="9"/>
      <c r="R165" s="9"/>
      <c r="S165" s="175">
        <v>4.734175124469358</v>
      </c>
      <c r="T165" s="208"/>
    </row>
    <row r="166" spans="1:33" ht="13.5" thickBot="1">
      <c r="B166" s="195" t="s">
        <v>29</v>
      </c>
      <c r="C166" s="287"/>
      <c r="D166" s="358">
        <v>7.6254600000000003</v>
      </c>
      <c r="E166" s="358">
        <v>8.4606999999999992</v>
      </c>
      <c r="F166" s="358">
        <v>7.5841900000000004</v>
      </c>
      <c r="G166" s="358">
        <v>14.90849</v>
      </c>
      <c r="H166" s="358">
        <v>60.036529999999999</v>
      </c>
      <c r="I166" s="358">
        <v>30.36655</v>
      </c>
      <c r="J166" s="358">
        <v>45.339730000000003</v>
      </c>
      <c r="K166" s="358">
        <v>49.883879999999998</v>
      </c>
      <c r="L166" s="358">
        <v>7.5401499999999997</v>
      </c>
      <c r="M166" s="358">
        <v>7.5028699999999997</v>
      </c>
      <c r="N166" s="358">
        <v>22.767389999999999</v>
      </c>
      <c r="O166" s="358">
        <v>0</v>
      </c>
      <c r="P166" s="197">
        <f>SUM(D166:O166)</f>
        <v>262.01594</v>
      </c>
      <c r="Q166" s="9"/>
      <c r="R166" s="9"/>
      <c r="S166" s="197">
        <v>560</v>
      </c>
    </row>
    <row r="167" spans="1:33">
      <c r="B167" s="49" t="s">
        <v>37</v>
      </c>
      <c r="C167" s="96">
        <v>31.610230000000001</v>
      </c>
      <c r="D167" s="362">
        <v>56.740570168271802</v>
      </c>
      <c r="E167" s="362">
        <v>88.921389983036605</v>
      </c>
      <c r="F167" s="362">
        <v>108.62582093745519</v>
      </c>
      <c r="G167" s="362">
        <v>129.4267416761181</v>
      </c>
      <c r="H167" s="362">
        <v>130.30494077686819</v>
      </c>
      <c r="I167" s="362">
        <v>138.61252660824601</v>
      </c>
      <c r="J167" s="362">
        <v>118.90053288626501</v>
      </c>
      <c r="K167" s="362">
        <v>150.77157990135811</v>
      </c>
      <c r="L167" s="362">
        <v>197.11478930957298</v>
      </c>
      <c r="M167" s="362">
        <v>186.36546358800001</v>
      </c>
      <c r="N167" s="362">
        <v>210.48651046074301</v>
      </c>
      <c r="O167" s="362">
        <v>214.25676263174194</v>
      </c>
      <c r="P167" s="51">
        <f>O167</f>
        <v>214.25676263174194</v>
      </c>
      <c r="Q167" s="5"/>
      <c r="R167" s="2"/>
      <c r="S167" s="51">
        <v>14.999892526457305</v>
      </c>
      <c r="T167" s="106"/>
    </row>
    <row r="168" spans="1:33" ht="13.5" thickBot="1">
      <c r="B168" s="128" t="s">
        <v>38</v>
      </c>
      <c r="C168" s="129">
        <v>1.4476356065832201</v>
      </c>
      <c r="D168" s="363">
        <v>3.2148861541077198</v>
      </c>
      <c r="E168" s="363">
        <v>0.71205040961652699</v>
      </c>
      <c r="F168" s="363">
        <v>16.567363496867799</v>
      </c>
      <c r="G168" s="363">
        <v>25.3890220044693</v>
      </c>
      <c r="H168" s="363">
        <v>6.5416176995924804</v>
      </c>
      <c r="I168" s="363">
        <v>21.596041558897699</v>
      </c>
      <c r="J168" s="363">
        <v>49.486630645309098</v>
      </c>
      <c r="K168" s="363">
        <v>10.5976247032833</v>
      </c>
      <c r="L168" s="363">
        <v>3.0885553794082998</v>
      </c>
      <c r="M168" s="363">
        <v>38.299274599999997</v>
      </c>
      <c r="N168" s="363">
        <v>21.044386935629699</v>
      </c>
      <c r="O168" s="363">
        <v>5.6504984476168101</v>
      </c>
      <c r="P168" s="130">
        <f>O168</f>
        <v>5.6504984476168101</v>
      </c>
      <c r="Q168" s="5"/>
      <c r="R168" s="2"/>
      <c r="S168" s="94">
        <v>31</v>
      </c>
    </row>
    <row r="169" spans="1:33" ht="13.5" thickBot="1">
      <c r="B169" s="38"/>
      <c r="C169" s="3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5"/>
      <c r="Q169" s="5"/>
      <c r="R169" s="6"/>
      <c r="S169" s="5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 ht="13.5" thickBot="1">
      <c r="A170" s="107" t="s">
        <v>34</v>
      </c>
      <c r="B170" s="21" t="s">
        <v>108</v>
      </c>
      <c r="C170" s="73"/>
      <c r="D170" s="17" t="s">
        <v>4</v>
      </c>
      <c r="E170" s="17" t="s">
        <v>5</v>
      </c>
      <c r="F170" s="17" t="s">
        <v>6</v>
      </c>
      <c r="G170" s="17" t="s">
        <v>7</v>
      </c>
      <c r="H170" s="17" t="s">
        <v>8</v>
      </c>
      <c r="I170" s="17" t="s">
        <v>9</v>
      </c>
      <c r="J170" s="17" t="s">
        <v>10</v>
      </c>
      <c r="K170" s="17" t="s">
        <v>11</v>
      </c>
      <c r="L170" s="17" t="s">
        <v>12</v>
      </c>
      <c r="M170" s="17" t="s">
        <v>13</v>
      </c>
      <c r="N170" s="17" t="s">
        <v>14</v>
      </c>
      <c r="O170" s="17" t="s">
        <v>15</v>
      </c>
      <c r="P170" s="31" t="s">
        <v>1</v>
      </c>
      <c r="Q170" s="47"/>
      <c r="R170" s="23"/>
      <c r="S170" s="31" t="s">
        <v>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>
      <c r="B171" s="183" t="s">
        <v>32</v>
      </c>
      <c r="C171" s="184"/>
      <c r="D171" s="354">
        <v>0</v>
      </c>
      <c r="E171" s="354">
        <v>0</v>
      </c>
      <c r="F171" s="354">
        <v>0</v>
      </c>
      <c r="G171" s="354">
        <v>0</v>
      </c>
      <c r="H171" s="354">
        <v>0</v>
      </c>
      <c r="I171" s="354">
        <v>0</v>
      </c>
      <c r="J171" s="354">
        <v>0</v>
      </c>
      <c r="K171" s="354">
        <v>0</v>
      </c>
      <c r="L171" s="354">
        <v>0</v>
      </c>
      <c r="M171" s="354">
        <v>0</v>
      </c>
      <c r="N171" s="354">
        <v>0</v>
      </c>
      <c r="O171" s="354">
        <v>0</v>
      </c>
      <c r="P171" s="403">
        <f>SUM(D171:O171)</f>
        <v>0</v>
      </c>
      <c r="Q171" s="26"/>
      <c r="R171" s="26"/>
      <c r="S171" s="185">
        <v>450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66" t="s">
        <v>30</v>
      </c>
      <c r="C172" s="167"/>
      <c r="D172" s="334">
        <v>0</v>
      </c>
      <c r="E172" s="334">
        <v>0</v>
      </c>
      <c r="F172" s="334">
        <v>0</v>
      </c>
      <c r="G172" s="334">
        <v>0</v>
      </c>
      <c r="H172" s="334">
        <v>0</v>
      </c>
      <c r="I172" s="334">
        <v>0</v>
      </c>
      <c r="J172" s="334">
        <v>0</v>
      </c>
      <c r="K172" s="334">
        <v>0</v>
      </c>
      <c r="L172" s="334">
        <v>0</v>
      </c>
      <c r="M172" s="334">
        <v>0</v>
      </c>
      <c r="N172" s="334">
        <v>0</v>
      </c>
      <c r="O172" s="334">
        <v>0</v>
      </c>
      <c r="P172" s="404">
        <f>SUM(D172:O172)</f>
        <v>0</v>
      </c>
      <c r="Q172" s="40"/>
      <c r="R172" s="40"/>
      <c r="S172" s="168">
        <f>S173</f>
        <v>300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69" t="s">
        <v>141</v>
      </c>
      <c r="C173" s="170"/>
      <c r="D173" s="359"/>
      <c r="E173" s="359"/>
      <c r="F173" s="374"/>
      <c r="G173" s="374"/>
      <c r="H173" s="374"/>
      <c r="I173" s="374"/>
      <c r="J173" s="374"/>
      <c r="K173" s="374"/>
      <c r="L173" s="374"/>
      <c r="M173" s="374">
        <v>0</v>
      </c>
      <c r="N173" s="374">
        <v>0</v>
      </c>
      <c r="O173" s="374">
        <v>0</v>
      </c>
      <c r="P173" s="404">
        <f>SUM(D173:O173)</f>
        <v>0</v>
      </c>
      <c r="Q173" s="40"/>
      <c r="R173" s="40"/>
      <c r="S173" s="289">
        <v>300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73" t="s">
        <v>56</v>
      </c>
      <c r="C174" s="174"/>
      <c r="D174" s="360"/>
      <c r="E174" s="360"/>
      <c r="F174" s="375"/>
      <c r="G174" s="375"/>
      <c r="H174" s="375"/>
      <c r="I174" s="375">
        <v>0</v>
      </c>
      <c r="J174" s="375">
        <v>0</v>
      </c>
      <c r="K174" s="375">
        <v>0</v>
      </c>
      <c r="L174" s="375">
        <v>0</v>
      </c>
      <c r="M174" s="375">
        <v>0</v>
      </c>
      <c r="N174" s="375">
        <v>0</v>
      </c>
      <c r="O174" s="375">
        <v>0</v>
      </c>
      <c r="P174" s="405">
        <f>IFERROR(SUMPRODUCT(D174:O174,$D$173:$O$173)/SUM($D$173:$O$173),0)</f>
        <v>0</v>
      </c>
      <c r="Q174" s="8"/>
      <c r="R174" s="12"/>
      <c r="S174" s="290">
        <v>6578.0649000700741</v>
      </c>
      <c r="T174" s="209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73" t="s">
        <v>16</v>
      </c>
      <c r="C175" s="174"/>
      <c r="D175" s="361"/>
      <c r="E175" s="361"/>
      <c r="F175" s="376"/>
      <c r="G175" s="376"/>
      <c r="H175" s="376"/>
      <c r="I175" s="376">
        <v>0</v>
      </c>
      <c r="J175" s="376">
        <v>0</v>
      </c>
      <c r="K175" s="376">
        <v>0</v>
      </c>
      <c r="L175" s="376">
        <v>0</v>
      </c>
      <c r="M175" s="376">
        <v>0</v>
      </c>
      <c r="N175" s="376">
        <v>0</v>
      </c>
      <c r="O175" s="376">
        <v>0</v>
      </c>
      <c r="P175" s="406">
        <f>IFERROR(SUMPRODUCT(D175:O175,$D$173:$O$173)/SUM($D$173:$O$173),0)</f>
        <v>0</v>
      </c>
      <c r="Q175" s="9"/>
      <c r="R175" s="9"/>
      <c r="S175" s="120">
        <v>1.1080037074417823</v>
      </c>
      <c r="T175" s="208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73" t="s">
        <v>17</v>
      </c>
      <c r="C176" s="174"/>
      <c r="D176" s="361"/>
      <c r="E176" s="361"/>
      <c r="F176" s="376"/>
      <c r="G176" s="376"/>
      <c r="H176" s="376"/>
      <c r="I176" s="376">
        <v>0</v>
      </c>
      <c r="J176" s="376">
        <v>0</v>
      </c>
      <c r="K176" s="376">
        <v>0</v>
      </c>
      <c r="L176" s="376">
        <v>0</v>
      </c>
      <c r="M176" s="376">
        <v>0</v>
      </c>
      <c r="N176" s="376">
        <v>0</v>
      </c>
      <c r="O176" s="376">
        <v>0</v>
      </c>
      <c r="P176" s="406">
        <f>IFERROR(SUMPRODUCT(D176:O176,$D$173:$O$173)/SUM($D$173:$O$173),0)</f>
        <v>0</v>
      </c>
      <c r="Q176" s="9"/>
      <c r="R176" s="9"/>
      <c r="S176" s="120">
        <v>6.0163576050393557</v>
      </c>
      <c r="T176" s="208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>
      <c r="B177" s="173" t="s">
        <v>21</v>
      </c>
      <c r="C177" s="174"/>
      <c r="D177" s="361"/>
      <c r="E177" s="361"/>
      <c r="F177" s="376"/>
      <c r="G177" s="376"/>
      <c r="H177" s="376"/>
      <c r="I177" s="376">
        <v>0</v>
      </c>
      <c r="J177" s="376">
        <v>0</v>
      </c>
      <c r="K177" s="376">
        <v>0</v>
      </c>
      <c r="L177" s="376">
        <v>0</v>
      </c>
      <c r="M177" s="376">
        <v>0</v>
      </c>
      <c r="N177" s="376">
        <v>0</v>
      </c>
      <c r="O177" s="376">
        <v>0</v>
      </c>
      <c r="P177" s="406">
        <f>IFERROR(SUMPRODUCT(D177:O177,$D$173:$O$173)/SUM($D$173:$O$173),0)</f>
        <v>0</v>
      </c>
      <c r="Q177" s="9"/>
      <c r="R177" s="9"/>
      <c r="S177" s="120">
        <v>7.5822290469407898</v>
      </c>
      <c r="T177" s="208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>
      <c r="B178" s="173" t="s">
        <v>22</v>
      </c>
      <c r="C178" s="174"/>
      <c r="D178" s="361"/>
      <c r="E178" s="361"/>
      <c r="F178" s="376"/>
      <c r="G178" s="376"/>
      <c r="H178" s="376"/>
      <c r="I178" s="376">
        <v>0</v>
      </c>
      <c r="J178" s="376">
        <v>0</v>
      </c>
      <c r="K178" s="376">
        <v>0</v>
      </c>
      <c r="L178" s="376">
        <v>0</v>
      </c>
      <c r="M178" s="376">
        <v>0</v>
      </c>
      <c r="N178" s="376">
        <v>0</v>
      </c>
      <c r="O178" s="376">
        <v>0</v>
      </c>
      <c r="P178" s="406">
        <f>IFERROR(SUMPRODUCT(D178:O178,$D$173:$O$173)/SUM($D$173:$O$173),0)</f>
        <v>0</v>
      </c>
      <c r="Q178" s="9"/>
      <c r="R178" s="9"/>
      <c r="S178" s="120">
        <v>14.687410052788946</v>
      </c>
      <c r="T178" s="20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 ht="13.5" thickBot="1">
      <c r="B179" s="291" t="s">
        <v>110</v>
      </c>
      <c r="C179" s="196"/>
      <c r="D179" s="361">
        <v>0</v>
      </c>
      <c r="E179" s="361">
        <v>0</v>
      </c>
      <c r="F179" s="377">
        <v>0</v>
      </c>
      <c r="G179" s="377">
        <v>0</v>
      </c>
      <c r="H179" s="377">
        <v>0</v>
      </c>
      <c r="I179" s="377">
        <v>0</v>
      </c>
      <c r="J179" s="377">
        <v>0</v>
      </c>
      <c r="K179" s="377">
        <v>0</v>
      </c>
      <c r="L179" s="377">
        <v>0</v>
      </c>
      <c r="M179" s="377">
        <v>0</v>
      </c>
      <c r="N179" s="377">
        <v>0</v>
      </c>
      <c r="O179" s="377">
        <v>0</v>
      </c>
      <c r="P179" s="407">
        <f>SUM(D179:O179)</f>
        <v>0</v>
      </c>
      <c r="Q179" s="9"/>
      <c r="R179" s="9"/>
      <c r="S179" s="197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>
      <c r="B180" s="49" t="s">
        <v>37</v>
      </c>
      <c r="C180" s="96">
        <v>0</v>
      </c>
      <c r="D180" s="362">
        <v>0</v>
      </c>
      <c r="E180" s="362">
        <v>0</v>
      </c>
      <c r="F180" s="362">
        <v>0</v>
      </c>
      <c r="G180" s="362">
        <v>0</v>
      </c>
      <c r="H180" s="362">
        <v>0</v>
      </c>
      <c r="I180" s="362">
        <v>0</v>
      </c>
      <c r="J180" s="362">
        <v>0</v>
      </c>
      <c r="K180" s="362">
        <v>0</v>
      </c>
      <c r="L180" s="362">
        <v>0</v>
      </c>
      <c r="M180" s="362">
        <v>0</v>
      </c>
      <c r="N180" s="362">
        <v>0</v>
      </c>
      <c r="O180" s="362">
        <v>0</v>
      </c>
      <c r="P180" s="408">
        <f>O180</f>
        <v>0</v>
      </c>
      <c r="Q180" s="39"/>
      <c r="R180" s="39"/>
      <c r="S180" s="51">
        <v>150</v>
      </c>
      <c r="T180" s="106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3.5" thickBot="1">
      <c r="B181" s="128" t="s">
        <v>38</v>
      </c>
      <c r="C181" s="129">
        <v>0</v>
      </c>
      <c r="D181" s="363">
        <v>0</v>
      </c>
      <c r="E181" s="363">
        <v>0</v>
      </c>
      <c r="F181" s="363">
        <v>0</v>
      </c>
      <c r="G181" s="363">
        <v>0</v>
      </c>
      <c r="H181" s="363">
        <v>0</v>
      </c>
      <c r="I181" s="363">
        <v>0</v>
      </c>
      <c r="J181" s="363">
        <v>0</v>
      </c>
      <c r="K181" s="363">
        <v>0</v>
      </c>
      <c r="L181" s="363">
        <v>0</v>
      </c>
      <c r="M181" s="363">
        <v>0</v>
      </c>
      <c r="N181" s="363">
        <v>0</v>
      </c>
      <c r="O181" s="363">
        <v>0</v>
      </c>
      <c r="P181" s="409">
        <f>O181</f>
        <v>0</v>
      </c>
      <c r="Q181" s="39"/>
      <c r="R181" s="39"/>
      <c r="S181" s="130">
        <v>300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ht="13.5" thickBot="1">
      <c r="B182" s="38"/>
      <c r="C182" s="3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2"/>
      <c r="S182" s="5"/>
    </row>
    <row r="183" spans="2:33" ht="13.5" thickBot="1">
      <c r="B183" s="41" t="s">
        <v>23</v>
      </c>
      <c r="C183" s="73" t="s">
        <v>107</v>
      </c>
      <c r="D183" s="16" t="s">
        <v>4</v>
      </c>
      <c r="E183" s="16" t="s">
        <v>5</v>
      </c>
      <c r="F183" s="16" t="s">
        <v>6</v>
      </c>
      <c r="G183" s="16" t="s">
        <v>7</v>
      </c>
      <c r="H183" s="16" t="s">
        <v>8</v>
      </c>
      <c r="I183" s="16" t="s">
        <v>9</v>
      </c>
      <c r="J183" s="16" t="s">
        <v>10</v>
      </c>
      <c r="K183" s="16" t="s">
        <v>11</v>
      </c>
      <c r="L183" s="16" t="s">
        <v>12</v>
      </c>
      <c r="M183" s="16" t="s">
        <v>13</v>
      </c>
      <c r="N183" s="16" t="s">
        <v>14</v>
      </c>
      <c r="O183" s="16" t="s">
        <v>15</v>
      </c>
      <c r="P183" s="42" t="s">
        <v>24</v>
      </c>
      <c r="Q183" s="47"/>
      <c r="R183" s="23"/>
      <c r="S183" s="178" t="s">
        <v>24</v>
      </c>
      <c r="W183" s="109"/>
    </row>
    <row r="184" spans="2:33">
      <c r="B184" s="66" t="s">
        <v>32</v>
      </c>
      <c r="C184" s="83"/>
      <c r="D184" s="67">
        <f t="shared" ref="D184:O184" si="22">D6+D54+D113+D127+D146+D159+D171</f>
        <v>1716.8205753886718</v>
      </c>
      <c r="E184" s="67">
        <f t="shared" si="22"/>
        <v>1744.6741239675005</v>
      </c>
      <c r="F184" s="67">
        <f t="shared" si="22"/>
        <v>1870.2618653</v>
      </c>
      <c r="G184" s="67">
        <f t="shared" si="22"/>
        <v>1597.0963012916397</v>
      </c>
      <c r="H184" s="67">
        <f t="shared" si="22"/>
        <v>1962.7995887614725</v>
      </c>
      <c r="I184" s="67">
        <f t="shared" si="22"/>
        <v>1526.0737916078147</v>
      </c>
      <c r="J184" s="67">
        <f t="shared" si="22"/>
        <v>1461.8422095921878</v>
      </c>
      <c r="K184" s="67">
        <f t="shared" si="22"/>
        <v>1568.9928976358785</v>
      </c>
      <c r="L184" s="67">
        <f t="shared" si="22"/>
        <v>1935.7108114349996</v>
      </c>
      <c r="M184" s="67">
        <f t="shared" si="22"/>
        <v>2168.0833074970001</v>
      </c>
      <c r="N184" s="67">
        <f t="shared" si="22"/>
        <v>1971.7289136798433</v>
      </c>
      <c r="O184" s="67">
        <f t="shared" si="22"/>
        <v>1692.1643437282287</v>
      </c>
      <c r="P184" s="68">
        <f>SUM(D184:O184)</f>
        <v>21216.248729885239</v>
      </c>
      <c r="Q184" s="47"/>
      <c r="R184" s="23"/>
      <c r="S184" s="165">
        <f>S6+S54+S113+S127+S146+S159+S171</f>
        <v>21854.386973313893</v>
      </c>
      <c r="U184" s="1"/>
      <c r="W184" s="110"/>
    </row>
    <row r="185" spans="2:33" ht="13.5" thickBot="1">
      <c r="B185" s="57" t="s">
        <v>58</v>
      </c>
      <c r="C185" s="84"/>
      <c r="D185" s="58">
        <f t="shared" ref="D185:O185" si="23">D7+D65+D114+D128+D147+D160+D172</f>
        <v>1874.0927219999996</v>
      </c>
      <c r="E185" s="58">
        <f t="shared" si="23"/>
        <v>1671.6950649999999</v>
      </c>
      <c r="F185" s="58">
        <f t="shared" si="23"/>
        <v>1694.5428550000001</v>
      </c>
      <c r="G185" s="58">
        <f t="shared" si="23"/>
        <v>1592.1208775212144</v>
      </c>
      <c r="H185" s="58">
        <f t="shared" si="23"/>
        <v>1853.6419649787854</v>
      </c>
      <c r="I185" s="58">
        <f t="shared" si="23"/>
        <v>1689.9574700000001</v>
      </c>
      <c r="J185" s="58">
        <f t="shared" si="23"/>
        <v>1260.7812885000001</v>
      </c>
      <c r="K185" s="58">
        <f t="shared" si="23"/>
        <v>1736.6799250000001</v>
      </c>
      <c r="L185" s="58">
        <f t="shared" si="23"/>
        <v>1610.4538230000001</v>
      </c>
      <c r="M185" s="58">
        <f t="shared" si="23"/>
        <v>2010.2696750000002</v>
      </c>
      <c r="N185" s="58">
        <f t="shared" si="23"/>
        <v>2129.7880479999994</v>
      </c>
      <c r="O185" s="58">
        <f t="shared" si="23"/>
        <v>2001.371101</v>
      </c>
      <c r="P185" s="59">
        <f>SUM(D185:O185)</f>
        <v>21125.394815</v>
      </c>
      <c r="Q185" s="7"/>
      <c r="R185" s="7"/>
      <c r="S185" s="58">
        <f>S7+S65+S114+S128+S147+S160+S172</f>
        <v>21524.000000149426</v>
      </c>
      <c r="U185" s="1"/>
      <c r="W185" s="110"/>
    </row>
    <row r="186" spans="2:33" ht="13.5" hidden="1" thickBot="1">
      <c r="B186" s="54" t="s">
        <v>59</v>
      </c>
      <c r="C186" s="85"/>
      <c r="D186" s="55">
        <f t="shared" ref="D186:O186" si="24">D7+D64+D114+D128+D147+D160+D172</f>
        <v>1874.0927219999996</v>
      </c>
      <c r="E186" s="55">
        <f t="shared" si="24"/>
        <v>1671.6950649999999</v>
      </c>
      <c r="F186" s="55">
        <f t="shared" si="24"/>
        <v>1694.5428550000001</v>
      </c>
      <c r="G186" s="55">
        <f t="shared" si="24"/>
        <v>1592.1208775212144</v>
      </c>
      <c r="H186" s="55">
        <f t="shared" si="24"/>
        <v>1853.6419649787854</v>
      </c>
      <c r="I186" s="55">
        <f t="shared" si="24"/>
        <v>1689.9574700000001</v>
      </c>
      <c r="J186" s="55">
        <f t="shared" si="24"/>
        <v>1260.7812885000001</v>
      </c>
      <c r="K186" s="55">
        <f t="shared" si="24"/>
        <v>1736.6799250000001</v>
      </c>
      <c r="L186" s="55">
        <f t="shared" si="24"/>
        <v>1610.4538230000001</v>
      </c>
      <c r="M186" s="55">
        <f t="shared" si="24"/>
        <v>2010.2696750000002</v>
      </c>
      <c r="N186" s="55">
        <f t="shared" si="24"/>
        <v>2129.7880479999994</v>
      </c>
      <c r="O186" s="55">
        <f t="shared" si="24"/>
        <v>2001.371101</v>
      </c>
      <c r="P186" s="56">
        <f>SUM(D186:O186)</f>
        <v>21125.394815</v>
      </c>
      <c r="Q186" s="10"/>
      <c r="R186" s="6"/>
      <c r="S186" s="55">
        <f>S7+S64+S114+S128+S147+S172</f>
        <v>22609.500000149426</v>
      </c>
      <c r="U186" s="1"/>
      <c r="W186" s="109"/>
    </row>
    <row r="187" spans="2:33">
      <c r="B187" s="49" t="s">
        <v>37</v>
      </c>
      <c r="C187" s="96">
        <f t="shared" ref="C187:O187" si="25">C45+C108+C121+C141+C154+C167+C180</f>
        <v>980.10805408304861</v>
      </c>
      <c r="D187" s="96">
        <f t="shared" si="25"/>
        <v>855.31434599408715</v>
      </c>
      <c r="E187" s="96">
        <f t="shared" si="25"/>
        <v>926.34436366820466</v>
      </c>
      <c r="F187" s="96">
        <f t="shared" si="25"/>
        <v>1240.4586607960141</v>
      </c>
      <c r="G187" s="96">
        <f t="shared" si="25"/>
        <v>1200.7603695948997</v>
      </c>
      <c r="H187" s="96">
        <f t="shared" si="25"/>
        <v>1342.6054274790877</v>
      </c>
      <c r="I187" s="96">
        <f t="shared" si="25"/>
        <v>1239.1709870164163</v>
      </c>
      <c r="J187" s="96">
        <f t="shared" si="25"/>
        <v>1423.1275101337192</v>
      </c>
      <c r="K187" s="96">
        <f t="shared" si="25"/>
        <v>1297.4010685498454</v>
      </c>
      <c r="L187" s="96">
        <f t="shared" si="25"/>
        <v>1595.818079267945</v>
      </c>
      <c r="M187" s="96">
        <f t="shared" si="25"/>
        <v>1720.9825766593362</v>
      </c>
      <c r="N187" s="96">
        <f t="shared" si="25"/>
        <v>1598.8423772973169</v>
      </c>
      <c r="O187" s="96">
        <f t="shared" si="25"/>
        <v>1303.268674685025</v>
      </c>
      <c r="P187" s="51">
        <f>O187</f>
        <v>1303.268674685025</v>
      </c>
      <c r="Q187" s="19"/>
      <c r="S187" s="50">
        <f>S45+S108+S121+S141+S154+S167+S180</f>
        <v>1031.455622485465</v>
      </c>
    </row>
    <row r="188" spans="2:33" ht="13.5" thickBot="1">
      <c r="B188" s="52" t="s">
        <v>38</v>
      </c>
      <c r="C188" s="97">
        <f t="shared" ref="C188:O188" si="26">C46+C109+C122+C142+C155+C168+C181</f>
        <v>236.72137566671037</v>
      </c>
      <c r="D188" s="97">
        <f t="shared" si="26"/>
        <v>239.34367055344811</v>
      </c>
      <c r="E188" s="97">
        <f t="shared" si="26"/>
        <v>292.34322761494934</v>
      </c>
      <c r="F188" s="97">
        <f t="shared" si="26"/>
        <v>491.66658822866572</v>
      </c>
      <c r="G188" s="97">
        <f t="shared" si="26"/>
        <v>487.66945444120131</v>
      </c>
      <c r="H188" s="97">
        <f t="shared" si="26"/>
        <v>521.8504674444705</v>
      </c>
      <c r="I188" s="97">
        <f t="shared" si="26"/>
        <v>578.31114211044689</v>
      </c>
      <c r="J188" s="97">
        <f t="shared" si="26"/>
        <v>583.45900525951936</v>
      </c>
      <c r="K188" s="97">
        <f t="shared" si="26"/>
        <v>314.70588496198383</v>
      </c>
      <c r="L188" s="97">
        <f t="shared" si="26"/>
        <v>253.63766241462253</v>
      </c>
      <c r="M188" s="97">
        <f t="shared" si="26"/>
        <v>622.54161175464526</v>
      </c>
      <c r="N188" s="97">
        <f t="shared" si="26"/>
        <v>742.21953207808679</v>
      </c>
      <c r="O188" s="97">
        <f t="shared" si="26"/>
        <v>351.38837750730067</v>
      </c>
      <c r="P188" s="94">
        <f>O188</f>
        <v>351.38837750730067</v>
      </c>
      <c r="Q188" s="43"/>
      <c r="S188" s="179">
        <f>S46+S109+S122+S142+S155+S168+S181</f>
        <v>850.77973381448783</v>
      </c>
    </row>
    <row r="190" spans="2:33">
      <c r="B190" s="18" t="s">
        <v>28</v>
      </c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4:16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</sheetData>
  <printOptions horizontalCentered="1"/>
  <pageMargins left="0" right="0" top="0.25" bottom="0" header="0" footer="0"/>
  <pageSetup paperSize="9" scale="74" orientation="portrait" r:id="rId1"/>
  <ignoredErrors>
    <ignoredError sqref="P120" formulaRange="1"/>
    <ignoredError sqref="P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3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172" sqref="L172"/>
    </sheetView>
  </sheetViews>
  <sheetFormatPr defaultColWidth="9.140625" defaultRowHeight="12.75"/>
  <cols>
    <col min="1" max="1" width="2.5703125" style="18" customWidth="1"/>
    <col min="2" max="2" width="31.5703125" style="18" customWidth="1"/>
    <col min="3" max="3" width="7.85546875" style="18" customWidth="1"/>
    <col min="4" max="4" width="11.85546875" style="18" customWidth="1"/>
    <col min="5" max="5" width="9.140625" style="18" customWidth="1"/>
    <col min="6" max="6" width="9.42578125" style="18" customWidth="1"/>
    <col min="7" max="7" width="9.85546875" style="18" customWidth="1"/>
    <col min="8" max="8" width="12.5703125" style="18" bestFit="1" customWidth="1"/>
    <col min="9" max="9" width="0.85546875" style="18" customWidth="1"/>
    <col min="10" max="10" width="1.85546875" style="18" customWidth="1"/>
    <col min="11" max="11" width="11.140625" style="18" customWidth="1"/>
    <col min="12" max="12" width="9.140625" style="18" customWidth="1"/>
    <col min="13" max="13" width="13.42578125" style="18" bestFit="1" customWidth="1"/>
    <col min="14" max="14" width="10.85546875" style="18" bestFit="1" customWidth="1"/>
    <col min="15" max="17" width="10.7109375" style="18" bestFit="1" customWidth="1"/>
    <col min="18" max="18" width="11.7109375" style="208" bestFit="1" customWidth="1"/>
    <col min="19" max="23" width="11.85546875" style="18" bestFit="1" customWidth="1"/>
    <col min="24" max="24" width="10.5703125" style="18" bestFit="1" customWidth="1"/>
    <col min="25" max="25" width="13.7109375" style="18" bestFit="1" customWidth="1"/>
    <col min="26" max="16384" width="9.140625" style="18"/>
  </cols>
  <sheetData>
    <row r="1" spans="1:25" ht="3" customHeight="1">
      <c r="B1" s="71"/>
      <c r="C1" s="71"/>
      <c r="D1" s="1"/>
      <c r="E1" s="1"/>
      <c r="F1" s="1"/>
      <c r="G1" s="1"/>
      <c r="H1" s="88" t="s">
        <v>36</v>
      </c>
      <c r="I1" s="10"/>
      <c r="J1" s="1"/>
      <c r="K1" s="88" t="s">
        <v>36</v>
      </c>
    </row>
    <row r="2" spans="1:25" ht="15">
      <c r="B2" s="87" t="s">
        <v>35</v>
      </c>
      <c r="C2" s="87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459"/>
      <c r="S2" s="1"/>
      <c r="T2" s="1"/>
      <c r="U2" s="1"/>
      <c r="V2" s="1"/>
      <c r="W2" s="1"/>
      <c r="X2" s="1"/>
      <c r="Y2" s="1"/>
    </row>
    <row r="3" spans="1:25" ht="15">
      <c r="B3" s="98" t="s">
        <v>105</v>
      </c>
      <c r="C3" s="99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459"/>
      <c r="S3" s="1"/>
      <c r="T3" s="1"/>
      <c r="U3" s="1"/>
      <c r="V3" s="1"/>
      <c r="W3" s="1"/>
      <c r="X3" s="1"/>
      <c r="Y3" s="1"/>
    </row>
    <row r="4" spans="1:25" ht="13.5" thickBot="1">
      <c r="B4" s="39"/>
      <c r="C4" s="29"/>
      <c r="D4" s="19" t="s">
        <v>133</v>
      </c>
      <c r="E4" s="19" t="s">
        <v>133</v>
      </c>
      <c r="F4" s="19" t="s">
        <v>133</v>
      </c>
      <c r="G4" s="19" t="s">
        <v>133</v>
      </c>
      <c r="H4" s="86">
        <f>'Pro Outlook 06 Jan 2026'!P4</f>
        <v>46028</v>
      </c>
      <c r="I4" s="20"/>
      <c r="J4" s="20"/>
      <c r="K4" s="103" t="s">
        <v>106</v>
      </c>
      <c r="L4" s="1"/>
      <c r="M4" s="1"/>
      <c r="N4" s="1"/>
      <c r="O4" s="1"/>
      <c r="P4" s="1"/>
      <c r="Q4" s="1"/>
      <c r="R4" s="459"/>
      <c r="S4" s="1"/>
      <c r="T4" s="1"/>
      <c r="U4" s="1"/>
      <c r="V4" s="1"/>
      <c r="W4" s="1"/>
      <c r="X4" s="1"/>
    </row>
    <row r="5" spans="1:25" ht="13.5" thickBot="1">
      <c r="A5" s="107" t="s">
        <v>34</v>
      </c>
      <c r="B5" s="21" t="s">
        <v>0</v>
      </c>
      <c r="C5" s="73" t="s">
        <v>107</v>
      </c>
      <c r="D5" s="16" t="s">
        <v>137</v>
      </c>
      <c r="E5" s="16" t="s">
        <v>138</v>
      </c>
      <c r="F5" s="16" t="s">
        <v>139</v>
      </c>
      <c r="G5" s="73" t="s">
        <v>140</v>
      </c>
      <c r="H5" s="22"/>
      <c r="I5" s="47"/>
      <c r="J5" s="25"/>
      <c r="K5" s="31" t="s">
        <v>1</v>
      </c>
      <c r="L5" s="1"/>
      <c r="M5" s="1"/>
      <c r="N5" s="1"/>
      <c r="O5" s="1"/>
      <c r="P5" s="1"/>
      <c r="Q5" s="1"/>
      <c r="R5" s="459"/>
      <c r="S5" s="1"/>
      <c r="T5" s="1"/>
      <c r="U5" s="1"/>
      <c r="V5" s="1"/>
      <c r="W5" s="1"/>
      <c r="X5" s="1"/>
    </row>
    <row r="6" spans="1:25" ht="15.75" thickBot="1">
      <c r="B6" s="60" t="s">
        <v>32</v>
      </c>
      <c r="C6" s="74"/>
      <c r="D6" s="333">
        <f>SUM('Pro Outlook 06 Jan 2026'!D6:F6)</f>
        <v>1579.739797</v>
      </c>
      <c r="E6" s="333">
        <f>SUM('Pro Outlook 06 Jan 2026'!G6:I6)</f>
        <v>1666.2283294066133</v>
      </c>
      <c r="F6" s="333">
        <f>SUM('Pro Outlook 06 Jan 2026'!J6:L6)</f>
        <v>1752.9882879944023</v>
      </c>
      <c r="G6" s="410">
        <f>SUM('Pro Outlook 06 Jan 2026'!M6:O6)</f>
        <v>1907.6490649512564</v>
      </c>
      <c r="H6" s="61">
        <f>SUM(D6:G6)</f>
        <v>6906.6054793522717</v>
      </c>
      <c r="I6" s="47"/>
      <c r="J6" s="25"/>
      <c r="K6" s="104">
        <v>6950.0000001494245</v>
      </c>
      <c r="L6" s="18" t="s">
        <v>54</v>
      </c>
      <c r="M6" s="364" t="s">
        <v>134</v>
      </c>
      <c r="P6" s="208"/>
    </row>
    <row r="7" spans="1:25" ht="13.5" thickBot="1">
      <c r="B7" s="166" t="s">
        <v>30</v>
      </c>
      <c r="C7" s="167"/>
      <c r="D7" s="335">
        <f t="shared" ref="D7" si="0">(D9+D15+D21+D27+D33+D39)</f>
        <v>1698.608606</v>
      </c>
      <c r="E7" s="335">
        <f t="shared" ref="E7:G7" si="1">(E9+E15+E21+E27+E33+E39)</f>
        <v>1656.0149834999997</v>
      </c>
      <c r="F7" s="335">
        <f t="shared" si="1"/>
        <v>1793.6460165000005</v>
      </c>
      <c r="G7" s="335">
        <f t="shared" si="1"/>
        <v>1953.9173449999998</v>
      </c>
      <c r="H7" s="168">
        <f t="shared" ref="H7" si="2">SUM(H9,H15,H21,H27,H33,H39)</f>
        <v>7102.1869510000006</v>
      </c>
      <c r="I7" s="47"/>
      <c r="J7" s="25"/>
      <c r="K7" s="104">
        <v>7100.0000001494245</v>
      </c>
      <c r="P7" s="208"/>
    </row>
    <row r="8" spans="1:25" ht="13.5" thickBot="1">
      <c r="B8" s="69" t="s">
        <v>31</v>
      </c>
      <c r="C8" s="75"/>
      <c r="D8" s="335">
        <f>SUM('Pro Outlook 06 Jan 2026'!D8:F8)</f>
        <v>1683.7648060000001</v>
      </c>
      <c r="E8" s="335">
        <f>SUM('Pro Outlook 06 Jan 2026'!G8:I8)</f>
        <v>1639.8948279999997</v>
      </c>
      <c r="F8" s="335">
        <f>SUM('Pro Outlook 06 Jan 2026'!J8:L8)</f>
        <v>1810.9712730000001</v>
      </c>
      <c r="G8" s="411">
        <f>SUM('Pro Outlook 06 Jan 2026'!M8:O8)</f>
        <v>1944.1173439999998</v>
      </c>
      <c r="H8" s="70">
        <f>SUM(D8:G8)</f>
        <v>7078.7482509999991</v>
      </c>
      <c r="I8" s="29"/>
      <c r="J8" s="44"/>
      <c r="K8" s="105">
        <v>7100.00000014942</v>
      </c>
      <c r="P8" s="208"/>
    </row>
    <row r="9" spans="1:25">
      <c r="B9" s="53" t="s">
        <v>46</v>
      </c>
      <c r="C9" s="76"/>
      <c r="D9" s="336">
        <f>SUM('Pro Outlook 06 Jan 2026'!D9:F9)</f>
        <v>398.64282296729493</v>
      </c>
      <c r="E9" s="336">
        <f>SUM('Pro Outlook 06 Jan 2026'!G9:I9)</f>
        <v>239.97429678282535</v>
      </c>
      <c r="F9" s="336">
        <f>SUM('Pro Outlook 06 Jan 2026'!J9:L9)</f>
        <v>221.8406783804538</v>
      </c>
      <c r="G9" s="412">
        <f>SUM('Pro Outlook 06 Jan 2026'!M9:O9)</f>
        <v>141.71960837623919</v>
      </c>
      <c r="H9" s="89">
        <f>SUM(D9:G9)</f>
        <v>1002.1774065068133</v>
      </c>
      <c r="I9" s="9"/>
      <c r="J9" s="8"/>
      <c r="K9" s="172">
        <v>1228.8031519784099</v>
      </c>
      <c r="P9" s="208"/>
    </row>
    <row r="10" spans="1:25">
      <c r="B10" s="62" t="s">
        <v>55</v>
      </c>
      <c r="C10" s="77"/>
      <c r="D10" s="378">
        <f>SUMPRODUCT('Pro Outlook 06 Jan 2026'!D10:F10,'Pro Outlook 06 Jan 2026'!$D$9:$F$9)/SUM('Pro Outlook 06 Jan 2026'!$D$9:$F$9)</f>
        <v>6165.9257086878761</v>
      </c>
      <c r="E10" s="378">
        <f>SUMPRODUCT('Pro Outlook 06 Jan 2026'!G10:I10,'Pro Outlook 06 Jan 2026'!$G$9:$I$9)/SUM('Pro Outlook 06 Jan 2026'!$G$9:$I$9)</f>
        <v>6125.2907160857021</v>
      </c>
      <c r="F10" s="378">
        <f>SUMPRODUCT('Pro Outlook 06 Jan 2026'!J10:L10,'Pro Outlook 06 Jan 2026'!$J$9:$L$9)/SUM('Pro Outlook 06 Jan 2026'!$J$9:$L$9)</f>
        <v>6194.8563995965915</v>
      </c>
      <c r="G10" s="378">
        <f>SUMPRODUCT('Pro Outlook 06 Jan 2026'!M10:O10,'Pro Outlook 06 Jan 2026'!$M$9:$O$9)/SUM('Pro Outlook 06 Jan 2026'!$M$9:$O$9)</f>
        <v>6316.0849252763892</v>
      </c>
      <c r="H10" s="324">
        <f>SUMPRODUCT(D10:G10,$D$9:$G$9)/SUM($D$9:$G$9)</f>
        <v>6183.8338710303951</v>
      </c>
      <c r="I10" s="9"/>
      <c r="J10" s="12">
        <f>SUMPRODUCT(D9:F9,D10:F10)/H9</f>
        <v>5290.6655793990349</v>
      </c>
      <c r="K10" s="90">
        <v>6169.7769053579887</v>
      </c>
      <c r="L10" s="209"/>
      <c r="P10" s="208"/>
    </row>
    <row r="11" spans="1:25">
      <c r="B11" s="62" t="s">
        <v>16</v>
      </c>
      <c r="C11" s="77"/>
      <c r="D11" s="379">
        <f>SUMPRODUCT('Pro Outlook 06 Jan 2026'!D11:F11,'Pro Outlook 06 Jan 2026'!$D$9:$F$9)/SUM('Pro Outlook 06 Jan 2026'!$D$9:$F$9)</f>
        <v>0.63594838314043822</v>
      </c>
      <c r="E11" s="379">
        <f>SUMPRODUCT('Pro Outlook 06 Jan 2026'!G11:I11,'Pro Outlook 06 Jan 2026'!$G$9:$I$9)/SUM('Pro Outlook 06 Jan 2026'!$G$9:$I$9)</f>
        <v>0.70273825753653607</v>
      </c>
      <c r="F11" s="379">
        <f>SUMPRODUCT('Pro Outlook 06 Jan 2026'!J11:L11,'Pro Outlook 06 Jan 2026'!$J$9:$L$9)/SUM('Pro Outlook 06 Jan 2026'!$J$9:$L$9)</f>
        <v>0.90234160557077203</v>
      </c>
      <c r="G11" s="413">
        <f>SUMPRODUCT('Pro Outlook 06 Jan 2026'!M11:O11,'Pro Outlook 06 Jan 2026'!$M$9:$O$9)/SUM('Pro Outlook 06 Jan 2026'!$M$9:$O$9)</f>
        <v>0.97567513507085291</v>
      </c>
      <c r="H11" s="325">
        <f t="shared" ref="H11:H14" si="3">SUMPRODUCT(D11:G11,$D$9:$G$9)/SUM($D$9:$G$9)</f>
        <v>0.75895120455555976</v>
      </c>
      <c r="I11" s="9"/>
      <c r="J11" s="9">
        <f>SUMPRODUCT(D9:F9,D11:F11)/H9</f>
        <v>0.62097932737401662</v>
      </c>
      <c r="K11" s="91">
        <v>0.81080180973763216</v>
      </c>
      <c r="L11" s="208"/>
      <c r="P11" s="208"/>
    </row>
    <row r="12" spans="1:25">
      <c r="B12" s="62" t="s">
        <v>17</v>
      </c>
      <c r="C12" s="77"/>
      <c r="D12" s="379">
        <f>SUMPRODUCT('Pro Outlook 06 Jan 2026'!D12:F12,'Pro Outlook 06 Jan 2026'!$D$9:$F$9)/SUM('Pro Outlook 06 Jan 2026'!$D$9:$F$9)</f>
        <v>8.4258284465607183</v>
      </c>
      <c r="E12" s="379">
        <f>SUMPRODUCT('Pro Outlook 06 Jan 2026'!G12:I12,'Pro Outlook 06 Jan 2026'!$G$9:$I$9)/SUM('Pro Outlook 06 Jan 2026'!$G$9:$I$9)</f>
        <v>8.0792852511272493</v>
      </c>
      <c r="F12" s="379">
        <f>SUMPRODUCT('Pro Outlook 06 Jan 2026'!J12:L12,'Pro Outlook 06 Jan 2026'!$J$9:$L$9)/SUM('Pro Outlook 06 Jan 2026'!$J$9:$L$9)</f>
        <v>7.290048724198197</v>
      </c>
      <c r="G12" s="413">
        <f>SUMPRODUCT('Pro Outlook 06 Jan 2026'!M12:O12,'Pro Outlook 06 Jan 2026'!$M$9:$O$9)/SUM('Pro Outlook 06 Jan 2026'!$M$9:$O$9)</f>
        <v>6.6792736523353478</v>
      </c>
      <c r="H12" s="325">
        <f t="shared" si="3"/>
        <v>7.8444496792975329</v>
      </c>
      <c r="I12" s="9"/>
      <c r="J12" s="9">
        <f>SUMPRODUCT(D9:F9,D12:F12)/H9</f>
        <v>6.8999222532142515</v>
      </c>
      <c r="K12" s="91">
        <v>8.3745644868486551</v>
      </c>
      <c r="L12" s="208"/>
      <c r="P12" s="208"/>
    </row>
    <row r="13" spans="1:25">
      <c r="B13" s="63" t="s">
        <v>25</v>
      </c>
      <c r="C13" s="78"/>
      <c r="D13" s="379">
        <f>SUMPRODUCT('Pro Outlook 06 Jan 2026'!D13:F13,'Pro Outlook 06 Jan 2026'!$D$9:$F$9)/SUM('Pro Outlook 06 Jan 2026'!$D$9:$F$9)</f>
        <v>8.9485956835534957</v>
      </c>
      <c r="E13" s="379">
        <f>SUMPRODUCT('Pro Outlook 06 Jan 2026'!G13:I13,'Pro Outlook 06 Jan 2026'!$G$9:$I$9)/SUM('Pro Outlook 06 Jan 2026'!$G$9:$I$9)</f>
        <v>9.2901325763746065</v>
      </c>
      <c r="F13" s="379">
        <f>SUMPRODUCT('Pro Outlook 06 Jan 2026'!J13:L13,'Pro Outlook 06 Jan 2026'!$J$9:$L$9)/SUM('Pro Outlook 06 Jan 2026'!$J$9:$L$9)</f>
        <v>9.0296220382297694</v>
      </c>
      <c r="G13" s="413">
        <f>SUMPRODUCT('Pro Outlook 06 Jan 2026'!M13:O13,'Pro Outlook 06 Jan 2026'!$M$9:$O$9)/SUM('Pro Outlook 06 Jan 2026'!$M$9:$O$9)</f>
        <v>8.4757529060908716</v>
      </c>
      <c r="H13" s="325">
        <f t="shared" si="3"/>
        <v>8.9814480744664369</v>
      </c>
      <c r="I13" s="9"/>
      <c r="J13" s="9">
        <f>SUMPRODUCT(D9:F9,D13:F13)/H9</f>
        <v>7.7828774673602563</v>
      </c>
      <c r="K13" s="91">
        <v>8.0403443049370615</v>
      </c>
      <c r="L13" s="208"/>
      <c r="P13" s="208"/>
    </row>
    <row r="14" spans="1:25" ht="13.5" thickBot="1">
      <c r="B14" s="63" t="s">
        <v>22</v>
      </c>
      <c r="C14" s="78"/>
      <c r="D14" s="379">
        <f>SUMPRODUCT('Pro Outlook 06 Jan 2026'!D14:F14,'Pro Outlook 06 Jan 2026'!$D$9:$F$9)/SUM('Pro Outlook 06 Jan 2026'!$D$9:$F$9)</f>
        <v>11.704988829718115</v>
      </c>
      <c r="E14" s="379">
        <f>SUMPRODUCT('Pro Outlook 06 Jan 2026'!G14:I14,'Pro Outlook 06 Jan 2026'!$G$9:$I$9)/SUM('Pro Outlook 06 Jan 2026'!$G$9:$I$9)</f>
        <v>12.490927425387589</v>
      </c>
      <c r="F14" s="379">
        <f>SUMPRODUCT('Pro Outlook 06 Jan 2026'!J14:L14,'Pro Outlook 06 Jan 2026'!$J$9:$L$9)/SUM('Pro Outlook 06 Jan 2026'!$J$9:$L$9)</f>
        <v>12.318725297884738</v>
      </c>
      <c r="G14" s="413">
        <f>SUMPRODUCT('Pro Outlook 06 Jan 2026'!M14:O14,'Pro Outlook 06 Jan 2026'!$M$9:$O$9)/SUM('Pro Outlook 06 Jan 2026'!$M$9:$O$9)</f>
        <v>11.688885537774318</v>
      </c>
      <c r="H14" s="325">
        <f t="shared" si="3"/>
        <v>12.026762820963182</v>
      </c>
      <c r="I14" s="9"/>
      <c r="J14" s="9">
        <f>SUMPRODUCT(D9:F9,D14:F14)/H9</f>
        <v>10.373817673714145</v>
      </c>
      <c r="K14" s="91">
        <v>13.065706623777643</v>
      </c>
      <c r="L14" s="208"/>
      <c r="P14" s="208"/>
    </row>
    <row r="15" spans="1:25">
      <c r="B15" s="53" t="s">
        <v>64</v>
      </c>
      <c r="C15" s="76"/>
      <c r="D15" s="336">
        <f>SUM('Pro Outlook 06 Jan 2026'!D15:F15)</f>
        <v>169.43506742037897</v>
      </c>
      <c r="E15" s="336">
        <f>SUM('Pro Outlook 06 Jan 2026'!G15:I15)</f>
        <v>120.72737043130797</v>
      </c>
      <c r="F15" s="336">
        <f>SUM('Pro Outlook 06 Jan 2026'!J15:L15)</f>
        <v>179.4789529734733</v>
      </c>
      <c r="G15" s="412">
        <f>SUM('Pro Outlook 06 Jan 2026'!M15:O15)</f>
        <v>229.84166828471444</v>
      </c>
      <c r="H15" s="89">
        <f>SUM(D15:G15)</f>
        <v>699.4830591098746</v>
      </c>
      <c r="I15" s="9"/>
      <c r="J15" s="8"/>
      <c r="K15" s="89">
        <v>633.69684806163377</v>
      </c>
      <c r="P15" s="208"/>
    </row>
    <row r="16" spans="1:25">
      <c r="B16" s="62" t="s">
        <v>55</v>
      </c>
      <c r="C16" s="77"/>
      <c r="D16" s="378">
        <f>SUMPRODUCT('Pro Outlook 06 Jan 2026'!D16:F16,'Pro Outlook 06 Jan 2026'!$D$15:$F$15)/SUM('Pro Outlook 06 Jan 2026'!$D$15:$F$15)</f>
        <v>5965.8963934410449</v>
      </c>
      <c r="E16" s="378">
        <f>SUMPRODUCT('Pro Outlook 06 Jan 2026'!G16:I16,'Pro Outlook 06 Jan 2026'!$G$15:$I$15)/SUM('Pro Outlook 06 Jan 2026'!$G$15:$I$15)</f>
        <v>6003.1615305036084</v>
      </c>
      <c r="F16" s="378">
        <f>SUMPRODUCT('Pro Outlook 06 Jan 2026'!J16:L16,'Pro Outlook 06 Jan 2026'!$J$15:$L$15)/SUM('Pro Outlook 06 Jan 2026'!$J$15:$L$15)</f>
        <v>6110.2297709541554</v>
      </c>
      <c r="G16" s="414">
        <f>SUMPRODUCT('Pro Outlook 06 Jan 2026'!M16:O16,'Pro Outlook 06 Jan 2026'!$M$15:$O$15)/SUM('Pro Outlook 06 Jan 2026'!$M$15:$O$15)</f>
        <v>6064.9909636294615</v>
      </c>
      <c r="H16" s="324">
        <f>SUMPRODUCT(D16:G16,$D$15:$G$15)/SUM($D$15:$G$15)</f>
        <v>6041.9236626064194</v>
      </c>
      <c r="I16" s="9"/>
      <c r="J16" s="12">
        <f>SUMPRODUCT(D15:F15,D16:F16)/H15</f>
        <v>4049.0410286992765</v>
      </c>
      <c r="K16" s="90">
        <v>5965.7827396699631</v>
      </c>
      <c r="L16" s="209"/>
      <c r="N16" s="367"/>
      <c r="P16" s="208"/>
    </row>
    <row r="17" spans="2:16">
      <c r="B17" s="62" t="s">
        <v>16</v>
      </c>
      <c r="C17" s="77"/>
      <c r="D17" s="379">
        <f>SUMPRODUCT('Pro Outlook 06 Jan 2026'!D17:F17,'Pro Outlook 06 Jan 2026'!$D$15:$F$15)/SUM('Pro Outlook 06 Jan 2026'!$D$15:$F$15)</f>
        <v>2.1512944350251231</v>
      </c>
      <c r="E17" s="379">
        <f>SUMPRODUCT('Pro Outlook 06 Jan 2026'!G17:I17,'Pro Outlook 06 Jan 2026'!$G$15:$I$15)/SUM('Pro Outlook 06 Jan 2026'!$G$15:$I$15)</f>
        <v>2.1950047030915121</v>
      </c>
      <c r="F17" s="379">
        <f>SUMPRODUCT('Pro Outlook 06 Jan 2026'!J17:L17,'Pro Outlook 06 Jan 2026'!$J$15:$L$15)/SUM('Pro Outlook 06 Jan 2026'!$J$15:$L$15)</f>
        <v>2.5066647534871653</v>
      </c>
      <c r="G17" s="413">
        <f>SUMPRODUCT('Pro Outlook 06 Jan 2026'!M17:O17,'Pro Outlook 06 Jan 2026'!$M$15:$O$15)/SUM('Pro Outlook 06 Jan 2026'!$M$15:$O$15)</f>
        <v>2.3145153098003126</v>
      </c>
      <c r="H17" s="325">
        <f t="shared" ref="H17:H20" si="4">SUMPRODUCT(D17:G17,$D$15:$G$15)/SUM($D$15:$G$15)</f>
        <v>2.303654774806275</v>
      </c>
      <c r="I17" s="9"/>
      <c r="J17" s="9">
        <f>SUMPRODUCT(D15:F15,D17:F17)/H15</f>
        <v>1.5431330535912162</v>
      </c>
      <c r="K17" s="91">
        <v>2.5790489447985023</v>
      </c>
      <c r="L17" s="208"/>
      <c r="P17" s="208"/>
    </row>
    <row r="18" spans="2:16">
      <c r="B18" s="62" t="s">
        <v>17</v>
      </c>
      <c r="C18" s="77"/>
      <c r="D18" s="379">
        <f>SUMPRODUCT('Pro Outlook 06 Jan 2026'!D18:F18,'Pro Outlook 06 Jan 2026'!$D$15:$F$15)/SUM('Pro Outlook 06 Jan 2026'!$D$15:$F$15)</f>
        <v>11.823331516107293</v>
      </c>
      <c r="E18" s="379">
        <f>SUMPRODUCT('Pro Outlook 06 Jan 2026'!G18:I18,'Pro Outlook 06 Jan 2026'!$G$15:$I$15)/SUM('Pro Outlook 06 Jan 2026'!$G$15:$I$15)</f>
        <v>11.747990739339832</v>
      </c>
      <c r="F18" s="379">
        <f>SUMPRODUCT('Pro Outlook 06 Jan 2026'!J18:L18,'Pro Outlook 06 Jan 2026'!$J$15:$L$15)/SUM('Pro Outlook 06 Jan 2026'!$J$15:$L$15)</f>
        <v>10.153357377455812</v>
      </c>
      <c r="G18" s="413">
        <f>SUMPRODUCT('Pro Outlook 06 Jan 2026'!M18:O18,'Pro Outlook 06 Jan 2026'!$M$15:$O$15)/SUM('Pro Outlook 06 Jan 2026'!$M$15:$O$15)</f>
        <v>9.8873045763829808</v>
      </c>
      <c r="H18" s="325">
        <f t="shared" si="4"/>
        <v>10.745677732192975</v>
      </c>
      <c r="I18" s="9"/>
      <c r="J18" s="9">
        <f>SUMPRODUCT(D15:F15,D18:F18)/H15</f>
        <v>7.4968291016531037</v>
      </c>
      <c r="K18" s="91">
        <v>13.960595439757462</v>
      </c>
      <c r="L18" s="208"/>
      <c r="P18" s="208"/>
    </row>
    <row r="19" spans="2:16">
      <c r="B19" s="63" t="s">
        <v>25</v>
      </c>
      <c r="C19" s="78"/>
      <c r="D19" s="379">
        <f>SUMPRODUCT('Pro Outlook 06 Jan 2026'!D19:F19,'Pro Outlook 06 Jan 2026'!$D$15:$F$15)/SUM('Pro Outlook 06 Jan 2026'!$D$15:$F$15)</f>
        <v>7.4970729359287187</v>
      </c>
      <c r="E19" s="379">
        <f>SUMPRODUCT('Pro Outlook 06 Jan 2026'!G19:I19,'Pro Outlook 06 Jan 2026'!$G$15:$I$15)/SUM('Pro Outlook 06 Jan 2026'!$G$15:$I$15)</f>
        <v>7.1696844714818582</v>
      </c>
      <c r="F19" s="379">
        <f>SUMPRODUCT('Pro Outlook 06 Jan 2026'!J19:L19,'Pro Outlook 06 Jan 2026'!$J$15:$L$15)/SUM('Pro Outlook 06 Jan 2026'!$J$15:$L$15)</f>
        <v>7.3575167926397933</v>
      </c>
      <c r="G19" s="413">
        <f>SUMPRODUCT('Pro Outlook 06 Jan 2026'!M19:O19,'Pro Outlook 06 Jan 2026'!$M$15:$O$15)/SUM('Pro Outlook 06 Jan 2026'!$M$15:$O$15)</f>
        <v>7.6080289909201522</v>
      </c>
      <c r="H19" s="325">
        <f t="shared" si="4"/>
        <v>7.4412176673752217</v>
      </c>
      <c r="I19" s="9"/>
      <c r="J19" s="9">
        <f>SUMPRODUCT(D15:F15,D19:F19)/H15</f>
        <v>4.9413114110939187</v>
      </c>
      <c r="K19" s="91">
        <v>6.7439986369460003</v>
      </c>
      <c r="L19" s="208"/>
      <c r="P19" s="208"/>
    </row>
    <row r="20" spans="2:16" ht="13.5" thickBot="1">
      <c r="B20" s="63" t="s">
        <v>22</v>
      </c>
      <c r="C20" s="78"/>
      <c r="D20" s="379">
        <f>SUMPRODUCT('Pro Outlook 06 Jan 2026'!D20:F20,'Pro Outlook 06 Jan 2026'!$D$15:$F$15)/SUM('Pro Outlook 06 Jan 2026'!$D$15:$F$15)</f>
        <v>11.361644829819818</v>
      </c>
      <c r="E20" s="379">
        <f>SUMPRODUCT('Pro Outlook 06 Jan 2026'!G20:I20,'Pro Outlook 06 Jan 2026'!$G$15:$I$15)/SUM('Pro Outlook 06 Jan 2026'!$G$15:$I$15)</f>
        <v>11.096743320764263</v>
      </c>
      <c r="F20" s="379">
        <f>SUMPRODUCT('Pro Outlook 06 Jan 2026'!J20:L20,'Pro Outlook 06 Jan 2026'!$J$15:$L$15)/SUM('Pro Outlook 06 Jan 2026'!$J$15:$L$15)</f>
        <v>10.83420379808001</v>
      </c>
      <c r="G20" s="413">
        <f>SUMPRODUCT('Pro Outlook 06 Jan 2026'!M20:O20,'Pro Outlook 06 Jan 2026'!$M$15:$O$15)/SUM('Pro Outlook 06 Jan 2026'!$M$15:$O$15)</f>
        <v>11.781045932197097</v>
      </c>
      <c r="H20" s="325">
        <f t="shared" si="4"/>
        <v>11.318399211075135</v>
      </c>
      <c r="I20" s="9"/>
      <c r="J20" s="9">
        <f>SUMPRODUCT(D15:F15,D20:F20)/H15</f>
        <v>7.4472900885171116</v>
      </c>
      <c r="K20" s="91">
        <v>11.769360955786579</v>
      </c>
      <c r="L20" s="208"/>
      <c r="M20" s="15"/>
      <c r="N20" s="15"/>
      <c r="P20" s="208"/>
    </row>
    <row r="21" spans="2:16">
      <c r="B21" s="53" t="s">
        <v>47</v>
      </c>
      <c r="C21" s="76"/>
      <c r="D21" s="336">
        <f>SUM('Pro Outlook 06 Jan 2026'!D21:F21)</f>
        <v>17.998534950640156</v>
      </c>
      <c r="E21" s="336">
        <f>SUM('Pro Outlook 06 Jan 2026'!G21:I21)</f>
        <v>22.6152240891359</v>
      </c>
      <c r="F21" s="336">
        <f>SUM('Pro Outlook 06 Jan 2026'!J21:L21)</f>
        <v>0</v>
      </c>
      <c r="G21" s="412">
        <f>SUM('Pro Outlook 06 Jan 2026'!M21:O21)</f>
        <v>0</v>
      </c>
      <c r="H21" s="89">
        <f>SUM(D21:G21)</f>
        <v>40.613759039776056</v>
      </c>
      <c r="I21" s="28"/>
      <c r="J21" s="28"/>
      <c r="K21" s="89">
        <v>13.639935932123354</v>
      </c>
      <c r="M21" s="15"/>
      <c r="N21" s="15"/>
      <c r="O21" s="15"/>
      <c r="P21" s="208"/>
    </row>
    <row r="22" spans="2:16">
      <c r="B22" s="62" t="s">
        <v>55</v>
      </c>
      <c r="C22" s="77"/>
      <c r="D22" s="378">
        <f>SUMPRODUCT('Pro Outlook 06 Jan 2026'!D22:F22,'Pro Outlook 06 Jan 2026'!$D$21:$F$21)/SUM('Pro Outlook 06 Jan 2026'!$D$21:$F$21)</f>
        <v>5860.2841598568384</v>
      </c>
      <c r="E22" s="378">
        <f>SUMPRODUCT('Pro Outlook 06 Jan 2026'!G22:I22,'Pro Outlook 06 Jan 2026'!$G$21:$I$21)/SUM('Pro Outlook 06 Jan 2026'!$G$21:$I$21)</f>
        <v>5977.0924505891917</v>
      </c>
      <c r="F22" s="378">
        <v>0</v>
      </c>
      <c r="G22" s="414">
        <v>0</v>
      </c>
      <c r="H22" s="324">
        <f>SUMPRODUCT(D22:G22,$D$21:$G$21)/SUM($D$21:$G$21)</f>
        <v>5925.3272815189812</v>
      </c>
      <c r="I22" s="29"/>
      <c r="J22" s="12">
        <f>SUMPRODUCT(D21:F21,D22:F22)/H21</f>
        <v>5925.3272815189812</v>
      </c>
      <c r="K22" s="90">
        <v>5822.4314107916898</v>
      </c>
      <c r="L22" s="209"/>
      <c r="M22" s="15"/>
      <c r="N22" s="15"/>
      <c r="P22" s="208"/>
    </row>
    <row r="23" spans="2:16">
      <c r="B23" s="62" t="s">
        <v>16</v>
      </c>
      <c r="C23" s="77"/>
      <c r="D23" s="380">
        <f>SUMPRODUCT('Pro Outlook 06 Jan 2026'!D23:F23,'Pro Outlook 06 Jan 2026'!$D$21:$F$21)/SUM('Pro Outlook 06 Jan 2026'!$D$21:$F$21)</f>
        <v>0.92078055205593867</v>
      </c>
      <c r="E23" s="380">
        <f>SUMPRODUCT('Pro Outlook 06 Jan 2026'!G23:I23,'Pro Outlook 06 Jan 2026'!$G$21:$I$21)/SUM('Pro Outlook 06 Jan 2026'!$G$21:$I$21)</f>
        <v>0.91930839455401347</v>
      </c>
      <c r="F23" s="380">
        <v>0</v>
      </c>
      <c r="G23" s="415">
        <v>0</v>
      </c>
      <c r="H23" s="325">
        <f t="shared" ref="H23:H26" si="5">SUMPRODUCT(D23:G23,$D$21:$G$21)/SUM($D$21:$G$21)</f>
        <v>0.91996080100142696</v>
      </c>
      <c r="I23" s="9"/>
      <c r="J23" s="9">
        <f>SUMPRODUCT(D21:F21,D23:F23)/H21</f>
        <v>0.91996080100142696</v>
      </c>
      <c r="K23" s="91">
        <v>0.90072278104426418</v>
      </c>
      <c r="L23" s="208"/>
      <c r="M23" s="15"/>
      <c r="N23" s="15"/>
      <c r="P23" s="208"/>
    </row>
    <row r="24" spans="2:16">
      <c r="B24" s="62" t="s">
        <v>17</v>
      </c>
      <c r="C24" s="77"/>
      <c r="D24" s="380">
        <f>SUMPRODUCT('Pro Outlook 06 Jan 2026'!D24:F24,'Pro Outlook 06 Jan 2026'!$D$21:$F$21)/SUM('Pro Outlook 06 Jan 2026'!$D$21:$F$21)</f>
        <v>7.1845522059903786</v>
      </c>
      <c r="E24" s="380">
        <f>SUMPRODUCT('Pro Outlook 06 Jan 2026'!G24:I24,'Pro Outlook 06 Jan 2026'!$G$21:$I$21)/SUM('Pro Outlook 06 Jan 2026'!$G$21:$I$21)</f>
        <v>5.8754678467890757</v>
      </c>
      <c r="F24" s="380">
        <v>0</v>
      </c>
      <c r="G24" s="415">
        <v>0</v>
      </c>
      <c r="H24" s="325">
        <f t="shared" si="5"/>
        <v>6.4556062321413261</v>
      </c>
      <c r="I24" s="9"/>
      <c r="J24" s="9">
        <f>SUMPRODUCT(D21:F21,D24:F24)/H21</f>
        <v>6.4556062321413261</v>
      </c>
      <c r="K24" s="91">
        <v>8.5977728246687075</v>
      </c>
      <c r="L24" s="208"/>
      <c r="M24" s="15"/>
      <c r="N24" s="15"/>
      <c r="O24" s="15"/>
      <c r="P24" s="208"/>
    </row>
    <row r="25" spans="2:16">
      <c r="B25" s="63" t="s">
        <v>25</v>
      </c>
      <c r="C25" s="78"/>
      <c r="D25" s="380">
        <f>SUMPRODUCT('Pro Outlook 06 Jan 2026'!D25:F25,'Pro Outlook 06 Jan 2026'!$D$21:$F$21)/SUM('Pro Outlook 06 Jan 2026'!$D$21:$F$21)</f>
        <v>11.016359658939894</v>
      </c>
      <c r="E25" s="380">
        <f>SUMPRODUCT('Pro Outlook 06 Jan 2026'!G25:I25,'Pro Outlook 06 Jan 2026'!$G$21:$I$21)/SUM('Pro Outlook 06 Jan 2026'!$G$21:$I$21)</f>
        <v>11.460732922252493</v>
      </c>
      <c r="F25" s="380">
        <v>0</v>
      </c>
      <c r="G25" s="415">
        <v>0</v>
      </c>
      <c r="H25" s="325">
        <f t="shared" si="5"/>
        <v>11.26380291872761</v>
      </c>
      <c r="I25" s="9"/>
      <c r="J25" s="9">
        <f>SUMPRODUCT(D21:F21,D25:F25)/H21</f>
        <v>11.26380291872761</v>
      </c>
      <c r="K25" s="91">
        <v>11.354385937535314</v>
      </c>
      <c r="L25" s="208"/>
      <c r="M25" s="15"/>
      <c r="N25" s="15"/>
      <c r="P25" s="208"/>
    </row>
    <row r="26" spans="2:16" ht="13.5" thickBot="1">
      <c r="B26" s="63" t="s">
        <v>22</v>
      </c>
      <c r="C26" s="78"/>
      <c r="D26" s="380">
        <f>SUMPRODUCT('Pro Outlook 06 Jan 2026'!D26:F26,'Pro Outlook 06 Jan 2026'!$D$21:$F$21)/SUM('Pro Outlook 06 Jan 2026'!$D$21:$F$21)</f>
        <v>14.501868846947692</v>
      </c>
      <c r="E26" s="380">
        <f>SUMPRODUCT('Pro Outlook 06 Jan 2026'!G26:I26,'Pro Outlook 06 Jan 2026'!$G$21:$I$21)/SUM('Pro Outlook 06 Jan 2026'!$G$21:$I$21)</f>
        <v>14.551760267668602</v>
      </c>
      <c r="F26" s="380">
        <v>0</v>
      </c>
      <c r="G26" s="415">
        <v>0</v>
      </c>
      <c r="H26" s="325">
        <f t="shared" si="5"/>
        <v>14.529650211844835</v>
      </c>
      <c r="I26" s="9"/>
      <c r="J26" s="9">
        <f>SUMPRODUCT(D21:F21,D26:F26)/H21</f>
        <v>14.529650211844835</v>
      </c>
      <c r="K26" s="91">
        <v>16.354385937535316</v>
      </c>
      <c r="L26" s="208"/>
      <c r="P26" s="208"/>
    </row>
    <row r="27" spans="2:16">
      <c r="B27" s="53" t="s">
        <v>48</v>
      </c>
      <c r="C27" s="76"/>
      <c r="D27" s="336">
        <f>SUM('Pro Outlook 06 Jan 2026'!D27:F27)</f>
        <v>48.098998542541892</v>
      </c>
      <c r="E27" s="336">
        <f>SUM('Pro Outlook 06 Jan 2026'!G27:I27)</f>
        <v>98.069733204971257</v>
      </c>
      <c r="F27" s="336">
        <f>SUM('Pro Outlook 06 Jan 2026'!J27:L27)</f>
        <v>165.6464206488323</v>
      </c>
      <c r="G27" s="412">
        <f>SUM('Pro Outlook 06 Jan 2026'!M27:O27)</f>
        <v>247.90674845747594</v>
      </c>
      <c r="H27" s="89">
        <f>SUM(D27:G27)</f>
        <v>559.72190085382135</v>
      </c>
      <c r="I27" s="28"/>
      <c r="J27" s="28"/>
      <c r="K27" s="89">
        <v>422.7154641342064</v>
      </c>
      <c r="P27" s="208"/>
    </row>
    <row r="28" spans="2:16">
      <c r="B28" s="62" t="s">
        <v>55</v>
      </c>
      <c r="C28" s="77"/>
      <c r="D28" s="378">
        <f>SUMPRODUCT('Pro Outlook 06 Jan 2026'!D28:F28,'Pro Outlook 06 Jan 2026'!$D$27:$F$27)/SUM('Pro Outlook 06 Jan 2026'!$D$27:$F$27)</f>
        <v>5977.8247179013133</v>
      </c>
      <c r="E28" s="378">
        <f>SUMPRODUCT('Pro Outlook 06 Jan 2026'!G28:I28,'Pro Outlook 06 Jan 2026'!$G$27:$I$27)/SUM('Pro Outlook 06 Jan 2026'!$G$27:$I$27)</f>
        <v>6012.8658690736247</v>
      </c>
      <c r="F28" s="378">
        <f>SUMPRODUCT('Pro Outlook 06 Jan 2026'!J28:L28,'Pro Outlook 06 Jan 2026'!$J$27:$L$27)/SUM('Pro Outlook 06 Jan 2026'!$J$27:$L$27)</f>
        <v>6169.8050541059802</v>
      </c>
      <c r="G28" s="414">
        <f>SUMPRODUCT('Pro Outlook 06 Jan 2026'!M28:O28,'Pro Outlook 06 Jan 2026'!$M$27:$O$27)/SUM('Pro Outlook 06 Jan 2026'!$M$27:$O$27)</f>
        <v>6135.7454537736949</v>
      </c>
      <c r="H28" s="324">
        <f>SUMPRODUCT(D28:G28,$D$27:$G$27)/SUM($D$27:$G$27)</f>
        <v>6110.7245524523423</v>
      </c>
      <c r="I28" s="29"/>
      <c r="J28" s="12">
        <f>SUMPRODUCT(D27:F27,D28:F28)/H27</f>
        <v>3393.1380108368658</v>
      </c>
      <c r="K28" s="90">
        <v>6013.6725198079248</v>
      </c>
      <c r="L28" s="209"/>
      <c r="P28" s="208"/>
    </row>
    <row r="29" spans="2:16">
      <c r="B29" s="62" t="s">
        <v>16</v>
      </c>
      <c r="C29" s="77"/>
      <c r="D29" s="380">
        <f>SUMPRODUCT('Pro Outlook 06 Jan 2026'!D29:F29,'Pro Outlook 06 Jan 2026'!$D$27:$F$27)/SUM('Pro Outlook 06 Jan 2026'!$D$27:$F$27)</f>
        <v>1.4343487336501703</v>
      </c>
      <c r="E29" s="380">
        <f>SUMPRODUCT('Pro Outlook 06 Jan 2026'!G29:I29,'Pro Outlook 06 Jan 2026'!$G$27:$I$27)/SUM('Pro Outlook 06 Jan 2026'!$G$27:$I$27)</f>
        <v>1.4615114364278512</v>
      </c>
      <c r="F29" s="380">
        <f>SUMPRODUCT('Pro Outlook 06 Jan 2026'!J29:L29,'Pro Outlook 06 Jan 2026'!$J$27:$L$27)/SUM('Pro Outlook 06 Jan 2026'!$J$27:$L$27)</f>
        <v>1.5921226890649181</v>
      </c>
      <c r="G29" s="415">
        <f>SUMPRODUCT('Pro Outlook 06 Jan 2026'!M29:O29,'Pro Outlook 06 Jan 2026'!$M$27:$O$27)/SUM('Pro Outlook 06 Jan 2026'!$M$27:$O$27)</f>
        <v>1.6513910418460576</v>
      </c>
      <c r="H29" s="325">
        <f t="shared" ref="H29:H32" si="6">SUMPRODUCT(D29:G29,$D$27:$G$27)/SUM($D$27:$G$27)</f>
        <v>1.581930564514987</v>
      </c>
      <c r="I29" s="9"/>
      <c r="J29" s="9">
        <f>SUMPRODUCT(D27:F27,D29:F29)/H27</f>
        <v>0.85051201006614563</v>
      </c>
      <c r="K29" s="91">
        <v>1.5594733437535224</v>
      </c>
      <c r="L29" s="208"/>
      <c r="P29" s="208"/>
    </row>
    <row r="30" spans="2:16">
      <c r="B30" s="62" t="s">
        <v>17</v>
      </c>
      <c r="C30" s="77"/>
      <c r="D30" s="380">
        <f>SUMPRODUCT('Pro Outlook 06 Jan 2026'!D30:F30,'Pro Outlook 06 Jan 2026'!$D$27:$F$27)/SUM('Pro Outlook 06 Jan 2026'!$D$27:$F$27)</f>
        <v>6.0426735184306386</v>
      </c>
      <c r="E30" s="380">
        <f>SUMPRODUCT('Pro Outlook 06 Jan 2026'!G30:I30,'Pro Outlook 06 Jan 2026'!$G$27:$I$27)/SUM('Pro Outlook 06 Jan 2026'!$G$27:$I$27)</f>
        <v>5.6967650573380899</v>
      </c>
      <c r="F30" s="380">
        <f>SUMPRODUCT('Pro Outlook 06 Jan 2026'!J30:L30,'Pro Outlook 06 Jan 2026'!$J$27:$L$27)/SUM('Pro Outlook 06 Jan 2026'!$J$27:$L$27)</f>
        <v>4.4547574626706394</v>
      </c>
      <c r="G30" s="415">
        <f>SUMPRODUCT('Pro Outlook 06 Jan 2026'!M30:O30,'Pro Outlook 06 Jan 2026'!$M$27:$O$27)/SUM('Pro Outlook 06 Jan 2026'!$M$27:$O$27)</f>
        <v>4.7063699761736562</v>
      </c>
      <c r="H30" s="325">
        <f t="shared" si="6"/>
        <v>4.9202689339844223</v>
      </c>
      <c r="I30" s="9"/>
      <c r="J30" s="9">
        <f>SUMPRODUCT(D27:F27,D30:F30)/H27</f>
        <v>2.8357679057929079</v>
      </c>
      <c r="K30" s="91">
        <v>5.3287414331663765</v>
      </c>
      <c r="L30" s="208"/>
      <c r="P30" s="208"/>
    </row>
    <row r="31" spans="2:16">
      <c r="B31" s="63" t="s">
        <v>25</v>
      </c>
      <c r="C31" s="78"/>
      <c r="D31" s="380">
        <f>SUMPRODUCT('Pro Outlook 06 Jan 2026'!D31:F31,'Pro Outlook 06 Jan 2026'!$D$27:$F$27)/SUM('Pro Outlook 06 Jan 2026'!$D$27:$F$27)</f>
        <v>11.610246830825604</v>
      </c>
      <c r="E31" s="380">
        <f>SUMPRODUCT('Pro Outlook 06 Jan 2026'!G31:I31,'Pro Outlook 06 Jan 2026'!$G$27:$I$27)/SUM('Pro Outlook 06 Jan 2026'!$G$27:$I$27)</f>
        <v>11.878149391341147</v>
      </c>
      <c r="F31" s="380">
        <f>SUMPRODUCT('Pro Outlook 06 Jan 2026'!J31:L31,'Pro Outlook 06 Jan 2026'!$J$27:$L$27)/SUM('Pro Outlook 06 Jan 2026'!$J$27:$L$27)</f>
        <v>11.053687479397786</v>
      </c>
      <c r="G31" s="415">
        <f>SUMPRODUCT('Pro Outlook 06 Jan 2026'!M31:O31,'Pro Outlook 06 Jan 2026'!$M$27:$O$27)/SUM('Pro Outlook 06 Jan 2026'!$M$27:$O$27)</f>
        <v>10.959276410908954</v>
      </c>
      <c r="H31" s="325">
        <f t="shared" si="6"/>
        <v>11.204154284500779</v>
      </c>
      <c r="I31" s="9"/>
      <c r="J31" s="9">
        <f>SUMPRODUCT(D27:F27,D31:F31)/H27</f>
        <v>6.3501748773510407</v>
      </c>
      <c r="K31" s="91">
        <v>10.279206642306004</v>
      </c>
      <c r="L31" s="208"/>
      <c r="P31" s="208"/>
    </row>
    <row r="32" spans="2:16" ht="13.5" thickBot="1">
      <c r="B32" s="63" t="s">
        <v>22</v>
      </c>
      <c r="C32" s="78"/>
      <c r="D32" s="380">
        <f>SUMPRODUCT('Pro Outlook 06 Jan 2026'!D32:F32,'Pro Outlook 06 Jan 2026'!$D$27:$F$27)/SUM('Pro Outlook 06 Jan 2026'!$D$27:$F$27)</f>
        <v>14.141402138177799</v>
      </c>
      <c r="E32" s="380">
        <f>SUMPRODUCT('Pro Outlook 06 Jan 2026'!G32:I32,'Pro Outlook 06 Jan 2026'!$G$27:$I$27)/SUM('Pro Outlook 06 Jan 2026'!$G$27:$I$27)</f>
        <v>14.076955890059601</v>
      </c>
      <c r="F32" s="380">
        <f>SUMPRODUCT('Pro Outlook 06 Jan 2026'!J32:L32,'Pro Outlook 06 Jan 2026'!$J$27:$L$27)/SUM('Pro Outlook 06 Jan 2026'!$J$27:$L$27)</f>
        <v>13.488917210580837</v>
      </c>
      <c r="G32" s="415">
        <f>SUMPRODUCT('Pro Outlook 06 Jan 2026'!M32:O32,'Pro Outlook 06 Jan 2026'!$M$27:$O$27)/SUM('Pro Outlook 06 Jan 2026'!$M$27:$O$27)</f>
        <v>13.579427161275104</v>
      </c>
      <c r="H32" s="325">
        <f t="shared" si="6"/>
        <v>13.688106656985907</v>
      </c>
      <c r="I32" s="9"/>
      <c r="J32" s="9">
        <f>SUMPRODUCT(D27:F27,D32:F32)/H27</f>
        <v>7.6736347766975719</v>
      </c>
      <c r="K32" s="91">
        <v>15.279206642306002</v>
      </c>
      <c r="L32" s="208"/>
      <c r="P32" s="208"/>
    </row>
    <row r="33" spans="2:16">
      <c r="B33" s="53" t="s">
        <v>49</v>
      </c>
      <c r="C33" s="76"/>
      <c r="D33" s="336">
        <f>SUM('Pro Outlook 06 Jan 2026'!D33:F33)</f>
        <v>1064.433182119144</v>
      </c>
      <c r="E33" s="336">
        <f>SUM('Pro Outlook 06 Jan 2026'!G33:I33)</f>
        <v>1174.4269899983731</v>
      </c>
      <c r="F33" s="336">
        <f>SUM('Pro Outlook 06 Jan 2026'!J33:L33)</f>
        <v>1223.4823678916432</v>
      </c>
      <c r="G33" s="412">
        <f>SUM('Pro Outlook 06 Jan 2026'!M33:O33)</f>
        <v>1331.6547818328268</v>
      </c>
      <c r="H33" s="89">
        <f>SUM(D33:G33)</f>
        <v>4793.9973218419873</v>
      </c>
      <c r="I33" s="28"/>
      <c r="J33" s="28"/>
      <c r="K33" s="89">
        <v>4673.6446000430506</v>
      </c>
      <c r="P33" s="208"/>
    </row>
    <row r="34" spans="2:16">
      <c r="B34" s="62" t="s">
        <v>55</v>
      </c>
      <c r="C34" s="77"/>
      <c r="D34" s="378">
        <f>SUMPRODUCT('Pro Outlook 06 Jan 2026'!D34:F34,'Pro Outlook 06 Jan 2026'!$D$33:$F$33)/SUM('Pro Outlook 06 Jan 2026'!$D$33:$F$33)</f>
        <v>5997.3733373177647</v>
      </c>
      <c r="E34" s="378">
        <f>SUMPRODUCT('Pro Outlook 06 Jan 2026'!G34:I34,'Pro Outlook 06 Jan 2026'!$G$33:$I$33)/SUM('Pro Outlook 06 Jan 2026'!$G$33:$I$33)</f>
        <v>6013.7770324722142</v>
      </c>
      <c r="F34" s="378">
        <f>SUMPRODUCT('Pro Outlook 06 Jan 2026'!J34:L34,'Pro Outlook 06 Jan 2026'!$J$33:$L$33)/SUM('Pro Outlook 06 Jan 2026'!$J$33:$L$33)</f>
        <v>6066.5872209283343</v>
      </c>
      <c r="G34" s="414">
        <f>SUMPRODUCT('Pro Outlook 06 Jan 2026'!M34:O34,'Pro Outlook 06 Jan 2026'!$M$33:$O$33)/SUM('Pro Outlook 06 Jan 2026'!$M$33:$O$33)</f>
        <v>6077.4830504055662</v>
      </c>
      <c r="H34" s="324">
        <f>SUMPRODUCT(D34:G34,$D$33:$G$33)/SUM($D$33:$G$33)</f>
        <v>6041.3085706732199</v>
      </c>
      <c r="I34" s="29"/>
      <c r="J34" s="12">
        <f>SUMPRODUCT(D33:F33,D34:F34)/H33</f>
        <v>4353.1329580779811</v>
      </c>
      <c r="K34" s="90">
        <v>5913.4329539083783</v>
      </c>
      <c r="L34" s="209"/>
      <c r="P34" s="208"/>
    </row>
    <row r="35" spans="2:16">
      <c r="B35" s="62" t="s">
        <v>16</v>
      </c>
      <c r="C35" s="77"/>
      <c r="D35" s="380">
        <f>SUMPRODUCT('Pro Outlook 06 Jan 2026'!D35:F35,'Pro Outlook 06 Jan 2026'!$D$33:$F$33)/SUM('Pro Outlook 06 Jan 2026'!$D$33:$F$33)</f>
        <v>2.2888209271392426</v>
      </c>
      <c r="E35" s="380">
        <f>SUMPRODUCT('Pro Outlook 06 Jan 2026'!G35:I35,'Pro Outlook 06 Jan 2026'!$G$33:$I$33)/SUM('Pro Outlook 06 Jan 2026'!$G$33:$I$33)</f>
        <v>2.3173227536015708</v>
      </c>
      <c r="F35" s="380">
        <f>SUMPRODUCT('Pro Outlook 06 Jan 2026'!J35:L35,'Pro Outlook 06 Jan 2026'!$J$33:$L$33)/SUM('Pro Outlook 06 Jan 2026'!$J$33:$L$33)</f>
        <v>2.3858691589517953</v>
      </c>
      <c r="G35" s="415">
        <f>SUMPRODUCT('Pro Outlook 06 Jan 2026'!M35:O35,'Pro Outlook 06 Jan 2026'!$M$33:$O$33)/SUM('Pro Outlook 06 Jan 2026'!$M$33:$O$33)</f>
        <v>2.2811876195570493</v>
      </c>
      <c r="H35" s="325">
        <f t="shared" ref="H35:H38" si="7">SUMPRODUCT(D35:G35,$D$33:$G$33)/SUM($D$33:$G$33)</f>
        <v>2.3184507276251805</v>
      </c>
      <c r="I35" s="9"/>
      <c r="J35" s="9">
        <f>SUMPRODUCT(D33:F33,D35:F35)/H33</f>
        <v>1.6847928012845379</v>
      </c>
      <c r="K35" s="91">
        <v>2.4112911772104648</v>
      </c>
      <c r="L35" s="208"/>
      <c r="P35" s="208"/>
    </row>
    <row r="36" spans="2:16">
      <c r="B36" s="62" t="s">
        <v>17</v>
      </c>
      <c r="C36" s="77"/>
      <c r="D36" s="380">
        <f>SUMPRODUCT('Pro Outlook 06 Jan 2026'!D36:F36,'Pro Outlook 06 Jan 2026'!$D$33:$F$33)/SUM('Pro Outlook 06 Jan 2026'!$D$33:$F$33)</f>
        <v>6.0177550518077734</v>
      </c>
      <c r="E36" s="380">
        <f>SUMPRODUCT('Pro Outlook 06 Jan 2026'!G36:I36,'Pro Outlook 06 Jan 2026'!$G$33:$I$33)/SUM('Pro Outlook 06 Jan 2026'!$G$33:$I$33)</f>
        <v>5.8290498153660728</v>
      </c>
      <c r="F36" s="380">
        <f>SUMPRODUCT('Pro Outlook 06 Jan 2026'!J36:L36,'Pro Outlook 06 Jan 2026'!$J$33:$L$33)/SUM('Pro Outlook 06 Jan 2026'!$J$33:$L$33)</f>
        <v>5.2261056252710905</v>
      </c>
      <c r="G36" s="415">
        <f>SUMPRODUCT('Pro Outlook 06 Jan 2026'!M36:O36,'Pro Outlook 06 Jan 2026'!$M$33:$O$33)/SUM('Pro Outlook 06 Jan 2026'!$M$33:$O$33)</f>
        <v>4.7631602553167101</v>
      </c>
      <c r="H36" s="325">
        <f t="shared" si="7"/>
        <v>5.4209927664544315</v>
      </c>
      <c r="I36" s="9"/>
      <c r="J36" s="9">
        <f>SUMPRODUCT(D33:F33,D36:F36)/H33</f>
        <v>4.0979037647710816</v>
      </c>
      <c r="K36" s="91">
        <v>5.7201800777392444</v>
      </c>
      <c r="L36" s="208"/>
      <c r="P36" s="208"/>
    </row>
    <row r="37" spans="2:16">
      <c r="B37" s="63" t="s">
        <v>25</v>
      </c>
      <c r="C37" s="78"/>
      <c r="D37" s="381">
        <f>SUMPRODUCT('Pro Outlook 06 Jan 2026'!D37:F37,'Pro Outlook 06 Jan 2026'!$D$33:$F$33)/SUM('Pro Outlook 06 Jan 2026'!$D$33:$F$33)</f>
        <v>11.358444781076861</v>
      </c>
      <c r="E37" s="381">
        <f>SUMPRODUCT('Pro Outlook 06 Jan 2026'!G37:I37,'Pro Outlook 06 Jan 2026'!$G$33:$I$33)/SUM('Pro Outlook 06 Jan 2026'!$G$33:$I$33)</f>
        <v>11.418859213660193</v>
      </c>
      <c r="F37" s="381">
        <f>SUMPRODUCT('Pro Outlook 06 Jan 2026'!J37:L37,'Pro Outlook 06 Jan 2026'!$J$33:$L$33)/SUM('Pro Outlook 06 Jan 2026'!$J$33:$L$33)</f>
        <v>11.021502286463994</v>
      </c>
      <c r="G37" s="416">
        <f>SUMPRODUCT('Pro Outlook 06 Jan 2026'!M37:O37,'Pro Outlook 06 Jan 2026'!$M$33:$O$33)/SUM('Pro Outlook 06 Jan 2026'!$M$33:$O$33)</f>
        <v>11.214639909481942</v>
      </c>
      <c r="H37" s="326">
        <f t="shared" si="7"/>
        <v>11.247308026072064</v>
      </c>
      <c r="I37" s="9"/>
      <c r="J37" s="9">
        <f>SUMPRODUCT(D33:F33,D37:F37)/H33</f>
        <v>8.1321563354455844</v>
      </c>
      <c r="K37" s="92">
        <v>10.558328280101657</v>
      </c>
      <c r="L37" s="208"/>
      <c r="P37" s="208"/>
    </row>
    <row r="38" spans="2:16" ht="13.5" thickBot="1">
      <c r="B38" s="64" t="s">
        <v>22</v>
      </c>
      <c r="C38" s="79"/>
      <c r="D38" s="382">
        <f>SUMPRODUCT('Pro Outlook 06 Jan 2026'!D38:F38,'Pro Outlook 06 Jan 2026'!$D$33:$F$33)/SUM('Pro Outlook 06 Jan 2026'!$D$33:$F$33)</f>
        <v>13.608931024340414</v>
      </c>
      <c r="E38" s="382">
        <f>SUMPRODUCT('Pro Outlook 06 Jan 2026'!G38:I38,'Pro Outlook 06 Jan 2026'!$G$33:$I$33)/SUM('Pro Outlook 06 Jan 2026'!$G$33:$I$33)</f>
        <v>13.650346828837662</v>
      </c>
      <c r="F38" s="382">
        <f>SUMPRODUCT('Pro Outlook 06 Jan 2026'!J38:L38,'Pro Outlook 06 Jan 2026'!$J$33:$L$33)/SUM('Pro Outlook 06 Jan 2026'!$J$33:$L$33)</f>
        <v>13.706423926566202</v>
      </c>
      <c r="G38" s="417">
        <f>SUMPRODUCT('Pro Outlook 06 Jan 2026'!M38:O38,'Pro Outlook 06 Jan 2026'!$M$33:$O$33)/SUM('Pro Outlook 06 Jan 2026'!$M$33:$O$33)</f>
        <v>13.951108427010526</v>
      </c>
      <c r="H38" s="327">
        <f t="shared" si="7"/>
        <v>13.739006787449743</v>
      </c>
      <c r="I38" s="9"/>
      <c r="J38" s="9">
        <f>SUMPRODUCT(D33:F33,D38:F38)/H33</f>
        <v>9.8637313124191071</v>
      </c>
      <c r="K38" s="93">
        <v>15.558328280101657</v>
      </c>
      <c r="L38" s="208"/>
      <c r="P38" s="208"/>
    </row>
    <row r="39" spans="2:16">
      <c r="B39" s="53" t="s">
        <v>63</v>
      </c>
      <c r="C39" s="76"/>
      <c r="D39" s="336">
        <f>SUM('Pro Outlook 06 Jan 2026'!D39:F39)</f>
        <v>0</v>
      </c>
      <c r="E39" s="336">
        <f>SUM('Pro Outlook 06 Jan 2026'!G39:I39)</f>
        <v>0.20136899338635333</v>
      </c>
      <c r="F39" s="336">
        <f>SUM('Pro Outlook 06 Jan 2026'!J39:L39)</f>
        <v>3.1975966055979188</v>
      </c>
      <c r="G39" s="412">
        <f>SUM('Pro Outlook 06 Jan 2026'!M39:O39)</f>
        <v>2.7945380487435396</v>
      </c>
      <c r="H39" s="89">
        <f>SUM(D39:G39)</f>
        <v>6.1935036477278116</v>
      </c>
      <c r="I39" s="28"/>
      <c r="J39" s="28"/>
      <c r="K39" s="89">
        <v>127.5</v>
      </c>
      <c r="P39" s="208"/>
    </row>
    <row r="40" spans="2:16">
      <c r="B40" s="62" t="s">
        <v>55</v>
      </c>
      <c r="C40" s="77"/>
      <c r="D40" s="378">
        <v>3146.067415730337</v>
      </c>
      <c r="E40" s="378">
        <f>SUMPRODUCT('Pro Outlook 06 Jan 2026'!G40:I40,'Pro Outlook 06 Jan 2026'!$G$39:$I$39)/SUM('Pro Outlook 06 Jan 2026'!$G$39:$I$39)</f>
        <v>3980.6220858160891</v>
      </c>
      <c r="F40" s="378">
        <f>SUMPRODUCT('Pro Outlook 06 Jan 2026'!J40:L40,'Pro Outlook 06 Jan 2026'!$J$39:$L$39)/SUM('Pro Outlook 06 Jan 2026'!$J$39:$L$39)</f>
        <v>3389.473673752354</v>
      </c>
      <c r="G40" s="414">
        <f>SUMPRODUCT('Pro Outlook 06 Jan 2026'!M40:O40,'Pro Outlook 06 Jan 2026'!$M$39:$O$39)/SUM('Pro Outlook 06 Jan 2026'!$M$39:$O$39)</f>
        <v>3165.8159904105673</v>
      </c>
      <c r="H40" s="324">
        <f>SUMPRODUCT(D40:G40,$D$39:$G$39)/SUM($D$39:$G$39)</f>
        <v>3307.7782434931232</v>
      </c>
      <c r="I40" s="29"/>
      <c r="J40" s="12">
        <f>SUMPRODUCT(D39:F39,D40:F40)/H39</f>
        <v>1879.3471415321662</v>
      </c>
      <c r="K40" s="90">
        <v>3146.0674157303379</v>
      </c>
      <c r="L40" s="209"/>
      <c r="P40" s="208"/>
    </row>
    <row r="41" spans="2:16">
      <c r="B41" s="62" t="s">
        <v>16</v>
      </c>
      <c r="C41" s="77"/>
      <c r="D41" s="380">
        <v>2</v>
      </c>
      <c r="E41" s="380">
        <f>SUMPRODUCT('Pro Outlook 06 Jan 2026'!G41:I41,'Pro Outlook 06 Jan 2026'!$G$39:$I$39)/SUM('Pro Outlook 06 Jan 2026'!$G$39:$I$39)</f>
        <v>0.96179424228367094</v>
      </c>
      <c r="F41" s="380">
        <f>SUMPRODUCT('Pro Outlook 06 Jan 2026'!J41:L41,'Pro Outlook 06 Jan 2026'!$J$39:$L$39)/SUM('Pro Outlook 06 Jan 2026'!$J$39:$L$39)</f>
        <v>0.81306159071205597</v>
      </c>
      <c r="G41" s="415">
        <f>SUMPRODUCT('Pro Outlook 06 Jan 2026'!M41:O41,'Pro Outlook 06 Jan 2026'!$M$39:$O$39)/SUM('Pro Outlook 06 Jan 2026'!$M$39:$O$39)</f>
        <v>1.9737642131296149</v>
      </c>
      <c r="H41" s="325">
        <f t="shared" ref="H41:H44" si="8">SUMPRODUCT(D41:G41,$D$39:$G$39)/SUM($D$39:$G$39)</f>
        <v>1.3416118220748645</v>
      </c>
      <c r="I41" s="9"/>
      <c r="J41" s="9">
        <f>SUMPRODUCT(D39:F39,D41:F41)/H39</f>
        <v>0.45104010264710437</v>
      </c>
      <c r="K41" s="91">
        <v>2</v>
      </c>
      <c r="L41" s="208"/>
      <c r="P41" s="208"/>
    </row>
    <row r="42" spans="2:16">
      <c r="B42" s="62" t="s">
        <v>17</v>
      </c>
      <c r="C42" s="77"/>
      <c r="D42" s="380">
        <v>40</v>
      </c>
      <c r="E42" s="380">
        <f>SUMPRODUCT('Pro Outlook 06 Jan 2026'!G42:I42,'Pro Outlook 06 Jan 2026'!$G$39:$I$39)/SUM('Pro Outlook 06 Jan 2026'!$G$39:$I$39)</f>
        <v>24.244316001855541</v>
      </c>
      <c r="F42" s="380">
        <f>SUMPRODUCT('Pro Outlook 06 Jan 2026'!J42:L42,'Pro Outlook 06 Jan 2026'!$J$39:$L$39)/SUM('Pro Outlook 06 Jan 2026'!$J$39:$L$39)</f>
        <v>24.144319736580773</v>
      </c>
      <c r="G42" s="415">
        <f>SUMPRODUCT('Pro Outlook 06 Jan 2026'!M42:O42,'Pro Outlook 06 Jan 2026'!$M$39:$O$39)/SUM('Pro Outlook 06 Jan 2026'!$M$39:$O$39)</f>
        <v>39.583079126038015</v>
      </c>
      <c r="H42" s="325">
        <f t="shared" si="8"/>
        <v>31.113611940412955</v>
      </c>
      <c r="I42" s="9"/>
      <c r="J42" s="9">
        <f>SUMPRODUCT(D39:F39,D42:F42)/H39</f>
        <v>13.253540001209229</v>
      </c>
      <c r="K42" s="91">
        <v>40</v>
      </c>
      <c r="L42" s="208"/>
      <c r="P42" s="208"/>
    </row>
    <row r="43" spans="2:16">
      <c r="B43" s="63" t="s">
        <v>25</v>
      </c>
      <c r="C43" s="78"/>
      <c r="D43" s="381">
        <v>11</v>
      </c>
      <c r="E43" s="381">
        <f>SUMPRODUCT('Pro Outlook 06 Jan 2026'!G43:I43,'Pro Outlook 06 Jan 2026'!$G$39:$I$39)/SUM('Pro Outlook 06 Jan 2026'!$G$39:$I$39)</f>
        <v>12.01792724827118</v>
      </c>
      <c r="F43" s="381">
        <f>SUMPRODUCT('Pro Outlook 06 Jan 2026'!J43:L43,'Pro Outlook 06 Jan 2026'!$J$39:$L$39)/SUM('Pro Outlook 06 Jan 2026'!$J$39:$L$39)</f>
        <v>10.883719517236331</v>
      </c>
      <c r="G43" s="416">
        <f>SUMPRODUCT('Pro Outlook 06 Jan 2026'!M43:O43,'Pro Outlook 06 Jan 2026'!$M$39:$O$39)/SUM('Pro Outlook 06 Jan 2026'!$M$39:$O$39)</f>
        <v>11.002851715964173</v>
      </c>
      <c r="H43" s="326">
        <f t="shared" si="8"/>
        <v>10.974348951429183</v>
      </c>
      <c r="I43" s="9"/>
      <c r="J43" s="9">
        <f>SUMPRODUCT(D39:F39,D43:F43)/H39</f>
        <v>6.0098103778182042</v>
      </c>
      <c r="K43" s="92">
        <v>11</v>
      </c>
      <c r="L43" s="208"/>
      <c r="P43" s="208"/>
    </row>
    <row r="44" spans="2:16" ht="13.5" thickBot="1">
      <c r="B44" s="64" t="s">
        <v>22</v>
      </c>
      <c r="C44" s="79"/>
      <c r="D44" s="382">
        <v>20</v>
      </c>
      <c r="E44" s="382">
        <f>SUMPRODUCT('Pro Outlook 06 Jan 2026'!G44:I44,'Pro Outlook 06 Jan 2026'!$G$39:$I$39)/SUM('Pro Outlook 06 Jan 2026'!$G$39:$I$39)</f>
        <v>22.780642268089249</v>
      </c>
      <c r="F44" s="382">
        <f>SUMPRODUCT('Pro Outlook 06 Jan 2026'!J44:L44,'Pro Outlook 06 Jan 2026'!$J$39:$L$39)/SUM('Pro Outlook 06 Jan 2026'!$J$39:$L$39)</f>
        <v>21.450662215810979</v>
      </c>
      <c r="G44" s="417">
        <f>SUMPRODUCT('Pro Outlook 06 Jan 2026'!M44:O44,'Pro Outlook 06 Jan 2026'!$M$39:$O$39)/SUM('Pro Outlook 06 Jan 2026'!$M$39:$O$39)</f>
        <v>20.112072437391973</v>
      </c>
      <c r="H44" s="327">
        <f t="shared" si="8"/>
        <v>20.889925753764334</v>
      </c>
      <c r="I44" s="9"/>
      <c r="J44" s="9">
        <f>SUMPRODUCT(D39:F39,D44:F44)/H39</f>
        <v>11.815263839906024</v>
      </c>
      <c r="K44" s="93">
        <v>20</v>
      </c>
      <c r="L44" s="208"/>
      <c r="P44" s="208"/>
    </row>
    <row r="45" spans="2:16">
      <c r="B45" s="49" t="s">
        <v>37</v>
      </c>
      <c r="C45" s="96">
        <v>151.58108800000005</v>
      </c>
      <c r="D45" s="342">
        <f>'Pro Outlook 06 Jan 2026'!F45</f>
        <v>39.322876000000001</v>
      </c>
      <c r="E45" s="342">
        <f>'Pro Outlook 06 Jan 2026'!I45</f>
        <v>73.4503524</v>
      </c>
      <c r="F45" s="342">
        <f>'Pro Outlook 06 Jan 2026'!L45</f>
        <v>42.707392999999996</v>
      </c>
      <c r="G45" s="342">
        <f>'Pro Outlook 06 Jan 2026'!O45</f>
        <v>0</v>
      </c>
      <c r="H45" s="51">
        <f>G45</f>
        <v>0</v>
      </c>
      <c r="I45" s="9"/>
      <c r="J45" s="9"/>
      <c r="K45" s="51">
        <v>227.28896586476108</v>
      </c>
      <c r="P45" s="208"/>
    </row>
    <row r="46" spans="2:16" ht="13.5" thickBot="1">
      <c r="B46" s="52" t="s">
        <v>38</v>
      </c>
      <c r="C46" s="97">
        <v>69.605873000000003</v>
      </c>
      <c r="D46" s="353">
        <f>'Pro Outlook 06 Jan 2026'!F46</f>
        <v>327.24468299999995</v>
      </c>
      <c r="E46" s="353">
        <f>'Pro Outlook 06 Jan 2026'!I46</f>
        <v>354.15095250000002</v>
      </c>
      <c r="F46" s="353">
        <f>'Pro Outlook 06 Jan 2026'!L46</f>
        <v>86.052069000000003</v>
      </c>
      <c r="G46" s="353">
        <f>'Pro Outlook 06 Jan 2026'!O46</f>
        <v>0</v>
      </c>
      <c r="H46" s="94">
        <f>G46</f>
        <v>0</v>
      </c>
      <c r="I46" s="9"/>
      <c r="J46" s="9"/>
      <c r="K46" s="94">
        <v>122.69774948837699</v>
      </c>
      <c r="P46" s="208"/>
    </row>
    <row r="47" spans="2:16" ht="1.7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P47" s="208"/>
    </row>
    <row r="48" spans="2:16" ht="13.5" thickBot="1">
      <c r="B48" s="39"/>
      <c r="D48" s="43"/>
      <c r="E48" s="43"/>
      <c r="F48" s="43"/>
      <c r="G48" s="43"/>
      <c r="H48" s="43"/>
      <c r="P48" s="208"/>
    </row>
    <row r="49" spans="1:16" ht="13.5" thickBot="1">
      <c r="A49" s="107" t="s">
        <v>34</v>
      </c>
      <c r="B49" s="33" t="s">
        <v>2</v>
      </c>
      <c r="C49" s="80"/>
      <c r="D49" s="16" t="s">
        <v>137</v>
      </c>
      <c r="E49" s="16" t="s">
        <v>138</v>
      </c>
      <c r="F49" s="16" t="s">
        <v>139</v>
      </c>
      <c r="G49" s="73" t="s">
        <v>140</v>
      </c>
      <c r="H49" s="31" t="s">
        <v>1</v>
      </c>
      <c r="I49" s="131"/>
      <c r="J49" s="132"/>
      <c r="K49" s="31" t="s">
        <v>1</v>
      </c>
      <c r="P49" s="208"/>
    </row>
    <row r="50" spans="1:16" ht="13.5" hidden="1" thickBot="1">
      <c r="B50" s="27" t="s">
        <v>18</v>
      </c>
      <c r="C50" s="81"/>
      <c r="D50" s="34"/>
      <c r="E50" s="34"/>
      <c r="F50" s="34"/>
      <c r="G50" s="384"/>
      <c r="H50" s="35" t="e">
        <f>#REF!/#REF!</f>
        <v>#REF!</v>
      </c>
      <c r="I50" s="26"/>
      <c r="J50" s="26"/>
      <c r="K50" s="35" t="e">
        <v>#REF!</v>
      </c>
      <c r="P50" s="208"/>
    </row>
    <row r="51" spans="1:16" ht="13.5" hidden="1" thickBot="1">
      <c r="B51" s="122" t="s">
        <v>20</v>
      </c>
      <c r="C51" s="133"/>
      <c r="D51" s="134"/>
      <c r="E51" s="134"/>
      <c r="F51" s="134"/>
      <c r="G51" s="385"/>
      <c r="H51" s="135" t="e">
        <f>#REF!/#REF!</f>
        <v>#REF!</v>
      </c>
      <c r="I51" s="26"/>
      <c r="J51" s="26"/>
      <c r="K51" s="135" t="e">
        <v>#REF!</v>
      </c>
      <c r="P51" s="208"/>
    </row>
    <row r="52" spans="1:16" ht="13.5" hidden="1" thickBot="1">
      <c r="B52" s="118" t="s">
        <v>19</v>
      </c>
      <c r="C52" s="82"/>
      <c r="D52" s="34"/>
      <c r="E52" s="34"/>
      <c r="F52" s="34"/>
      <c r="G52" s="384"/>
      <c r="H52" s="135" t="e">
        <f>#REF!/#REF!</f>
        <v>#REF!</v>
      </c>
      <c r="I52" s="26"/>
      <c r="J52" s="26"/>
      <c r="K52" s="135" t="e">
        <v>#REF!</v>
      </c>
      <c r="P52" s="208"/>
    </row>
    <row r="53" spans="1:16" ht="13.5" hidden="1" thickBot="1">
      <c r="B53" s="118" t="s">
        <v>27</v>
      </c>
      <c r="C53" s="136"/>
      <c r="D53" s="137"/>
      <c r="E53" s="137"/>
      <c r="F53" s="137"/>
      <c r="G53" s="386"/>
      <c r="H53" s="138" t="e">
        <f>#REF!/#REF!</f>
        <v>#REF!</v>
      </c>
      <c r="I53" s="26"/>
      <c r="J53" s="26"/>
      <c r="K53" s="138" t="e">
        <v>#REF!</v>
      </c>
      <c r="P53" s="208"/>
    </row>
    <row r="54" spans="1:16" ht="13.5" thickBot="1">
      <c r="B54" s="198" t="s">
        <v>32</v>
      </c>
      <c r="C54" s="199"/>
      <c r="D54" s="333">
        <f>SUM('Pro Outlook 06 Jan 2026'!D54:F54)</f>
        <v>646.72683065617309</v>
      </c>
      <c r="E54" s="333">
        <f>SUM('Pro Outlook 06 Jan 2026'!G54:I54)</f>
        <v>696.81009062122268</v>
      </c>
      <c r="F54" s="333">
        <f>SUM('Pro Outlook 06 Jan 2026'!J54:L54)</f>
        <v>803.63951055866391</v>
      </c>
      <c r="G54" s="418">
        <f>SUM('Pro Outlook 06 Jan 2026'!M54:O54)</f>
        <v>969.08396709981514</v>
      </c>
      <c r="H54" s="200">
        <f>SUM(D54:G54)</f>
        <v>3116.2603989358749</v>
      </c>
      <c r="I54" s="26"/>
      <c r="J54" s="26"/>
      <c r="K54" s="201">
        <v>3300.3869731644691</v>
      </c>
      <c r="L54" s="18" t="s">
        <v>54</v>
      </c>
      <c r="P54" s="208"/>
    </row>
    <row r="55" spans="1:16">
      <c r="B55" s="166" t="s">
        <v>53</v>
      </c>
      <c r="C55" s="167"/>
      <c r="D55" s="334">
        <f t="shared" ref="D55:G55" si="9">SUM(D56:D57)</f>
        <v>737.91459000000009</v>
      </c>
      <c r="E55" s="334">
        <f t="shared" si="9"/>
        <v>724.16101000000003</v>
      </c>
      <c r="F55" s="334">
        <f t="shared" si="9"/>
        <v>626.94786999999997</v>
      </c>
      <c r="G55" s="419">
        <f t="shared" si="9"/>
        <v>1172.0031199999999</v>
      </c>
      <c r="H55" s="168">
        <f>SUM(D55:G55)</f>
        <v>3261.0265899999999</v>
      </c>
      <c r="I55" s="148"/>
      <c r="J55" s="148"/>
      <c r="K55" s="152">
        <f>SUM(K56:K58)</f>
        <v>3230</v>
      </c>
      <c r="P55" s="208"/>
    </row>
    <row r="56" spans="1:16">
      <c r="B56" s="111" t="s">
        <v>44</v>
      </c>
      <c r="C56" s="139"/>
      <c r="D56" s="344">
        <f>SUM('Pro Outlook 06 Jan 2026'!D56:F56)</f>
        <v>437.92770000000007</v>
      </c>
      <c r="E56" s="344">
        <f>SUM('Pro Outlook 06 Jan 2026'!G56:I56)</f>
        <v>387.12239000000005</v>
      </c>
      <c r="F56" s="344">
        <f>SUM('Pro Outlook 06 Jan 2026'!J56:L56)</f>
        <v>418.96650999999997</v>
      </c>
      <c r="G56" s="420">
        <f>SUM('Pro Outlook 06 Jan 2026'!M56:O56)</f>
        <v>825.02342999999996</v>
      </c>
      <c r="H56" s="168">
        <f t="shared" ref="H56:H63" si="10">SUM(D56:G56)</f>
        <v>2069.0400300000001</v>
      </c>
      <c r="I56" s="26"/>
      <c r="J56" s="26"/>
      <c r="K56" s="153">
        <v>1630</v>
      </c>
      <c r="P56" s="208"/>
    </row>
    <row r="57" spans="1:16">
      <c r="B57" s="111" t="s">
        <v>45</v>
      </c>
      <c r="C57" s="139"/>
      <c r="D57" s="344">
        <f>SUM('Pro Outlook 06 Jan 2026'!D57:F57)</f>
        <v>299.98689000000002</v>
      </c>
      <c r="E57" s="344">
        <f>SUM('Pro Outlook 06 Jan 2026'!G57:I57)</f>
        <v>337.03861999999998</v>
      </c>
      <c r="F57" s="344">
        <f>SUM('Pro Outlook 06 Jan 2026'!J57:L57)</f>
        <v>207.98135999999994</v>
      </c>
      <c r="G57" s="420">
        <f>SUM('Pro Outlook 06 Jan 2026'!M57:O57)</f>
        <v>346.97969000000001</v>
      </c>
      <c r="H57" s="168">
        <f t="shared" si="10"/>
        <v>1191.9865599999998</v>
      </c>
      <c r="I57" s="26"/>
      <c r="J57" s="26"/>
      <c r="K57" s="153">
        <v>1480</v>
      </c>
      <c r="P57" s="208"/>
    </row>
    <row r="58" spans="1:16">
      <c r="B58" s="111" t="s">
        <v>61</v>
      </c>
      <c r="C58" s="139"/>
      <c r="D58" s="344">
        <f>SUM('Pro Outlook 06 Jan 2026'!D58:F58)</f>
        <v>0</v>
      </c>
      <c r="E58" s="344">
        <f>SUM('Pro Outlook 06 Jan 2026'!G58:I58)</f>
        <v>0</v>
      </c>
      <c r="F58" s="344">
        <f>SUM('Pro Outlook 06 Jan 2026'!J58:L58)</f>
        <v>0</v>
      </c>
      <c r="G58" s="420">
        <f>SUM('Pro Outlook 06 Jan 2026'!M58:O58)</f>
        <v>0</v>
      </c>
      <c r="H58" s="168">
        <f t="shared" si="10"/>
        <v>0</v>
      </c>
      <c r="I58" s="26"/>
      <c r="J58" s="26"/>
      <c r="K58" s="153">
        <v>120</v>
      </c>
      <c r="P58" s="208"/>
    </row>
    <row r="59" spans="1:16" hidden="1">
      <c r="B59" s="113" t="str">
        <f>B84</f>
        <v>EBH.HCV.LS</v>
      </c>
      <c r="C59" s="140"/>
      <c r="D59" s="368">
        <f>SUM('Pro Outlook 06 Jan 2026'!D59:F59)</f>
        <v>0</v>
      </c>
      <c r="E59" s="368">
        <f>SUM('Pro Outlook 06 Jan 2026'!G59:I59)</f>
        <v>0</v>
      </c>
      <c r="F59" s="368">
        <f>SUM('Pro Outlook 06 Jan 2026'!J59:L59)</f>
        <v>0</v>
      </c>
      <c r="G59" s="421">
        <f>SUM('Pro Outlook 06 Jan 2026'!M59:O59)</f>
        <v>0</v>
      </c>
      <c r="H59" s="168">
        <f t="shared" si="10"/>
        <v>0</v>
      </c>
      <c r="I59" s="26"/>
      <c r="J59" s="26"/>
      <c r="K59" s="154">
        <v>671.5</v>
      </c>
      <c r="P59" s="208"/>
    </row>
    <row r="60" spans="1:16" hidden="1">
      <c r="B60" s="213" t="str">
        <f>B90</f>
        <v>EBH 6000</v>
      </c>
      <c r="C60" s="214"/>
      <c r="D60" s="369">
        <f>SUM('Pro Outlook 06 Jan 2026'!D60:F60)</f>
        <v>0</v>
      </c>
      <c r="E60" s="369">
        <f>SUM('Pro Outlook 06 Jan 2026'!G60:I60)</f>
        <v>0</v>
      </c>
      <c r="F60" s="369">
        <f>SUM('Pro Outlook 06 Jan 2026'!J60:L60)</f>
        <v>0</v>
      </c>
      <c r="G60" s="422">
        <f>SUM('Pro Outlook 06 Jan 2026'!M60:O60)</f>
        <v>0</v>
      </c>
      <c r="H60" s="168">
        <f t="shared" si="10"/>
        <v>0</v>
      </c>
      <c r="I60" s="24"/>
      <c r="J60" s="36"/>
      <c r="K60" s="217">
        <v>0</v>
      </c>
      <c r="P60" s="208"/>
    </row>
    <row r="61" spans="1:16" hidden="1">
      <c r="B61" s="113" t="str">
        <f>B96</f>
        <v>MBL 5800</v>
      </c>
      <c r="C61" s="140"/>
      <c r="D61" s="368">
        <f>SUM('Pro Outlook 06 Jan 2026'!D61:F61)</f>
        <v>0</v>
      </c>
      <c r="E61" s="368">
        <f>SUM('Pro Outlook 06 Jan 2026'!G61:I61)</f>
        <v>0</v>
      </c>
      <c r="F61" s="368">
        <f>SUM('Pro Outlook 06 Jan 2026'!J61:L61)</f>
        <v>0</v>
      </c>
      <c r="G61" s="421">
        <f>SUM('Pro Outlook 06 Jan 2026'!M61:O61)</f>
        <v>0</v>
      </c>
      <c r="H61" s="168">
        <f t="shared" si="10"/>
        <v>0</v>
      </c>
      <c r="I61" s="218"/>
      <c r="J61" s="218"/>
      <c r="K61" s="154">
        <v>0</v>
      </c>
      <c r="P61" s="208"/>
    </row>
    <row r="62" spans="1:16" ht="13.5" hidden="1" thickBot="1">
      <c r="B62" s="142" t="str">
        <f>B102</f>
        <v>MBL.MCV.MS</v>
      </c>
      <c r="C62" s="143"/>
      <c r="D62" s="370">
        <f>SUM('Pro Outlook 06 Jan 2026'!D62:F62)</f>
        <v>0</v>
      </c>
      <c r="E62" s="370">
        <f>SUM('Pro Outlook 06 Jan 2026'!G62:I62)</f>
        <v>0</v>
      </c>
      <c r="F62" s="370">
        <f>SUM('Pro Outlook 06 Jan 2026'!J62:L62)</f>
        <v>0</v>
      </c>
      <c r="G62" s="423">
        <f>SUM('Pro Outlook 06 Jan 2026'!M62:O62)</f>
        <v>0</v>
      </c>
      <c r="H62" s="168">
        <f t="shared" si="10"/>
        <v>0</v>
      </c>
      <c r="I62" s="150"/>
      <c r="J62" s="151"/>
      <c r="K62" s="155">
        <v>1005</v>
      </c>
      <c r="P62" s="208"/>
    </row>
    <row r="63" spans="1:16" ht="13.5" thickBot="1">
      <c r="B63" s="115" t="s">
        <v>62</v>
      </c>
      <c r="C63" s="116"/>
      <c r="D63" s="345">
        <f>SUM('Pro Outlook 06 Jan 2026'!D63:F63)</f>
        <v>710.41653999999994</v>
      </c>
      <c r="E63" s="345">
        <f>SUM('Pro Outlook 06 Jan 2026'!G63:I63)</f>
        <v>695.98680999999999</v>
      </c>
      <c r="F63" s="345">
        <f>SUM('Pro Outlook 06 Jan 2026'!J63:L63)</f>
        <v>655.00207</v>
      </c>
      <c r="G63" s="345">
        <f>SUM('Pro Outlook 06 Jan 2026'!M63:O63)</f>
        <v>993.30331000000001</v>
      </c>
      <c r="H63" s="168">
        <f t="shared" si="10"/>
        <v>3054.7087300000003</v>
      </c>
      <c r="I63" s="24"/>
      <c r="J63" s="36"/>
      <c r="K63" s="156">
        <v>2849.5</v>
      </c>
      <c r="P63" s="208"/>
    </row>
    <row r="64" spans="1:16" ht="13.5" hidden="1" thickBot="1">
      <c r="B64" s="202" t="s">
        <v>50</v>
      </c>
      <c r="C64" s="203"/>
      <c r="D64" s="400"/>
      <c r="E64" s="400"/>
      <c r="F64" s="400"/>
      <c r="G64" s="424"/>
      <c r="H64" s="205">
        <f>SUM(D64:F64)</f>
        <v>0</v>
      </c>
      <c r="I64" s="206"/>
      <c r="J64" s="206"/>
      <c r="K64" s="207">
        <v>4626.5</v>
      </c>
      <c r="P64" s="208"/>
    </row>
    <row r="65" spans="2:16" ht="13.5" thickBot="1">
      <c r="B65" s="65" t="s">
        <v>51</v>
      </c>
      <c r="C65" s="101"/>
      <c r="D65" s="346">
        <f t="shared" ref="D65:G65" si="11">D55</f>
        <v>737.91459000000009</v>
      </c>
      <c r="E65" s="346">
        <f t="shared" si="11"/>
        <v>724.16101000000003</v>
      </c>
      <c r="F65" s="346">
        <f t="shared" si="11"/>
        <v>626.94786999999997</v>
      </c>
      <c r="G65" s="425">
        <f t="shared" si="11"/>
        <v>1172.0031199999999</v>
      </c>
      <c r="H65" s="168">
        <f>SUM(D65:G65)</f>
        <v>3261.0265899999999</v>
      </c>
      <c r="I65" s="25"/>
      <c r="J65" s="12" t="e">
        <f>SUMPRODUCT(D64:F64,D65:F65)/H64</f>
        <v>#DIV/0!</v>
      </c>
      <c r="K65" s="157">
        <v>2950</v>
      </c>
      <c r="P65" s="208"/>
    </row>
    <row r="66" spans="2:16">
      <c r="B66" s="180" t="s">
        <v>44</v>
      </c>
      <c r="C66" s="181"/>
      <c r="D66" s="335">
        <f>SUM('Pro Outlook 06 Jan 2026'!D66:F66)</f>
        <v>437.92770000000007</v>
      </c>
      <c r="E66" s="335">
        <f>SUM('Pro Outlook 06 Jan 2026'!G66:I66)</f>
        <v>387.12239000000005</v>
      </c>
      <c r="F66" s="335">
        <f>SUM('Pro Outlook 06 Jan 2026'!J66:L66)</f>
        <v>418.96650999999997</v>
      </c>
      <c r="G66" s="426">
        <f>SUM('Pro Outlook 06 Jan 2026'!M66:O66)</f>
        <v>825.02342999999996</v>
      </c>
      <c r="H66" s="108">
        <f>SUM(D66:G66)</f>
        <v>2069.0400300000001</v>
      </c>
      <c r="I66" s="25"/>
      <c r="J66" s="9" t="e">
        <f>SUMPRODUCT(D64:F64,D66:F66)/H64</f>
        <v>#DIV/0!</v>
      </c>
      <c r="K66" s="158">
        <v>1630</v>
      </c>
      <c r="P66" s="208"/>
    </row>
    <row r="67" spans="2:16">
      <c r="B67" s="118" t="s">
        <v>55</v>
      </c>
      <c r="C67" s="119"/>
      <c r="D67" s="347">
        <f>SUMPRODUCT('Pro Outlook 06 Jan 2026'!D67:F67,'Pro Outlook 06 Jan 2026'!$D$66:$F$66)/SUM('Pro Outlook 06 Jan 2026'!$D$66:$F$66)</f>
        <v>6639.7411697859916</v>
      </c>
      <c r="E67" s="347">
        <f>SUMPRODUCT('Pro Outlook 06 Jan 2026'!G67:I67,'Pro Outlook 06 Jan 2026'!$G$66:$I$66)/SUM('Pro Outlook 06 Jan 2026'!$G$66:$I$66)</f>
        <v>6691.4647887061528</v>
      </c>
      <c r="F67" s="347">
        <f>SUMPRODUCT('Pro Outlook 06 Jan 2026'!J67:L67,'Pro Outlook 06 Jan 2026'!$J$66:$L$66)/SUM('Pro Outlook 06 Jan 2026'!$J$66:$L$66)</f>
        <v>6502.1540111349941</v>
      </c>
      <c r="G67" s="347">
        <f>SUMPRODUCT('Pro Outlook 06 Jan 2026'!M67:O67,'Pro Outlook 06 Jan 2026'!$M$66:$O$66)/SUM('Pro Outlook 06 Jan 2026'!$M$66:$O$66)</f>
        <v>6699.062165638873</v>
      </c>
      <c r="H67" s="329">
        <f>SUMPRODUCT(D67:G67,$D$66:$G$66)/SUM($D$66:$G$66)</f>
        <v>6645.2123886123172</v>
      </c>
      <c r="I67" s="25"/>
      <c r="J67" s="9" t="e">
        <f>SUMPRODUCT(D64:F64,D67:F67)/H64</f>
        <v>#DIV/0!</v>
      </c>
      <c r="K67" s="159">
        <v>6355.6512817964895</v>
      </c>
      <c r="L67" s="209"/>
      <c r="P67" s="208"/>
    </row>
    <row r="68" spans="2:16">
      <c r="B68" s="118" t="s">
        <v>42</v>
      </c>
      <c r="C68" s="119"/>
      <c r="D68" s="348">
        <f>SUMPRODUCT('Pro Outlook 06 Jan 2026'!D68:F68,'Pro Outlook 06 Jan 2026'!$D$66:$F$66)/SUM('Pro Outlook 06 Jan 2026'!$D$66:$F$66)</f>
        <v>0.67682137021868549</v>
      </c>
      <c r="E68" s="348">
        <f>SUMPRODUCT('Pro Outlook 06 Jan 2026'!G68:I68,'Pro Outlook 06 Jan 2026'!$G$66:$I$66)/SUM('Pro Outlook 06 Jan 2026'!$G$66:$I$66)</f>
        <v>0.6730929387089144</v>
      </c>
      <c r="F68" s="348">
        <f>SUMPRODUCT('Pro Outlook 06 Jan 2026'!J68:L68,'Pro Outlook 06 Jan 2026'!$J$66:$L$66)/SUM('Pro Outlook 06 Jan 2026'!$J$66:$L$66)</f>
        <v>0.67761953762757321</v>
      </c>
      <c r="G68" s="348">
        <f>SUMPRODUCT('Pro Outlook 06 Jan 2026'!M68:O68,'Pro Outlook 06 Jan 2026'!$M$66:$O$66)/SUM('Pro Outlook 06 Jan 2026'!$M$66:$O$66)</f>
        <v>0.6454996699158897</v>
      </c>
      <c r="H68" s="330">
        <f t="shared" ref="H68:H71" si="12">SUMPRODUCT(D68:G68,$D$66:$G$66)/SUM($D$66:$G$66)</f>
        <v>0.66379596223730331</v>
      </c>
      <c r="I68" s="13"/>
      <c r="J68" s="9" t="e">
        <f>SUMPRODUCT(D64:F64,D68:F68)/H64</f>
        <v>#DIV/0!</v>
      </c>
      <c r="K68" s="160">
        <v>0.60341465782487103</v>
      </c>
      <c r="L68" s="208"/>
      <c r="P68" s="208"/>
    </row>
    <row r="69" spans="2:16">
      <c r="B69" s="118" t="s">
        <v>39</v>
      </c>
      <c r="C69" s="119"/>
      <c r="D69" s="348">
        <f>SUMPRODUCT('Pro Outlook 06 Jan 2026'!D69:F69,'Pro Outlook 06 Jan 2026'!$D$66:$F$66)/SUM('Pro Outlook 06 Jan 2026'!$D$66:$F$66)</f>
        <v>4.0949828079637687</v>
      </c>
      <c r="E69" s="348">
        <f>SUMPRODUCT('Pro Outlook 06 Jan 2026'!G69:I69,'Pro Outlook 06 Jan 2026'!$G$66:$I$66)/SUM('Pro Outlook 06 Jan 2026'!$G$66:$I$66)</f>
        <v>4.0745413581736161</v>
      </c>
      <c r="F69" s="348">
        <f>SUMPRODUCT('Pro Outlook 06 Jan 2026'!J69:L69,'Pro Outlook 06 Jan 2026'!$J$66:$L$66)/SUM('Pro Outlook 06 Jan 2026'!$J$66:$L$66)</f>
        <v>5.2733204949433414</v>
      </c>
      <c r="G69" s="348">
        <f>SUMPRODUCT('Pro Outlook 06 Jan 2026'!M69:O69,'Pro Outlook 06 Jan 2026'!$M$66:$O$66)/SUM('Pro Outlook 06 Jan 2026'!$M$66:$O$66)</f>
        <v>3.9377045379380844</v>
      </c>
      <c r="H69" s="330">
        <f t="shared" si="12"/>
        <v>4.267049284423587</v>
      </c>
      <c r="I69" s="13"/>
      <c r="J69" s="9" t="e">
        <f>SUMPRODUCT(D64:F64,D69:F69)/H64</f>
        <v>#DIV/0!</v>
      </c>
      <c r="K69" s="160">
        <v>4.8411373574408625</v>
      </c>
      <c r="L69" s="208"/>
      <c r="P69" s="208"/>
    </row>
    <row r="70" spans="2:16">
      <c r="B70" s="118" t="s">
        <v>21</v>
      </c>
      <c r="C70" s="119"/>
      <c r="D70" s="348">
        <f>SUMPRODUCT('Pro Outlook 06 Jan 2026'!D70:F70,'Pro Outlook 06 Jan 2026'!$D$66:$F$66)/SUM('Pro Outlook 06 Jan 2026'!$D$66:$F$66)</f>
        <v>7.0529431382537915</v>
      </c>
      <c r="E70" s="348">
        <f>SUMPRODUCT('Pro Outlook 06 Jan 2026'!G70:I70,'Pro Outlook 06 Jan 2026'!$G$66:$I$66)/SUM('Pro Outlook 06 Jan 2026'!$G$66:$I$66)</f>
        <v>6.8604811988530336</v>
      </c>
      <c r="F70" s="348">
        <f>SUMPRODUCT('Pro Outlook 06 Jan 2026'!J70:L70,'Pro Outlook 06 Jan 2026'!$J$66:$L$66)/SUM('Pro Outlook 06 Jan 2026'!$J$66:$L$66)</f>
        <v>7.061050739831142</v>
      </c>
      <c r="G70" s="348">
        <f>SUMPRODUCT('Pro Outlook 06 Jan 2026'!M70:O70,'Pro Outlook 06 Jan 2026'!$M$66:$O$66)/SUM('Pro Outlook 06 Jan 2026'!$M$66:$O$66)</f>
        <v>6.2721834103351153</v>
      </c>
      <c r="H70" s="330">
        <f t="shared" si="12"/>
        <v>6.7072492073534526</v>
      </c>
      <c r="I70" s="13"/>
      <c r="J70" s="9"/>
      <c r="K70" s="160">
        <v>7.386331839135952</v>
      </c>
      <c r="L70" s="208"/>
      <c r="P70" s="208"/>
    </row>
    <row r="71" spans="2:16">
      <c r="B71" s="118" t="s">
        <v>22</v>
      </c>
      <c r="C71" s="119"/>
      <c r="D71" s="348">
        <f>SUMPRODUCT('Pro Outlook 06 Jan 2026'!D71:F71,'Pro Outlook 06 Jan 2026'!$D$66:$F$66)/SUM('Pro Outlook 06 Jan 2026'!$D$66:$F$66)</f>
        <v>11.873359016835929</v>
      </c>
      <c r="E71" s="348">
        <f>SUMPRODUCT('Pro Outlook 06 Jan 2026'!G71:I71,'Pro Outlook 06 Jan 2026'!$G$66:$I$66)/SUM('Pro Outlook 06 Jan 2026'!$G$66:$I$66)</f>
        <v>11.135209171616914</v>
      </c>
      <c r="F71" s="348">
        <f>SUMPRODUCT('Pro Outlook 06 Jan 2026'!J71:L71,'Pro Outlook 06 Jan 2026'!$J$66:$L$66)/SUM('Pro Outlook 06 Jan 2026'!$J$66:$L$66)</f>
        <v>11.551119149100044</v>
      </c>
      <c r="G71" s="348">
        <f>SUMPRODUCT('Pro Outlook 06 Jan 2026'!M71:O71,'Pro Outlook 06 Jan 2026'!$M$66:$O$66)/SUM('Pro Outlook 06 Jan 2026'!$M$66:$O$66)</f>
        <v>11.016522358176847</v>
      </c>
      <c r="H71" s="330">
        <f t="shared" si="12"/>
        <v>11.328337002880918</v>
      </c>
      <c r="I71" s="13"/>
      <c r="J71" s="12">
        <f>SUMPRODUCT(D70:F70,D71:F71)/H70</f>
        <v>36.035347743101113</v>
      </c>
      <c r="K71" s="160">
        <v>13.846499085482177</v>
      </c>
      <c r="L71" s="208"/>
      <c r="P71" s="208"/>
    </row>
    <row r="72" spans="2:16">
      <c r="B72" s="182" t="s">
        <v>45</v>
      </c>
      <c r="C72" s="123"/>
      <c r="D72" s="349">
        <f>SUM('Pro Outlook 06 Jan 2026'!D72:F72)</f>
        <v>299.98689000000002</v>
      </c>
      <c r="E72" s="349">
        <f>SUM('Pro Outlook 06 Jan 2026'!G72:I72)</f>
        <v>337.03861999999998</v>
      </c>
      <c r="F72" s="349">
        <f>SUM('Pro Outlook 06 Jan 2026'!J72:L72)</f>
        <v>207.98135999999994</v>
      </c>
      <c r="G72" s="427">
        <f>SUM('Pro Outlook 06 Jan 2026'!M72:O72)</f>
        <v>346.97969000000001</v>
      </c>
      <c r="H72" s="121">
        <f>SUM(D72:G72)</f>
        <v>1191.9865599999998</v>
      </c>
      <c r="I72" s="13"/>
      <c r="J72" s="9">
        <f>SUMPRODUCT(D70:F70,D72:F72)/H70</f>
        <v>879.13902507504065</v>
      </c>
      <c r="K72" s="161">
        <v>1480</v>
      </c>
      <c r="P72" s="208"/>
    </row>
    <row r="73" spans="2:16">
      <c r="B73" s="118" t="s">
        <v>55</v>
      </c>
      <c r="C73" s="119"/>
      <c r="D73" s="350">
        <f>SUMPRODUCT('Pro Outlook 06 Jan 2026'!D73:F73,'Pro Outlook 06 Jan 2026'!$D$72:$F$72)/SUM('Pro Outlook 06 Jan 2026'!$D$72:$F$72)</f>
        <v>6546.3914328104374</v>
      </c>
      <c r="E73" s="350">
        <f>SUMPRODUCT('Pro Outlook 06 Jan 2026'!G73:I73,'Pro Outlook 06 Jan 2026'!$G$72:$I$72)/SUM('Pro Outlook 06 Jan 2026'!$G$72:$I$72)</f>
        <v>6545.0646728102001</v>
      </c>
      <c r="F73" s="350">
        <f>SUMPRODUCT('Pro Outlook 06 Jan 2026'!J73:L73,'Pro Outlook 06 Jan 2026'!$J$72:$L$72)/SUM('Pro Outlook 06 Jan 2026'!$J$72:$L$72)</f>
        <v>6534.3910374254374</v>
      </c>
      <c r="G73" s="351">
        <f>SUMPRODUCT('Pro Outlook 06 Jan 2026'!M73:O73,'Pro Outlook 06 Jan 2026'!$M$72:$O$72)/SUM('Pro Outlook 06 Jan 2026'!$M$72:$O$72)</f>
        <v>6545.6537918829317</v>
      </c>
      <c r="H73" s="329">
        <f>SUMPRODUCT(D73:G73,$D$72:$G$72)/SUM($D$72:$G$72)</f>
        <v>6543.707699251715</v>
      </c>
      <c r="I73" s="13"/>
      <c r="J73" s="9">
        <f>SUMPRODUCT(D70:F70,D73:F73)/H70</f>
        <v>20457.460591770057</v>
      </c>
      <c r="K73" s="159">
        <v>6482.8119871932486</v>
      </c>
      <c r="L73" s="209"/>
      <c r="P73" s="208"/>
    </row>
    <row r="74" spans="2:16">
      <c r="B74" s="122" t="s">
        <v>43</v>
      </c>
      <c r="C74" s="119"/>
      <c r="D74" s="351">
        <f>SUMPRODUCT('Pro Outlook 06 Jan 2026'!D74:F74,'Pro Outlook 06 Jan 2026'!$D$72:$F$72)/SUM('Pro Outlook 06 Jan 2026'!$D$72:$F$72)</f>
        <v>1.5724619949702787</v>
      </c>
      <c r="E74" s="351">
        <f>SUMPRODUCT('Pro Outlook 06 Jan 2026'!G74:I74,'Pro Outlook 06 Jan 2026'!$G$72:$I$72)/SUM('Pro Outlook 06 Jan 2026'!$G$72:$I$72)</f>
        <v>1.6168297377653669</v>
      </c>
      <c r="F74" s="351">
        <f>SUMPRODUCT('Pro Outlook 06 Jan 2026'!J74:L74,'Pro Outlook 06 Jan 2026'!$J$72:$L$72)/SUM('Pro Outlook 06 Jan 2026'!$J$72:$L$72)</f>
        <v>1.534231072810144</v>
      </c>
      <c r="G74" s="351">
        <f>SUMPRODUCT('Pro Outlook 06 Jan 2026'!M74:O74,'Pro Outlook 06 Jan 2026'!$M$72:$O$72)/SUM('Pro Outlook 06 Jan 2026'!$M$72:$O$72)</f>
        <v>1.5476595801471005</v>
      </c>
      <c r="H74" s="331">
        <f t="shared" ref="H74:H77" si="13">SUMPRODUCT(D74:G74,$D$72:$G$72)/SUM($D$72:$G$72)</f>
        <v>1.571116668906078</v>
      </c>
      <c r="I74" s="13"/>
      <c r="J74" s="9">
        <f>SUMPRODUCT(D70:F70,D74:F74)/H70</f>
        <v>4.9224350380208595</v>
      </c>
      <c r="K74" s="160">
        <v>1.8762420726514626</v>
      </c>
      <c r="L74" s="208"/>
      <c r="P74" s="208"/>
    </row>
    <row r="75" spans="2:16">
      <c r="B75" s="122" t="s">
        <v>39</v>
      </c>
      <c r="C75" s="119"/>
      <c r="D75" s="351">
        <f>SUMPRODUCT('Pro Outlook 06 Jan 2026'!D75:F75,'Pro Outlook 06 Jan 2026'!$D$72:$F$72)/SUM('Pro Outlook 06 Jan 2026'!$D$72:$F$72)</f>
        <v>4.259070795902308</v>
      </c>
      <c r="E75" s="351">
        <f>SUMPRODUCT('Pro Outlook 06 Jan 2026'!G75:I75,'Pro Outlook 06 Jan 2026'!$G$72:$I$72)/SUM('Pro Outlook 06 Jan 2026'!$G$72:$I$72)</f>
        <v>5.786979404158874</v>
      </c>
      <c r="F75" s="351">
        <f>SUMPRODUCT('Pro Outlook 06 Jan 2026'!J75:L75,'Pro Outlook 06 Jan 2026'!$J$72:$L$72)/SUM('Pro Outlook 06 Jan 2026'!$J$72:$L$72)</f>
        <v>5.1228132099497925</v>
      </c>
      <c r="G75" s="352">
        <f>SUMPRODUCT('Pro Outlook 06 Jan 2026'!M75:O75,'Pro Outlook 06 Jan 2026'!$M$72:$O$72)/SUM('Pro Outlook 06 Jan 2026'!$M$72:$O$72)</f>
        <v>6.8270114832046138</v>
      </c>
      <c r="H75" s="331">
        <f t="shared" si="13"/>
        <v>5.5893121321760439</v>
      </c>
      <c r="I75" s="13"/>
      <c r="J75" s="9">
        <f>SUMPRODUCT(D70:F70,D75:F75)/H70</f>
        <v>15.790809060097802</v>
      </c>
      <c r="K75" s="160">
        <v>10.254553163544609</v>
      </c>
      <c r="L75" s="208"/>
      <c r="P75" s="208"/>
    </row>
    <row r="76" spans="2:16">
      <c r="B76" s="118" t="s">
        <v>21</v>
      </c>
      <c r="C76" s="119"/>
      <c r="D76" s="352">
        <f>SUMPRODUCT('Pro Outlook 06 Jan 2026'!D76:F76,'Pro Outlook 06 Jan 2026'!$D$72:$F$72)/SUM('Pro Outlook 06 Jan 2026'!$D$72:$F$72)</f>
        <v>6.4202960004113985</v>
      </c>
      <c r="E76" s="352">
        <f>SUMPRODUCT('Pro Outlook 06 Jan 2026'!G76:I76,'Pro Outlook 06 Jan 2026'!$G$72:$I$72)/SUM('Pro Outlook 06 Jan 2026'!$G$72:$I$72)</f>
        <v>6.3243090256575076</v>
      </c>
      <c r="F76" s="352">
        <f>SUMPRODUCT('Pro Outlook 06 Jan 2026'!J76:L76,'Pro Outlook 06 Jan 2026'!$J$72:$L$72)/SUM('Pro Outlook 06 Jan 2026'!$J$72:$L$72)</f>
        <v>6.556415945466691</v>
      </c>
      <c r="G76" s="348">
        <f>SUMPRODUCT('Pro Outlook 06 Jan 2026'!M76:O76,'Pro Outlook 06 Jan 2026'!$M$72:$O$72)/SUM('Pro Outlook 06 Jan 2026'!$M$72:$O$72)</f>
        <v>6.382368914600387</v>
      </c>
      <c r="H76" s="331">
        <f t="shared" si="13"/>
        <v>6.4058656072611528</v>
      </c>
      <c r="I76" s="48"/>
      <c r="J76" s="37"/>
      <c r="K76" s="160">
        <v>6.6257918257808086</v>
      </c>
      <c r="L76" s="208"/>
      <c r="P76" s="208"/>
    </row>
    <row r="77" spans="2:16">
      <c r="B77" s="118" t="s">
        <v>22</v>
      </c>
      <c r="C77" s="119"/>
      <c r="D77" s="348">
        <f>SUMPRODUCT('Pro Outlook 06 Jan 2026'!D77:F77,'Pro Outlook 06 Jan 2026'!$D$72:$F$72)/SUM('Pro Outlook 06 Jan 2026'!$D$72:$F$72)</f>
        <v>11.321403773263096</v>
      </c>
      <c r="E77" s="348">
        <f>SUMPRODUCT('Pro Outlook 06 Jan 2026'!G77:I77,'Pro Outlook 06 Jan 2026'!$G$72:$I$72)/SUM('Pro Outlook 06 Jan 2026'!$G$72:$I$72)</f>
        <v>10.928772631807254</v>
      </c>
      <c r="F77" s="348">
        <f>SUMPRODUCT('Pro Outlook 06 Jan 2026'!J77:L77,'Pro Outlook 06 Jan 2026'!$J$72:$L$72)/SUM('Pro Outlook 06 Jan 2026'!$J$72:$L$72)</f>
        <v>10.786906966370463</v>
      </c>
      <c r="G77" s="428">
        <f>SUMPRODUCT('Pro Outlook 06 Jan 2026'!M77:O77,'Pro Outlook 06 Jan 2026'!$M$72:$O$72)/SUM('Pro Outlook 06 Jan 2026'!$M$72:$O$72)</f>
        <v>11.03273605682995</v>
      </c>
      <c r="H77" s="331">
        <f t="shared" si="13"/>
        <v>11.033095937259084</v>
      </c>
      <c r="I77" s="11"/>
      <c r="J77" s="8">
        <f>SUMPRODUCT(D76:F76,D77:F77)/H76</f>
        <v>33.1769600902796</v>
      </c>
      <c r="K77" s="160">
        <v>11.252249091491917</v>
      </c>
      <c r="L77" s="208"/>
      <c r="P77" s="208"/>
    </row>
    <row r="78" spans="2:16">
      <c r="B78" s="182" t="s">
        <v>61</v>
      </c>
      <c r="C78" s="123"/>
      <c r="D78" s="349">
        <f>SUM('Pro Outlook 06 Jan 2026'!D78:F78)</f>
        <v>0</v>
      </c>
      <c r="E78" s="349">
        <f>SUM('Pro Outlook 06 Jan 2026'!G78:I78)</f>
        <v>0</v>
      </c>
      <c r="F78" s="349">
        <f>SUM('Pro Outlook 06 Jan 2026'!J78:L78)</f>
        <v>0</v>
      </c>
      <c r="G78" s="427">
        <f>SUM('Pro Outlook 06 Jan 2026'!M78:O78)</f>
        <v>0</v>
      </c>
      <c r="H78" s="121"/>
      <c r="I78" s="13"/>
      <c r="J78" s="9"/>
      <c r="K78" s="161">
        <v>120</v>
      </c>
      <c r="L78" s="208"/>
      <c r="P78" s="208"/>
    </row>
    <row r="79" spans="2:16">
      <c r="B79" s="118" t="s">
        <v>55</v>
      </c>
      <c r="C79" s="119"/>
      <c r="D79" s="350"/>
      <c r="E79" s="350"/>
      <c r="F79" s="350"/>
      <c r="G79" s="429"/>
      <c r="H79" s="329"/>
      <c r="I79" s="13"/>
      <c r="J79" s="9"/>
      <c r="K79" s="159">
        <v>4963.534610921115</v>
      </c>
      <c r="L79" s="208"/>
      <c r="P79" s="208"/>
    </row>
    <row r="80" spans="2:16">
      <c r="B80" s="122" t="s">
        <v>132</v>
      </c>
      <c r="C80" s="119"/>
      <c r="D80" s="351"/>
      <c r="E80" s="351"/>
      <c r="F80" s="351"/>
      <c r="G80" s="351"/>
      <c r="H80" s="331"/>
      <c r="I80" s="13"/>
      <c r="J80" s="9"/>
      <c r="K80" s="160">
        <v>1.3581805555555537</v>
      </c>
      <c r="L80" s="208"/>
      <c r="P80" s="208"/>
    </row>
    <row r="81" spans="2:16">
      <c r="B81" s="122" t="s">
        <v>17</v>
      </c>
      <c r="C81" s="119"/>
      <c r="D81" s="351"/>
      <c r="E81" s="351"/>
      <c r="F81" s="351"/>
      <c r="G81" s="351"/>
      <c r="H81" s="331"/>
      <c r="I81" s="13"/>
      <c r="J81" s="9"/>
      <c r="K81" s="160">
        <v>11.164652777777754</v>
      </c>
      <c r="L81" s="208"/>
      <c r="P81" s="208"/>
    </row>
    <row r="82" spans="2:16">
      <c r="B82" s="118" t="s">
        <v>21</v>
      </c>
      <c r="C82" s="119"/>
      <c r="D82" s="352"/>
      <c r="E82" s="352"/>
      <c r="F82" s="352"/>
      <c r="G82" s="352"/>
      <c r="H82" s="331"/>
      <c r="I82" s="48"/>
      <c r="J82" s="37"/>
      <c r="K82" s="160">
        <v>6.3891388888888878</v>
      </c>
      <c r="L82" s="208"/>
      <c r="P82" s="208"/>
    </row>
    <row r="83" spans="2:16" ht="13.5" thickBot="1">
      <c r="B83" s="118" t="s">
        <v>22</v>
      </c>
      <c r="C83" s="119"/>
      <c r="D83" s="348"/>
      <c r="E83" s="348"/>
      <c r="F83" s="348"/>
      <c r="G83" s="348"/>
      <c r="H83" s="331"/>
      <c r="I83" s="11"/>
      <c r="J83" s="8"/>
      <c r="K83" s="160">
        <v>13.850655555555546</v>
      </c>
      <c r="L83" s="208"/>
      <c r="P83" s="208"/>
    </row>
    <row r="84" spans="2:16" ht="13.5" hidden="1" thickBot="1">
      <c r="B84" s="182" t="s">
        <v>73</v>
      </c>
      <c r="C84" s="123"/>
      <c r="D84" s="430"/>
      <c r="E84" s="430"/>
      <c r="F84" s="430"/>
      <c r="G84" s="431"/>
      <c r="H84" s="125">
        <f>SUM(D84:F84)</f>
        <v>0</v>
      </c>
      <c r="I84" s="37"/>
      <c r="J84" s="9" t="e">
        <f>SUMPRODUCT(#REF!,D84:F84)/#REF!</f>
        <v>#REF!</v>
      </c>
      <c r="K84" s="162">
        <v>630</v>
      </c>
      <c r="P84" s="208"/>
    </row>
    <row r="85" spans="2:16" ht="13.5" hidden="1" thickBot="1">
      <c r="B85" s="118" t="s">
        <v>55</v>
      </c>
      <c r="C85" s="119"/>
      <c r="D85" s="432"/>
      <c r="E85" s="432"/>
      <c r="F85" s="432"/>
      <c r="G85" s="358"/>
      <c r="H85" s="117">
        <v>6322</v>
      </c>
      <c r="I85" s="37"/>
      <c r="J85" s="9" t="e">
        <f>SUMPRODUCT(#REF!,D85:F85)/#REF!</f>
        <v>#REF!</v>
      </c>
      <c r="K85" s="159">
        <v>6322</v>
      </c>
      <c r="P85" s="208"/>
    </row>
    <row r="86" spans="2:16" ht="13.5" hidden="1" thickBot="1">
      <c r="B86" s="118" t="s">
        <v>67</v>
      </c>
      <c r="C86" s="119"/>
      <c r="D86" s="433"/>
      <c r="E86" s="433"/>
      <c r="F86" s="433"/>
      <c r="G86" s="434"/>
      <c r="H86" s="120">
        <v>0.6</v>
      </c>
      <c r="I86" s="37"/>
      <c r="J86" s="9" t="e">
        <f>SUMPRODUCT(#REF!,D86:F86)/#REF!</f>
        <v>#REF!</v>
      </c>
      <c r="K86" s="160">
        <v>0.6</v>
      </c>
      <c r="P86" s="208"/>
    </row>
    <row r="87" spans="2:16" ht="13.5" hidden="1" thickBot="1">
      <c r="B87" s="118" t="s">
        <v>76</v>
      </c>
      <c r="C87" s="119"/>
      <c r="D87" s="433"/>
      <c r="E87" s="433"/>
      <c r="F87" s="433"/>
      <c r="G87" s="434"/>
      <c r="H87" s="120">
        <v>7</v>
      </c>
      <c r="I87" s="37"/>
      <c r="J87" s="9" t="e">
        <f>SUMPRODUCT(#REF!,D87:F87)/#REF!</f>
        <v>#REF!</v>
      </c>
      <c r="K87" s="160">
        <v>7</v>
      </c>
      <c r="P87" s="208"/>
    </row>
    <row r="88" spans="2:16" ht="13.5" hidden="1" thickBot="1">
      <c r="B88" s="118" t="s">
        <v>21</v>
      </c>
      <c r="C88" s="119"/>
      <c r="D88" s="433"/>
      <c r="E88" s="433"/>
      <c r="F88" s="433"/>
      <c r="G88" s="434"/>
      <c r="H88" s="120">
        <v>12</v>
      </c>
      <c r="I88" s="48"/>
      <c r="J88" s="25"/>
      <c r="K88" s="160">
        <v>12</v>
      </c>
      <c r="P88" s="208"/>
    </row>
    <row r="89" spans="2:16" ht="13.5" hidden="1" thickBot="1">
      <c r="B89" s="118" t="s">
        <v>22</v>
      </c>
      <c r="C89" s="119"/>
      <c r="D89" s="433"/>
      <c r="E89" s="433"/>
      <c r="F89" s="433"/>
      <c r="G89" s="434"/>
      <c r="H89" s="120">
        <v>14</v>
      </c>
      <c r="I89" s="25"/>
      <c r="J89" s="12">
        <f>SUMPRODUCT(D88:F88,D89:F89)/H88</f>
        <v>0</v>
      </c>
      <c r="K89" s="160">
        <v>14</v>
      </c>
      <c r="P89" s="208"/>
    </row>
    <row r="90" spans="2:16" ht="13.5" hidden="1" thickBot="1">
      <c r="B90" s="182" t="s">
        <v>65</v>
      </c>
      <c r="C90" s="123"/>
      <c r="D90" s="430"/>
      <c r="E90" s="430"/>
      <c r="F90" s="430"/>
      <c r="G90" s="431"/>
      <c r="H90" s="125">
        <f>SUM(D90:F90)</f>
        <v>0</v>
      </c>
      <c r="I90" s="37"/>
      <c r="J90" s="9">
        <f>SUMPRODUCT(D88:F88,D90:F90)/H88</f>
        <v>0</v>
      </c>
      <c r="K90" s="162">
        <v>172.5</v>
      </c>
      <c r="P90" s="208"/>
    </row>
    <row r="91" spans="2:16" ht="13.5" hidden="1" thickBot="1">
      <c r="B91" s="118" t="s">
        <v>55</v>
      </c>
      <c r="C91" s="119"/>
      <c r="D91" s="432"/>
      <c r="E91" s="432"/>
      <c r="F91" s="432"/>
      <c r="G91" s="358"/>
      <c r="H91" s="117">
        <v>6000</v>
      </c>
      <c r="I91" s="37"/>
      <c r="J91" s="9">
        <f>SUMPRODUCT(D88:F88,D91:F91)/H88</f>
        <v>0</v>
      </c>
      <c r="K91" s="159">
        <v>6000</v>
      </c>
      <c r="P91" s="208"/>
    </row>
    <row r="92" spans="2:16" ht="13.5" hidden="1" thickBot="1">
      <c r="B92" s="118" t="s">
        <v>67</v>
      </c>
      <c r="C92" s="119"/>
      <c r="D92" s="433"/>
      <c r="E92" s="433"/>
      <c r="F92" s="433"/>
      <c r="G92" s="434"/>
      <c r="H92" s="120">
        <v>0.6</v>
      </c>
      <c r="I92" s="37"/>
      <c r="J92" s="9">
        <f>SUMPRODUCT(D88:F88,D92:F92)/H88</f>
        <v>0</v>
      </c>
      <c r="K92" s="160">
        <v>0.6</v>
      </c>
      <c r="P92" s="208"/>
    </row>
    <row r="93" spans="2:16" ht="13.5" hidden="1" thickBot="1">
      <c r="B93" s="118" t="s">
        <v>68</v>
      </c>
      <c r="C93" s="119"/>
      <c r="D93" s="433"/>
      <c r="E93" s="433"/>
      <c r="F93" s="433"/>
      <c r="G93" s="434"/>
      <c r="H93" s="120">
        <v>9</v>
      </c>
      <c r="I93" s="37"/>
      <c r="J93" s="9">
        <f>SUMPRODUCT(D88:F88,D93:F93)/H88</f>
        <v>0</v>
      </c>
      <c r="K93" s="160">
        <v>9</v>
      </c>
      <c r="P93" s="208"/>
    </row>
    <row r="94" spans="2:16" ht="13.5" hidden="1" thickBot="1">
      <c r="B94" s="118" t="s">
        <v>21</v>
      </c>
      <c r="C94" s="119"/>
      <c r="D94" s="433"/>
      <c r="E94" s="433"/>
      <c r="F94" s="433"/>
      <c r="G94" s="434"/>
      <c r="H94" s="120">
        <v>12</v>
      </c>
      <c r="I94" s="48"/>
      <c r="J94" s="25"/>
      <c r="K94" s="160">
        <v>12</v>
      </c>
      <c r="P94" s="208"/>
    </row>
    <row r="95" spans="2:16" ht="13.5" hidden="1" thickBot="1">
      <c r="B95" s="118" t="s">
        <v>22</v>
      </c>
      <c r="C95" s="119"/>
      <c r="D95" s="433"/>
      <c r="E95" s="433"/>
      <c r="F95" s="433"/>
      <c r="G95" s="434"/>
      <c r="H95" s="120">
        <v>14</v>
      </c>
      <c r="I95" s="25"/>
      <c r="J95" s="12">
        <f>SUMPRODUCT(D94:F94,D95:F95)/H94</f>
        <v>0</v>
      </c>
      <c r="K95" s="160">
        <v>14</v>
      </c>
      <c r="P95" s="208"/>
    </row>
    <row r="96" spans="2:16" ht="13.5" hidden="1" thickBot="1">
      <c r="B96" s="182" t="s">
        <v>66</v>
      </c>
      <c r="C96" s="123"/>
      <c r="D96" s="430"/>
      <c r="E96" s="430"/>
      <c r="F96" s="430"/>
      <c r="G96" s="431"/>
      <c r="H96" s="125">
        <f>SUM(D96:F96)</f>
        <v>0</v>
      </c>
      <c r="I96" s="25"/>
      <c r="J96" s="9" t="e">
        <f>SUMPRODUCT(#REF!,D96:F96)/#REF!</f>
        <v>#REF!</v>
      </c>
      <c r="K96" s="162">
        <v>172.5</v>
      </c>
      <c r="P96" s="208"/>
    </row>
    <row r="97" spans="1:16" ht="13.5" hidden="1" thickBot="1">
      <c r="B97" s="118" t="s">
        <v>55</v>
      </c>
      <c r="C97" s="119"/>
      <c r="D97" s="432"/>
      <c r="E97" s="432"/>
      <c r="F97" s="432"/>
      <c r="G97" s="358"/>
      <c r="H97" s="117">
        <v>5800</v>
      </c>
      <c r="I97" s="25"/>
      <c r="J97" s="9" t="e">
        <f>SUMPRODUCT(#REF!,D97:F97)/#REF!</f>
        <v>#REF!</v>
      </c>
      <c r="K97" s="159">
        <v>5800</v>
      </c>
      <c r="P97" s="208"/>
    </row>
    <row r="98" spans="1:16" ht="13.5" hidden="1" thickBot="1">
      <c r="B98" s="118" t="s">
        <v>69</v>
      </c>
      <c r="C98" s="119"/>
      <c r="D98" s="433"/>
      <c r="E98" s="433"/>
      <c r="F98" s="433"/>
      <c r="G98" s="434"/>
      <c r="H98" s="120">
        <v>1</v>
      </c>
      <c r="I98" s="25"/>
      <c r="J98" s="9" t="e">
        <f>SUMPRODUCT(#REF!,D98:F98)/#REF!</f>
        <v>#REF!</v>
      </c>
      <c r="K98" s="160">
        <v>1</v>
      </c>
      <c r="P98" s="208"/>
    </row>
    <row r="99" spans="1:16" ht="13.5" hidden="1" thickBot="1">
      <c r="B99" s="118" t="s">
        <v>70</v>
      </c>
      <c r="C99" s="119"/>
      <c r="D99" s="433"/>
      <c r="E99" s="433"/>
      <c r="F99" s="433"/>
      <c r="G99" s="434"/>
      <c r="H99" s="120">
        <v>6</v>
      </c>
      <c r="I99" s="13"/>
      <c r="J99" s="9" t="e">
        <f>SUMPRODUCT(#REF!,D99:F99)/#REF!</f>
        <v>#REF!</v>
      </c>
      <c r="K99" s="160">
        <v>6</v>
      </c>
      <c r="P99" s="208"/>
    </row>
    <row r="100" spans="1:16" ht="13.5" hidden="1" thickBot="1">
      <c r="B100" s="118" t="s">
        <v>21</v>
      </c>
      <c r="C100" s="119"/>
      <c r="D100" s="433"/>
      <c r="E100" s="433"/>
      <c r="F100" s="433"/>
      <c r="G100" s="434"/>
      <c r="H100" s="120">
        <v>13</v>
      </c>
      <c r="I100" s="2"/>
      <c r="J100" s="2"/>
      <c r="K100" s="160">
        <v>13</v>
      </c>
      <c r="P100" s="208"/>
    </row>
    <row r="101" spans="1:16" ht="13.5" hidden="1" thickBot="1">
      <c r="B101" s="118" t="s">
        <v>22</v>
      </c>
      <c r="C101" s="119"/>
      <c r="D101" s="433"/>
      <c r="E101" s="433"/>
      <c r="F101" s="433"/>
      <c r="G101" s="434"/>
      <c r="H101" s="120">
        <v>19</v>
      </c>
      <c r="I101" s="2"/>
      <c r="J101" s="2"/>
      <c r="K101" s="160">
        <v>19</v>
      </c>
      <c r="P101" s="208"/>
    </row>
    <row r="102" spans="1:16" ht="13.5" hidden="1" thickBot="1">
      <c r="B102" s="182" t="s">
        <v>74</v>
      </c>
      <c r="C102" s="123"/>
      <c r="D102" s="430"/>
      <c r="E102" s="430"/>
      <c r="F102" s="430"/>
      <c r="G102" s="431"/>
      <c r="H102" s="125">
        <f>SUM(D102:F102)</f>
        <v>0</v>
      </c>
      <c r="I102" s="25"/>
      <c r="J102" s="9">
        <f>SUMPRODUCT(D88:F88,D102:F102)/H88</f>
        <v>0</v>
      </c>
      <c r="K102" s="162">
        <v>540</v>
      </c>
      <c r="P102" s="208"/>
    </row>
    <row r="103" spans="1:16" ht="13.5" hidden="1" thickBot="1">
      <c r="B103" s="118" t="s">
        <v>55</v>
      </c>
      <c r="C103" s="119"/>
      <c r="D103" s="432"/>
      <c r="E103" s="432"/>
      <c r="F103" s="432"/>
      <c r="G103" s="358"/>
      <c r="H103" s="117">
        <v>5400</v>
      </c>
      <c r="I103" s="25"/>
      <c r="J103" s="9">
        <f>SUMPRODUCT(D88:F88,D103:F103)/H88</f>
        <v>0</v>
      </c>
      <c r="K103" s="159">
        <v>5400</v>
      </c>
      <c r="P103" s="208"/>
    </row>
    <row r="104" spans="1:16" ht="13.5" hidden="1" thickBot="1">
      <c r="B104" s="118" t="s">
        <v>75</v>
      </c>
      <c r="C104" s="119"/>
      <c r="D104" s="433"/>
      <c r="E104" s="433"/>
      <c r="F104" s="433"/>
      <c r="G104" s="434"/>
      <c r="H104" s="120">
        <v>1</v>
      </c>
      <c r="I104" s="25"/>
      <c r="J104" s="9">
        <f>SUMPRODUCT(D88:F88,D104:F104)/H88</f>
        <v>0</v>
      </c>
      <c r="K104" s="160">
        <v>1</v>
      </c>
      <c r="P104" s="208"/>
    </row>
    <row r="105" spans="1:16" ht="13.5" hidden="1" thickBot="1">
      <c r="B105" s="118" t="s">
        <v>76</v>
      </c>
      <c r="C105" s="119"/>
      <c r="D105" s="433"/>
      <c r="E105" s="433"/>
      <c r="F105" s="433"/>
      <c r="G105" s="434"/>
      <c r="H105" s="120">
        <v>6</v>
      </c>
      <c r="I105" s="13"/>
      <c r="J105" s="9">
        <f>SUMPRODUCT(D88:F88,D105:F105)/H88</f>
        <v>0</v>
      </c>
      <c r="K105" s="160">
        <v>6</v>
      </c>
      <c r="P105" s="208"/>
    </row>
    <row r="106" spans="1:16" ht="13.5" hidden="1" thickBot="1">
      <c r="B106" s="118" t="s">
        <v>71</v>
      </c>
      <c r="C106" s="119"/>
      <c r="D106" s="435"/>
      <c r="E106" s="435"/>
      <c r="F106" s="435"/>
      <c r="G106" s="436"/>
      <c r="H106" s="120">
        <v>15</v>
      </c>
      <c r="I106" s="2"/>
      <c r="J106" s="2"/>
      <c r="K106" s="160">
        <v>15</v>
      </c>
      <c r="P106" s="208"/>
    </row>
    <row r="107" spans="1:16" ht="13.5" hidden="1" thickBot="1">
      <c r="B107" s="118" t="s">
        <v>72</v>
      </c>
      <c r="C107" s="119"/>
      <c r="D107" s="433"/>
      <c r="E107" s="433"/>
      <c r="F107" s="433"/>
      <c r="G107" s="434"/>
      <c r="H107" s="120">
        <v>24</v>
      </c>
      <c r="I107" s="2"/>
      <c r="J107" s="2"/>
      <c r="K107" s="160">
        <v>24</v>
      </c>
      <c r="P107" s="208"/>
    </row>
    <row r="108" spans="1:16">
      <c r="B108" s="49" t="s">
        <v>37</v>
      </c>
      <c r="C108" s="96">
        <v>269.24728252304863</v>
      </c>
      <c r="D108" s="342">
        <f>'Pro Outlook 06 Jan 2026'!F108</f>
        <v>320.18642033855883</v>
      </c>
      <c r="E108" s="342">
        <f>'Pro Outlook 06 Jan 2026'!I108</f>
        <v>240.79830530817028</v>
      </c>
      <c r="F108" s="342">
        <f>'Pro Outlook 06 Jan 2026'!L108</f>
        <v>433.84876544837198</v>
      </c>
      <c r="G108" s="437">
        <f>'Pro Outlook 06 Jan 2026'!O108</f>
        <v>271.97243931328302</v>
      </c>
      <c r="H108" s="51">
        <f>G108</f>
        <v>271.97243931328302</v>
      </c>
      <c r="I108" s="2"/>
      <c r="J108" s="2"/>
      <c r="K108" s="163">
        <v>352.61846429473155</v>
      </c>
      <c r="P108" s="208"/>
    </row>
    <row r="109" spans="1:16" ht="13.5" thickBot="1">
      <c r="B109" s="128" t="s">
        <v>38</v>
      </c>
      <c r="C109" s="129">
        <v>64.305875533544707</v>
      </c>
      <c r="D109" s="353">
        <f>'Pro Outlook 06 Jan 2026'!F109</f>
        <v>81.293744409351049</v>
      </c>
      <c r="E109" s="353">
        <f>'Pro Outlook 06 Jan 2026'!I109</f>
        <v>70.002063728021554</v>
      </c>
      <c r="F109" s="353">
        <f>'Pro Outlook 06 Jan 2026'!L109</f>
        <v>44.641153376734088</v>
      </c>
      <c r="G109" s="438">
        <f>'Pro Outlook 06 Jan 2026'!O109</f>
        <v>237.54740478124583</v>
      </c>
      <c r="H109" s="130">
        <f>G109</f>
        <v>237.54740478124583</v>
      </c>
      <c r="I109" s="145"/>
      <c r="J109" s="146"/>
      <c r="K109" s="164">
        <v>230.59778866916983</v>
      </c>
      <c r="P109" s="208"/>
    </row>
    <row r="110" spans="1:16" ht="3.6" customHeight="1">
      <c r="P110" s="208"/>
    </row>
    <row r="111" spans="1:16" ht="13.5" thickBot="1">
      <c r="B111" s="39"/>
      <c r="C111" s="38"/>
      <c r="D111" s="5"/>
      <c r="E111" s="5"/>
      <c r="F111" s="5"/>
      <c r="G111" s="5"/>
      <c r="H111" s="5"/>
      <c r="I111" s="5"/>
      <c r="J111" s="6"/>
      <c r="K111" s="5"/>
      <c r="P111" s="208"/>
    </row>
    <row r="112" spans="1:16" ht="13.5" thickBot="1">
      <c r="A112" s="107" t="s">
        <v>34</v>
      </c>
      <c r="B112" s="21" t="s">
        <v>3</v>
      </c>
      <c r="C112" s="73"/>
      <c r="D112" s="16" t="s">
        <v>137</v>
      </c>
      <c r="E112" s="16" t="s">
        <v>138</v>
      </c>
      <c r="F112" s="16" t="s">
        <v>139</v>
      </c>
      <c r="G112" s="73" t="s">
        <v>140</v>
      </c>
      <c r="H112" s="31" t="s">
        <v>1</v>
      </c>
      <c r="I112" s="47"/>
      <c r="J112" s="23"/>
      <c r="K112" s="31" t="s">
        <v>1</v>
      </c>
      <c r="L112" s="18" t="s">
        <v>54</v>
      </c>
      <c r="P112" s="208"/>
    </row>
    <row r="113" spans="1:16">
      <c r="B113" s="183" t="s">
        <v>32</v>
      </c>
      <c r="C113" s="184"/>
      <c r="D113" s="383">
        <f>SUM('Pro Outlook 06 Jan 2026'!D113:F113)</f>
        <v>0</v>
      </c>
      <c r="E113" s="383">
        <f>SUM('Pro Outlook 06 Jan 2026'!G113:I113)</f>
        <v>0</v>
      </c>
      <c r="F113" s="383">
        <f>SUM('Pro Outlook 06 Jan 2026'!J113:L113)</f>
        <v>0</v>
      </c>
      <c r="G113" s="439">
        <f>SUM('Pro Outlook 06 Jan 2026'!M113:O113)</f>
        <v>0</v>
      </c>
      <c r="H113" s="185">
        <f>SUM(D113:G113)</f>
        <v>0</v>
      </c>
      <c r="I113" s="26"/>
      <c r="J113" s="8">
        <f>SUM(D113:F113)</f>
        <v>0</v>
      </c>
      <c r="K113" s="185">
        <v>448</v>
      </c>
      <c r="M113" s="1"/>
      <c r="N113" s="15"/>
      <c r="P113" s="208"/>
    </row>
    <row r="114" spans="1:16">
      <c r="B114" s="166" t="s">
        <v>57</v>
      </c>
      <c r="C114" s="167"/>
      <c r="D114" s="334">
        <f>SUM('Pro Outlook 06 Jan 2026'!D114:F114)</f>
        <v>0</v>
      </c>
      <c r="E114" s="334">
        <f>SUM('Pro Outlook 06 Jan 2026'!G114:I114)</f>
        <v>0</v>
      </c>
      <c r="F114" s="334">
        <f>SUM('Pro Outlook 06 Jan 2026'!J114:L114)</f>
        <v>0</v>
      </c>
      <c r="G114" s="419">
        <f>SUM('Pro Outlook 06 Jan 2026'!M114:O114)</f>
        <v>0</v>
      </c>
      <c r="H114" s="168">
        <f>SUM(D114:G114)</f>
        <v>0</v>
      </c>
      <c r="I114" s="29"/>
      <c r="J114" s="8">
        <f>SUM(D114:F114)</f>
        <v>0</v>
      </c>
      <c r="K114" s="168">
        <v>433</v>
      </c>
      <c r="M114" s="1"/>
      <c r="N114" s="15"/>
      <c r="P114" s="208"/>
    </row>
    <row r="115" spans="1:16">
      <c r="B115" s="186" t="s">
        <v>56</v>
      </c>
      <c r="C115" s="187"/>
      <c r="D115" s="355">
        <v>0</v>
      </c>
      <c r="E115" s="355">
        <v>0</v>
      </c>
      <c r="F115" s="355">
        <f>IFERROR(SUMPRODUCT('Pro Outlook 06 Jan 2026'!J115:L115,'Pro Outlook 06 Jan 2026'!$J$114:$L$114)/SUM('Pro Outlook 06 Jan 2026'!$J$114:$L$114),0)</f>
        <v>0</v>
      </c>
      <c r="G115" s="355">
        <f>IFERROR(SUMPRODUCT('Pro Outlook 06 Jan 2026'!M115:O115,'Pro Outlook 06 Jan 2026'!$M$114:$O$114)/SUM('Pro Outlook 06 Jan 2026'!$M$114:$O$114),0)</f>
        <v>0</v>
      </c>
      <c r="H115" s="371">
        <f>IFERROR(SUMPRODUCT(D115:G115,$D$114:$G$114)/SUM($D$114:$G$114),0)</f>
        <v>0</v>
      </c>
      <c r="I115" s="8"/>
      <c r="J115" s="12" t="e">
        <f>SUMPRODUCT(D114:F114,D115:F115)/H114</f>
        <v>#DIV/0!</v>
      </c>
      <c r="K115" s="188">
        <v>4423.7945910311291</v>
      </c>
      <c r="L115" s="209"/>
      <c r="P115" s="208"/>
    </row>
    <row r="116" spans="1:16">
      <c r="B116" s="189" t="s">
        <v>16</v>
      </c>
      <c r="C116" s="190"/>
      <c r="D116" s="356">
        <v>0</v>
      </c>
      <c r="E116" s="356">
        <v>0</v>
      </c>
      <c r="F116" s="356">
        <f>IFERROR(SUMPRODUCT('Pro Outlook 06 Jan 2026'!J116:L116,'Pro Outlook 06 Jan 2026'!$J$114:$L$114)/SUM('Pro Outlook 06 Jan 2026'!$J$114:$L$114),0)</f>
        <v>0</v>
      </c>
      <c r="G116" s="356">
        <f>IFERROR(SUMPRODUCT('Pro Outlook 06 Jan 2026'!M116:O116,'Pro Outlook 06 Jan 2026'!$M$114:$O$114)/SUM('Pro Outlook 06 Jan 2026'!$M$114:$O$114),0)</f>
        <v>0</v>
      </c>
      <c r="H116" s="372">
        <f>IFERROR(SUMPRODUCT(D116:G116,$D$114:$G$114)/SUM($D$114:$G$114),0)</f>
        <v>0</v>
      </c>
      <c r="I116" s="9"/>
      <c r="J116" s="9" t="e">
        <f>SUMPRODUCT(D114:F114,D116:F116)/H114</f>
        <v>#DIV/0!</v>
      </c>
      <c r="K116" s="191">
        <v>0.36898824350858472</v>
      </c>
      <c r="L116" s="208"/>
      <c r="P116" s="208"/>
    </row>
    <row r="117" spans="1:16">
      <c r="B117" s="189" t="s">
        <v>17</v>
      </c>
      <c r="C117" s="190"/>
      <c r="D117" s="356">
        <v>0</v>
      </c>
      <c r="E117" s="356">
        <v>0</v>
      </c>
      <c r="F117" s="356">
        <f>IFERROR(SUMPRODUCT('Pro Outlook 06 Jan 2026'!J117:L117,'Pro Outlook 06 Jan 2026'!$J$114:$L$114)/SUM('Pro Outlook 06 Jan 2026'!$J$114:$L$114),0)</f>
        <v>0</v>
      </c>
      <c r="G117" s="356">
        <f>IFERROR(SUMPRODUCT('Pro Outlook 06 Jan 2026'!M117:O117,'Pro Outlook 06 Jan 2026'!$M$114:$O$114)/SUM('Pro Outlook 06 Jan 2026'!$M$114:$O$114),0)</f>
        <v>0</v>
      </c>
      <c r="H117" s="372">
        <f>IFERROR(SUMPRODUCT(D117:G117,$D$114:$G$114)/SUM($D$114:$G$114),0)</f>
        <v>0</v>
      </c>
      <c r="I117" s="9"/>
      <c r="J117" s="9" t="e">
        <f>SUMPRODUCT(D114:F114,D117:F117)/H114</f>
        <v>#DIV/0!</v>
      </c>
      <c r="K117" s="191">
        <v>4.4323109091173567</v>
      </c>
      <c r="L117" s="208"/>
      <c r="P117" s="208"/>
    </row>
    <row r="118" spans="1:16">
      <c r="B118" s="189" t="s">
        <v>21</v>
      </c>
      <c r="C118" s="190"/>
      <c r="D118" s="356">
        <v>0</v>
      </c>
      <c r="E118" s="356">
        <v>0</v>
      </c>
      <c r="F118" s="356">
        <f>IFERROR(SUMPRODUCT('Pro Outlook 06 Jan 2026'!J118:L118,'Pro Outlook 06 Jan 2026'!$J$114:$L$114)/SUM('Pro Outlook 06 Jan 2026'!$J$114:$L$114),0)</f>
        <v>0</v>
      </c>
      <c r="G118" s="356">
        <f>IFERROR(SUMPRODUCT('Pro Outlook 06 Jan 2026'!M118:O118,'Pro Outlook 06 Jan 2026'!$M$114:$O$114)/SUM('Pro Outlook 06 Jan 2026'!$M$114:$O$114),0)</f>
        <v>0</v>
      </c>
      <c r="H118" s="372">
        <f>IFERROR(SUMPRODUCT(D118:G118,$D$114:$G$114)/SUM($D$114:$G$114),0)</f>
        <v>0</v>
      </c>
      <c r="I118" s="9"/>
      <c r="J118" s="9" t="e">
        <f>SUMPRODUCT(D114:F114,D118:F118)/H114</f>
        <v>#DIV/0!</v>
      </c>
      <c r="K118" s="191">
        <v>16.92589236972162</v>
      </c>
      <c r="L118" s="208"/>
      <c r="P118" s="208"/>
    </row>
    <row r="119" spans="1:16" ht="13.5" thickBot="1">
      <c r="B119" s="192" t="s">
        <v>22</v>
      </c>
      <c r="C119" s="193"/>
      <c r="D119" s="357">
        <v>0</v>
      </c>
      <c r="E119" s="357">
        <v>0</v>
      </c>
      <c r="F119" s="357">
        <f>IFERROR(SUMPRODUCT('Pro Outlook 06 Jan 2026'!J119:L119,'Pro Outlook 06 Jan 2026'!$J$114:$L$114)/SUM('Pro Outlook 06 Jan 2026'!$J$114:$L$114),0)</f>
        <v>0</v>
      </c>
      <c r="G119" s="357">
        <f>IFERROR(SUMPRODUCT('Pro Outlook 06 Jan 2026'!M119:O119,'Pro Outlook 06 Jan 2026'!$M$114:$O$114)/SUM('Pro Outlook 06 Jan 2026'!$M$114:$O$114),0)</f>
        <v>0</v>
      </c>
      <c r="H119" s="393">
        <f>IFERROR(SUMPRODUCT(D119:G119,$D$114:$G$114)/SUM($D$114:$G$114),0)</f>
        <v>0</v>
      </c>
      <c r="I119" s="9"/>
      <c r="J119" s="9" t="e">
        <f>SUMPRODUCT(D114:F114,D119:F119)/H114</f>
        <v>#DIV/0!</v>
      </c>
      <c r="K119" s="194">
        <v>30.236602375317773</v>
      </c>
      <c r="L119" s="208"/>
      <c r="P119" s="208"/>
    </row>
    <row r="120" spans="1:16" ht="13.5" thickBot="1">
      <c r="B120" s="195" t="s">
        <v>41</v>
      </c>
      <c r="C120" s="287">
        <v>0</v>
      </c>
      <c r="D120" s="358">
        <f>SUM('Pro Outlook 06 Jan 2026'!D120:F120)</f>
        <v>0</v>
      </c>
      <c r="E120" s="358">
        <f>SUM('Pro Outlook 06 Jan 2026'!G120:I120)</f>
        <v>0</v>
      </c>
      <c r="F120" s="358">
        <f>SUM('Pro Outlook 06 Jan 2026'!J120:L120)</f>
        <v>0</v>
      </c>
      <c r="G120" s="358">
        <f>SUM('Pro Outlook 06 Jan 2026'!M120:O120)</f>
        <v>66.392916</v>
      </c>
      <c r="H120" s="197">
        <f>SUM(D120:G120)</f>
        <v>66.392916</v>
      </c>
      <c r="I120" s="9"/>
      <c r="J120" s="9"/>
      <c r="K120" s="197">
        <v>430.7</v>
      </c>
      <c r="P120" s="208"/>
    </row>
    <row r="121" spans="1:16">
      <c r="B121" s="49" t="s">
        <v>37</v>
      </c>
      <c r="C121" s="96">
        <v>0</v>
      </c>
      <c r="D121" s="342">
        <f>'Pro Outlook 06 Jan 2026'!F121</f>
        <v>0</v>
      </c>
      <c r="E121" s="342">
        <f>'Pro Outlook 06 Jan 2026'!I121</f>
        <v>0</v>
      </c>
      <c r="F121" s="342">
        <f>'Pro Outlook 06 Jan 2026'!L121</f>
        <v>0</v>
      </c>
      <c r="G121" s="437">
        <f>'Pro Outlook 06 Jan 2026'!O121</f>
        <v>0</v>
      </c>
      <c r="H121" s="51">
        <f>G121</f>
        <v>0</v>
      </c>
      <c r="I121" s="5"/>
      <c r="J121" s="2"/>
      <c r="K121" s="51">
        <v>14.480171064515977</v>
      </c>
      <c r="P121" s="208"/>
    </row>
    <row r="122" spans="1:16" ht="13.5" thickBot="1">
      <c r="B122" s="52" t="s">
        <v>38</v>
      </c>
      <c r="C122" s="97">
        <v>54.83983800000005</v>
      </c>
      <c r="D122" s="353">
        <f>'Pro Outlook 06 Jan 2026'!F122</f>
        <v>54.801408000000045</v>
      </c>
      <c r="E122" s="353">
        <f>'Pro Outlook 06 Jan 2026'!I122</f>
        <v>54.801408000000045</v>
      </c>
      <c r="F122" s="353">
        <f>'Pro Outlook 06 Jan 2026'!L122</f>
        <v>54.801408000000045</v>
      </c>
      <c r="G122" s="438">
        <f>'Pro Outlook 06 Jan 2026'!O122</f>
        <v>0</v>
      </c>
      <c r="H122" s="94">
        <f>G122</f>
        <v>0</v>
      </c>
      <c r="I122" s="5"/>
      <c r="J122" s="2"/>
      <c r="K122" s="94">
        <v>52.743180665899501</v>
      </c>
      <c r="M122" s="367"/>
      <c r="P122" s="208"/>
    </row>
    <row r="123" spans="1:16" ht="3" customHeight="1">
      <c r="B123" s="38"/>
      <c r="C123" s="38"/>
      <c r="D123" s="5"/>
      <c r="E123" s="5"/>
      <c r="F123" s="5"/>
      <c r="G123" s="5"/>
      <c r="H123" s="5"/>
      <c r="I123" s="5"/>
      <c r="J123" s="2"/>
      <c r="K123" s="5"/>
      <c r="P123" s="208"/>
    </row>
    <row r="124" spans="1:16" ht="3" customHeight="1">
      <c r="B124" s="100"/>
      <c r="C124" s="4"/>
      <c r="D124" s="3"/>
      <c r="E124" s="3"/>
      <c r="F124" s="3"/>
      <c r="G124" s="3"/>
      <c r="H124" s="14"/>
      <c r="I124" s="14"/>
      <c r="J124" s="14"/>
      <c r="K124" s="14"/>
      <c r="P124" s="208"/>
    </row>
    <row r="125" spans="1:16" ht="13.5" thickBot="1">
      <c r="B125" s="39"/>
      <c r="C125" s="39"/>
      <c r="D125" s="39"/>
      <c r="E125" s="210"/>
      <c r="F125" s="210"/>
      <c r="G125" s="211"/>
      <c r="P125" s="208"/>
    </row>
    <row r="126" spans="1:16" ht="13.5" thickBot="1">
      <c r="A126" s="107" t="s">
        <v>34</v>
      </c>
      <c r="B126" s="21" t="s">
        <v>26</v>
      </c>
      <c r="C126" s="73"/>
      <c r="D126" s="16" t="s">
        <v>137</v>
      </c>
      <c r="E126" s="16" t="s">
        <v>138</v>
      </c>
      <c r="F126" s="16" t="s">
        <v>139</v>
      </c>
      <c r="G126" s="73" t="s">
        <v>140</v>
      </c>
      <c r="H126" s="31" t="s">
        <v>1</v>
      </c>
      <c r="I126" s="47"/>
      <c r="J126" s="23"/>
      <c r="K126" s="31" t="s">
        <v>1</v>
      </c>
      <c r="L126" s="18" t="s">
        <v>54</v>
      </c>
      <c r="P126" s="208"/>
    </row>
    <row r="127" spans="1:16">
      <c r="B127" s="183" t="s">
        <v>32</v>
      </c>
      <c r="C127" s="184"/>
      <c r="D127" s="383">
        <f>SUM('Pro Outlook 06 Jan 2026'!D127:F127)</f>
        <v>2384.6631639999996</v>
      </c>
      <c r="E127" s="383">
        <f>SUM('Pro Outlook 06 Jan 2026'!G127:I127)</f>
        <v>2002.772246</v>
      </c>
      <c r="F127" s="383">
        <f>SUM('Pro Outlook 06 Jan 2026'!J127:L127)</f>
        <v>1758.061475</v>
      </c>
      <c r="G127" s="439">
        <f>SUM('Pro Outlook 06 Jan 2026'!M127:O127)</f>
        <v>2390.9101820000001</v>
      </c>
      <c r="H127" s="185">
        <f>SUM(D127:G127)</f>
        <v>8536.4070670000001</v>
      </c>
      <c r="I127" s="47"/>
      <c r="J127" s="23"/>
      <c r="K127" s="185">
        <v>8000</v>
      </c>
      <c r="P127" s="208"/>
    </row>
    <row r="128" spans="1:16">
      <c r="B128" s="166" t="s">
        <v>33</v>
      </c>
      <c r="C128" s="167"/>
      <c r="D128" s="334">
        <f>D129+D135</f>
        <v>2142.3623600000001</v>
      </c>
      <c r="E128" s="334">
        <f>E129+E135</f>
        <v>2087.66329</v>
      </c>
      <c r="F128" s="334">
        <f>F129+F135</f>
        <v>1705.8297200000002</v>
      </c>
      <c r="G128" s="419">
        <f>G129+G135</f>
        <v>2331.44481</v>
      </c>
      <c r="H128" s="168">
        <f>SUM(D128:G128)</f>
        <v>8267.3001799999984</v>
      </c>
      <c r="I128" s="40"/>
      <c r="J128" s="40"/>
      <c r="K128" s="72">
        <v>8100</v>
      </c>
      <c r="P128" s="208"/>
    </row>
    <row r="129" spans="2:16">
      <c r="B129" s="169" t="s">
        <v>135</v>
      </c>
      <c r="C129" s="170"/>
      <c r="D129" s="365">
        <f>SUM('Pro Outlook 06 Jan 2026'!D129:F129)</f>
        <v>1740.8721599999999</v>
      </c>
      <c r="E129" s="365">
        <f>SUM('Pro Outlook 06 Jan 2026'!G129:I129)</f>
        <v>1455.15021</v>
      </c>
      <c r="F129" s="365">
        <f>SUM('Pro Outlook 06 Jan 2026'!J129:L129)</f>
        <v>1235.8696500000001</v>
      </c>
      <c r="G129" s="440">
        <f>SUM('Pro Outlook 06 Jan 2026'!M129:O129)</f>
        <v>1684.2353099999998</v>
      </c>
      <c r="H129" s="171">
        <f>SUM(D129:G129)</f>
        <v>6116.1273299999993</v>
      </c>
      <c r="I129" s="40"/>
      <c r="J129" s="40"/>
      <c r="K129" s="95">
        <v>5560</v>
      </c>
      <c r="P129" s="208"/>
    </row>
    <row r="130" spans="2:16">
      <c r="B130" s="173" t="s">
        <v>56</v>
      </c>
      <c r="C130" s="174"/>
      <c r="D130" s="359">
        <f>SUMPRODUCT('Pro Outlook 06 Jan 2026'!D130:F130,'Pro Outlook 06 Jan 2026'!$D$129:$F$129)/SUM('Pro Outlook 06 Jan 2026'!$D$129:$F$129)</f>
        <v>6143.3409514719779</v>
      </c>
      <c r="E130" s="359">
        <f>SUMPRODUCT('Pro Outlook 06 Jan 2026'!G130:I130,'Pro Outlook 06 Jan 2026'!$G$129:$I$129)/SUM('Pro Outlook 06 Jan 2026'!$G$129:$I$129)</f>
        <v>6129.7036272251307</v>
      </c>
      <c r="F130" s="359">
        <f>SUMPRODUCT('Pro Outlook 06 Jan 2026'!J130:L130,'Pro Outlook 06 Jan 2026'!$J$129:$L$129)/SUM('Pro Outlook 06 Jan 2026'!$J$129:$L$129)</f>
        <v>6187.1285256533574</v>
      </c>
      <c r="G130" s="441">
        <f>SUMPRODUCT('Pro Outlook 06 Jan 2026'!M130:O130,'Pro Outlook 06 Jan 2026'!$M$129:$O$129)/SUM('Pro Outlook 06 Jan 2026'!$M$129:$O$129)</f>
        <v>6203.8529106149326</v>
      </c>
      <c r="H130" s="371">
        <f>SUMPRODUCT(D130:G130,$D$129:$G$129)/SUM($D$129:$G$129)</f>
        <v>6165.6079432551751</v>
      </c>
      <c r="I130" s="40"/>
      <c r="J130" s="40">
        <f>SUMPRODUCT(D129:F129,D130:F130)/H129</f>
        <v>4457.2151047261013</v>
      </c>
      <c r="K130" s="176">
        <v>5915.2264206877153</v>
      </c>
      <c r="L130" s="209"/>
      <c r="M130" s="15"/>
      <c r="N130" s="15"/>
      <c r="P130" s="208"/>
    </row>
    <row r="131" spans="2:16">
      <c r="B131" s="173" t="s">
        <v>16</v>
      </c>
      <c r="C131" s="174"/>
      <c r="D131" s="360">
        <f>SUMPRODUCT('Pro Outlook 06 Jan 2026'!D131:F131,'Pro Outlook 06 Jan 2026'!$D$129:$F$129)/SUM('Pro Outlook 06 Jan 2026'!$D$129:$F$129)</f>
        <v>0.53124865401678967</v>
      </c>
      <c r="E131" s="360">
        <f>SUMPRODUCT('Pro Outlook 06 Jan 2026'!G131:I131,'Pro Outlook 06 Jan 2026'!$G$129:$I$129)/SUM('Pro Outlook 06 Jan 2026'!$G$129:$I$129)</f>
        <v>0.59532761848360072</v>
      </c>
      <c r="F131" s="360">
        <f>SUMPRODUCT('Pro Outlook 06 Jan 2026'!J131:L131,'Pro Outlook 06 Jan 2026'!$J$129:$L$129)/SUM('Pro Outlook 06 Jan 2026'!$J$129:$L$129)</f>
        <v>0.62309871963735686</v>
      </c>
      <c r="G131" s="442">
        <f>SUMPRODUCT('Pro Outlook 06 Jan 2026'!M131:O131,'Pro Outlook 06 Jan 2026'!$M$129:$O$129)/SUM('Pro Outlook 06 Jan 2026'!$M$129:$O$129)</f>
        <v>0.57383499896499912</v>
      </c>
      <c r="H131" s="372">
        <f t="shared" ref="H131:H134" si="14">SUMPRODUCT(D131:G131,$D$129:$G$129)/SUM($D$129:$G$129)</f>
        <v>0.57678149496518849</v>
      </c>
      <c r="I131" s="13"/>
      <c r="J131" s="13">
        <f>SUMPRODUCT(D129:F129,D131:F131)/H129</f>
        <v>0.41876104914646722</v>
      </c>
      <c r="K131" s="177">
        <v>0.57720242104926189</v>
      </c>
      <c r="L131" s="208"/>
      <c r="M131" s="15"/>
      <c r="N131" s="15"/>
      <c r="P131" s="208"/>
    </row>
    <row r="132" spans="2:16">
      <c r="B132" s="173" t="s">
        <v>17</v>
      </c>
      <c r="C132" s="174"/>
      <c r="D132" s="361">
        <f>SUMPRODUCT('Pro Outlook 06 Jan 2026'!D132:F132,'Pro Outlook 06 Jan 2026'!$D$129:$F$129)/SUM('Pro Outlook 06 Jan 2026'!$D$129:$F$129)</f>
        <v>4.4044611646016154</v>
      </c>
      <c r="E132" s="361">
        <f>SUMPRODUCT('Pro Outlook 06 Jan 2026'!G132:I132,'Pro Outlook 06 Jan 2026'!$G$129:$I$129)/SUM('Pro Outlook 06 Jan 2026'!$G$129:$I$129)</f>
        <v>4.0635675025649842</v>
      </c>
      <c r="F132" s="361">
        <f>SUMPRODUCT('Pro Outlook 06 Jan 2026'!J132:L132,'Pro Outlook 06 Jan 2026'!$J$129:$L$129)/SUM('Pro Outlook 06 Jan 2026'!$J$129:$L$129)</f>
        <v>4.3111325040516775</v>
      </c>
      <c r="G132" s="443">
        <f>SUMPRODUCT('Pro Outlook 06 Jan 2026'!M132:O132,'Pro Outlook 06 Jan 2026'!$M$129:$O$129)/SUM('Pro Outlook 06 Jan 2026'!$M$129:$O$129)</f>
        <v>3.5734988590791179</v>
      </c>
      <c r="H132" s="372">
        <f t="shared" si="14"/>
        <v>4.0756698411565742</v>
      </c>
      <c r="I132" s="13"/>
      <c r="J132" s="13">
        <f>SUMPRODUCT(D129:F129,D132:F132)/H129</f>
        <v>3.0916136510272287</v>
      </c>
      <c r="K132" s="177">
        <v>4.8848465793008069</v>
      </c>
      <c r="L132" s="208"/>
      <c r="P132" s="208"/>
    </row>
    <row r="133" spans="2:16">
      <c r="B133" s="173" t="s">
        <v>21</v>
      </c>
      <c r="C133" s="174"/>
      <c r="D133" s="361">
        <f>SUMPRODUCT('Pro Outlook 06 Jan 2026'!D133:F133,'Pro Outlook 06 Jan 2026'!$D$129:$F$129)/SUM('Pro Outlook 06 Jan 2026'!$D$129:$F$129)</f>
        <v>10.533314207067347</v>
      </c>
      <c r="E133" s="361">
        <f>SUMPRODUCT('Pro Outlook 06 Jan 2026'!G133:I133,'Pro Outlook 06 Jan 2026'!$G$129:$I$129)/SUM('Pro Outlook 06 Jan 2026'!$G$129:$I$129)</f>
        <v>11.058113718127212</v>
      </c>
      <c r="F133" s="361">
        <f>SUMPRODUCT('Pro Outlook 06 Jan 2026'!J133:L133,'Pro Outlook 06 Jan 2026'!$J$129:$L$129)/SUM('Pro Outlook 06 Jan 2026'!$J$129:$L$129)</f>
        <v>10.193377432070948</v>
      </c>
      <c r="G133" s="443">
        <f>SUMPRODUCT('Pro Outlook 06 Jan 2026'!M133:O133,'Pro Outlook 06 Jan 2026'!$M$129:$O$129)/SUM('Pro Outlook 06 Jan 2026'!$M$129:$O$129)</f>
        <v>10.121971679978952</v>
      </c>
      <c r="H133" s="372">
        <f t="shared" si="14"/>
        <v>10.476210583451786</v>
      </c>
      <c r="I133" s="13"/>
      <c r="J133" s="13">
        <f>SUMPRODUCT(D129:F129,D133:F133)/H129</f>
        <v>7.6888614668596418</v>
      </c>
      <c r="K133" s="177">
        <v>11.469446555956317</v>
      </c>
      <c r="L133" s="208"/>
      <c r="P133" s="208"/>
    </row>
    <row r="134" spans="2:16">
      <c r="B134" s="173" t="s">
        <v>22</v>
      </c>
      <c r="C134" s="174"/>
      <c r="D134" s="361">
        <f>SUMPRODUCT('Pro Outlook 06 Jan 2026'!D134:F134,'Pro Outlook 06 Jan 2026'!$D$129:$F$129)/SUM('Pro Outlook 06 Jan 2026'!$D$129:$F$129)</f>
        <v>15.906094086775063</v>
      </c>
      <c r="E134" s="361">
        <f>SUMPRODUCT('Pro Outlook 06 Jan 2026'!G134:I134,'Pro Outlook 06 Jan 2026'!$G$129:$I$129)/SUM('Pro Outlook 06 Jan 2026'!$G$129:$I$129)</f>
        <v>16.112874141028289</v>
      </c>
      <c r="F134" s="361">
        <f>SUMPRODUCT('Pro Outlook 06 Jan 2026'!J134:L134,'Pro Outlook 06 Jan 2026'!$J$129:$L$129)/SUM('Pro Outlook 06 Jan 2026'!$J$129:$L$129)</f>
        <v>15.29366346364122</v>
      </c>
      <c r="G134" s="443">
        <f>SUMPRODUCT('Pro Outlook 06 Jan 2026'!M134:O134,'Pro Outlook 06 Jan 2026'!$M$129:$O$129)/SUM('Pro Outlook 06 Jan 2026'!$M$129:$O$129)</f>
        <v>15.865581899374162</v>
      </c>
      <c r="H134" s="372">
        <f t="shared" si="14"/>
        <v>15.820382915520355</v>
      </c>
      <c r="I134" s="13"/>
      <c r="J134" s="13">
        <f>SUMPRODUCT(D129:F129,D134:F134)/H129</f>
        <v>11.45138079917252</v>
      </c>
      <c r="K134" s="177">
        <v>15.241913451679135</v>
      </c>
      <c r="L134" s="208"/>
      <c r="P134" s="208"/>
    </row>
    <row r="135" spans="2:16">
      <c r="B135" s="169" t="s">
        <v>136</v>
      </c>
      <c r="C135" s="170"/>
      <c r="D135" s="365">
        <f>SUM('Pro Outlook 06 Jan 2026'!D135:F135)</f>
        <v>401.49020000000007</v>
      </c>
      <c r="E135" s="365">
        <f>SUM('Pro Outlook 06 Jan 2026'!G135:I135)</f>
        <v>632.51307999999995</v>
      </c>
      <c r="F135" s="365">
        <f>SUM('Pro Outlook 06 Jan 2026'!J135:L135)</f>
        <v>469.96007000000003</v>
      </c>
      <c r="G135" s="440">
        <f>SUM('Pro Outlook 06 Jan 2026'!M135:O135)</f>
        <v>647.20950000000005</v>
      </c>
      <c r="H135" s="171">
        <f>SUM(D135:G135)</f>
        <v>2151.1728499999999</v>
      </c>
      <c r="I135" s="40"/>
      <c r="J135" s="13"/>
      <c r="K135" s="95">
        <v>2540</v>
      </c>
      <c r="P135" s="208"/>
    </row>
    <row r="136" spans="2:16">
      <c r="B136" s="173" t="s">
        <v>56</v>
      </c>
      <c r="C136" s="174"/>
      <c r="D136" s="366">
        <f>SUMPRODUCT('Pro Outlook 06 Jan 2026'!D136:F136,'Pro Outlook 06 Jan 2026'!$D$135:$F$135)/SUM('Pro Outlook 06 Jan 2026'!$D$135:$F$135)</f>
        <v>6068.5303983263693</v>
      </c>
      <c r="E136" s="366">
        <f>SUMPRODUCT('Pro Outlook 06 Jan 2026'!G136:I136,'Pro Outlook 06 Jan 2026'!$G$135:$I$135)/SUM('Pro Outlook 06 Jan 2026'!$G$135:$I$135)</f>
        <v>6081.8005108422985</v>
      </c>
      <c r="F136" s="366">
        <f>SUMPRODUCT('Pro Outlook 06 Jan 2026'!J136:L136,'Pro Outlook 06 Jan 2026'!$J$135:$L$135)/SUM('Pro Outlook 06 Jan 2026'!$J$135:$L$135)</f>
        <v>6037.9016194443693</v>
      </c>
      <c r="G136" s="444">
        <f>SUMPRODUCT('Pro Outlook 06 Jan 2026'!M136:O136,'Pro Outlook 06 Jan 2026'!$M$135:$O$135)/SUM('Pro Outlook 06 Jan 2026'!$M$135:$O$135)</f>
        <v>6211.2963844948708</v>
      </c>
      <c r="H136" s="371">
        <f>SUMPRODUCT(D136:G136,$D$135:$G$135)/SUM($D$135:$G$135)</f>
        <v>6108.6939394370347</v>
      </c>
      <c r="I136" s="40"/>
      <c r="J136" s="40">
        <f>SUMPRODUCT(D135:F135,D136:F136)/H135</f>
        <v>4239.9412600041696</v>
      </c>
      <c r="K136" s="176">
        <v>5792.8232136227871</v>
      </c>
      <c r="L136" s="209"/>
      <c r="P136" s="208"/>
    </row>
    <row r="137" spans="2:16">
      <c r="B137" s="173" t="s">
        <v>16</v>
      </c>
      <c r="C137" s="174"/>
      <c r="D137" s="361">
        <f>SUMPRODUCT('Pro Outlook 06 Jan 2026'!D137:F137,'Pro Outlook 06 Jan 2026'!$D$135:$F$135)/SUM('Pro Outlook 06 Jan 2026'!$D$135:$F$135)</f>
        <v>1.9720963431228522</v>
      </c>
      <c r="E137" s="361">
        <f>SUMPRODUCT('Pro Outlook 06 Jan 2026'!G137:I137,'Pro Outlook 06 Jan 2026'!$G$135:$I$135)/SUM('Pro Outlook 06 Jan 2026'!$G$135:$I$135)</f>
        <v>1.8941037036281501</v>
      </c>
      <c r="F137" s="361">
        <f>SUMPRODUCT('Pro Outlook 06 Jan 2026'!J137:L137,'Pro Outlook 06 Jan 2026'!$J$135:$L$135)/SUM('Pro Outlook 06 Jan 2026'!$J$135:$L$135)</f>
        <v>1.9292629196459448</v>
      </c>
      <c r="G137" s="443">
        <f>SUMPRODUCT('Pro Outlook 06 Jan 2026'!M137:O137,'Pro Outlook 06 Jan 2026'!$M$135:$O$135)/SUM('Pro Outlook 06 Jan 2026'!$M$135:$O$135)</f>
        <v>1.7401846167086286</v>
      </c>
      <c r="H137" s="372">
        <f t="shared" ref="H137:H140" si="15">SUMPRODUCT(D137:G137,$D$135:$G$135)/SUM($D$135:$G$135)</f>
        <v>1.8700325615832345</v>
      </c>
      <c r="I137" s="13"/>
      <c r="J137" s="13">
        <f>SUMPRODUCT(D135:F135,D137:F137)/H135</f>
        <v>1.346474440399396</v>
      </c>
      <c r="K137" s="177">
        <v>1.7606128453673298</v>
      </c>
      <c r="L137" s="208"/>
      <c r="P137" s="208"/>
    </row>
    <row r="138" spans="2:16">
      <c r="B138" s="173" t="s">
        <v>17</v>
      </c>
      <c r="C138" s="174"/>
      <c r="D138" s="361">
        <f>SUMPRODUCT('Pro Outlook 06 Jan 2026'!D138:F138,'Pro Outlook 06 Jan 2026'!$D$135:$F$135)/SUM('Pro Outlook 06 Jan 2026'!$D$135:$F$135)</f>
        <v>5.4115621339721738</v>
      </c>
      <c r="E138" s="361">
        <f>SUMPRODUCT('Pro Outlook 06 Jan 2026'!G138:I138,'Pro Outlook 06 Jan 2026'!$G$135:$I$135)/SUM('Pro Outlook 06 Jan 2026'!$G$135:$I$135)</f>
        <v>6.0268562659856251</v>
      </c>
      <c r="F138" s="361">
        <f>SUMPRODUCT('Pro Outlook 06 Jan 2026'!J138:L138,'Pro Outlook 06 Jan 2026'!$J$135:$L$135)/SUM('Pro Outlook 06 Jan 2026'!$J$135:$L$135)</f>
        <v>6.3268885646021529</v>
      </c>
      <c r="G138" s="443">
        <f>SUMPRODUCT('Pro Outlook 06 Jan 2026'!M138:O138,'Pro Outlook 06 Jan 2026'!$M$135:$O$135)/SUM('Pro Outlook 06 Jan 2026'!$M$135:$O$135)</f>
        <v>4.8189519971584662</v>
      </c>
      <c r="H138" s="372">
        <f t="shared" si="15"/>
        <v>5.6141518745480363</v>
      </c>
      <c r="I138" s="13"/>
      <c r="J138" s="13">
        <f>SUMPRODUCT(D135:F135,D138:F138)/H135</f>
        <v>4.1643048701081415</v>
      </c>
      <c r="K138" s="177">
        <v>5.7572096518405811</v>
      </c>
      <c r="L138" s="208"/>
      <c r="P138" s="208"/>
    </row>
    <row r="139" spans="2:16">
      <c r="B139" s="173" t="s">
        <v>21</v>
      </c>
      <c r="C139" s="174"/>
      <c r="D139" s="361">
        <f>SUMPRODUCT('Pro Outlook 06 Jan 2026'!D139:F139,'Pro Outlook 06 Jan 2026'!$D$135:$F$135)/SUM('Pro Outlook 06 Jan 2026'!$D$135:$F$135)</f>
        <v>10.496518355904954</v>
      </c>
      <c r="E139" s="361">
        <f>SUMPRODUCT('Pro Outlook 06 Jan 2026'!G139:I139,'Pro Outlook 06 Jan 2026'!$G$135:$I$135)/SUM('Pro Outlook 06 Jan 2026'!$G$135:$I$135)</f>
        <v>10.175945361467791</v>
      </c>
      <c r="F139" s="361">
        <f>SUMPRODUCT('Pro Outlook 06 Jan 2026'!J139:L139,'Pro Outlook 06 Jan 2026'!$J$135:$L$135)/SUM('Pro Outlook 06 Jan 2026'!$J$135:$L$135)</f>
        <v>9.7962627586536613</v>
      </c>
      <c r="G139" s="443">
        <f>SUMPRODUCT('Pro Outlook 06 Jan 2026'!M139:O139,'Pro Outlook 06 Jan 2026'!$M$135:$O$135)/SUM('Pro Outlook 06 Jan 2026'!$M$135:$O$135)</f>
        <v>8.8473587176168582</v>
      </c>
      <c r="H139" s="372">
        <f t="shared" si="15"/>
        <v>9.7531050283822491</v>
      </c>
      <c r="I139" s="13"/>
      <c r="J139" s="13">
        <f>SUMPRODUCT(D135:F135,D139:F139)/H135</f>
        <v>7.0912572777705547</v>
      </c>
      <c r="K139" s="177">
        <v>10.736864071482877</v>
      </c>
      <c r="L139" s="208"/>
      <c r="P139" s="208"/>
    </row>
    <row r="140" spans="2:16" ht="13.5" thickBot="1">
      <c r="B140" s="173" t="s">
        <v>22</v>
      </c>
      <c r="C140" s="174"/>
      <c r="D140" s="361">
        <f>SUMPRODUCT('Pro Outlook 06 Jan 2026'!D140:F140,'Pro Outlook 06 Jan 2026'!$D$135:$F$135)/SUM('Pro Outlook 06 Jan 2026'!$D$135:$F$135)</f>
        <v>15.613557844756619</v>
      </c>
      <c r="E140" s="361">
        <f>SUMPRODUCT('Pro Outlook 06 Jan 2026'!G140:I140,'Pro Outlook 06 Jan 2026'!$G$135:$I$135)/SUM('Pro Outlook 06 Jan 2026'!$G$135:$I$135)</f>
        <v>15.123363611534403</v>
      </c>
      <c r="F140" s="361">
        <f>SUMPRODUCT('Pro Outlook 06 Jan 2026'!J140:L140,'Pro Outlook 06 Jan 2026'!$J$135:$L$135)/SUM('Pro Outlook 06 Jan 2026'!$J$135:$L$135)</f>
        <v>14.754871021826888</v>
      </c>
      <c r="G140" s="445">
        <f>SUMPRODUCT('Pro Outlook 06 Jan 2026'!M140:O140,'Pro Outlook 06 Jan 2026'!$M$135:$O$135)/SUM('Pro Outlook 06 Jan 2026'!$M$135:$O$135)</f>
        <v>14.687930803746143</v>
      </c>
      <c r="H140" s="373">
        <f t="shared" si="15"/>
        <v>15.003343096990244</v>
      </c>
      <c r="I140" s="13"/>
      <c r="J140" s="13">
        <f>SUMPRODUCT(D135:F135,D140:F140)/H135</f>
        <v>10.584280095368992</v>
      </c>
      <c r="K140" s="177">
        <v>14.551758700752847</v>
      </c>
      <c r="L140" s="208"/>
      <c r="P140" s="208"/>
    </row>
    <row r="141" spans="2:16">
      <c r="B141" s="49" t="s">
        <v>37</v>
      </c>
      <c r="C141" s="96">
        <v>429.45786155999997</v>
      </c>
      <c r="D141" s="362">
        <f>'Pro Outlook 06 Jan 2026'!F141</f>
        <v>703.18462942000008</v>
      </c>
      <c r="E141" s="362">
        <f>'Pro Outlook 06 Jan 2026'!I141</f>
        <v>677.04461370000001</v>
      </c>
      <c r="F141" s="362">
        <f>'Pro Outlook 06 Jan 2026'!L141</f>
        <v>704.15420166000001</v>
      </c>
      <c r="G141" s="446">
        <f>'Pro Outlook 06 Jan 2026'!O141</f>
        <v>741.17909684000006</v>
      </c>
      <c r="H141" s="51">
        <f>G141</f>
        <v>741.17909684000006</v>
      </c>
      <c r="I141" s="39"/>
      <c r="J141" s="39"/>
      <c r="K141" s="51">
        <v>184.06812873499931</v>
      </c>
      <c r="P141" s="208"/>
    </row>
    <row r="142" spans="2:16" ht="13.5" thickBot="1">
      <c r="B142" s="128" t="s">
        <v>38</v>
      </c>
      <c r="C142" s="129">
        <v>39.376824426582417</v>
      </c>
      <c r="D142" s="363">
        <f>'Pro Outlook 06 Jan 2026'!F142</f>
        <v>9.298608322446869</v>
      </c>
      <c r="E142" s="363">
        <f>'Pro Outlook 06 Jan 2026'!I142</f>
        <v>40.66066132352757</v>
      </c>
      <c r="F142" s="363">
        <f>'Pro Outlook 06 Jan 2026'!L142</f>
        <v>26.767140458480103</v>
      </c>
      <c r="G142" s="447">
        <f>'Pro Outlook 06 Jan 2026'!O142</f>
        <v>105.77524267843799</v>
      </c>
      <c r="H142" s="130">
        <f>G142</f>
        <v>105.77524267843799</v>
      </c>
      <c r="I142" s="39"/>
      <c r="J142" s="39"/>
      <c r="K142" s="94">
        <v>50.741014991041503</v>
      </c>
      <c r="O142" s="15"/>
      <c r="P142" s="208"/>
    </row>
    <row r="143" spans="2:16" ht="3" customHeight="1">
      <c r="P143" s="208"/>
    </row>
    <row r="144" spans="2:16" ht="13.5" thickBot="1">
      <c r="B144" s="38"/>
      <c r="C144" s="38"/>
      <c r="D144" s="5"/>
      <c r="E144" s="5"/>
      <c r="F144" s="5"/>
      <c r="G144" s="5"/>
      <c r="H144" s="5"/>
      <c r="I144" s="5"/>
      <c r="J144" s="6"/>
      <c r="K144" s="5"/>
      <c r="P144" s="208"/>
    </row>
    <row r="145" spans="1:16" ht="13.5" thickBot="1">
      <c r="A145" s="107" t="s">
        <v>34</v>
      </c>
      <c r="B145" s="21" t="s">
        <v>40</v>
      </c>
      <c r="C145" s="73"/>
      <c r="D145" s="16" t="s">
        <v>137</v>
      </c>
      <c r="E145" s="16" t="s">
        <v>138</v>
      </c>
      <c r="F145" s="16" t="s">
        <v>139</v>
      </c>
      <c r="G145" s="73" t="s">
        <v>140</v>
      </c>
      <c r="H145" s="31" t="s">
        <v>1</v>
      </c>
      <c r="I145" s="47"/>
      <c r="J145" s="23"/>
      <c r="K145" s="31" t="s">
        <v>1</v>
      </c>
      <c r="P145" s="208"/>
    </row>
    <row r="146" spans="1:16">
      <c r="B146" s="183" t="s">
        <v>32</v>
      </c>
      <c r="C146" s="184"/>
      <c r="D146" s="383">
        <f>SUM('Pro Outlook 06 Jan 2026'!D146:F146)</f>
        <v>602.30646200000001</v>
      </c>
      <c r="E146" s="383">
        <f>SUM('Pro Outlook 06 Jan 2026'!G146:I146)</f>
        <v>574.59359399999994</v>
      </c>
      <c r="F146" s="383">
        <f>SUM('Pro Outlook 06 Jan 2026'!J146:L146)</f>
        <v>502.11664000000002</v>
      </c>
      <c r="G146" s="439">
        <f>SUM('Pro Outlook 06 Jan 2026'!M146:O146)</f>
        <v>482.01648</v>
      </c>
      <c r="H146" s="185">
        <f>SUM(D146:G146)</f>
        <v>2161.0331759999999</v>
      </c>
      <c r="I146" s="26"/>
      <c r="J146" s="26"/>
      <c r="K146" s="185">
        <v>2100</v>
      </c>
      <c r="L146" s="18" t="s">
        <v>54</v>
      </c>
      <c r="P146" s="208"/>
    </row>
    <row r="147" spans="1:16">
      <c r="B147" s="166" t="s">
        <v>30</v>
      </c>
      <c r="C147" s="167"/>
      <c r="D147" s="334">
        <f>SUM('Pro Outlook 06 Jan 2026'!D147:F147)</f>
        <v>622.37898600000005</v>
      </c>
      <c r="E147" s="334">
        <f>SUM('Pro Outlook 06 Jan 2026'!G147:I147)</f>
        <v>553.07917899999995</v>
      </c>
      <c r="F147" s="334">
        <f>SUM('Pro Outlook 06 Jan 2026'!J147:L147)</f>
        <v>395.47032000000002</v>
      </c>
      <c r="G147" s="419">
        <f>SUM('Pro Outlook 06 Jan 2026'!M147:O147)</f>
        <v>636.867749</v>
      </c>
      <c r="H147" s="168">
        <f>SUM(D147:G147)</f>
        <v>2207.7962339999999</v>
      </c>
      <c r="I147" s="29"/>
      <c r="J147" s="29"/>
      <c r="K147" s="168">
        <v>2050</v>
      </c>
      <c r="P147" s="208"/>
    </row>
    <row r="148" spans="1:16">
      <c r="B148" s="173" t="s">
        <v>56</v>
      </c>
      <c r="C148" s="174"/>
      <c r="D148" s="359">
        <f>SUMPRODUCT('Pro Outlook 06 Jan 2026'!D148:F148,'Pro Outlook 06 Jan 2026'!$D$147:$F$147)/SUM('Pro Outlook 06 Jan 2026'!$D$147:$F$147)</f>
        <v>3743.3844737159634</v>
      </c>
      <c r="E148" s="359">
        <f>SUMPRODUCT('Pro Outlook 06 Jan 2026'!G148:I148,'Pro Outlook 06 Jan 2026'!$G$147:$I$147)/SUM('Pro Outlook 06 Jan 2026'!$G$147:$I$147)</f>
        <v>3739.1623081307393</v>
      </c>
      <c r="F148" s="359">
        <f>SUMPRODUCT('Pro Outlook 06 Jan 2026'!J148:L148,'Pro Outlook 06 Jan 2026'!$J$147:$L$147)/SUM('Pro Outlook 06 Jan 2026'!$J$147:$L$147)</f>
        <v>3703.6946861531642</v>
      </c>
      <c r="G148" s="448">
        <f>SUMPRODUCT('Pro Outlook 06 Jan 2026'!M148:O148,'Pro Outlook 06 Jan 2026'!$M$147:$O$147)/SUM('Pro Outlook 06 Jan 2026'!$M$147:$O$147)</f>
        <v>3703.8256857571027</v>
      </c>
      <c r="H148" s="328">
        <f>SUMPRODUCT(D148:G148,$D$147:$G$147)/SUM($D$147:$G$147)</f>
        <v>3723.8061084490369</v>
      </c>
      <c r="I148" s="8"/>
      <c r="J148" s="12">
        <f>SUMPRODUCT(D147:F147,D148:F148)/H147</f>
        <v>2655.3890639544734</v>
      </c>
      <c r="K148" s="168">
        <v>3727.5040431597959</v>
      </c>
      <c r="L148" s="209"/>
      <c r="P148" s="208"/>
    </row>
    <row r="149" spans="1:16">
      <c r="B149" s="173" t="s">
        <v>16</v>
      </c>
      <c r="C149" s="174"/>
      <c r="D149" s="360">
        <f>SUMPRODUCT('Pro Outlook 06 Jan 2026'!D149:F149,'Pro Outlook 06 Jan 2026'!$D$147:$F$147)/SUM('Pro Outlook 06 Jan 2026'!$D$147:$F$147)</f>
        <v>0.1678125873690437</v>
      </c>
      <c r="E149" s="360">
        <f>SUMPRODUCT('Pro Outlook 06 Jan 2026'!G149:I149,'Pro Outlook 06 Jan 2026'!$G$147:$I$147)/SUM('Pro Outlook 06 Jan 2026'!$G$147:$I$147)</f>
        <v>0.19203189718134309</v>
      </c>
      <c r="F149" s="360">
        <f>SUMPRODUCT('Pro Outlook 06 Jan 2026'!J149:L149,'Pro Outlook 06 Jan 2026'!$J$147:$L$147)/SUM('Pro Outlook 06 Jan 2026'!$J$147:$L$147)</f>
        <v>0.17505280526743525</v>
      </c>
      <c r="G149" s="449">
        <f>SUMPRODUCT('Pro Outlook 06 Jan 2026'!M149:O149,'Pro Outlook 06 Jan 2026'!$M$147:$O$147)/SUM('Pro Outlook 06 Jan 2026'!$M$147:$O$147)</f>
        <v>0.15798429488864674</v>
      </c>
      <c r="H149" s="332">
        <f t="shared" ref="H149:H152" si="16">SUMPRODUCT(D149:G149,$D$147:$G$147)/SUM($D$147:$G$147)</f>
        <v>0.17234161256330255</v>
      </c>
      <c r="I149" s="9"/>
      <c r="J149" s="9">
        <f>SUMPRODUCT(D147:F147,D149:F149)/H147</f>
        <v>0.12676897288142661</v>
      </c>
      <c r="K149" s="175">
        <v>0.15227341108882345</v>
      </c>
      <c r="L149" s="208"/>
      <c r="P149" s="208"/>
    </row>
    <row r="150" spans="1:16">
      <c r="B150" s="173" t="s">
        <v>17</v>
      </c>
      <c r="C150" s="174"/>
      <c r="D150" s="361">
        <f>SUMPRODUCT('Pro Outlook 06 Jan 2026'!D150:F150,'Pro Outlook 06 Jan 2026'!$D$147:$F$147)/SUM('Pro Outlook 06 Jan 2026'!$D$147:$F$147)</f>
        <v>8.6931371766564531</v>
      </c>
      <c r="E150" s="361">
        <f>SUMPRODUCT('Pro Outlook 06 Jan 2026'!G150:I150,'Pro Outlook 06 Jan 2026'!$G$147:$I$147)/SUM('Pro Outlook 06 Jan 2026'!$G$147:$I$147)</f>
        <v>7.1163708507680452</v>
      </c>
      <c r="F150" s="361">
        <f>SUMPRODUCT('Pro Outlook 06 Jan 2026'!J150:L150,'Pro Outlook 06 Jan 2026'!$J$147:$L$147)/SUM('Pro Outlook 06 Jan 2026'!$J$147:$L$147)</f>
        <v>7.8862866366435496</v>
      </c>
      <c r="G150" s="450">
        <f>SUMPRODUCT('Pro Outlook 06 Jan 2026'!M150:O150,'Pro Outlook 06 Jan 2026'!$M$147:$O$147)/SUM('Pro Outlook 06 Jan 2026'!$M$147:$O$147)</f>
        <v>10.699419544738172</v>
      </c>
      <c r="H150" s="332">
        <f t="shared" si="16"/>
        <v>8.7323502471550203</v>
      </c>
      <c r="I150" s="9"/>
      <c r="J150" s="9">
        <f>SUMPRODUCT(D147:F147,D150:F150)/H147</f>
        <v>5.6459625017069479</v>
      </c>
      <c r="K150" s="175">
        <v>7.9761081652071226</v>
      </c>
      <c r="L150" s="208"/>
      <c r="P150" s="208"/>
    </row>
    <row r="151" spans="1:16">
      <c r="B151" s="173" t="s">
        <v>21</v>
      </c>
      <c r="C151" s="174"/>
      <c r="D151" s="361">
        <f>SUMPRODUCT('Pro Outlook 06 Jan 2026'!D151:F151,'Pro Outlook 06 Jan 2026'!$D$147:$F$147)/SUM('Pro Outlook 06 Jan 2026'!$D$147:$F$147)</f>
        <v>19.858821393427043</v>
      </c>
      <c r="E151" s="361">
        <f>SUMPRODUCT('Pro Outlook 06 Jan 2026'!G151:I151,'Pro Outlook 06 Jan 2026'!$G$147:$I$147)/SUM('Pro Outlook 06 Jan 2026'!$G$147:$I$147)</f>
        <v>22.723958824653884</v>
      </c>
      <c r="F151" s="361">
        <f>SUMPRODUCT('Pro Outlook 06 Jan 2026'!J151:L151,'Pro Outlook 06 Jan 2026'!$J$147:$L$147)/SUM('Pro Outlook 06 Jan 2026'!$J$147:$L$147)</f>
        <v>18.799020386594243</v>
      </c>
      <c r="G151" s="450">
        <f>SUMPRODUCT('Pro Outlook 06 Jan 2026'!M151:O151,'Pro Outlook 06 Jan 2026'!$M$147:$O$147)/SUM('Pro Outlook 06 Jan 2026'!$M$147:$O$147)</f>
        <v>19.038716987153233</v>
      </c>
      <c r="H151" s="332">
        <f t="shared" si="16"/>
        <v>20.150166200435184</v>
      </c>
      <c r="I151" s="9"/>
      <c r="J151" s="9">
        <f>SUMPRODUCT(D147:F147,D151:F151)/H147</f>
        <v>14.658198850944572</v>
      </c>
      <c r="K151" s="175">
        <v>27.254555501550691</v>
      </c>
      <c r="L151" s="208"/>
      <c r="P151" s="208"/>
    </row>
    <row r="152" spans="1:16">
      <c r="B152" s="173" t="s">
        <v>22</v>
      </c>
      <c r="C152" s="174"/>
      <c r="D152" s="361">
        <f>SUMPRODUCT('Pro Outlook 06 Jan 2026'!D152:F152,'Pro Outlook 06 Jan 2026'!$D$147:$F$147)/SUM('Pro Outlook 06 Jan 2026'!$D$147:$F$147)</f>
        <v>38.530811096233663</v>
      </c>
      <c r="E152" s="361">
        <f>SUMPRODUCT('Pro Outlook 06 Jan 2026'!G152:I152,'Pro Outlook 06 Jan 2026'!$G$147:$I$147)/SUM('Pro Outlook 06 Jan 2026'!$G$147:$I$147)</f>
        <v>39.148257885671299</v>
      </c>
      <c r="F152" s="361">
        <f>SUMPRODUCT('Pro Outlook 06 Jan 2026'!J152:L152,'Pro Outlook 06 Jan 2026'!$J$147:$L$147)/SUM('Pro Outlook 06 Jan 2026'!$J$147:$L$147)</f>
        <v>39.570697214910346</v>
      </c>
      <c r="G152" s="450">
        <f>SUMPRODUCT('Pro Outlook 06 Jan 2026'!M152:O152,'Pro Outlook 06 Jan 2026'!$M$147:$O$147)/SUM('Pro Outlook 06 Jan 2026'!$M$147:$O$147)</f>
        <v>38.33943610229916</v>
      </c>
      <c r="H152" s="332">
        <f t="shared" si="16"/>
        <v>38.816553271248637</v>
      </c>
      <c r="I152" s="9"/>
      <c r="J152" s="9">
        <f>SUMPRODUCT(D147:F147,D152:F152)/H147</f>
        <v>27.757040625843604</v>
      </c>
      <c r="K152" s="175">
        <v>38.285233081479049</v>
      </c>
      <c r="L152" s="208"/>
      <c r="P152" s="208"/>
    </row>
    <row r="153" spans="1:16" ht="13.5" thickBot="1">
      <c r="B153" s="195" t="s">
        <v>29</v>
      </c>
      <c r="C153" s="287"/>
      <c r="D153" s="358">
        <f>SUM('Pro Outlook 06 Jan 2026'!D153:F153)</f>
        <v>633.00473999999997</v>
      </c>
      <c r="E153" s="358">
        <f>SUM('Pro Outlook 06 Jan 2026'!G153:I153)</f>
        <v>500.45981000000006</v>
      </c>
      <c r="F153" s="358">
        <f>SUM('Pro Outlook 06 Jan 2026'!J153:L153)</f>
        <v>388.29277999999999</v>
      </c>
      <c r="G153" s="358">
        <f>SUM('Pro Outlook 06 Jan 2026'!M153:O153)</f>
        <v>662.13617999999997</v>
      </c>
      <c r="H153" s="197">
        <f>SUM(D153:G153)</f>
        <v>2183.8935099999999</v>
      </c>
      <c r="I153" s="9"/>
      <c r="J153" s="9"/>
      <c r="K153" s="197">
        <v>2037</v>
      </c>
      <c r="M153" s="220"/>
      <c r="P153" s="208"/>
    </row>
    <row r="154" spans="1:16">
      <c r="B154" s="49" t="s">
        <v>37</v>
      </c>
      <c r="C154" s="96">
        <v>98.211591999999996</v>
      </c>
      <c r="D154" s="362">
        <f>'Pro Outlook 06 Jan 2026'!F154</f>
        <v>69.138914099999994</v>
      </c>
      <c r="E154" s="362">
        <f>'Pro Outlook 06 Jan 2026'!I154</f>
        <v>109.26518900000001</v>
      </c>
      <c r="F154" s="362">
        <f>'Pro Outlook 06 Jan 2026'!L154</f>
        <v>217.99292985000002</v>
      </c>
      <c r="G154" s="446">
        <f>'Pro Outlook 06 Jan 2026'!O154</f>
        <v>75.860375899999994</v>
      </c>
      <c r="H154" s="51">
        <f>G154</f>
        <v>75.860375899999994</v>
      </c>
      <c r="I154" s="5"/>
      <c r="J154" s="2"/>
      <c r="K154" s="51">
        <v>88</v>
      </c>
      <c r="L154" s="106"/>
      <c r="M154" s="220"/>
      <c r="P154" s="208"/>
    </row>
    <row r="155" spans="1:16" ht="13.5" thickBot="1">
      <c r="B155" s="128" t="s">
        <v>38</v>
      </c>
      <c r="C155" s="129">
        <v>7.1453290999999997</v>
      </c>
      <c r="D155" s="363">
        <f>'Pro Outlook 06 Jan 2026'!F155</f>
        <v>2.4607809999999999</v>
      </c>
      <c r="E155" s="363">
        <f>'Pro Outlook 06 Jan 2026'!I155</f>
        <v>37.100014999999999</v>
      </c>
      <c r="F155" s="363">
        <f>'Pro Outlook 06 Jan 2026'!L155</f>
        <v>38.287336199999999</v>
      </c>
      <c r="G155" s="447">
        <f>'Pro Outlook 06 Jan 2026'!O155</f>
        <v>2.4152316000000003</v>
      </c>
      <c r="H155" s="130">
        <f>G155</f>
        <v>2.4152316000000003</v>
      </c>
      <c r="I155" s="5"/>
      <c r="J155" s="2"/>
      <c r="K155" s="94">
        <v>63</v>
      </c>
      <c r="P155" s="208"/>
    </row>
    <row r="156" spans="1:16">
      <c r="B156" s="30"/>
      <c r="C156" s="8"/>
      <c r="D156" s="8"/>
      <c r="E156" s="8"/>
      <c r="F156" s="8"/>
      <c r="G156" s="8"/>
      <c r="H156" s="8"/>
      <c r="I156" s="5"/>
      <c r="J156" s="2"/>
      <c r="K156" s="8"/>
      <c r="P156" s="208"/>
    </row>
    <row r="157" spans="1:16" ht="13.5" thickBot="1">
      <c r="B157" s="38"/>
      <c r="C157" s="38"/>
      <c r="D157" s="5"/>
      <c r="E157" s="5"/>
      <c r="F157" s="5"/>
      <c r="G157" s="5"/>
      <c r="H157" s="5"/>
      <c r="I157" s="5"/>
      <c r="J157" s="6"/>
      <c r="K157" s="5"/>
      <c r="P157" s="208"/>
    </row>
    <row r="158" spans="1:16" ht="13.5" thickBot="1">
      <c r="A158" s="107" t="s">
        <v>34</v>
      </c>
      <c r="B158" s="21" t="s">
        <v>60</v>
      </c>
      <c r="C158" s="73"/>
      <c r="D158" s="16" t="s">
        <v>137</v>
      </c>
      <c r="E158" s="16" t="s">
        <v>138</v>
      </c>
      <c r="F158" s="16" t="s">
        <v>139</v>
      </c>
      <c r="G158" s="73" t="s">
        <v>140</v>
      </c>
      <c r="H158" s="31" t="s">
        <v>1</v>
      </c>
      <c r="I158" s="47"/>
      <c r="J158" s="23"/>
      <c r="K158" s="31" t="s">
        <v>1</v>
      </c>
      <c r="P158" s="208"/>
    </row>
    <row r="159" spans="1:16">
      <c r="B159" s="183" t="s">
        <v>32</v>
      </c>
      <c r="C159" s="184"/>
      <c r="D159" s="383">
        <f>SUM('Pro Outlook 06 Jan 2026'!D159:F159)</f>
        <v>118.320311</v>
      </c>
      <c r="E159" s="383">
        <f>SUM('Pro Outlook 06 Jan 2026'!G159:I159)</f>
        <v>145.56542163309092</v>
      </c>
      <c r="F159" s="383">
        <f>SUM('Pro Outlook 06 Jan 2026'!J159:L159)</f>
        <v>149.74000511</v>
      </c>
      <c r="G159" s="439">
        <f>SUM('Pro Outlook 06 Jan 2026'!M159:O159)</f>
        <v>82.316870854000001</v>
      </c>
      <c r="H159" s="185">
        <f>SUM(D159:G159)</f>
        <v>495.9426085970909</v>
      </c>
      <c r="I159" s="26"/>
      <c r="J159" s="26"/>
      <c r="K159" s="185">
        <v>606</v>
      </c>
      <c r="L159" s="18" t="s">
        <v>54</v>
      </c>
      <c r="P159" s="208"/>
    </row>
    <row r="160" spans="1:16">
      <c r="B160" s="166" t="s">
        <v>30</v>
      </c>
      <c r="C160" s="167"/>
      <c r="D160" s="334">
        <f>SUM('Pro Outlook 06 Jan 2026'!D160:F160)</f>
        <v>39.066100000000006</v>
      </c>
      <c r="E160" s="334">
        <f>SUM('Pro Outlook 06 Jan 2026'!G160:I160)</f>
        <v>114.80185</v>
      </c>
      <c r="F160" s="334">
        <f>SUM('Pro Outlook 06 Jan 2026'!J160:L160)</f>
        <v>86.021109999999993</v>
      </c>
      <c r="G160" s="419">
        <f>SUM('Pro Outlook 06 Jan 2026'!M160:O160)</f>
        <v>47.195799999999998</v>
      </c>
      <c r="H160" s="168">
        <f>SUM(D160:G160)</f>
        <v>287.08485999999999</v>
      </c>
      <c r="I160" s="29"/>
      <c r="J160" s="29"/>
      <c r="K160" s="168">
        <v>591</v>
      </c>
      <c r="P160" s="208"/>
    </row>
    <row r="161" spans="1:25">
      <c r="B161" s="173" t="s">
        <v>56</v>
      </c>
      <c r="C161" s="174"/>
      <c r="D161" s="359">
        <f>SUMPRODUCT('Pro Outlook 06 Jan 2026'!D161:F161,'Pro Outlook 06 Jan 2026'!$D$160:$F$160)/SUM('Pro Outlook 06 Jan 2026'!$D$160:$F$160)</f>
        <v>6758.0515620341466</v>
      </c>
      <c r="E161" s="359">
        <f>SUMPRODUCT('Pro Outlook 06 Jan 2026'!G161:I161,'Pro Outlook 06 Jan 2026'!$G$160:$I$160)/SUM('Pro Outlook 06 Jan 2026'!$G$160:$I$160)</f>
        <v>6924.0836476179338</v>
      </c>
      <c r="F161" s="359">
        <f>SUMPRODUCT('Pro Outlook 06 Jan 2026'!J161:L161,'Pro Outlook 06 Jan 2026'!$J$160:$L$160)/SUM('Pro Outlook 06 Jan 2026'!$J$160:$L$160)</f>
        <v>6955.8115770140903</v>
      </c>
      <c r="G161" s="448">
        <f>IFERROR(SUMPRODUCT('Pro Outlook 06 Jan 2026'!M161:O161,'Pro Outlook 06 Jan 2026'!$M$160:$O$160)/SUM('Pro Outlook 06 Jan 2026'!$M$160:$O$160),0)</f>
        <v>7009.4203302970445</v>
      </c>
      <c r="H161" s="328">
        <f>SUMPRODUCT(D161:G161,$D$160:$G$160)/SUM($D$160:$G$160)</f>
        <v>6925.0261517068675</v>
      </c>
      <c r="I161" s="8"/>
      <c r="J161" s="12">
        <f>SUMPRODUCT(D160:F160,D161:F161)/H160</f>
        <v>5772.700668486912</v>
      </c>
      <c r="K161" s="168">
        <v>6914.924833624611</v>
      </c>
      <c r="L161" s="209"/>
      <c r="P161" s="208"/>
    </row>
    <row r="162" spans="1:25">
      <c r="B162" s="173" t="s">
        <v>16</v>
      </c>
      <c r="C162" s="174"/>
      <c r="D162" s="360">
        <f>SUMPRODUCT('Pro Outlook 06 Jan 2026'!D162:F162,'Pro Outlook 06 Jan 2026'!$D$160:$F$160)/SUM('Pro Outlook 06 Jan 2026'!$D$160:$F$160)</f>
        <v>1.2621939470157846</v>
      </c>
      <c r="E162" s="334">
        <f>SUMPRODUCT('Pro Outlook 06 Jan 2026'!G162:I162,'Pro Outlook 06 Jan 2026'!$G$160:$I$160)/SUM('Pro Outlook 06 Jan 2026'!$G$160:$I$160)</f>
        <v>1.2208778884811589</v>
      </c>
      <c r="F162" s="360">
        <f>SUMPRODUCT('Pro Outlook 06 Jan 2026'!J162:L162,'Pro Outlook 06 Jan 2026'!$J$160:$L$160)/SUM('Pro Outlook 06 Jan 2026'!$J$160:$L$160)</f>
        <v>1.2274276652232441</v>
      </c>
      <c r="G162" s="449">
        <f>IFERROR(SUMPRODUCT('Pro Outlook 06 Jan 2026'!M162:O162,'Pro Outlook 06 Jan 2026'!$M$160:$O$160)/SUM('Pro Outlook 06 Jan 2026'!$M$160:$O$160),0)</f>
        <v>1.1336740071215494</v>
      </c>
      <c r="H162" s="332">
        <f t="shared" ref="H162:H165" si="17">SUMPRODUCT(D162:G162,$D$160:$G$160)/SUM($D$160:$G$160)</f>
        <v>1.2141266421634465</v>
      </c>
      <c r="I162" s="9"/>
      <c r="J162" s="9">
        <f>SUMPRODUCT(D160:F160,D162:F162)/H160</f>
        <v>1.0277543907486308</v>
      </c>
      <c r="K162" s="175">
        <v>0.97967782668745695</v>
      </c>
      <c r="L162" s="208"/>
      <c r="M162" s="15"/>
      <c r="N162" s="15"/>
      <c r="P162" s="208"/>
    </row>
    <row r="163" spans="1:25">
      <c r="B163" s="173" t="s">
        <v>17</v>
      </c>
      <c r="C163" s="174"/>
      <c r="D163" s="361">
        <f>SUMPRODUCT('Pro Outlook 06 Jan 2026'!D163:F163,'Pro Outlook 06 Jan 2026'!$D$160:$F$160)/SUM('Pro Outlook 06 Jan 2026'!$D$160:$F$160)</f>
        <v>3.6776334393490697</v>
      </c>
      <c r="E163" s="334">
        <f>SUMPRODUCT('Pro Outlook 06 Jan 2026'!G163:I163,'Pro Outlook 06 Jan 2026'!$G$160:$I$160)/SUM('Pro Outlook 06 Jan 2026'!$G$160:$I$160)</f>
        <v>2.8489007844150671</v>
      </c>
      <c r="F163" s="361">
        <f>SUMPRODUCT('Pro Outlook 06 Jan 2026'!J163:L163,'Pro Outlook 06 Jan 2026'!$J$160:$L$160)/SUM('Pro Outlook 06 Jan 2026'!$J$160:$L$160)</f>
        <v>2.5356744936429738</v>
      </c>
      <c r="G163" s="450">
        <f>IFERROR(SUMPRODUCT('Pro Outlook 06 Jan 2026'!M163:O163,'Pro Outlook 06 Jan 2026'!$M$160:$O$160)/SUM('Pro Outlook 06 Jan 2026'!$M$160:$O$160),0)</f>
        <v>1.9931948065627494</v>
      </c>
      <c r="H163" s="332">
        <f t="shared" si="17"/>
        <v>2.7271442813657485</v>
      </c>
      <c r="I163" s="9"/>
      <c r="J163" s="9">
        <f>SUMPRODUCT(D160:F160,D163:F163)/H160</f>
        <v>2.399469657731558</v>
      </c>
      <c r="K163" s="175">
        <v>3.7673803156838583</v>
      </c>
      <c r="L163" s="208"/>
      <c r="M163" s="15"/>
      <c r="N163" s="15"/>
      <c r="P163" s="208"/>
    </row>
    <row r="164" spans="1:25">
      <c r="B164" s="173" t="s">
        <v>21</v>
      </c>
      <c r="C164" s="174"/>
      <c r="D164" s="361">
        <f>SUMPRODUCT('Pro Outlook 06 Jan 2026'!D164:F164,'Pro Outlook 06 Jan 2026'!$D$160:$F$160)/SUM('Pro Outlook 06 Jan 2026'!$D$160:$F$160)</f>
        <v>6.3311737637907246</v>
      </c>
      <c r="E164" s="334">
        <f>SUMPRODUCT('Pro Outlook 06 Jan 2026'!G164:I164,'Pro Outlook 06 Jan 2026'!$G$160:$I$160)/SUM('Pro Outlook 06 Jan 2026'!$G$160:$I$160)</f>
        <v>5.2063807369569597</v>
      </c>
      <c r="F164" s="361">
        <f>SUMPRODUCT('Pro Outlook 06 Jan 2026'!J164:L164,'Pro Outlook 06 Jan 2026'!$J$160:$L$160)/SUM('Pro Outlook 06 Jan 2026'!$J$160:$L$160)</f>
        <v>5.1140683858433391</v>
      </c>
      <c r="G164" s="450">
        <f>IFERROR(SUMPRODUCT('Pro Outlook 06 Jan 2026'!M164:O164,'Pro Outlook 06 Jan 2026'!$M$160:$O$160)/SUM('Pro Outlook 06 Jan 2026'!$M$160:$O$160),0)</f>
        <v>4.8733349439099198</v>
      </c>
      <c r="H164" s="332">
        <f t="shared" si="17"/>
        <v>5.2770291971948069</v>
      </c>
      <c r="I164" s="9"/>
      <c r="J164" s="9">
        <f>SUMPRODUCT(D160:F160,D164:F164)/H160</f>
        <v>4.4758690755994577</v>
      </c>
      <c r="K164" s="175">
        <v>8.6903071606236697</v>
      </c>
      <c r="L164" s="208"/>
      <c r="P164" s="208"/>
    </row>
    <row r="165" spans="1:25">
      <c r="B165" s="173" t="s">
        <v>22</v>
      </c>
      <c r="C165" s="174"/>
      <c r="D165" s="361">
        <f>SUMPRODUCT('Pro Outlook 06 Jan 2026'!D165:F165,'Pro Outlook 06 Jan 2026'!$D$160:$F$160)/SUM('Pro Outlook 06 Jan 2026'!$D$160:$F$160)</f>
        <v>10.996015819507235</v>
      </c>
      <c r="E165" s="334">
        <f>SUMPRODUCT('Pro Outlook 06 Jan 2026'!G165:I165,'Pro Outlook 06 Jan 2026'!$G$160:$I$160)/SUM('Pro Outlook 06 Jan 2026'!$G$160:$I$160)</f>
        <v>10.617182219827635</v>
      </c>
      <c r="F165" s="361">
        <f>SUMPRODUCT('Pro Outlook 06 Jan 2026'!J165:L165,'Pro Outlook 06 Jan 2026'!$J$160:$L$160)/SUM('Pro Outlook 06 Jan 2026'!$J$160:$L$160)</f>
        <v>9.393414627145221</v>
      </c>
      <c r="G165" s="450">
        <f>IFERROR(SUMPRODUCT('Pro Outlook 06 Jan 2026'!M165:O165,'Pro Outlook 06 Jan 2026'!$M$160:$O$160)/SUM('Pro Outlook 06 Jan 2026'!$M$160:$O$160),0)</f>
        <v>10.168887650119743</v>
      </c>
      <c r="H165" s="332">
        <f t="shared" si="17"/>
        <v>10.228349746150181</v>
      </c>
      <c r="I165" s="9"/>
      <c r="J165" s="9">
        <f>SUMPRODUCT(D160:F160,D165:F165)/H160</f>
        <v>8.5566183014563677</v>
      </c>
      <c r="K165" s="175">
        <v>4.734175124469358</v>
      </c>
      <c r="L165" s="208"/>
      <c r="P165" s="208"/>
    </row>
    <row r="166" spans="1:25" ht="13.5" thickBot="1">
      <c r="B166" s="195" t="s">
        <v>29</v>
      </c>
      <c r="C166" s="287"/>
      <c r="D166" s="358">
        <f>SUM('Pro Outlook 06 Jan 2026'!D166:F166)</f>
        <v>23.670349999999999</v>
      </c>
      <c r="E166" s="358">
        <f>SUM('Pro Outlook 06 Jan 2026'!G166:I166)</f>
        <v>105.31157</v>
      </c>
      <c r="F166" s="358">
        <f>SUM('Pro Outlook 06 Jan 2026'!J166:L166)</f>
        <v>102.76376</v>
      </c>
      <c r="G166" s="358">
        <f>SUM('Pro Outlook 06 Jan 2026'!M166:O166)</f>
        <v>30.27026</v>
      </c>
      <c r="H166" s="197">
        <f>SUM(D166:G166)</f>
        <v>262.01594</v>
      </c>
      <c r="I166" s="9"/>
      <c r="J166" s="9"/>
      <c r="K166" s="197">
        <v>560</v>
      </c>
      <c r="P166" s="208"/>
    </row>
    <row r="167" spans="1:25">
      <c r="B167" s="49" t="s">
        <v>37</v>
      </c>
      <c r="C167" s="96">
        <v>31.610230000000001</v>
      </c>
      <c r="D167" s="362">
        <f>'Pro Outlook 06 Jan 2026'!F167</f>
        <v>108.62582093745519</v>
      </c>
      <c r="E167" s="362">
        <f>'Pro Outlook 06 Jan 2026'!I167</f>
        <v>138.61252660824601</v>
      </c>
      <c r="F167" s="362">
        <f>'Pro Outlook 06 Jan 2026'!L167</f>
        <v>197.11478930957298</v>
      </c>
      <c r="G167" s="446">
        <f>'Pro Outlook 06 Jan 2026'!O167</f>
        <v>214.25676263174194</v>
      </c>
      <c r="H167" s="51">
        <f>G167</f>
        <v>214.25676263174194</v>
      </c>
      <c r="I167" s="5"/>
      <c r="J167" s="2"/>
      <c r="K167" s="51">
        <v>14.999892526457305</v>
      </c>
      <c r="L167" s="106"/>
      <c r="P167" s="208"/>
    </row>
    <row r="168" spans="1:25" ht="13.5" thickBot="1">
      <c r="B168" s="128" t="s">
        <v>38</v>
      </c>
      <c r="C168" s="129">
        <v>1.4476356065832201</v>
      </c>
      <c r="D168" s="363">
        <f>'Pro Outlook 06 Jan 2026'!F168</f>
        <v>16.567363496867799</v>
      </c>
      <c r="E168" s="363">
        <f>'Pro Outlook 06 Jan 2026'!I168</f>
        <v>21.596041558897699</v>
      </c>
      <c r="F168" s="363">
        <f>'Pro Outlook 06 Jan 2026'!L168</f>
        <v>3.0885553794082998</v>
      </c>
      <c r="G168" s="447">
        <f>'Pro Outlook 06 Jan 2026'!O168</f>
        <v>5.6504984476168101</v>
      </c>
      <c r="H168" s="130">
        <f>G168</f>
        <v>5.6504984476168101</v>
      </c>
      <c r="I168" s="5"/>
      <c r="J168" s="2"/>
      <c r="K168" s="94">
        <v>31</v>
      </c>
      <c r="P168" s="208"/>
    </row>
    <row r="169" spans="1:25" ht="13.5" thickBot="1">
      <c r="B169" s="38"/>
      <c r="C169" s="38"/>
      <c r="D169" s="288"/>
      <c r="E169" s="288"/>
      <c r="F169" s="288"/>
      <c r="G169" s="288"/>
      <c r="H169" s="5"/>
      <c r="I169" s="5"/>
      <c r="J169" s="6"/>
      <c r="K169" s="5"/>
      <c r="M169"/>
      <c r="N169"/>
      <c r="O169"/>
      <c r="P169" s="458"/>
      <c r="Q169"/>
      <c r="S169"/>
      <c r="T169"/>
      <c r="U169"/>
      <c r="V169"/>
      <c r="W169"/>
      <c r="X169"/>
      <c r="Y169"/>
    </row>
    <row r="170" spans="1:25" ht="13.5" thickBot="1">
      <c r="A170" s="107" t="s">
        <v>34</v>
      </c>
      <c r="B170" s="21" t="s">
        <v>108</v>
      </c>
      <c r="C170" s="73"/>
      <c r="D170" s="16" t="s">
        <v>137</v>
      </c>
      <c r="E170" s="16" t="s">
        <v>138</v>
      </c>
      <c r="F170" s="16" t="s">
        <v>139</v>
      </c>
      <c r="G170" s="73" t="s">
        <v>140</v>
      </c>
      <c r="H170" s="31" t="s">
        <v>1</v>
      </c>
      <c r="I170" s="47"/>
      <c r="J170" s="23"/>
      <c r="K170" s="31" t="s">
        <v>1</v>
      </c>
      <c r="M170"/>
      <c r="N170"/>
      <c r="O170"/>
      <c r="P170" s="458"/>
      <c r="Q170"/>
      <c r="S170"/>
      <c r="T170"/>
      <c r="U170"/>
      <c r="V170"/>
      <c r="W170"/>
      <c r="X170"/>
      <c r="Y170"/>
    </row>
    <row r="171" spans="1:25">
      <c r="B171" s="183" t="s">
        <v>32</v>
      </c>
      <c r="C171" s="184"/>
      <c r="D171" s="383">
        <f>SUM('Pro Outlook 06 Jan 2026'!D171:F171)</f>
        <v>0</v>
      </c>
      <c r="E171" s="383">
        <f>SUM('Pro Outlook 06 Jan 2026'!G171:I171)</f>
        <v>0</v>
      </c>
      <c r="F171" s="383">
        <f>SUM('Pro Outlook 06 Jan 2026'!J171:L171)</f>
        <v>0</v>
      </c>
      <c r="G171" s="439">
        <f>SUM('Pro Outlook 06 Jan 2026'!M171:O171)</f>
        <v>0</v>
      </c>
      <c r="H171" s="185">
        <f>SUM(D171:G171)</f>
        <v>0</v>
      </c>
      <c r="I171" s="26"/>
      <c r="J171" s="26"/>
      <c r="K171" s="185">
        <v>450</v>
      </c>
      <c r="L171" s="18" t="s">
        <v>54</v>
      </c>
      <c r="M171"/>
      <c r="N171"/>
      <c r="O171"/>
      <c r="P171" s="458"/>
      <c r="Q171"/>
      <c r="S171"/>
      <c r="T171"/>
      <c r="U171"/>
      <c r="V171"/>
      <c r="W171"/>
      <c r="X171"/>
      <c r="Y171"/>
    </row>
    <row r="172" spans="1:25">
      <c r="B172" s="166" t="s">
        <v>30</v>
      </c>
      <c r="C172" s="167"/>
      <c r="D172" s="334">
        <f>SUM('Pro Outlook 06 Jan 2026'!D172:F172)</f>
        <v>0</v>
      </c>
      <c r="E172" s="334">
        <f>SUM('Pro Outlook 06 Jan 2026'!G172:I172)</f>
        <v>0</v>
      </c>
      <c r="F172" s="334">
        <f>SUM('Pro Outlook 06 Jan 2026'!J172:L172)</f>
        <v>0</v>
      </c>
      <c r="G172" s="419">
        <f>SUM('Pro Outlook 06 Jan 2026'!M172:O172)</f>
        <v>0</v>
      </c>
      <c r="H172" s="168">
        <f>SUM(D172:G172)</f>
        <v>0</v>
      </c>
      <c r="I172" s="40"/>
      <c r="J172" s="40"/>
      <c r="K172" s="168">
        <f>K173</f>
        <v>300</v>
      </c>
      <c r="M172"/>
      <c r="N172"/>
      <c r="O172"/>
      <c r="P172" s="458"/>
      <c r="Q172"/>
      <c r="S172"/>
      <c r="T172"/>
      <c r="U172"/>
      <c r="V172"/>
      <c r="W172"/>
      <c r="X172"/>
      <c r="Y172"/>
    </row>
    <row r="173" spans="1:25">
      <c r="B173" s="169" t="s">
        <v>109</v>
      </c>
      <c r="C173" s="170"/>
      <c r="D173" s="374">
        <f>SUM('Pro Outlook 06 Jan 2026'!D173:F173)</f>
        <v>0</v>
      </c>
      <c r="E173" s="374">
        <f>SUM('Pro Outlook 06 Jan 2026'!G173:I173)</f>
        <v>0</v>
      </c>
      <c r="F173" s="374">
        <f>SUM('Pro Outlook 06 Jan 2026'!J173:L173)</f>
        <v>0</v>
      </c>
      <c r="G173" s="451">
        <f>SUM('Pro Outlook 06 Jan 2026'!M173:O173)</f>
        <v>0</v>
      </c>
      <c r="H173" s="289">
        <f>SUM(D173:G173)</f>
        <v>0</v>
      </c>
      <c r="I173" s="40"/>
      <c r="J173" s="40"/>
      <c r="K173" s="289">
        <v>300</v>
      </c>
      <c r="M173"/>
      <c r="N173"/>
      <c r="O173"/>
      <c r="P173" s="458"/>
      <c r="Q173"/>
      <c r="S173"/>
      <c r="T173"/>
      <c r="U173"/>
      <c r="V173"/>
      <c r="W173"/>
      <c r="X173"/>
      <c r="Y173"/>
    </row>
    <row r="174" spans="1:25">
      <c r="B174" s="173" t="s">
        <v>56</v>
      </c>
      <c r="C174" s="174"/>
      <c r="D174" s="392"/>
      <c r="E174" s="375">
        <f>'Pro Outlook 06 Jan 2026'!I174</f>
        <v>0</v>
      </c>
      <c r="F174" s="375">
        <f>IFERROR(SUMPRODUCT('Pro Outlook 06 Jan 2026'!J174:L174,'Pro Outlook 06 Jan 2026'!$J$173:$L$173)/SUM('Pro Outlook 06 Jan 2026'!$J$173:$L$173),0)</f>
        <v>0</v>
      </c>
      <c r="G174" s="452">
        <f>IFERROR(SUMPRODUCT('Pro Outlook 06 Jan 2026'!M174:O174,'Pro Outlook 06 Jan 2026'!$M$173:$O$173)/SUM('Pro Outlook 06 Jan 2026'!$M$173:$O$173),0)</f>
        <v>0</v>
      </c>
      <c r="H174" s="329">
        <f>IFERROR(SUMPRODUCT(D174:G174,$D$173:$G$173)/SUM($D$173:$G$173),0)</f>
        <v>0</v>
      </c>
      <c r="I174" s="8"/>
      <c r="J174" s="12" t="e">
        <f>SUMPRODUCT(D172:F172,D174:F174)/H172</f>
        <v>#DIV/0!</v>
      </c>
      <c r="K174" s="290">
        <v>6578.0649000700741</v>
      </c>
      <c r="L174" s="209"/>
      <c r="M174"/>
      <c r="N174"/>
      <c r="O174"/>
      <c r="P174" s="458"/>
      <c r="Q174"/>
      <c r="S174"/>
      <c r="T174"/>
      <c r="U174"/>
      <c r="V174"/>
      <c r="W174"/>
      <c r="X174"/>
      <c r="Y174"/>
    </row>
    <row r="175" spans="1:25">
      <c r="B175" s="173" t="s">
        <v>16</v>
      </c>
      <c r="C175" s="174"/>
      <c r="D175" s="376">
        <v>0</v>
      </c>
      <c r="E175" s="375">
        <f>'Pro Outlook 06 Jan 2026'!I175</f>
        <v>0</v>
      </c>
      <c r="F175" s="376">
        <f>IFERROR(SUMPRODUCT('Pro Outlook 06 Jan 2026'!J175:L175,'Pro Outlook 06 Jan 2026'!$J$173:$L$173)/SUM('Pro Outlook 06 Jan 2026'!$J$173:$L$173),0)</f>
        <v>0</v>
      </c>
      <c r="G175" s="453">
        <f>IFERROR(SUMPRODUCT('Pro Outlook 06 Jan 2026'!M175:O175,'Pro Outlook 06 Jan 2026'!$M$173:$O$173)/SUM('Pro Outlook 06 Jan 2026'!$M$173:$O$173),0)</f>
        <v>0</v>
      </c>
      <c r="H175" s="331">
        <f>IFERROR(SUMPRODUCT(D175:G175,$D$173:$G$173)/SUM($D$173:$G$173),0)</f>
        <v>0</v>
      </c>
      <c r="I175" s="9"/>
      <c r="J175" s="9" t="e">
        <f>SUMPRODUCT(D172:F172,D175:F175)/H172</f>
        <v>#DIV/0!</v>
      </c>
      <c r="K175" s="120">
        <v>1.1080037074417823</v>
      </c>
      <c r="L175" s="208"/>
      <c r="M175"/>
      <c r="N175"/>
      <c r="O175"/>
      <c r="P175" s="458"/>
      <c r="Q175"/>
      <c r="S175"/>
      <c r="T175"/>
      <c r="U175"/>
      <c r="V175"/>
      <c r="W175"/>
      <c r="X175"/>
      <c r="Y175"/>
    </row>
    <row r="176" spans="1:25">
      <c r="B176" s="173" t="s">
        <v>17</v>
      </c>
      <c r="C176" s="174"/>
      <c r="D176" s="376">
        <v>0</v>
      </c>
      <c r="E176" s="375">
        <f>'Pro Outlook 06 Jan 2026'!I176</f>
        <v>0</v>
      </c>
      <c r="F176" s="376">
        <f>IFERROR(SUMPRODUCT('Pro Outlook 06 Jan 2026'!J176:L176,'Pro Outlook 06 Jan 2026'!$J$173:$L$173)/SUM('Pro Outlook 06 Jan 2026'!$J$173:$L$173),0)</f>
        <v>0</v>
      </c>
      <c r="G176" s="453">
        <f>IFERROR(SUMPRODUCT('Pro Outlook 06 Jan 2026'!M176:O176,'Pro Outlook 06 Jan 2026'!$M$173:$O$173)/SUM('Pro Outlook 06 Jan 2026'!$M$173:$O$173),0)</f>
        <v>0</v>
      </c>
      <c r="H176" s="331">
        <f>IFERROR(SUMPRODUCT(D176:G176,$D$173:$G$173)/SUM($D$173:$G$173),0)</f>
        <v>0</v>
      </c>
      <c r="I176" s="9"/>
      <c r="J176" s="9" t="e">
        <f>SUMPRODUCT(D172:F172,D176:F176)/H172</f>
        <v>#DIV/0!</v>
      </c>
      <c r="K176" s="120">
        <v>6.0163576050393557</v>
      </c>
      <c r="L176" s="208"/>
      <c r="M176"/>
      <c r="N176"/>
      <c r="O176"/>
      <c r="P176" s="458"/>
      <c r="Q176"/>
      <c r="S176"/>
      <c r="T176"/>
      <c r="U176"/>
      <c r="V176"/>
      <c r="W176"/>
      <c r="X176"/>
      <c r="Y176"/>
    </row>
    <row r="177" spans="2:25">
      <c r="B177" s="173" t="s">
        <v>21</v>
      </c>
      <c r="C177" s="174"/>
      <c r="D177" s="376">
        <v>0</v>
      </c>
      <c r="E177" s="375">
        <f>'Pro Outlook 06 Jan 2026'!I177</f>
        <v>0</v>
      </c>
      <c r="F177" s="376">
        <f>IFERROR(SUMPRODUCT('Pro Outlook 06 Jan 2026'!J177:L177,'Pro Outlook 06 Jan 2026'!$J$173:$L$173)/SUM('Pro Outlook 06 Jan 2026'!$J$173:$L$173),0)</f>
        <v>0</v>
      </c>
      <c r="G177" s="453">
        <f>IFERROR(SUMPRODUCT('Pro Outlook 06 Jan 2026'!M177:O177,'Pro Outlook 06 Jan 2026'!$M$173:$O$173)/SUM('Pro Outlook 06 Jan 2026'!$M$173:$O$173),0)</f>
        <v>0</v>
      </c>
      <c r="H177" s="331">
        <f>IFERROR(SUMPRODUCT(D177:G177,$D$173:$G$173)/SUM($D$173:$G$173),0)</f>
        <v>0</v>
      </c>
      <c r="I177" s="9"/>
      <c r="J177" s="9" t="e">
        <f>SUMPRODUCT(D172:F172,D177:F177)/H172</f>
        <v>#DIV/0!</v>
      </c>
      <c r="K177" s="120">
        <v>7.5822290469407898</v>
      </c>
      <c r="L177" s="208"/>
      <c r="M177"/>
      <c r="N177"/>
      <c r="O177"/>
      <c r="P177" s="458"/>
      <c r="Q177"/>
      <c r="S177"/>
      <c r="T177"/>
      <c r="U177"/>
      <c r="V177"/>
      <c r="W177"/>
      <c r="X177"/>
      <c r="Y177"/>
    </row>
    <row r="178" spans="2:25">
      <c r="B178" s="173" t="s">
        <v>22</v>
      </c>
      <c r="C178" s="174"/>
      <c r="D178" s="376">
        <v>0</v>
      </c>
      <c r="E178" s="375">
        <f>'Pro Outlook 06 Jan 2026'!I178</f>
        <v>0</v>
      </c>
      <c r="F178" s="376">
        <f>IFERROR(SUMPRODUCT('Pro Outlook 06 Jan 2026'!J178:L178,'Pro Outlook 06 Jan 2026'!$J$173:$L$173)/SUM('Pro Outlook 06 Jan 2026'!$J$173:$L$173),0)</f>
        <v>0</v>
      </c>
      <c r="G178" s="453">
        <f>IFERROR(SUMPRODUCT('Pro Outlook 06 Jan 2026'!M178:O178,'Pro Outlook 06 Jan 2026'!$M$173:$O$173)/SUM('Pro Outlook 06 Jan 2026'!$M$173:$O$173),0)</f>
        <v>0</v>
      </c>
      <c r="H178" s="331">
        <f>IFERROR(SUMPRODUCT(D178:G178,$D$173:$G$173)/SUM($D$173:$G$173),0)</f>
        <v>0</v>
      </c>
      <c r="I178" s="9"/>
      <c r="J178" s="9" t="e">
        <f>SUMPRODUCT(D172:F172,D178:F178)/H172</f>
        <v>#DIV/0!</v>
      </c>
      <c r="K178" s="120">
        <v>14.687410052788946</v>
      </c>
      <c r="L178" s="208"/>
      <c r="M178"/>
      <c r="N178"/>
      <c r="O178"/>
      <c r="P178" s="458"/>
      <c r="Q178"/>
      <c r="S178"/>
      <c r="T178"/>
      <c r="U178"/>
      <c r="V178"/>
      <c r="W178"/>
      <c r="X178"/>
      <c r="Y178"/>
    </row>
    <row r="179" spans="2:25" ht="13.5" thickBot="1">
      <c r="B179" s="291" t="s">
        <v>110</v>
      </c>
      <c r="C179" s="196"/>
      <c r="D179" s="377">
        <f>SUM('Pro Outlook 06 Jan 2026'!D179:F179)</f>
        <v>0</v>
      </c>
      <c r="E179" s="377">
        <f>SUM('Pro Outlook 06 Jan 2026'!G179:I179)</f>
        <v>0</v>
      </c>
      <c r="F179" s="377">
        <f>SUM('Pro Outlook 06 Jan 2026'!J179:L179)</f>
        <v>0</v>
      </c>
      <c r="G179" s="377">
        <f>SUM('Pro Outlook 06 Jan 2026'!M179:O179)</f>
        <v>0</v>
      </c>
      <c r="H179" s="197">
        <f>SUM(D179:G179)</f>
        <v>0</v>
      </c>
      <c r="I179" s="9"/>
      <c r="J179" s="9"/>
      <c r="K179" s="197">
        <v>0</v>
      </c>
      <c r="M179"/>
      <c r="N179"/>
      <c r="O179"/>
      <c r="P179" s="458"/>
      <c r="Q179"/>
      <c r="S179"/>
      <c r="T179"/>
      <c r="U179"/>
      <c r="V179"/>
      <c r="W179"/>
      <c r="X179"/>
      <c r="Y179"/>
    </row>
    <row r="180" spans="2:25">
      <c r="B180" s="49" t="s">
        <v>37</v>
      </c>
      <c r="C180" s="96">
        <v>0</v>
      </c>
      <c r="D180" s="362">
        <f>'Pro Outlook 06 Jan 2026'!F180</f>
        <v>0</v>
      </c>
      <c r="E180" s="362">
        <f>'Pro Outlook 06 Jan 2026'!I180</f>
        <v>0</v>
      </c>
      <c r="F180" s="362">
        <f>'Pro Outlook 06 Jan 2026'!L180</f>
        <v>0</v>
      </c>
      <c r="G180" s="446">
        <f>'Pro Outlook 06 Jan 2026'!O180</f>
        <v>0</v>
      </c>
      <c r="H180" s="51">
        <f>G180</f>
        <v>0</v>
      </c>
      <c r="I180" s="39"/>
      <c r="J180" s="39"/>
      <c r="K180" s="51">
        <v>150</v>
      </c>
      <c r="L180" s="106"/>
      <c r="M180"/>
      <c r="N180"/>
      <c r="O180"/>
      <c r="P180" s="458"/>
      <c r="Q180"/>
      <c r="S180"/>
      <c r="T180"/>
      <c r="U180"/>
      <c r="V180"/>
      <c r="W180"/>
      <c r="X180"/>
      <c r="Y180"/>
    </row>
    <row r="181" spans="2:25" ht="13.5" thickBot="1">
      <c r="B181" s="128" t="s">
        <v>38</v>
      </c>
      <c r="C181" s="129">
        <v>0</v>
      </c>
      <c r="D181" s="363">
        <f>'Pro Outlook 06 Jan 2026'!F181</f>
        <v>0</v>
      </c>
      <c r="E181" s="363">
        <f>'Pro Outlook 06 Jan 2026'!I181</f>
        <v>0</v>
      </c>
      <c r="F181" s="363">
        <f>'Pro Outlook 06 Jan 2026'!L181</f>
        <v>0</v>
      </c>
      <c r="G181" s="447">
        <f>'Pro Outlook 06 Jan 2026'!O181</f>
        <v>0</v>
      </c>
      <c r="H181" s="130">
        <f>G181</f>
        <v>0</v>
      </c>
      <c r="I181" s="39"/>
      <c r="J181" s="39"/>
      <c r="K181" s="130">
        <v>300</v>
      </c>
      <c r="M181"/>
      <c r="N181"/>
      <c r="O181"/>
      <c r="P181" s="458"/>
      <c r="Q181"/>
      <c r="S181"/>
      <c r="T181"/>
      <c r="U181"/>
      <c r="V181"/>
      <c r="W181"/>
      <c r="X181"/>
      <c r="Y181"/>
    </row>
    <row r="182" spans="2:25" ht="13.5" thickBot="1">
      <c r="B182" s="38"/>
      <c r="C182" s="38"/>
      <c r="D182" s="5"/>
      <c r="E182" s="5"/>
      <c r="F182" s="5"/>
      <c r="G182" s="5"/>
      <c r="H182" s="5"/>
      <c r="I182" s="5"/>
      <c r="J182" s="2"/>
      <c r="K182" s="5"/>
      <c r="P182" s="208"/>
    </row>
    <row r="183" spans="2:25" ht="13.5" thickBot="1">
      <c r="B183" s="41" t="s">
        <v>23</v>
      </c>
      <c r="C183" s="73" t="s">
        <v>107</v>
      </c>
      <c r="D183" s="16" t="s">
        <v>137</v>
      </c>
      <c r="E183" s="16" t="s">
        <v>138</v>
      </c>
      <c r="F183" s="16" t="s">
        <v>139</v>
      </c>
      <c r="G183" s="73" t="s">
        <v>140</v>
      </c>
      <c r="H183" s="42" t="s">
        <v>24</v>
      </c>
      <c r="I183" s="47"/>
      <c r="J183" s="23"/>
      <c r="K183" s="178" t="s">
        <v>24</v>
      </c>
      <c r="O183" s="109"/>
      <c r="P183" s="208"/>
    </row>
    <row r="184" spans="2:25">
      <c r="B184" s="66" t="s">
        <v>32</v>
      </c>
      <c r="C184" s="83"/>
      <c r="D184" s="165">
        <f t="shared" ref="D184:G184" si="18">D6+D54+D113+D127+D146+D159+D171</f>
        <v>5331.7565646561734</v>
      </c>
      <c r="E184" s="165">
        <f t="shared" si="18"/>
        <v>5085.9696816609267</v>
      </c>
      <c r="F184" s="165">
        <f t="shared" si="18"/>
        <v>4966.545918663066</v>
      </c>
      <c r="G184" s="389">
        <f t="shared" si="18"/>
        <v>5831.9765649050714</v>
      </c>
      <c r="H184" s="68">
        <f>SUM(D184:G184)</f>
        <v>21216.248729885236</v>
      </c>
      <c r="I184" s="47"/>
      <c r="J184" s="23"/>
      <c r="K184" s="165">
        <f>K6+K54+K113+K127+K146+K159+K171</f>
        <v>21854.386973313893</v>
      </c>
      <c r="M184" s="1"/>
      <c r="O184" s="110"/>
      <c r="P184" s="208"/>
    </row>
    <row r="185" spans="2:25" ht="13.5" thickBot="1">
      <c r="B185" s="57" t="s">
        <v>58</v>
      </c>
      <c r="C185" s="84"/>
      <c r="D185" s="58">
        <f t="shared" ref="D185:G185" si="19">D7+D65+D114+D128+D147+D160+D172</f>
        <v>5240.3306419999999</v>
      </c>
      <c r="E185" s="58">
        <f t="shared" si="19"/>
        <v>5135.7203124999996</v>
      </c>
      <c r="F185" s="58">
        <f t="shared" si="19"/>
        <v>4607.9150365000005</v>
      </c>
      <c r="G185" s="390">
        <f t="shared" si="19"/>
        <v>6141.4288240000005</v>
      </c>
      <c r="H185" s="59">
        <f>SUM(D185:G185)</f>
        <v>21125.394815</v>
      </c>
      <c r="I185" s="7"/>
      <c r="J185" s="7"/>
      <c r="K185" s="58">
        <f>K7+K65+K114+K128+K147+K160+K172</f>
        <v>21524.000000149426</v>
      </c>
      <c r="M185" s="1"/>
      <c r="O185" s="110"/>
      <c r="P185" s="208"/>
    </row>
    <row r="186" spans="2:25" ht="13.5" hidden="1" thickBot="1">
      <c r="B186" s="54" t="s">
        <v>59</v>
      </c>
      <c r="C186" s="85"/>
      <c r="D186" s="55">
        <f t="shared" ref="D186:G186" si="20">D7+D64+D114+D128+D147+D160+D172</f>
        <v>4502.4160519999996</v>
      </c>
      <c r="E186" s="55">
        <f t="shared" si="20"/>
        <v>4411.5593024999998</v>
      </c>
      <c r="F186" s="55">
        <f t="shared" si="20"/>
        <v>3980.9671665000005</v>
      </c>
      <c r="G186" s="391">
        <f t="shared" si="20"/>
        <v>4969.4257040000002</v>
      </c>
      <c r="H186" s="56">
        <f>SUM(D186:F186)</f>
        <v>12894.942520999999</v>
      </c>
      <c r="I186" s="10"/>
      <c r="J186" s="6"/>
      <c r="K186" s="55">
        <f>K7+K64+K114+K128+K147+K172</f>
        <v>22609.500000149426</v>
      </c>
      <c r="M186" s="1"/>
      <c r="O186" s="109"/>
      <c r="P186" s="208"/>
    </row>
    <row r="187" spans="2:25">
      <c r="B187" s="49" t="s">
        <v>37</v>
      </c>
      <c r="C187" s="96">
        <f t="shared" ref="C187:G188" si="21">C45+C108+C121+C141+C154+C167+C180</f>
        <v>980.10805408304861</v>
      </c>
      <c r="D187" s="96">
        <f t="shared" si="21"/>
        <v>1240.4586607960141</v>
      </c>
      <c r="E187" s="96">
        <f t="shared" si="21"/>
        <v>1239.1709870164163</v>
      </c>
      <c r="F187" s="96">
        <f t="shared" si="21"/>
        <v>1595.818079267945</v>
      </c>
      <c r="G187" s="387">
        <f t="shared" si="21"/>
        <v>1303.268674685025</v>
      </c>
      <c r="H187" s="51">
        <f>G187</f>
        <v>1303.268674685025</v>
      </c>
      <c r="I187" s="19"/>
      <c r="K187" s="50">
        <f>K45+K108+K121+K141+K154+K167+K180</f>
        <v>1031.455622485465</v>
      </c>
      <c r="P187" s="208"/>
    </row>
    <row r="188" spans="2:25" ht="13.5" thickBot="1">
      <c r="B188" s="52" t="s">
        <v>38</v>
      </c>
      <c r="C188" s="97">
        <f t="shared" si="21"/>
        <v>236.72137566671037</v>
      </c>
      <c r="D188" s="129">
        <f t="shared" si="21"/>
        <v>491.66658822866572</v>
      </c>
      <c r="E188" s="129">
        <f t="shared" si="21"/>
        <v>578.31114211044689</v>
      </c>
      <c r="F188" s="129">
        <f t="shared" si="21"/>
        <v>253.63766241462253</v>
      </c>
      <c r="G188" s="388">
        <f t="shared" si="21"/>
        <v>351.38837750730067</v>
      </c>
      <c r="H188" s="94">
        <f>G188</f>
        <v>351.38837750730067</v>
      </c>
      <c r="I188" s="43"/>
      <c r="K188" s="179">
        <f>K46+K109+K122+K142+K155+K168+K181</f>
        <v>850.77973381448783</v>
      </c>
      <c r="P188" s="208"/>
    </row>
    <row r="190" spans="2:25">
      <c r="B190" s="18" t="s">
        <v>28</v>
      </c>
      <c r="C190" s="30"/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  <c r="H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  <row r="203" spans="4:8">
      <c r="D203" s="1"/>
      <c r="E203" s="1"/>
      <c r="F203" s="1"/>
      <c r="G203" s="1"/>
    </row>
  </sheetData>
  <printOptions horizontalCentered="1"/>
  <pageMargins left="0" right="0" top="0.25" bottom="0" header="0" footer="0"/>
  <pageSetup paperSize="9" scale="74" orientation="portrait" r:id="rId1"/>
  <ignoredErrors>
    <ignoredError sqref="D74:G77 D6:G6 D8:G21 D22:E27 F27:G27 D28:G39 E40:G44 D54:G54 K55 D56:G57 D63:G63 D66:G73 D113:G114 D120:G120 D127:G127 D129:G140 D149:G153 D146:G148 D166:G166 D159:G160 F115:G119 D165:F165 D161:F161 D162:F162 D163:F163 D164:F164" formulaRange="1"/>
    <ignoredError sqref="J84:J87 J96:J99 J115:J119 J130:J134 J136:J140 J148:J152 J161:J165 J174:J178 H50:H53 J65:J69 H148:H152 H161:H165" evalError="1"/>
    <ignoredError sqref="H7 H6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297A-ED9B-4134-BE23-7CE033D45268}">
  <sheetPr>
    <tabColor theme="8"/>
  </sheetPr>
  <dimension ref="A1:P66"/>
  <sheetViews>
    <sheetView topLeftCell="A29" zoomScale="70" zoomScaleNormal="70" workbookViewId="0">
      <selection activeCell="Q49" sqref="Q49"/>
    </sheetView>
  </sheetViews>
  <sheetFormatPr defaultColWidth="8.85546875" defaultRowHeight="12.75"/>
  <cols>
    <col min="1" max="1" width="23.42578125" style="222" customWidth="1"/>
    <col min="2" max="2" width="9.5703125" style="222" customWidth="1"/>
    <col min="3" max="14" width="11.5703125" style="222" customWidth="1"/>
    <col min="15" max="15" width="13.140625" style="222" customWidth="1"/>
    <col min="16" max="16384" width="8.85546875" style="222"/>
  </cols>
  <sheetData>
    <row r="1" spans="1:16" ht="18">
      <c r="A1" s="221" t="s">
        <v>111</v>
      </c>
      <c r="B1" s="221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6" ht="18">
      <c r="A2" s="221"/>
      <c r="B2" s="221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92"/>
    </row>
    <row r="3" spans="1:16" s="265" customFormat="1">
      <c r="A3" s="293" t="s">
        <v>112</v>
      </c>
      <c r="B3" s="294" t="s">
        <v>113</v>
      </c>
      <c r="C3" s="295"/>
      <c r="I3" s="282"/>
      <c r="J3" s="282"/>
      <c r="K3" s="282"/>
      <c r="L3" s="282"/>
      <c r="M3" s="282"/>
      <c r="N3" s="282"/>
    </row>
    <row r="4" spans="1:16" s="265" customFormat="1">
      <c r="A4" s="293" t="s">
        <v>114</v>
      </c>
      <c r="B4" s="294">
        <v>45576</v>
      </c>
      <c r="C4" s="296"/>
      <c r="I4" s="282"/>
      <c r="J4" s="282"/>
      <c r="K4" s="282"/>
      <c r="L4" s="282"/>
      <c r="M4" s="282"/>
      <c r="N4" s="282"/>
    </row>
    <row r="5" spans="1:16">
      <c r="C5" s="454">
        <v>2025</v>
      </c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</row>
    <row r="6" spans="1:16">
      <c r="A6" s="225" t="s">
        <v>52</v>
      </c>
      <c r="B6" s="225" t="s">
        <v>77</v>
      </c>
      <c r="C6" s="225" t="s">
        <v>4</v>
      </c>
      <c r="D6" s="225" t="s">
        <v>5</v>
      </c>
      <c r="E6" s="225" t="s">
        <v>6</v>
      </c>
      <c r="F6" s="225" t="s">
        <v>7</v>
      </c>
      <c r="G6" s="225" t="s">
        <v>8</v>
      </c>
      <c r="H6" s="225" t="s">
        <v>9</v>
      </c>
      <c r="I6" s="225" t="s">
        <v>10</v>
      </c>
      <c r="J6" s="225" t="s">
        <v>11</v>
      </c>
      <c r="K6" s="225" t="s">
        <v>12</v>
      </c>
      <c r="L6" s="225" t="s">
        <v>13</v>
      </c>
      <c r="M6" s="225" t="s">
        <v>14</v>
      </c>
      <c r="N6" s="225" t="s">
        <v>15</v>
      </c>
      <c r="O6" s="225" t="s">
        <v>1</v>
      </c>
    </row>
    <row r="7" spans="1:16">
      <c r="A7" s="226" t="s">
        <v>0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16">
      <c r="A8" s="229" t="s">
        <v>78</v>
      </c>
      <c r="B8" s="229" t="s">
        <v>79</v>
      </c>
      <c r="C8" s="230">
        <v>7619.4482509159834</v>
      </c>
      <c r="D8" s="230">
        <v>7224.3023415320331</v>
      </c>
      <c r="E8" s="230">
        <v>6870.0230645853526</v>
      </c>
      <c r="F8" s="230">
        <v>7815.9147368066069</v>
      </c>
      <c r="G8" s="230">
        <v>8233.4755375151999</v>
      </c>
      <c r="H8" s="230">
        <v>7596.8792096389125</v>
      </c>
      <c r="I8" s="230">
        <v>8769.1099760000016</v>
      </c>
      <c r="J8" s="230">
        <v>8498.049198354307</v>
      </c>
      <c r="K8" s="230">
        <v>8442.1756946414371</v>
      </c>
      <c r="L8" s="230">
        <v>8242.1086181600003</v>
      </c>
      <c r="M8" s="230">
        <v>7836.3005412799994</v>
      </c>
      <c r="N8" s="230">
        <v>7566.6910208623995</v>
      </c>
      <c r="O8" s="230">
        <f>SUM(C8:N8)</f>
        <v>94714.47819029224</v>
      </c>
    </row>
    <row r="9" spans="1:16">
      <c r="A9" s="229" t="s">
        <v>80</v>
      </c>
      <c r="B9" s="229" t="s">
        <v>81</v>
      </c>
      <c r="C9" s="230">
        <v>550.00000001155615</v>
      </c>
      <c r="D9" s="230">
        <v>545.00000001144861</v>
      </c>
      <c r="E9" s="230">
        <v>550.00000001155615</v>
      </c>
      <c r="F9" s="230">
        <v>550.00000001155627</v>
      </c>
      <c r="G9" s="230">
        <v>550.00000001155615</v>
      </c>
      <c r="H9" s="230">
        <v>550.00000001155627</v>
      </c>
      <c r="I9" s="230">
        <v>622.50000001311491</v>
      </c>
      <c r="J9" s="230">
        <v>637.50000001343744</v>
      </c>
      <c r="K9" s="230">
        <v>637.50000001343744</v>
      </c>
      <c r="L9" s="230">
        <v>637.50000001343744</v>
      </c>
      <c r="M9" s="230">
        <v>637.50000001343744</v>
      </c>
      <c r="N9" s="230">
        <v>632.5000000133299</v>
      </c>
      <c r="O9" s="230">
        <f t="shared" ref="O9:O10" si="0">SUM(C9:N9)</f>
        <v>7100.0000001494245</v>
      </c>
      <c r="P9" s="222" t="s">
        <v>115</v>
      </c>
    </row>
    <row r="10" spans="1:16">
      <c r="A10" s="229" t="s">
        <v>82</v>
      </c>
      <c r="B10" s="229" t="s">
        <v>81</v>
      </c>
      <c r="C10" s="230">
        <v>541.75000001155615</v>
      </c>
      <c r="D10" s="230">
        <v>536.75000001144861</v>
      </c>
      <c r="E10" s="230">
        <v>541.75000001155615</v>
      </c>
      <c r="F10" s="230">
        <v>551.75000001155627</v>
      </c>
      <c r="G10" s="230">
        <v>551.75000001155615</v>
      </c>
      <c r="H10" s="230">
        <v>551.75000001155627</v>
      </c>
      <c r="I10" s="230">
        <v>635.75000001311491</v>
      </c>
      <c r="J10" s="230">
        <v>637.75000001343756</v>
      </c>
      <c r="K10" s="230">
        <v>637.75000001343744</v>
      </c>
      <c r="L10" s="230">
        <v>637.75000001343756</v>
      </c>
      <c r="M10" s="230">
        <v>637.75000001343733</v>
      </c>
      <c r="N10" s="230">
        <v>637.75000001332978</v>
      </c>
      <c r="O10" s="230">
        <f t="shared" si="0"/>
        <v>7100.0000001494245</v>
      </c>
      <c r="P10" s="222" t="s">
        <v>116</v>
      </c>
    </row>
    <row r="11" spans="1:16">
      <c r="A11" s="229" t="s">
        <v>83</v>
      </c>
      <c r="B11" s="229" t="s">
        <v>84</v>
      </c>
      <c r="C11" s="231">
        <f>C8/C9</f>
        <v>13.853542274101617</v>
      </c>
      <c r="D11" s="231">
        <f t="shared" ref="D11:O11" si="1">D8/D9</f>
        <v>13.255600626385826</v>
      </c>
      <c r="E11" s="231">
        <f t="shared" si="1"/>
        <v>12.490951026256374</v>
      </c>
      <c r="F11" s="231">
        <f t="shared" si="1"/>
        <v>14.210754066622515</v>
      </c>
      <c r="G11" s="231">
        <f t="shared" si="1"/>
        <v>14.969955522440372</v>
      </c>
      <c r="H11" s="231">
        <f t="shared" si="1"/>
        <v>13.812507653598711</v>
      </c>
      <c r="I11" s="231">
        <f t="shared" si="1"/>
        <v>14.086923655928118</v>
      </c>
      <c r="J11" s="231">
        <f t="shared" si="1"/>
        <v>13.330273252039502</v>
      </c>
      <c r="K11" s="231">
        <f t="shared" si="1"/>
        <v>13.242628540334886</v>
      </c>
      <c r="L11" s="231">
        <f t="shared" si="1"/>
        <v>12.928797832135325</v>
      </c>
      <c r="M11" s="231">
        <f t="shared" si="1"/>
        <v>12.292236142925212</v>
      </c>
      <c r="N11" s="231">
        <f t="shared" si="1"/>
        <v>11.963147858818864</v>
      </c>
      <c r="O11" s="231">
        <f t="shared" si="1"/>
        <v>13.340067350464635</v>
      </c>
    </row>
    <row r="12" spans="1:16">
      <c r="A12" s="229" t="s">
        <v>85</v>
      </c>
      <c r="B12" s="229" t="s">
        <v>84</v>
      </c>
      <c r="C12" s="231">
        <f>C8/C10</f>
        <v>14.064509922941305</v>
      </c>
      <c r="D12" s="231">
        <f t="shared" ref="D12:O12" si="2">D8/D10</f>
        <v>13.459342974155458</v>
      </c>
      <c r="E12" s="231">
        <f t="shared" si="2"/>
        <v>12.68116855457094</v>
      </c>
      <c r="F12" s="231">
        <f t="shared" si="2"/>
        <v>14.165681443847584</v>
      </c>
      <c r="G12" s="231">
        <f t="shared" si="2"/>
        <v>14.922474920421847</v>
      </c>
      <c r="H12" s="231">
        <f t="shared" si="2"/>
        <v>13.768698159455909</v>
      </c>
      <c r="I12" s="231">
        <f t="shared" si="2"/>
        <v>13.793330673722538</v>
      </c>
      <c r="J12" s="231">
        <f t="shared" si="2"/>
        <v>13.325047743120738</v>
      </c>
      <c r="K12" s="231">
        <f t="shared" si="2"/>
        <v>13.23743738841797</v>
      </c>
      <c r="L12" s="231">
        <f t="shared" si="2"/>
        <v>12.923729702840198</v>
      </c>
      <c r="M12" s="231">
        <f t="shared" si="2"/>
        <v>12.287417547808529</v>
      </c>
      <c r="N12" s="231">
        <f t="shared" si="2"/>
        <v>11.86466643779576</v>
      </c>
      <c r="O12" s="231">
        <f t="shared" si="2"/>
        <v>13.340067350464635</v>
      </c>
    </row>
    <row r="13" spans="1:16">
      <c r="A13" s="226" t="s">
        <v>86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8"/>
    </row>
    <row r="14" spans="1:16">
      <c r="A14" s="232" t="s">
        <v>87</v>
      </c>
      <c r="B14" s="232" t="s">
        <v>88</v>
      </c>
      <c r="C14" s="233">
        <v>154.98219503174565</v>
      </c>
      <c r="D14" s="233">
        <v>150.19218160128071</v>
      </c>
      <c r="E14" s="233">
        <v>153.4445563810246</v>
      </c>
      <c r="F14" s="233">
        <v>142.73183471385479</v>
      </c>
      <c r="G14" s="233">
        <v>131.89202032321668</v>
      </c>
      <c r="H14" s="233">
        <v>90.256715538018611</v>
      </c>
      <c r="I14" s="233">
        <v>45.052828901866903</v>
      </c>
      <c r="J14" s="233">
        <v>60.104109115298094</v>
      </c>
      <c r="K14" s="233">
        <v>62.623267929485316</v>
      </c>
      <c r="L14" s="233">
        <v>73.637876407635943</v>
      </c>
      <c r="M14" s="233">
        <v>78.465631870437093</v>
      </c>
      <c r="N14" s="233">
        <v>85.419934164545566</v>
      </c>
      <c r="O14" s="234">
        <f>SUM(C14:N14)</f>
        <v>1228.8031519784099</v>
      </c>
    </row>
    <row r="15" spans="1:16">
      <c r="A15" s="229" t="s">
        <v>89</v>
      </c>
      <c r="B15" s="229" t="s">
        <v>90</v>
      </c>
      <c r="C15" s="235">
        <v>6419.2447448636431</v>
      </c>
      <c r="D15" s="235">
        <v>6413.7543736567904</v>
      </c>
      <c r="E15" s="235">
        <v>6426.1700981950789</v>
      </c>
      <c r="F15" s="235">
        <v>6467.5963197431302</v>
      </c>
      <c r="G15" s="235">
        <v>6460.9240300050724</v>
      </c>
      <c r="H15" s="235">
        <v>6575.6486830142549</v>
      </c>
      <c r="I15" s="235">
        <v>6763.3801634236552</v>
      </c>
      <c r="J15" s="235">
        <v>6738.8544599548923</v>
      </c>
      <c r="K15" s="235">
        <v>6733.8334627113827</v>
      </c>
      <c r="L15" s="235">
        <v>6761.7470961354838</v>
      </c>
      <c r="M15" s="235">
        <v>6563.4721760403181</v>
      </c>
      <c r="N15" s="235">
        <v>6582.7853791400739</v>
      </c>
      <c r="O15" s="236">
        <f>IFERROR(SUMPRODUCT(C15:N15,$C$14:$N$14)/$O$14,0)</f>
        <v>6526.4021882934921</v>
      </c>
    </row>
    <row r="16" spans="1:16">
      <c r="A16" s="229" t="s">
        <v>55</v>
      </c>
      <c r="B16" s="229" t="s">
        <v>90</v>
      </c>
      <c r="C16" s="235">
        <v>6066.6995236616567</v>
      </c>
      <c r="D16" s="235">
        <v>6061.0989599236254</v>
      </c>
      <c r="E16" s="235">
        <v>6072.9613669119926</v>
      </c>
      <c r="F16" s="235">
        <v>6113.1736688237306</v>
      </c>
      <c r="G16" s="235">
        <v>6106.3251425473118</v>
      </c>
      <c r="H16" s="235">
        <v>6216.0563483357264</v>
      </c>
      <c r="I16" s="235">
        <v>6397.4706275743638</v>
      </c>
      <c r="J16" s="235">
        <v>6374.5334781205074</v>
      </c>
      <c r="K16" s="235">
        <v>6369.4630224845687</v>
      </c>
      <c r="L16" s="235">
        <v>6395.7373996868109</v>
      </c>
      <c r="M16" s="235">
        <v>6207.9868019311343</v>
      </c>
      <c r="N16" s="235">
        <v>6224.9984283843123</v>
      </c>
      <c r="O16" s="236">
        <f>IFERROR(SUMPRODUCT(C16:N16,$C$14:$N$14)/$O$14,0)</f>
        <v>6169.7769053579887</v>
      </c>
    </row>
    <row r="17" spans="1:15">
      <c r="A17" s="229" t="s">
        <v>16</v>
      </c>
      <c r="B17" s="229" t="s">
        <v>91</v>
      </c>
      <c r="C17" s="237">
        <v>0.79938883027914631</v>
      </c>
      <c r="D17" s="237">
        <v>0.79960478901948973</v>
      </c>
      <c r="E17" s="237">
        <v>0.80630914143077848</v>
      </c>
      <c r="F17" s="237">
        <v>0.8023832108405784</v>
      </c>
      <c r="G17" s="237">
        <v>0.79513307340060657</v>
      </c>
      <c r="H17" s="237">
        <v>0.79813521543026744</v>
      </c>
      <c r="I17" s="237">
        <v>0.80005679709031075</v>
      </c>
      <c r="J17" s="237">
        <v>0.80071013621505049</v>
      </c>
      <c r="K17" s="237">
        <v>0.80424058075694882</v>
      </c>
      <c r="L17" s="237">
        <v>0.87778388186624534</v>
      </c>
      <c r="M17" s="237">
        <v>0.8910313898112916</v>
      </c>
      <c r="N17" s="237">
        <v>0.79704817292407448</v>
      </c>
      <c r="O17" s="238">
        <f t="shared" ref="O17:O20" si="3">IFERROR(SUMPRODUCT(C17:N17,$C$14:$N$14)/$O$14,0)</f>
        <v>0.81080180973763216</v>
      </c>
    </row>
    <row r="18" spans="1:15">
      <c r="A18" s="229" t="s">
        <v>17</v>
      </c>
      <c r="B18" s="229" t="s">
        <v>91</v>
      </c>
      <c r="C18" s="237">
        <v>8.593191295227772</v>
      </c>
      <c r="D18" s="237">
        <v>8.57234620886004</v>
      </c>
      <c r="E18" s="237">
        <v>8.465250519512912</v>
      </c>
      <c r="F18" s="237">
        <v>8.3496537003307214</v>
      </c>
      <c r="G18" s="237">
        <v>8.4544990866224978</v>
      </c>
      <c r="H18" s="237">
        <v>8.0611615745190282</v>
      </c>
      <c r="I18" s="237">
        <v>8.0877488091247116</v>
      </c>
      <c r="J18" s="237">
        <v>8.0139288328177987</v>
      </c>
      <c r="K18" s="237">
        <v>8.0939060328843269</v>
      </c>
      <c r="L18" s="237">
        <v>8.3113444802935348</v>
      </c>
      <c r="M18" s="237">
        <v>8.6583469356862057</v>
      </c>
      <c r="N18" s="237">
        <v>8.1211955802377105</v>
      </c>
      <c r="O18" s="238">
        <f t="shared" si="3"/>
        <v>8.3745644868486551</v>
      </c>
    </row>
    <row r="19" spans="1:15">
      <c r="A19" s="229" t="s">
        <v>21</v>
      </c>
      <c r="B19" s="229" t="s">
        <v>91</v>
      </c>
      <c r="C19" s="237">
        <v>8.4967581002306591</v>
      </c>
      <c r="D19" s="237">
        <v>8.6035878182729011</v>
      </c>
      <c r="E19" s="237">
        <v>8.5701167448006466</v>
      </c>
      <c r="F19" s="237">
        <v>8.295886974501947</v>
      </c>
      <c r="G19" s="237">
        <v>8.4360235925821563</v>
      </c>
      <c r="H19" s="237">
        <v>8.1042226801207473</v>
      </c>
      <c r="I19" s="237">
        <v>7.1124622582611954</v>
      </c>
      <c r="J19" s="237">
        <v>7.0457454723190676</v>
      </c>
      <c r="K19" s="237">
        <v>7.1276118781950286</v>
      </c>
      <c r="L19" s="237">
        <v>7.1603036855222175</v>
      </c>
      <c r="M19" s="237">
        <v>7.2146756054694317</v>
      </c>
      <c r="N19" s="237">
        <v>7.540279131288111</v>
      </c>
      <c r="O19" s="238">
        <f t="shared" si="3"/>
        <v>8.0403443049370615</v>
      </c>
    </row>
    <row r="20" spans="1:15">
      <c r="A20" s="229" t="s">
        <v>22</v>
      </c>
      <c r="B20" s="229" t="s">
        <v>91</v>
      </c>
      <c r="C20" s="237">
        <v>13.522120419071236</v>
      </c>
      <c r="D20" s="237">
        <v>13.628950137113483</v>
      </c>
      <c r="E20" s="237">
        <v>13.595479063641227</v>
      </c>
      <c r="F20" s="237">
        <v>13.321249293342527</v>
      </c>
      <c r="G20" s="237">
        <v>13.461385911422735</v>
      </c>
      <c r="H20" s="237">
        <v>13.129584998961327</v>
      </c>
      <c r="I20" s="237">
        <v>12.137824577101776</v>
      </c>
      <c r="J20" s="237">
        <v>12.071107791159649</v>
      </c>
      <c r="K20" s="237">
        <v>12.152974197035608</v>
      </c>
      <c r="L20" s="237">
        <v>12.185666004362798</v>
      </c>
      <c r="M20" s="237">
        <v>12.240037924310013</v>
      </c>
      <c r="N20" s="237">
        <v>12.565641450128691</v>
      </c>
      <c r="O20" s="238">
        <f t="shared" si="3"/>
        <v>13.065706623777643</v>
      </c>
    </row>
    <row r="21" spans="1:15">
      <c r="A21" s="232" t="s">
        <v>92</v>
      </c>
      <c r="B21" s="232" t="s">
        <v>88</v>
      </c>
      <c r="C21" s="233">
        <v>37.517804972393101</v>
      </c>
      <c r="D21" s="233">
        <v>37.307818402750534</v>
      </c>
      <c r="E21" s="233">
        <v>39.055443623114158</v>
      </c>
      <c r="F21" s="233">
        <v>47.268165290230215</v>
      </c>
      <c r="G21" s="233">
        <v>53.107979680760806</v>
      </c>
      <c r="H21" s="233">
        <v>64.74328446531392</v>
      </c>
      <c r="I21" s="233">
        <v>84.947171100928088</v>
      </c>
      <c r="J21" s="233">
        <v>74.895890887604395</v>
      </c>
      <c r="K21" s="233">
        <v>82.376732073632169</v>
      </c>
      <c r="L21" s="233">
        <v>36.362123594729042</v>
      </c>
      <c r="M21" s="233">
        <v>41.534368132142887</v>
      </c>
      <c r="N21" s="233">
        <v>34.580065838034407</v>
      </c>
      <c r="O21" s="234">
        <f>SUM(C21:N21)</f>
        <v>633.69684806163377</v>
      </c>
    </row>
    <row r="22" spans="1:15">
      <c r="A22" s="229" t="s">
        <v>89</v>
      </c>
      <c r="B22" s="229" t="s">
        <v>90</v>
      </c>
      <c r="C22" s="235">
        <v>6334.2014238714182</v>
      </c>
      <c r="D22" s="235">
        <v>6447.6669294454041</v>
      </c>
      <c r="E22" s="235">
        <v>6352.6384393162662</v>
      </c>
      <c r="F22" s="235">
        <v>6292.9166777821274</v>
      </c>
      <c r="G22" s="235">
        <v>6234.5183571890211</v>
      </c>
      <c r="H22" s="235">
        <v>6241.3053939571391</v>
      </c>
      <c r="I22" s="235">
        <v>6292.6615761449757</v>
      </c>
      <c r="J22" s="235">
        <v>6274.000304739634</v>
      </c>
      <c r="K22" s="235">
        <v>6337.0578005329098</v>
      </c>
      <c r="L22" s="235">
        <v>6315.7414926053871</v>
      </c>
      <c r="M22" s="235">
        <v>6317.7780195606974</v>
      </c>
      <c r="N22" s="235">
        <v>6314.7743978246799</v>
      </c>
      <c r="O22" s="236">
        <f t="shared" ref="O22:O27" si="4">IFERROR(SUMPRODUCT(C22:N22,$C$21:$N$21)/$O$21,0)</f>
        <v>6305.5852579184393</v>
      </c>
    </row>
    <row r="23" spans="1:15">
      <c r="A23" s="229" t="s">
        <v>55</v>
      </c>
      <c r="B23" s="229" t="s">
        <v>90</v>
      </c>
      <c r="C23" s="235">
        <v>5995.4057681473259</v>
      </c>
      <c r="D23" s="235">
        <v>6102.8668263893796</v>
      </c>
      <c r="E23" s="235">
        <v>6012.8802747593891</v>
      </c>
      <c r="F23" s="235">
        <v>5956.2490886453397</v>
      </c>
      <c r="G23" s="235">
        <v>5900.9820142427507</v>
      </c>
      <c r="H23" s="235">
        <v>5903.8514241921393</v>
      </c>
      <c r="I23" s="235">
        <v>5953.1500966248623</v>
      </c>
      <c r="J23" s="235">
        <v>5935.2902531242025</v>
      </c>
      <c r="K23" s="235">
        <v>5994.0693909965221</v>
      </c>
      <c r="L23" s="235">
        <v>5972.6070218426266</v>
      </c>
      <c r="M23" s="235">
        <v>5974.5066679245583</v>
      </c>
      <c r="N23" s="235">
        <v>5973.0937532392509</v>
      </c>
      <c r="O23" s="236">
        <f t="shared" si="4"/>
        <v>5965.7827396699631</v>
      </c>
    </row>
    <row r="24" spans="1:15">
      <c r="A24" s="229" t="s">
        <v>16</v>
      </c>
      <c r="B24" s="229" t="s">
        <v>91</v>
      </c>
      <c r="C24" s="237">
        <v>2.4295613389229067</v>
      </c>
      <c r="D24" s="237">
        <v>2.4050655472408091</v>
      </c>
      <c r="E24" s="237">
        <v>2.5318666130721192</v>
      </c>
      <c r="F24" s="237">
        <v>2.5966145443649666</v>
      </c>
      <c r="G24" s="237">
        <v>2.6452674432660652</v>
      </c>
      <c r="H24" s="237">
        <v>2.7646956869678796</v>
      </c>
      <c r="I24" s="237">
        <v>2.7577905061835821</v>
      </c>
      <c r="J24" s="237">
        <v>2.7055365434574292</v>
      </c>
      <c r="K24" s="237">
        <v>2.643182170730336</v>
      </c>
      <c r="L24" s="237">
        <v>2.4886633195301315</v>
      </c>
      <c r="M24" s="237">
        <v>2.384214949856013</v>
      </c>
      <c r="N24" s="237">
        <v>1.9721835230281968</v>
      </c>
      <c r="O24" s="238">
        <f t="shared" si="4"/>
        <v>2.5790489447985023</v>
      </c>
    </row>
    <row r="25" spans="1:15">
      <c r="A25" s="229" t="s">
        <v>17</v>
      </c>
      <c r="B25" s="229" t="s">
        <v>91</v>
      </c>
      <c r="C25" s="237">
        <v>13.650338133390873</v>
      </c>
      <c r="D25" s="237">
        <v>13.072659982013985</v>
      </c>
      <c r="E25" s="237">
        <v>13.536180359290373</v>
      </c>
      <c r="F25" s="237">
        <v>14.197738944160342</v>
      </c>
      <c r="G25" s="237">
        <v>14.748210087127436</v>
      </c>
      <c r="H25" s="237">
        <v>14.555829258716642</v>
      </c>
      <c r="I25" s="237">
        <v>13.682948785674105</v>
      </c>
      <c r="J25" s="237">
        <v>14.423529656510109</v>
      </c>
      <c r="K25" s="237">
        <v>13.830266694421123</v>
      </c>
      <c r="L25" s="237">
        <v>13.802136340491229</v>
      </c>
      <c r="M25" s="237">
        <v>13.963262263577962</v>
      </c>
      <c r="N25" s="237">
        <v>13.239604954281964</v>
      </c>
      <c r="O25" s="238">
        <f t="shared" si="4"/>
        <v>13.960595439757462</v>
      </c>
    </row>
    <row r="26" spans="1:15">
      <c r="A26" s="229" t="s">
        <v>21</v>
      </c>
      <c r="B26" s="229" t="s">
        <v>91</v>
      </c>
      <c r="C26" s="237">
        <v>6.0446714187122899</v>
      </c>
      <c r="D26" s="237">
        <v>6.0271092018648948</v>
      </c>
      <c r="E26" s="237">
        <v>6.0381378037085476</v>
      </c>
      <c r="F26" s="237">
        <v>6.0670306006769152</v>
      </c>
      <c r="G26" s="237">
        <v>6.0650681974266973</v>
      </c>
      <c r="H26" s="237">
        <v>7.0545207424561021</v>
      </c>
      <c r="I26" s="237">
        <v>6.8576284528796458</v>
      </c>
      <c r="J26" s="237">
        <v>6.9141155703557073</v>
      </c>
      <c r="K26" s="237">
        <v>7.1513479824037924</v>
      </c>
      <c r="L26" s="237">
        <v>7.5030577897811339</v>
      </c>
      <c r="M26" s="237">
        <v>7.5101273468544756</v>
      </c>
      <c r="N26" s="237">
        <v>7.123713872317385</v>
      </c>
      <c r="O26" s="238">
        <f t="shared" si="4"/>
        <v>6.7439986369460003</v>
      </c>
    </row>
    <row r="27" spans="1:15">
      <c r="A27" s="229" t="s">
        <v>22</v>
      </c>
      <c r="B27" s="229" t="s">
        <v>91</v>
      </c>
      <c r="C27" s="237">
        <v>11.070033737552869</v>
      </c>
      <c r="D27" s="237">
        <v>11.052471520705474</v>
      </c>
      <c r="E27" s="237">
        <v>11.063500122549128</v>
      </c>
      <c r="F27" s="237">
        <v>11.092392919517495</v>
      </c>
      <c r="G27" s="237">
        <v>11.090430516267276</v>
      </c>
      <c r="H27" s="237">
        <v>12.07988306129668</v>
      </c>
      <c r="I27" s="237">
        <v>11.882990771720229</v>
      </c>
      <c r="J27" s="237">
        <v>11.939477889196286</v>
      </c>
      <c r="K27" s="237">
        <v>12.176710301244373</v>
      </c>
      <c r="L27" s="237">
        <v>12.528420108621715</v>
      </c>
      <c r="M27" s="237">
        <v>12.535489665695055</v>
      </c>
      <c r="N27" s="237">
        <v>12.149076191157965</v>
      </c>
      <c r="O27" s="238">
        <f t="shared" si="4"/>
        <v>11.769360955786579</v>
      </c>
    </row>
    <row r="28" spans="1:15">
      <c r="A28" s="232" t="s">
        <v>93</v>
      </c>
      <c r="B28" s="232" t="s">
        <v>88</v>
      </c>
      <c r="C28" s="233">
        <v>3.3845712783206716</v>
      </c>
      <c r="D28" s="233">
        <v>2.1986171307373499</v>
      </c>
      <c r="E28" s="233">
        <v>2.3031177893122021</v>
      </c>
      <c r="F28" s="233">
        <v>2.7672070184371251</v>
      </c>
      <c r="G28" s="233">
        <v>1.8758652434621963</v>
      </c>
      <c r="H28" s="233">
        <v>1.1105574718538087</v>
      </c>
      <c r="I28" s="233">
        <v>0</v>
      </c>
      <c r="J28" s="233">
        <v>0</v>
      </c>
      <c r="K28" s="233">
        <v>0</v>
      </c>
      <c r="L28" s="233">
        <v>0</v>
      </c>
      <c r="M28" s="233">
        <v>0</v>
      </c>
      <c r="N28" s="233">
        <v>0</v>
      </c>
      <c r="O28" s="234">
        <f>SUM(C28:N28)</f>
        <v>13.639935932123354</v>
      </c>
    </row>
    <row r="29" spans="1:15">
      <c r="A29" s="229" t="s">
        <v>89</v>
      </c>
      <c r="B29" s="229" t="s">
        <v>90</v>
      </c>
      <c r="C29" s="235">
        <v>6169.8028691024219</v>
      </c>
      <c r="D29" s="235">
        <v>6164.100589630275</v>
      </c>
      <c r="E29" s="235">
        <v>6172.4309548170022</v>
      </c>
      <c r="F29" s="235">
        <v>6174.4727763870278</v>
      </c>
      <c r="G29" s="235">
        <v>6169.8042105720724</v>
      </c>
      <c r="H29" s="235">
        <v>6172.2349848347058</v>
      </c>
      <c r="I29" s="235">
        <v>0</v>
      </c>
      <c r="J29" s="235">
        <v>0</v>
      </c>
      <c r="K29" s="235">
        <v>0</v>
      </c>
      <c r="L29" s="235">
        <v>0</v>
      </c>
      <c r="M29" s="235">
        <v>0</v>
      </c>
      <c r="N29" s="235">
        <v>0</v>
      </c>
      <c r="O29" s="236">
        <f>IFERROR(SUMPRODUCT(C29:N29,$C$28:$N$28)/$O$28,0)</f>
        <v>6170.4730909131004</v>
      </c>
    </row>
    <row r="30" spans="1:15">
      <c r="A30" s="229" t="s">
        <v>55</v>
      </c>
      <c r="B30" s="229" t="s">
        <v>90</v>
      </c>
      <c r="C30" s="235">
        <v>5821.8830389301438</v>
      </c>
      <c r="D30" s="235">
        <v>5816.4870718851098</v>
      </c>
      <c r="E30" s="235">
        <v>5824.2204187161951</v>
      </c>
      <c r="F30" s="235">
        <v>5826.2222569118403</v>
      </c>
      <c r="G30" s="235">
        <v>5821.6227744855487</v>
      </c>
      <c r="H30" s="235">
        <v>5824.0809155002926</v>
      </c>
      <c r="I30" s="235">
        <v>0</v>
      </c>
      <c r="J30" s="235">
        <v>0</v>
      </c>
      <c r="K30" s="235">
        <v>0</v>
      </c>
      <c r="L30" s="235">
        <v>0</v>
      </c>
      <c r="M30" s="235">
        <v>0</v>
      </c>
      <c r="N30" s="235">
        <v>0</v>
      </c>
      <c r="O30" s="236">
        <f t="shared" ref="O30:O34" si="5">IFERROR(SUMPRODUCT(C30:N30,$C$28:$N$28)/$O$28,0)</f>
        <v>5822.4314107916898</v>
      </c>
    </row>
    <row r="31" spans="1:15">
      <c r="A31" s="229" t="s">
        <v>16</v>
      </c>
      <c r="B31" s="229" t="s">
        <v>91</v>
      </c>
      <c r="C31" s="237">
        <v>0.89812632418464311</v>
      </c>
      <c r="D31" s="237">
        <v>0.89994493621741711</v>
      </c>
      <c r="E31" s="237">
        <v>0.90129646914644679</v>
      </c>
      <c r="F31" s="237">
        <v>0.90153153628846394</v>
      </c>
      <c r="G31" s="237">
        <v>0.9029212669795168</v>
      </c>
      <c r="H31" s="237">
        <v>0.90325731755353178</v>
      </c>
      <c r="I31" s="237">
        <v>0</v>
      </c>
      <c r="J31" s="237">
        <v>0</v>
      </c>
      <c r="K31" s="237">
        <v>0</v>
      </c>
      <c r="L31" s="237">
        <v>0</v>
      </c>
      <c r="M31" s="237">
        <v>0</v>
      </c>
      <c r="N31" s="237">
        <v>0</v>
      </c>
      <c r="O31" s="238">
        <f t="shared" si="5"/>
        <v>0.90072278104426418</v>
      </c>
    </row>
    <row r="32" spans="1:15">
      <c r="A32" s="229" t="s">
        <v>17</v>
      </c>
      <c r="B32" s="229" t="s">
        <v>91</v>
      </c>
      <c r="C32" s="237">
        <v>8.66424594683774</v>
      </c>
      <c r="D32" s="237">
        <v>8.6537904008900739</v>
      </c>
      <c r="E32" s="237">
        <v>8.6423872541014521</v>
      </c>
      <c r="F32" s="237">
        <v>8.5289327371516634</v>
      </c>
      <c r="G32" s="237">
        <v>8.5159534696087835</v>
      </c>
      <c r="H32" s="237">
        <v>8.5014971668605828</v>
      </c>
      <c r="I32" s="237">
        <v>0</v>
      </c>
      <c r="J32" s="237">
        <v>0</v>
      </c>
      <c r="K32" s="237">
        <v>0</v>
      </c>
      <c r="L32" s="237">
        <v>0</v>
      </c>
      <c r="M32" s="237">
        <v>0</v>
      </c>
      <c r="N32" s="237">
        <v>0</v>
      </c>
      <c r="O32" s="238">
        <f t="shared" si="5"/>
        <v>8.5977728246687075</v>
      </c>
    </row>
    <row r="33" spans="1:15">
      <c r="A33" s="229" t="s">
        <v>21</v>
      </c>
      <c r="B33" s="229" t="s">
        <v>91</v>
      </c>
      <c r="C33" s="237">
        <v>11.332980559812546</v>
      </c>
      <c r="D33" s="237">
        <v>11.33686874989186</v>
      </c>
      <c r="E33" s="237">
        <v>11.369267800815926</v>
      </c>
      <c r="F33" s="237">
        <v>11.35012826840938</v>
      </c>
      <c r="G33" s="237">
        <v>11.399581208015936</v>
      </c>
      <c r="H33" s="237">
        <v>11.357707284097838</v>
      </c>
      <c r="I33" s="237">
        <v>0</v>
      </c>
      <c r="J33" s="237">
        <v>0</v>
      </c>
      <c r="K33" s="237">
        <v>0</v>
      </c>
      <c r="L33" s="237">
        <v>0</v>
      </c>
      <c r="M33" s="237">
        <v>0</v>
      </c>
      <c r="N33" s="237">
        <v>0</v>
      </c>
      <c r="O33" s="238">
        <f t="shared" si="5"/>
        <v>11.354385937535314</v>
      </c>
    </row>
    <row r="34" spans="1:15">
      <c r="A34" s="229" t="s">
        <v>22</v>
      </c>
      <c r="B34" s="229" t="s">
        <v>91</v>
      </c>
      <c r="C34" s="237">
        <v>16.332980559812547</v>
      </c>
      <c r="D34" s="237">
        <v>16.33686874989186</v>
      </c>
      <c r="E34" s="237">
        <v>16.369267800815926</v>
      </c>
      <c r="F34" s="237">
        <v>16.350128268409382</v>
      </c>
      <c r="G34" s="237">
        <v>16.399581208015938</v>
      </c>
      <c r="H34" s="237">
        <v>16.357707284097838</v>
      </c>
      <c r="I34" s="237">
        <v>0</v>
      </c>
      <c r="J34" s="237">
        <v>0</v>
      </c>
      <c r="K34" s="237">
        <v>0</v>
      </c>
      <c r="L34" s="237">
        <v>0</v>
      </c>
      <c r="M34" s="237">
        <v>0</v>
      </c>
      <c r="N34" s="237">
        <v>0</v>
      </c>
      <c r="O34" s="238">
        <f t="shared" si="5"/>
        <v>16.354385937535316</v>
      </c>
    </row>
    <row r="35" spans="1:15">
      <c r="A35" s="232" t="s">
        <v>94</v>
      </c>
      <c r="B35" s="232" t="s">
        <v>88</v>
      </c>
      <c r="C35" s="233">
        <v>2.521882492117089</v>
      </c>
      <c r="D35" s="233">
        <v>7.2154785630134359</v>
      </c>
      <c r="E35" s="233">
        <v>26.720101190114498</v>
      </c>
      <c r="F35" s="233">
        <v>6.3272232517840097</v>
      </c>
      <c r="G35" s="233">
        <v>12.63017381605996</v>
      </c>
      <c r="H35" s="233">
        <v>4.808785062682797</v>
      </c>
      <c r="I35" s="233">
        <v>12.094950861320664</v>
      </c>
      <c r="J35" s="233">
        <v>14.998053056294571</v>
      </c>
      <c r="K35" s="233">
        <v>83.697272769729182</v>
      </c>
      <c r="L35" s="233">
        <v>94.400599271572034</v>
      </c>
      <c r="M35" s="233">
        <v>71.335320101362981</v>
      </c>
      <c r="N35" s="233">
        <v>85.965623698155213</v>
      </c>
      <c r="O35" s="234">
        <f>SUM(C35:N35)</f>
        <v>422.7154641342064</v>
      </c>
    </row>
    <row r="36" spans="1:15">
      <c r="A36" s="229" t="s">
        <v>89</v>
      </c>
      <c r="B36" s="229" t="s">
        <v>90</v>
      </c>
      <c r="C36" s="235">
        <v>6368.0243205564775</v>
      </c>
      <c r="D36" s="235">
        <v>6310.0427958077898</v>
      </c>
      <c r="E36" s="235">
        <v>6367.3626253879002</v>
      </c>
      <c r="F36" s="235">
        <v>6390.1985674482894</v>
      </c>
      <c r="G36" s="235">
        <v>6342.5848813550238</v>
      </c>
      <c r="H36" s="235">
        <v>6357.9316833931134</v>
      </c>
      <c r="I36" s="235">
        <v>6392.8119606492437</v>
      </c>
      <c r="J36" s="235">
        <v>6360.8596854738316</v>
      </c>
      <c r="K36" s="235">
        <v>6350.999255483257</v>
      </c>
      <c r="L36" s="235">
        <v>6367.4084165692229</v>
      </c>
      <c r="M36" s="235">
        <v>6382.1766872545177</v>
      </c>
      <c r="N36" s="235">
        <v>6381.7918808925524</v>
      </c>
      <c r="O36" s="236">
        <f>IFERROR(SUMPRODUCT(C36:N36,$C$35:$N$35)/$O$35,0)</f>
        <v>6368.5844504045208</v>
      </c>
    </row>
    <row r="37" spans="1:15">
      <c r="A37" s="229" t="s">
        <v>55</v>
      </c>
      <c r="B37" s="229" t="s">
        <v>90</v>
      </c>
      <c r="C37" s="235">
        <v>6013.7439830402591</v>
      </c>
      <c r="D37" s="235">
        <v>5958.5718837654094</v>
      </c>
      <c r="E37" s="235">
        <v>6011.5142410181879</v>
      </c>
      <c r="F37" s="235">
        <v>6033.7912126391166</v>
      </c>
      <c r="G37" s="235">
        <v>5987.1311344722953</v>
      </c>
      <c r="H37" s="235">
        <v>6002.8141464546325</v>
      </c>
      <c r="I37" s="235">
        <v>6036.2059277468388</v>
      </c>
      <c r="J37" s="235">
        <v>6005.6296270049379</v>
      </c>
      <c r="K37" s="235">
        <v>5996.4182585771696</v>
      </c>
      <c r="L37" s="235">
        <v>6012.5831882377197</v>
      </c>
      <c r="M37" s="235">
        <v>6026.6617065098399</v>
      </c>
      <c r="N37" s="235">
        <v>6027.4417066915366</v>
      </c>
      <c r="O37" s="236">
        <f t="shared" ref="O37:O41" si="6">IFERROR(SUMPRODUCT(C37:N37,$C$35:$N$35)/$O$35,0)</f>
        <v>6013.6725198079248</v>
      </c>
    </row>
    <row r="38" spans="1:15">
      <c r="A38" s="229" t="s">
        <v>16</v>
      </c>
      <c r="B38" s="229" t="s">
        <v>91</v>
      </c>
      <c r="C38" s="237">
        <v>1.5719258596243288</v>
      </c>
      <c r="D38" s="237">
        <v>1.5704927756355485</v>
      </c>
      <c r="E38" s="237">
        <v>1.5645054910609499</v>
      </c>
      <c r="F38" s="237">
        <v>1.5541280998263451</v>
      </c>
      <c r="G38" s="237">
        <v>1.5514425548091835</v>
      </c>
      <c r="H38" s="237">
        <v>1.5490809371241008</v>
      </c>
      <c r="I38" s="237">
        <v>1.5706205123520396</v>
      </c>
      <c r="J38" s="237">
        <v>1.5667220713882541</v>
      </c>
      <c r="K38" s="237">
        <v>1.5492652356708461</v>
      </c>
      <c r="L38" s="237">
        <v>1.5532509789014217</v>
      </c>
      <c r="M38" s="237">
        <v>1.5598161852155374</v>
      </c>
      <c r="N38" s="237">
        <v>1.5724278212094895</v>
      </c>
      <c r="O38" s="238">
        <f t="shared" si="6"/>
        <v>1.5594733437535224</v>
      </c>
    </row>
    <row r="39" spans="1:15">
      <c r="A39" s="229" t="s">
        <v>17</v>
      </c>
      <c r="B39" s="229" t="s">
        <v>91</v>
      </c>
      <c r="C39" s="237">
        <v>6.0748081545659556</v>
      </c>
      <c r="D39" s="237">
        <v>6.1530970205235906</v>
      </c>
      <c r="E39" s="237">
        <v>6.1792075534550124</v>
      </c>
      <c r="F39" s="237">
        <v>5.1976319992471325</v>
      </c>
      <c r="G39" s="237">
        <v>5.2945573330686697</v>
      </c>
      <c r="H39" s="237">
        <v>5.2369339714032916</v>
      </c>
      <c r="I39" s="237">
        <v>5.1052577356075943</v>
      </c>
      <c r="J39" s="237">
        <v>5.3674074588461043</v>
      </c>
      <c r="K39" s="237">
        <v>5.3569250734287994</v>
      </c>
      <c r="L39" s="237">
        <v>5.1696910445757469</v>
      </c>
      <c r="M39" s="237">
        <v>5.1649102507825946</v>
      </c>
      <c r="N39" s="237">
        <v>5.3009891296063767</v>
      </c>
      <c r="O39" s="238">
        <f t="shared" si="6"/>
        <v>5.3287414331663765</v>
      </c>
    </row>
    <row r="40" spans="1:15">
      <c r="A40" s="229" t="s">
        <v>25</v>
      </c>
      <c r="B40" s="229" t="s">
        <v>91</v>
      </c>
      <c r="C40" s="237">
        <v>10.127325083840056</v>
      </c>
      <c r="D40" s="237">
        <v>10.233783513685028</v>
      </c>
      <c r="E40" s="237">
        <v>10.532646696345953</v>
      </c>
      <c r="F40" s="237">
        <v>10.352599613583598</v>
      </c>
      <c r="G40" s="237">
        <v>10.781853659182515</v>
      </c>
      <c r="H40" s="237">
        <v>10.481305172848286</v>
      </c>
      <c r="I40" s="237">
        <v>10.365902833746919</v>
      </c>
      <c r="J40" s="237">
        <v>10.468448068692119</v>
      </c>
      <c r="K40" s="237">
        <v>10.443603705511876</v>
      </c>
      <c r="L40" s="237">
        <v>10.274017908609304</v>
      </c>
      <c r="M40" s="237">
        <v>10.24039726981246</v>
      </c>
      <c r="N40" s="237">
        <v>9.9507726321549459</v>
      </c>
      <c r="O40" s="238">
        <f t="shared" si="6"/>
        <v>10.279206642306004</v>
      </c>
    </row>
    <row r="41" spans="1:15">
      <c r="A41" s="229" t="s">
        <v>22</v>
      </c>
      <c r="B41" s="229" t="s">
        <v>91</v>
      </c>
      <c r="C41" s="237">
        <v>15.127325083840059</v>
      </c>
      <c r="D41" s="237">
        <v>15.233783513685026</v>
      </c>
      <c r="E41" s="237">
        <v>15.532646696345955</v>
      </c>
      <c r="F41" s="237">
        <v>15.352599613583596</v>
      </c>
      <c r="G41" s="237">
        <v>15.781853659182515</v>
      </c>
      <c r="H41" s="237">
        <v>15.481305172848288</v>
      </c>
      <c r="I41" s="237">
        <v>15.365902833746915</v>
      </c>
      <c r="J41" s="237">
        <v>15.468448068692121</v>
      </c>
      <c r="K41" s="237">
        <v>15.443603705511876</v>
      </c>
      <c r="L41" s="237">
        <v>15.274017908609304</v>
      </c>
      <c r="M41" s="237">
        <v>15.240397269812457</v>
      </c>
      <c r="N41" s="237">
        <v>14.950772632154948</v>
      </c>
      <c r="O41" s="238">
        <f t="shared" si="6"/>
        <v>15.279206642306002</v>
      </c>
    </row>
    <row r="42" spans="1:15">
      <c r="A42" s="232" t="s">
        <v>95</v>
      </c>
      <c r="B42" s="232" t="s">
        <v>88</v>
      </c>
      <c r="C42" s="239">
        <v>178.20957309787869</v>
      </c>
      <c r="D42" s="239">
        <v>221.90210025792453</v>
      </c>
      <c r="E42" s="239">
        <v>210.47370470353789</v>
      </c>
      <c r="F42" s="239">
        <v>176.88167746049604</v>
      </c>
      <c r="G42" s="239">
        <v>222.77485648323483</v>
      </c>
      <c r="H42" s="239">
        <v>272.70206951478008</v>
      </c>
      <c r="I42" s="239">
        <v>271.26965179430471</v>
      </c>
      <c r="J42" s="239">
        <v>244.66007619895214</v>
      </c>
      <c r="K42" s="239">
        <v>229.96727841242617</v>
      </c>
      <c r="L42" s="239">
        <v>242.72503995666744</v>
      </c>
      <c r="M42" s="239">
        <v>308.9360985511542</v>
      </c>
      <c r="N42" s="239">
        <v>237.53955174359376</v>
      </c>
      <c r="O42" s="234">
        <f>SUM(C42:N42)</f>
        <v>2818.0416781749504</v>
      </c>
    </row>
    <row r="43" spans="1:15">
      <c r="A43" s="229" t="s">
        <v>89</v>
      </c>
      <c r="B43" s="229" t="s">
        <v>90</v>
      </c>
      <c r="C43" s="235">
        <v>6347.1221725445876</v>
      </c>
      <c r="D43" s="235">
        <v>6317.8198879305173</v>
      </c>
      <c r="E43" s="235">
        <v>6324.5408720937421</v>
      </c>
      <c r="F43" s="235">
        <v>6328.8712800465264</v>
      </c>
      <c r="G43" s="235">
        <v>6320.3105131375223</v>
      </c>
      <c r="H43" s="235">
        <v>6319.0347252387701</v>
      </c>
      <c r="I43" s="235">
        <v>6315.783986363057</v>
      </c>
      <c r="J43" s="235">
        <v>6317.1884194010017</v>
      </c>
      <c r="K43" s="235">
        <v>6327.260442938923</v>
      </c>
      <c r="L43" s="235">
        <v>6324.5738712138827</v>
      </c>
      <c r="M43" s="235">
        <v>6335.8606430382497</v>
      </c>
      <c r="N43" s="235">
        <v>6317.2306206508529</v>
      </c>
      <c r="O43" s="236">
        <f t="shared" ref="O43:O48" si="7">IFERROR(SUMPRODUCT(C43:N43,$C$42:$N$42)/$O$42,0)</f>
        <v>6324.2124607136839</v>
      </c>
    </row>
    <row r="44" spans="1:15">
      <c r="A44" s="229" t="s">
        <v>55</v>
      </c>
      <c r="B44" s="229" t="s">
        <v>90</v>
      </c>
      <c r="C44" s="235">
        <v>5993.2206516634442</v>
      </c>
      <c r="D44" s="235">
        <v>5964.4137017383264</v>
      </c>
      <c r="E44" s="235">
        <v>5970.1133043253922</v>
      </c>
      <c r="F44" s="235">
        <v>5975.1579461459696</v>
      </c>
      <c r="G44" s="235">
        <v>5966.1569725831696</v>
      </c>
      <c r="H44" s="235">
        <v>5964.7263692678225</v>
      </c>
      <c r="I44" s="235">
        <v>5962.5027130887211</v>
      </c>
      <c r="J44" s="235">
        <v>5963.7526150514104</v>
      </c>
      <c r="K44" s="235">
        <v>5973.9263842365408</v>
      </c>
      <c r="L44" s="235">
        <v>5971.3798893786334</v>
      </c>
      <c r="M44" s="235">
        <v>5981.7771690478567</v>
      </c>
      <c r="N44" s="235">
        <v>5963.6088231332997</v>
      </c>
      <c r="O44" s="236">
        <f t="shared" si="7"/>
        <v>5970.4741952005061</v>
      </c>
    </row>
    <row r="45" spans="1:15">
      <c r="A45" s="229" t="s">
        <v>16</v>
      </c>
      <c r="B45" s="229" t="s">
        <v>91</v>
      </c>
      <c r="C45" s="237">
        <v>2.2163314923105868</v>
      </c>
      <c r="D45" s="237">
        <v>2.1721455667219907</v>
      </c>
      <c r="E45" s="237">
        <v>2.1581242550212667</v>
      </c>
      <c r="F45" s="237">
        <v>2.1818873375910699</v>
      </c>
      <c r="G45" s="237">
        <v>2.1503558640549336</v>
      </c>
      <c r="H45" s="237">
        <v>2.1398781883422484</v>
      </c>
      <c r="I45" s="237">
        <v>2.1348792325028483</v>
      </c>
      <c r="J45" s="237">
        <v>2.1451708440772301</v>
      </c>
      <c r="K45" s="237">
        <v>2.1377295964365093</v>
      </c>
      <c r="L45" s="237">
        <v>2.1622553978630097</v>
      </c>
      <c r="M45" s="237">
        <v>2.1241787574976652</v>
      </c>
      <c r="N45" s="237">
        <v>2.1497956590881819</v>
      </c>
      <c r="O45" s="238">
        <f t="shared" si="7"/>
        <v>2.152926948106447</v>
      </c>
    </row>
    <row r="46" spans="1:15">
      <c r="A46" s="229" t="s">
        <v>17</v>
      </c>
      <c r="B46" s="229" t="s">
        <v>91</v>
      </c>
      <c r="C46" s="237">
        <v>5.3143840296303839</v>
      </c>
      <c r="D46" s="237">
        <v>5.2651926744580075</v>
      </c>
      <c r="E46" s="237">
        <v>5.2665460649894307</v>
      </c>
      <c r="F46" s="237">
        <v>5.2347070945969643</v>
      </c>
      <c r="G46" s="237">
        <v>5.2286965190185581</v>
      </c>
      <c r="H46" s="237">
        <v>5.3138780881108021</v>
      </c>
      <c r="I46" s="237">
        <v>5.2132190797245705</v>
      </c>
      <c r="J46" s="237">
        <v>5.1544595161198847</v>
      </c>
      <c r="K46" s="237">
        <v>5.2187606173744401</v>
      </c>
      <c r="L46" s="237">
        <v>5.2236108830270851</v>
      </c>
      <c r="M46" s="237">
        <v>5.2351907907631512</v>
      </c>
      <c r="N46" s="237">
        <v>5.3535402641542031</v>
      </c>
      <c r="O46" s="238">
        <f t="shared" si="7"/>
        <v>5.2504877161303369</v>
      </c>
    </row>
    <row r="47" spans="1:15">
      <c r="A47" s="229" t="s">
        <v>21</v>
      </c>
      <c r="B47" s="229" t="s">
        <v>91</v>
      </c>
      <c r="C47" s="237">
        <v>10.326435490563485</v>
      </c>
      <c r="D47" s="237">
        <v>10.615318367761372</v>
      </c>
      <c r="E47" s="237">
        <v>10.778090543066895</v>
      </c>
      <c r="F47" s="237">
        <v>10.536716127503629</v>
      </c>
      <c r="G47" s="237">
        <v>10.768779789065441</v>
      </c>
      <c r="H47" s="237">
        <v>10.825773387109795</v>
      </c>
      <c r="I47" s="237">
        <v>10.61252797486074</v>
      </c>
      <c r="J47" s="237">
        <v>10.63174214867443</v>
      </c>
      <c r="K47" s="237">
        <v>10.463479431111633</v>
      </c>
      <c r="L47" s="237">
        <v>10.46600173719783</v>
      </c>
      <c r="M47" s="237">
        <v>10.53153975762558</v>
      </c>
      <c r="N47" s="237">
        <v>10.678150145180664</v>
      </c>
      <c r="O47" s="238">
        <f t="shared" si="7"/>
        <v>10.608787717571525</v>
      </c>
    </row>
    <row r="48" spans="1:15">
      <c r="A48" s="229" t="s">
        <v>22</v>
      </c>
      <c r="B48" s="229" t="s">
        <v>91</v>
      </c>
      <c r="C48" s="237">
        <v>15.326435490563483</v>
      </c>
      <c r="D48" s="237">
        <v>15.615318367761372</v>
      </c>
      <c r="E48" s="237">
        <v>15.778090543066897</v>
      </c>
      <c r="F48" s="237">
        <v>15.536716127503629</v>
      </c>
      <c r="G48" s="237">
        <v>15.768779789065437</v>
      </c>
      <c r="H48" s="237">
        <v>15.825773387109791</v>
      </c>
      <c r="I48" s="237">
        <v>15.612527974860742</v>
      </c>
      <c r="J48" s="237">
        <v>15.631742148674425</v>
      </c>
      <c r="K48" s="237">
        <v>15.463479431111633</v>
      </c>
      <c r="L48" s="237">
        <v>15.46600173719783</v>
      </c>
      <c r="M48" s="237">
        <v>15.531539757625579</v>
      </c>
      <c r="N48" s="237">
        <v>15.678150145180659</v>
      </c>
      <c r="O48" s="238">
        <f t="shared" si="7"/>
        <v>15.608787717571525</v>
      </c>
    </row>
    <row r="49" spans="1:15">
      <c r="A49" s="232" t="s">
        <v>96</v>
      </c>
      <c r="B49" s="232" t="s">
        <v>88</v>
      </c>
      <c r="C49" s="239">
        <v>160.88397313910099</v>
      </c>
      <c r="D49" s="239">
        <v>113.68380405574204</v>
      </c>
      <c r="E49" s="239">
        <v>105.50307632445285</v>
      </c>
      <c r="F49" s="239">
        <v>163.0238922767542</v>
      </c>
      <c r="G49" s="239">
        <v>116.7191044648218</v>
      </c>
      <c r="H49" s="239">
        <v>105.37858795890706</v>
      </c>
      <c r="I49" s="239">
        <v>209.63539735469453</v>
      </c>
      <c r="J49" s="239">
        <v>230.34187075528831</v>
      </c>
      <c r="K49" s="239">
        <v>166.3354488281646</v>
      </c>
      <c r="L49" s="239">
        <v>177.87436078283307</v>
      </c>
      <c r="M49" s="239">
        <v>124.72858135834021</v>
      </c>
      <c r="N49" s="239">
        <v>181.49482456900088</v>
      </c>
      <c r="O49" s="234">
        <f>SUM(C49:N49)</f>
        <v>1855.6029218681006</v>
      </c>
    </row>
    <row r="50" spans="1:15">
      <c r="A50" s="229" t="s">
        <v>89</v>
      </c>
      <c r="B50" s="229" t="s">
        <v>90</v>
      </c>
      <c r="C50" s="235">
        <v>6176.1673234370428</v>
      </c>
      <c r="D50" s="235">
        <v>6195.2236464753141</v>
      </c>
      <c r="E50" s="235">
        <v>6154.2215255178626</v>
      </c>
      <c r="F50" s="235">
        <v>6191.136390757375</v>
      </c>
      <c r="G50" s="235">
        <v>6191.7838097338472</v>
      </c>
      <c r="H50" s="235">
        <v>6165.3605861491105</v>
      </c>
      <c r="I50" s="235">
        <v>6174.2516248915317</v>
      </c>
      <c r="J50" s="235">
        <v>6144.4753660929528</v>
      </c>
      <c r="K50" s="235">
        <v>6173.2310949310859</v>
      </c>
      <c r="L50" s="235">
        <v>6175.1568425833229</v>
      </c>
      <c r="M50" s="235">
        <v>6151.3106245687277</v>
      </c>
      <c r="N50" s="235">
        <v>6175.3917766847117</v>
      </c>
      <c r="O50" s="236">
        <f t="shared" ref="O50:O55" si="8">IFERROR(SUMPRODUCT(C50:N50,$C$49:$N$49)/$O$49,0)</f>
        <v>6171.5135725734262</v>
      </c>
    </row>
    <row r="51" spans="1:15">
      <c r="A51" s="229" t="s">
        <v>55</v>
      </c>
      <c r="B51" s="229" t="s">
        <v>90</v>
      </c>
      <c r="C51" s="235">
        <v>5832.1438956585598</v>
      </c>
      <c r="D51" s="235">
        <v>5849.3500947940984</v>
      </c>
      <c r="E51" s="235">
        <v>5810.4271871580622</v>
      </c>
      <c r="F51" s="235">
        <v>5845.5186274004209</v>
      </c>
      <c r="G51" s="235">
        <v>5845.7232507899089</v>
      </c>
      <c r="H51" s="235">
        <v>5821.0799642453676</v>
      </c>
      <c r="I51" s="235">
        <v>5828.8234056008268</v>
      </c>
      <c r="J51" s="235">
        <v>5801.5579644229683</v>
      </c>
      <c r="K51" s="235">
        <v>5828.3648049012763</v>
      </c>
      <c r="L51" s="235">
        <v>5830.0236138431274</v>
      </c>
      <c r="M51" s="235">
        <v>5807.2612388081307</v>
      </c>
      <c r="N51" s="235">
        <v>5830.391197834233</v>
      </c>
      <c r="O51" s="236">
        <f t="shared" si="8"/>
        <v>5826.8063413709151</v>
      </c>
    </row>
    <row r="52" spans="1:15">
      <c r="A52" s="229" t="s">
        <v>16</v>
      </c>
      <c r="B52" s="229" t="s">
        <v>91</v>
      </c>
      <c r="C52" s="237">
        <v>2.8071511536908922</v>
      </c>
      <c r="D52" s="237">
        <v>2.8086492852371223</v>
      </c>
      <c r="E52" s="237">
        <v>2.8099280636054358</v>
      </c>
      <c r="F52" s="237">
        <v>2.7983587209792193</v>
      </c>
      <c r="G52" s="237">
        <v>2.8018144348059315</v>
      </c>
      <c r="H52" s="237">
        <v>2.7983379991401209</v>
      </c>
      <c r="I52" s="237">
        <v>2.8021584322939548</v>
      </c>
      <c r="J52" s="237">
        <v>2.801849867427133</v>
      </c>
      <c r="K52" s="237">
        <v>2.8024342813638867</v>
      </c>
      <c r="L52" s="237">
        <v>2.8090530472765209</v>
      </c>
      <c r="M52" s="237">
        <v>2.8069585692392076</v>
      </c>
      <c r="N52" s="237">
        <v>2.8004402595432385</v>
      </c>
      <c r="O52" s="238">
        <f t="shared" si="8"/>
        <v>2.8036602326717919</v>
      </c>
    </row>
    <row r="53" spans="1:15">
      <c r="A53" s="229" t="s">
        <v>17</v>
      </c>
      <c r="B53" s="229" t="s">
        <v>91</v>
      </c>
      <c r="C53" s="237">
        <v>6.726332320291653</v>
      </c>
      <c r="D53" s="237">
        <v>6.4491080452753824</v>
      </c>
      <c r="E53" s="237">
        <v>6.8045660356647844</v>
      </c>
      <c r="F53" s="237">
        <v>6.2034259979936062</v>
      </c>
      <c r="G53" s="237">
        <v>6.2330406965367704</v>
      </c>
      <c r="H53" s="237">
        <v>6.7521379422262378</v>
      </c>
      <c r="I53" s="237">
        <v>6.3378806845761826</v>
      </c>
      <c r="J53" s="237">
        <v>6.7490425559884599</v>
      </c>
      <c r="K53" s="237">
        <v>6.2943659191592118</v>
      </c>
      <c r="L53" s="237">
        <v>6.201266028450525</v>
      </c>
      <c r="M53" s="237">
        <v>6.4694601415062198</v>
      </c>
      <c r="N53" s="237">
        <v>6.1392499950296076</v>
      </c>
      <c r="O53" s="238">
        <f t="shared" si="8"/>
        <v>6.4334860524904549</v>
      </c>
    </row>
    <row r="54" spans="1:15">
      <c r="A54" s="229" t="s">
        <v>21</v>
      </c>
      <c r="B54" s="229" t="s">
        <v>91</v>
      </c>
      <c r="C54" s="237">
        <v>10.2362393846347</v>
      </c>
      <c r="D54" s="237">
        <v>10.440916682387495</v>
      </c>
      <c r="E54" s="237">
        <v>10.495595202659748</v>
      </c>
      <c r="F54" s="237">
        <v>10.433764592661108</v>
      </c>
      <c r="G54" s="237">
        <v>10.539013335858066</v>
      </c>
      <c r="H54" s="237">
        <v>10.460243854897094</v>
      </c>
      <c r="I54" s="237">
        <v>10.629021022520853</v>
      </c>
      <c r="J54" s="237">
        <v>10.408813665189175</v>
      </c>
      <c r="K54" s="237">
        <v>10.498194903342243</v>
      </c>
      <c r="L54" s="237">
        <v>10.539520272738528</v>
      </c>
      <c r="M54" s="237">
        <v>10.604249285754541</v>
      </c>
      <c r="N54" s="237">
        <v>10.501718616520206</v>
      </c>
      <c r="O54" s="238">
        <f t="shared" si="8"/>
        <v>10.481697231415765</v>
      </c>
    </row>
    <row r="55" spans="1:15">
      <c r="A55" s="229" t="s">
        <v>22</v>
      </c>
      <c r="B55" s="229" t="s">
        <v>91</v>
      </c>
      <c r="C55" s="237">
        <v>15.2362393846347</v>
      </c>
      <c r="D55" s="237">
        <v>15.440916682387495</v>
      </c>
      <c r="E55" s="237">
        <v>15.495595202659747</v>
      </c>
      <c r="F55" s="237">
        <v>15.433764592661106</v>
      </c>
      <c r="G55" s="237">
        <v>15.539013335858064</v>
      </c>
      <c r="H55" s="237">
        <v>15.460243854897094</v>
      </c>
      <c r="I55" s="237">
        <v>15.629021022520853</v>
      </c>
      <c r="J55" s="237">
        <v>15.408813665189173</v>
      </c>
      <c r="K55" s="237">
        <v>15.498194903342243</v>
      </c>
      <c r="L55" s="237">
        <v>15.539520272738528</v>
      </c>
      <c r="M55" s="237">
        <v>15.604249285754539</v>
      </c>
      <c r="N55" s="237">
        <v>15.501718616520202</v>
      </c>
      <c r="O55" s="238">
        <f t="shared" si="8"/>
        <v>15.481697231415763</v>
      </c>
    </row>
    <row r="56" spans="1:15">
      <c r="A56" s="232" t="s">
        <v>97</v>
      </c>
      <c r="B56" s="232" t="s">
        <v>88</v>
      </c>
      <c r="C56" s="239">
        <v>4.25</v>
      </c>
      <c r="D56" s="239">
        <v>4.25</v>
      </c>
      <c r="E56" s="239">
        <v>4.25</v>
      </c>
      <c r="F56" s="239">
        <v>12.75</v>
      </c>
      <c r="G56" s="239">
        <v>12.75</v>
      </c>
      <c r="H56" s="239">
        <v>12.75</v>
      </c>
      <c r="I56" s="239">
        <v>12.75</v>
      </c>
      <c r="J56" s="239">
        <v>12.75</v>
      </c>
      <c r="K56" s="239">
        <v>12.75</v>
      </c>
      <c r="L56" s="239">
        <v>12.75</v>
      </c>
      <c r="M56" s="239">
        <v>12.75</v>
      </c>
      <c r="N56" s="239">
        <v>12.75</v>
      </c>
      <c r="O56" s="234">
        <f>SUM(C56:N56)</f>
        <v>127.5</v>
      </c>
    </row>
    <row r="57" spans="1:15">
      <c r="A57" s="229" t="s">
        <v>89</v>
      </c>
      <c r="B57" s="229" t="s">
        <v>90</v>
      </c>
      <c r="C57" s="235">
        <v>3500</v>
      </c>
      <c r="D57" s="235">
        <v>3500</v>
      </c>
      <c r="E57" s="235">
        <v>3500</v>
      </c>
      <c r="F57" s="235">
        <v>3500</v>
      </c>
      <c r="G57" s="235">
        <v>3500</v>
      </c>
      <c r="H57" s="235">
        <v>3500</v>
      </c>
      <c r="I57" s="235">
        <v>3500</v>
      </c>
      <c r="J57" s="235">
        <v>3500</v>
      </c>
      <c r="K57" s="235">
        <v>3500</v>
      </c>
      <c r="L57" s="235">
        <v>3500</v>
      </c>
      <c r="M57" s="235">
        <v>3500</v>
      </c>
      <c r="N57" s="235">
        <v>3500</v>
      </c>
      <c r="O57" s="236">
        <f t="shared" ref="O57:O62" si="9">IFERROR(SUMPRODUCT(C57:N57,$C$56:$N$56)/$O$56,0)</f>
        <v>3500</v>
      </c>
    </row>
    <row r="58" spans="1:15">
      <c r="A58" s="229" t="s">
        <v>55</v>
      </c>
      <c r="B58" s="229" t="s">
        <v>90</v>
      </c>
      <c r="C58" s="235">
        <v>3146.067415730337</v>
      </c>
      <c r="D58" s="235">
        <v>3146.067415730337</v>
      </c>
      <c r="E58" s="235">
        <v>3146.067415730337</v>
      </c>
      <c r="F58" s="235">
        <v>3146.067415730337</v>
      </c>
      <c r="G58" s="235">
        <v>3146.067415730337</v>
      </c>
      <c r="H58" s="235">
        <v>3146.067415730337</v>
      </c>
      <c r="I58" s="235">
        <v>3146.067415730337</v>
      </c>
      <c r="J58" s="235">
        <v>3146.067415730337</v>
      </c>
      <c r="K58" s="235">
        <v>3146.067415730337</v>
      </c>
      <c r="L58" s="235">
        <v>3146.067415730337</v>
      </c>
      <c r="M58" s="235">
        <v>3146.067415730337</v>
      </c>
      <c r="N58" s="235">
        <v>3146.067415730337</v>
      </c>
      <c r="O58" s="236">
        <f t="shared" si="9"/>
        <v>3146.0674157303379</v>
      </c>
    </row>
    <row r="59" spans="1:15">
      <c r="A59" s="229" t="s">
        <v>16</v>
      </c>
      <c r="B59" s="229" t="s">
        <v>91</v>
      </c>
      <c r="C59" s="237">
        <v>2</v>
      </c>
      <c r="D59" s="237">
        <v>2</v>
      </c>
      <c r="E59" s="237">
        <v>2</v>
      </c>
      <c r="F59" s="237">
        <v>2</v>
      </c>
      <c r="G59" s="237">
        <v>2</v>
      </c>
      <c r="H59" s="237">
        <v>2</v>
      </c>
      <c r="I59" s="237">
        <v>2</v>
      </c>
      <c r="J59" s="237">
        <v>2</v>
      </c>
      <c r="K59" s="237">
        <v>2</v>
      </c>
      <c r="L59" s="237">
        <v>2</v>
      </c>
      <c r="M59" s="237">
        <v>2</v>
      </c>
      <c r="N59" s="237">
        <v>2</v>
      </c>
      <c r="O59" s="238">
        <f t="shared" si="9"/>
        <v>2</v>
      </c>
    </row>
    <row r="60" spans="1:15">
      <c r="A60" s="229" t="s">
        <v>17</v>
      </c>
      <c r="B60" s="229" t="s">
        <v>91</v>
      </c>
      <c r="C60" s="237">
        <v>40</v>
      </c>
      <c r="D60" s="237">
        <v>40</v>
      </c>
      <c r="E60" s="237">
        <v>40</v>
      </c>
      <c r="F60" s="237">
        <v>40</v>
      </c>
      <c r="G60" s="237">
        <v>40</v>
      </c>
      <c r="H60" s="237">
        <v>40</v>
      </c>
      <c r="I60" s="237">
        <v>40</v>
      </c>
      <c r="J60" s="237">
        <v>40</v>
      </c>
      <c r="K60" s="237">
        <v>40</v>
      </c>
      <c r="L60" s="237">
        <v>40</v>
      </c>
      <c r="M60" s="237">
        <v>40</v>
      </c>
      <c r="N60" s="237">
        <v>40</v>
      </c>
      <c r="O60" s="238">
        <f t="shared" si="9"/>
        <v>40</v>
      </c>
    </row>
    <row r="61" spans="1:15">
      <c r="A61" s="229" t="s">
        <v>21</v>
      </c>
      <c r="B61" s="229" t="s">
        <v>91</v>
      </c>
      <c r="C61" s="237">
        <v>11</v>
      </c>
      <c r="D61" s="237">
        <v>11</v>
      </c>
      <c r="E61" s="237">
        <v>11</v>
      </c>
      <c r="F61" s="237">
        <v>11</v>
      </c>
      <c r="G61" s="237">
        <v>11</v>
      </c>
      <c r="H61" s="237">
        <v>11</v>
      </c>
      <c r="I61" s="237">
        <v>11</v>
      </c>
      <c r="J61" s="237">
        <v>11</v>
      </c>
      <c r="K61" s="237">
        <v>11</v>
      </c>
      <c r="L61" s="237">
        <v>11</v>
      </c>
      <c r="M61" s="237">
        <v>11</v>
      </c>
      <c r="N61" s="237">
        <v>11</v>
      </c>
      <c r="O61" s="238">
        <f t="shared" si="9"/>
        <v>11</v>
      </c>
    </row>
    <row r="62" spans="1:15">
      <c r="A62" s="229" t="s">
        <v>22</v>
      </c>
      <c r="B62" s="229" t="s">
        <v>91</v>
      </c>
      <c r="C62" s="237">
        <v>20</v>
      </c>
      <c r="D62" s="237">
        <v>20</v>
      </c>
      <c r="E62" s="237">
        <v>20</v>
      </c>
      <c r="F62" s="237">
        <v>20</v>
      </c>
      <c r="G62" s="237">
        <v>20</v>
      </c>
      <c r="H62" s="237">
        <v>20</v>
      </c>
      <c r="I62" s="237">
        <v>20</v>
      </c>
      <c r="J62" s="237">
        <v>20</v>
      </c>
      <c r="K62" s="237">
        <v>20</v>
      </c>
      <c r="L62" s="237">
        <v>20</v>
      </c>
      <c r="M62" s="237">
        <v>20</v>
      </c>
      <c r="N62" s="237">
        <v>20</v>
      </c>
      <c r="O62" s="238">
        <f t="shared" si="9"/>
        <v>20</v>
      </c>
    </row>
    <row r="64" spans="1:15"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40">
        <v>0</v>
      </c>
    </row>
    <row r="65" spans="3:14"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</row>
    <row r="66" spans="3:14"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DD71-A2D0-4E3F-B149-AEB113FE4A3A}">
  <sheetPr>
    <tabColor theme="8"/>
  </sheetPr>
  <dimension ref="A1:Q54"/>
  <sheetViews>
    <sheetView zoomScale="70" zoomScaleNormal="70" workbookViewId="0">
      <selection activeCell="Q49" sqref="Q49"/>
    </sheetView>
  </sheetViews>
  <sheetFormatPr defaultColWidth="8.85546875" defaultRowHeight="12.75"/>
  <cols>
    <col min="1" max="1" width="23.140625" style="242" customWidth="1"/>
    <col min="2" max="2" width="9.85546875" style="242" customWidth="1"/>
    <col min="3" max="15" width="11.85546875" style="242" customWidth="1"/>
    <col min="16" max="16" width="2.5703125" style="242" customWidth="1"/>
    <col min="17" max="16384" width="8.85546875" style="242"/>
  </cols>
  <sheetData>
    <row r="1" spans="1:17" ht="18">
      <c r="A1" s="241" t="s">
        <v>117</v>
      </c>
      <c r="B1" s="241"/>
    </row>
    <row r="2" spans="1:17" ht="18">
      <c r="A2" s="241"/>
      <c r="B2" s="241"/>
      <c r="O2" s="243"/>
    </row>
    <row r="3" spans="1:17" s="265" customFormat="1">
      <c r="A3" s="293" t="s">
        <v>112</v>
      </c>
      <c r="B3" s="294" t="s">
        <v>118</v>
      </c>
      <c r="C3" s="295"/>
      <c r="I3" s="282"/>
      <c r="J3" s="282"/>
      <c r="K3" s="282"/>
      <c r="L3" s="282"/>
      <c r="M3" s="282"/>
      <c r="N3" s="282"/>
    </row>
    <row r="4" spans="1:17" s="265" customFormat="1">
      <c r="A4" s="293" t="s">
        <v>114</v>
      </c>
      <c r="B4" s="294">
        <v>45577</v>
      </c>
      <c r="C4" s="296"/>
      <c r="I4" s="282"/>
      <c r="J4" s="282"/>
      <c r="K4" s="282"/>
      <c r="L4" s="282"/>
      <c r="M4" s="282"/>
      <c r="N4" s="282"/>
    </row>
    <row r="5" spans="1:17">
      <c r="C5" s="455">
        <v>2025</v>
      </c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7">
      <c r="A6" s="244" t="s">
        <v>52</v>
      </c>
      <c r="B6" s="244" t="s">
        <v>77</v>
      </c>
      <c r="C6" s="244" t="s">
        <v>4</v>
      </c>
      <c r="D6" s="244" t="s">
        <v>5</v>
      </c>
      <c r="E6" s="244" t="s">
        <v>6</v>
      </c>
      <c r="F6" s="244" t="s">
        <v>7</v>
      </c>
      <c r="G6" s="244" t="s">
        <v>8</v>
      </c>
      <c r="H6" s="244" t="s">
        <v>9</v>
      </c>
      <c r="I6" s="244" t="s">
        <v>10</v>
      </c>
      <c r="J6" s="244" t="s">
        <v>11</v>
      </c>
      <c r="K6" s="244" t="s">
        <v>12</v>
      </c>
      <c r="L6" s="244" t="s">
        <v>13</v>
      </c>
      <c r="M6" s="244" t="s">
        <v>14</v>
      </c>
      <c r="N6" s="244" t="s">
        <v>15</v>
      </c>
      <c r="O6" s="244" t="s">
        <v>1</v>
      </c>
    </row>
    <row r="7" spans="1:17">
      <c r="A7" s="245" t="s">
        <v>2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7"/>
    </row>
    <row r="8" spans="1:17">
      <c r="A8" s="248" t="s">
        <v>78</v>
      </c>
      <c r="B8" s="248" t="s">
        <v>79</v>
      </c>
      <c r="C8" s="230">
        <v>4195</v>
      </c>
      <c r="D8" s="230">
        <v>4015</v>
      </c>
      <c r="E8" s="230">
        <v>4020</v>
      </c>
      <c r="F8" s="230">
        <v>4250</v>
      </c>
      <c r="G8" s="230">
        <v>4410</v>
      </c>
      <c r="H8" s="230">
        <v>4660</v>
      </c>
      <c r="I8" s="230">
        <v>4720</v>
      </c>
      <c r="J8" s="230">
        <v>5055</v>
      </c>
      <c r="K8" s="230">
        <v>4740</v>
      </c>
      <c r="L8" s="230">
        <v>3990</v>
      </c>
      <c r="M8" s="230">
        <v>3805</v>
      </c>
      <c r="N8" s="230">
        <v>3790</v>
      </c>
      <c r="O8" s="230">
        <f t="shared" ref="O8:O10" si="0">SUM(C8:N8)</f>
        <v>51650</v>
      </c>
    </row>
    <row r="9" spans="1:17">
      <c r="A9" s="248" t="s">
        <v>80</v>
      </c>
      <c r="B9" s="248" t="s">
        <v>81</v>
      </c>
      <c r="C9" s="230">
        <v>200</v>
      </c>
      <c r="D9" s="230">
        <v>215</v>
      </c>
      <c r="E9" s="230">
        <v>217</v>
      </c>
      <c r="F9" s="230">
        <v>255</v>
      </c>
      <c r="G9" s="230">
        <v>285</v>
      </c>
      <c r="H9" s="230">
        <v>315</v>
      </c>
      <c r="I9" s="230">
        <v>310</v>
      </c>
      <c r="J9" s="230">
        <v>335.38697316446883</v>
      </c>
      <c r="K9" s="230">
        <v>307</v>
      </c>
      <c r="L9" s="230">
        <v>300</v>
      </c>
      <c r="M9" s="230">
        <v>281</v>
      </c>
      <c r="N9" s="230">
        <v>280</v>
      </c>
      <c r="O9" s="230">
        <f t="shared" si="0"/>
        <v>3300.3869731644691</v>
      </c>
    </row>
    <row r="10" spans="1:17">
      <c r="A10" s="248" t="s">
        <v>82</v>
      </c>
      <c r="B10" s="248" t="s">
        <v>81</v>
      </c>
      <c r="C10" s="230">
        <f>SUM(C14,C21,C28)</f>
        <v>217</v>
      </c>
      <c r="D10" s="230">
        <f t="shared" ref="D10:N10" si="1">SUM(D14,D21,D28)</f>
        <v>235</v>
      </c>
      <c r="E10" s="230">
        <f t="shared" si="1"/>
        <v>258</v>
      </c>
      <c r="F10" s="230">
        <f t="shared" si="1"/>
        <v>257</v>
      </c>
      <c r="G10" s="230">
        <f t="shared" si="1"/>
        <v>290</v>
      </c>
      <c r="H10" s="230">
        <f t="shared" si="1"/>
        <v>305</v>
      </c>
      <c r="I10" s="230">
        <f t="shared" si="1"/>
        <v>315</v>
      </c>
      <c r="J10" s="230">
        <f t="shared" si="1"/>
        <v>320</v>
      </c>
      <c r="K10" s="230">
        <f t="shared" si="1"/>
        <v>285</v>
      </c>
      <c r="L10" s="230">
        <f t="shared" si="1"/>
        <v>253</v>
      </c>
      <c r="M10" s="230">
        <f t="shared" si="1"/>
        <v>242</v>
      </c>
      <c r="N10" s="230">
        <f t="shared" si="1"/>
        <v>253</v>
      </c>
      <c r="O10" s="230">
        <f t="shared" si="0"/>
        <v>3230</v>
      </c>
    </row>
    <row r="11" spans="1:17">
      <c r="A11" s="248" t="s">
        <v>83</v>
      </c>
      <c r="B11" s="248" t="s">
        <v>84</v>
      </c>
      <c r="C11" s="231">
        <f>C8/C9</f>
        <v>20.975000000000001</v>
      </c>
      <c r="D11" s="231">
        <f t="shared" ref="D11:O11" si="2">D8/D9</f>
        <v>18.674418604651162</v>
      </c>
      <c r="E11" s="231">
        <f t="shared" si="2"/>
        <v>18.525345622119815</v>
      </c>
      <c r="F11" s="231">
        <f t="shared" si="2"/>
        <v>16.666666666666668</v>
      </c>
      <c r="G11" s="231">
        <f t="shared" si="2"/>
        <v>15.473684210526315</v>
      </c>
      <c r="H11" s="231">
        <f t="shared" si="2"/>
        <v>14.793650793650794</v>
      </c>
      <c r="I11" s="231">
        <f t="shared" si="2"/>
        <v>15.225806451612904</v>
      </c>
      <c r="J11" s="231">
        <f t="shared" si="2"/>
        <v>15.072141748096765</v>
      </c>
      <c r="K11" s="231">
        <f t="shared" si="2"/>
        <v>15.439739413680782</v>
      </c>
      <c r="L11" s="231">
        <f t="shared" si="2"/>
        <v>13.3</v>
      </c>
      <c r="M11" s="231">
        <f t="shared" si="2"/>
        <v>13.540925266903914</v>
      </c>
      <c r="N11" s="231">
        <f t="shared" si="2"/>
        <v>13.535714285714286</v>
      </c>
      <c r="O11" s="231">
        <f t="shared" si="2"/>
        <v>15.649679998123696</v>
      </c>
    </row>
    <row r="12" spans="1:17">
      <c r="A12" s="248" t="s">
        <v>85</v>
      </c>
      <c r="B12" s="248" t="s">
        <v>84</v>
      </c>
      <c r="C12" s="231">
        <f>C8/C10</f>
        <v>19.331797235023043</v>
      </c>
      <c r="D12" s="231">
        <f t="shared" ref="D12:O12" si="3">D8/D10</f>
        <v>17.085106382978722</v>
      </c>
      <c r="E12" s="231">
        <f t="shared" si="3"/>
        <v>15.581395348837209</v>
      </c>
      <c r="F12" s="231">
        <f t="shared" si="3"/>
        <v>16.536964980544749</v>
      </c>
      <c r="G12" s="231">
        <f t="shared" si="3"/>
        <v>15.206896551724139</v>
      </c>
      <c r="H12" s="231">
        <f t="shared" si="3"/>
        <v>15.278688524590164</v>
      </c>
      <c r="I12" s="231">
        <f t="shared" si="3"/>
        <v>14.984126984126984</v>
      </c>
      <c r="J12" s="231">
        <f t="shared" si="3"/>
        <v>15.796875</v>
      </c>
      <c r="K12" s="231">
        <f t="shared" si="3"/>
        <v>16.631578947368421</v>
      </c>
      <c r="L12" s="231">
        <f t="shared" si="3"/>
        <v>15.770750988142293</v>
      </c>
      <c r="M12" s="231">
        <f t="shared" si="3"/>
        <v>15.723140495867769</v>
      </c>
      <c r="N12" s="231">
        <f t="shared" si="3"/>
        <v>14.980237154150197</v>
      </c>
      <c r="O12" s="231">
        <f t="shared" si="3"/>
        <v>15.990712074303406</v>
      </c>
    </row>
    <row r="13" spans="1:17">
      <c r="A13" s="245" t="s">
        <v>86</v>
      </c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7"/>
    </row>
    <row r="14" spans="1:17">
      <c r="A14" s="249" t="s">
        <v>98</v>
      </c>
      <c r="B14" s="249" t="s">
        <v>88</v>
      </c>
      <c r="C14" s="250">
        <v>110</v>
      </c>
      <c r="D14" s="250">
        <v>130</v>
      </c>
      <c r="E14" s="250">
        <v>130</v>
      </c>
      <c r="F14" s="250">
        <v>140</v>
      </c>
      <c r="G14" s="250">
        <v>150</v>
      </c>
      <c r="H14" s="250">
        <v>170</v>
      </c>
      <c r="I14" s="250">
        <v>170</v>
      </c>
      <c r="J14" s="250">
        <v>150</v>
      </c>
      <c r="K14" s="250">
        <v>155</v>
      </c>
      <c r="L14" s="250">
        <v>115</v>
      </c>
      <c r="M14" s="250">
        <v>115</v>
      </c>
      <c r="N14" s="250">
        <v>95</v>
      </c>
      <c r="O14" s="250">
        <f>SUM(C14:N14)</f>
        <v>1630</v>
      </c>
      <c r="Q14" s="298">
        <f>O14/O10</f>
        <v>0.50464396284829727</v>
      </c>
    </row>
    <row r="15" spans="1:17" s="222" customFormat="1">
      <c r="A15" s="229" t="s">
        <v>89</v>
      </c>
      <c r="B15" s="229" t="s">
        <v>90</v>
      </c>
      <c r="C15" s="236">
        <v>6736.8284005248597</v>
      </c>
      <c r="D15" s="236">
        <v>6845.6749545193397</v>
      </c>
      <c r="E15" s="236">
        <v>6855.2974351432504</v>
      </c>
      <c r="F15" s="236">
        <v>6799.3994854303501</v>
      </c>
      <c r="G15" s="236">
        <v>6851.0846864212899</v>
      </c>
      <c r="H15" s="236">
        <v>6896.7898734820001</v>
      </c>
      <c r="I15" s="236">
        <v>6784.1767979920796</v>
      </c>
      <c r="J15" s="236">
        <v>6817.3511144538797</v>
      </c>
      <c r="K15" s="236">
        <v>6897.6838394934202</v>
      </c>
      <c r="L15" s="236">
        <v>6835.9324311152805</v>
      </c>
      <c r="M15" s="236">
        <v>6832.8721291940901</v>
      </c>
      <c r="N15" s="236">
        <v>6795.1115558336196</v>
      </c>
      <c r="O15" s="236">
        <f>IFERROR(SUMPRODUCT(C15:N15,$C$14:$N$14)/$O$14,0)</f>
        <v>6832.3388247345047</v>
      </c>
    </row>
    <row r="16" spans="1:17" s="222" customFormat="1">
      <c r="A16" s="229" t="s">
        <v>55</v>
      </c>
      <c r="B16" s="229" t="s">
        <v>90</v>
      </c>
      <c r="C16" s="236">
        <v>6331.7793828876238</v>
      </c>
      <c r="D16" s="236">
        <v>6327.6425693981791</v>
      </c>
      <c r="E16" s="236">
        <v>6345.3425138325065</v>
      </c>
      <c r="F16" s="236">
        <v>6327.8237416204238</v>
      </c>
      <c r="G16" s="236">
        <v>6373.2295595361038</v>
      </c>
      <c r="H16" s="236">
        <v>6243.3001857798381</v>
      </c>
      <c r="I16" s="236">
        <v>6268.7386978746026</v>
      </c>
      <c r="J16" s="236">
        <v>6402.2298368615757</v>
      </c>
      <c r="K16" s="236">
        <v>6455.7439711831212</v>
      </c>
      <c r="L16" s="236">
        <v>6429.1850997886104</v>
      </c>
      <c r="M16" s="236">
        <v>6453.9309387797784</v>
      </c>
      <c r="N16" s="236">
        <v>6360.7188727803714</v>
      </c>
      <c r="O16" s="236">
        <f>IFERROR(SUMPRODUCT(C16:N16,$C$14:$N$14)/$O$14,0)</f>
        <v>6355.6512817964895</v>
      </c>
    </row>
    <row r="17" spans="1:17">
      <c r="A17" s="248" t="s">
        <v>16</v>
      </c>
      <c r="B17" s="248" t="s">
        <v>91</v>
      </c>
      <c r="C17" s="238">
        <v>0.63238991761318497</v>
      </c>
      <c r="D17" s="238">
        <v>0.69248100776136201</v>
      </c>
      <c r="E17" s="238">
        <v>0.65200146322569297</v>
      </c>
      <c r="F17" s="238">
        <v>0.65479545313176901</v>
      </c>
      <c r="G17" s="238">
        <v>0.61486787827618805</v>
      </c>
      <c r="H17" s="238">
        <v>0.63759554200202295</v>
      </c>
      <c r="I17" s="238">
        <v>0.63464406615669899</v>
      </c>
      <c r="J17" s="238">
        <v>0.55063000651322802</v>
      </c>
      <c r="K17" s="238">
        <v>0.52383376576180996</v>
      </c>
      <c r="L17" s="238">
        <v>0.52785902773208504</v>
      </c>
      <c r="M17" s="238">
        <v>0.546982631574634</v>
      </c>
      <c r="N17" s="238">
        <v>0.54360501085869495</v>
      </c>
      <c r="O17" s="238">
        <f t="shared" ref="O17:O20" si="4">IFERROR(SUMPRODUCT(C17:N17,$C$14:$N$14)/$O$14,0)</f>
        <v>0.60341465782487103</v>
      </c>
    </row>
    <row r="18" spans="1:17">
      <c r="A18" s="248" t="s">
        <v>17</v>
      </c>
      <c r="B18" s="248" t="s">
        <v>91</v>
      </c>
      <c r="C18" s="238">
        <v>5.1400008226411904</v>
      </c>
      <c r="D18" s="238">
        <v>4.5591191358841403</v>
      </c>
      <c r="E18" s="238">
        <v>4.5963271300049602</v>
      </c>
      <c r="F18" s="238">
        <v>5.1237409897543804</v>
      </c>
      <c r="G18" s="238">
        <v>4.8279056232027298</v>
      </c>
      <c r="H18" s="238">
        <v>4.5406008919884</v>
      </c>
      <c r="I18" s="238">
        <v>5.46940983358121</v>
      </c>
      <c r="J18" s="238">
        <v>4.9514040687002403</v>
      </c>
      <c r="K18" s="238">
        <v>4.2318464131914997</v>
      </c>
      <c r="L18" s="238">
        <v>4.7988366524975996</v>
      </c>
      <c r="M18" s="238">
        <v>4.93003836984703</v>
      </c>
      <c r="N18" s="238">
        <v>4.9975468448450897</v>
      </c>
      <c r="O18" s="238">
        <f t="shared" si="4"/>
        <v>4.8411373574408625</v>
      </c>
    </row>
    <row r="19" spans="1:17">
      <c r="A19" s="248" t="s">
        <v>21</v>
      </c>
      <c r="B19" s="248" t="s">
        <v>91</v>
      </c>
      <c r="C19" s="238">
        <v>7.9684127195664098</v>
      </c>
      <c r="D19" s="238">
        <v>7.5073713345746302</v>
      </c>
      <c r="E19" s="238">
        <v>7.3053122036805602</v>
      </c>
      <c r="F19" s="238">
        <v>7.3141874168513201</v>
      </c>
      <c r="G19" s="238">
        <v>7.2934235711691597</v>
      </c>
      <c r="H19" s="238">
        <v>7.0845271641510301</v>
      </c>
      <c r="I19" s="238">
        <v>7.3044096894042596</v>
      </c>
      <c r="J19" s="238">
        <v>7.5575721221498098</v>
      </c>
      <c r="K19" s="238">
        <v>7.1826945652590499</v>
      </c>
      <c r="L19" s="238">
        <v>7.4774673877961497</v>
      </c>
      <c r="M19" s="238">
        <v>7.3249599667415399</v>
      </c>
      <c r="N19" s="238">
        <v>7.6231050296600698</v>
      </c>
      <c r="O19" s="238">
        <f t="shared" si="4"/>
        <v>7.386331839135952</v>
      </c>
    </row>
    <row r="20" spans="1:17">
      <c r="A20" s="248" t="s">
        <v>22</v>
      </c>
      <c r="B20" s="248" t="s">
        <v>91</v>
      </c>
      <c r="C20" s="238">
        <v>13.501773791466501</v>
      </c>
      <c r="D20" s="238">
        <v>14.506560947286875</v>
      </c>
      <c r="E20" s="238">
        <v>14.200725957541751</v>
      </c>
      <c r="F20" s="238">
        <v>13.742458193290251</v>
      </c>
      <c r="G20" s="238">
        <v>13.759598617916499</v>
      </c>
      <c r="H20" s="238">
        <v>15.888522129933875</v>
      </c>
      <c r="I20" s="238">
        <v>14.347097458553</v>
      </c>
      <c r="J20" s="238">
        <v>13.186564691276374</v>
      </c>
      <c r="K20" s="238">
        <v>13.129570168035125</v>
      </c>
      <c r="L20" s="238">
        <v>12.982684650667624</v>
      </c>
      <c r="M20" s="238">
        <v>12.464583441012387</v>
      </c>
      <c r="N20" s="238">
        <v>13.528504363957126</v>
      </c>
      <c r="O20" s="238">
        <f t="shared" si="4"/>
        <v>13.846499085482177</v>
      </c>
    </row>
    <row r="21" spans="1:17">
      <c r="A21" s="249" t="s">
        <v>99</v>
      </c>
      <c r="B21" s="249" t="s">
        <v>88</v>
      </c>
      <c r="C21" s="250">
        <v>100</v>
      </c>
      <c r="D21" s="250">
        <v>100</v>
      </c>
      <c r="E21" s="250">
        <v>120</v>
      </c>
      <c r="F21" s="250">
        <v>110</v>
      </c>
      <c r="G21" s="250">
        <v>130</v>
      </c>
      <c r="H21" s="250">
        <v>120</v>
      </c>
      <c r="I21" s="250">
        <v>130</v>
      </c>
      <c r="J21" s="250">
        <v>150</v>
      </c>
      <c r="K21" s="250">
        <v>120</v>
      </c>
      <c r="L21" s="250">
        <v>130</v>
      </c>
      <c r="M21" s="250">
        <v>120</v>
      </c>
      <c r="N21" s="250">
        <v>150</v>
      </c>
      <c r="O21" s="250">
        <f>SUM(C21:N21)</f>
        <v>1480</v>
      </c>
      <c r="Q21" s="298">
        <f>O21/O10</f>
        <v>0.45820433436532509</v>
      </c>
    </row>
    <row r="22" spans="1:17" s="222" customFormat="1">
      <c r="A22" s="229" t="s">
        <v>89</v>
      </c>
      <c r="B22" s="229" t="s">
        <v>90</v>
      </c>
      <c r="C22" s="236">
        <v>6866.5729118116296</v>
      </c>
      <c r="D22" s="236">
        <v>6778.7713472953101</v>
      </c>
      <c r="E22" s="236">
        <v>6894.8648036480299</v>
      </c>
      <c r="F22" s="236">
        <v>6822.1779433422898</v>
      </c>
      <c r="G22" s="236">
        <v>6836.7654822437498</v>
      </c>
      <c r="H22" s="236">
        <v>6757.1098548029504</v>
      </c>
      <c r="I22" s="236">
        <v>6815.11599487684</v>
      </c>
      <c r="J22" s="236">
        <v>6823.9609273455098</v>
      </c>
      <c r="K22" s="236">
        <v>6790.9747463019803</v>
      </c>
      <c r="L22" s="236">
        <v>6843.9083947406598</v>
      </c>
      <c r="M22" s="236">
        <v>6814.79129923659</v>
      </c>
      <c r="N22" s="236">
        <v>6804.9310621081804</v>
      </c>
      <c r="O22" s="236">
        <f>IFERROR(SUMPRODUCT(C22:N22,$C$21:$N$21)/$O$21,0)</f>
        <v>6820.736058052099</v>
      </c>
    </row>
    <row r="23" spans="1:17" s="222" customFormat="1">
      <c r="A23" s="229" t="s">
        <v>55</v>
      </c>
      <c r="B23" s="229" t="s">
        <v>90</v>
      </c>
      <c r="C23" s="236">
        <v>6528.8012797245638</v>
      </c>
      <c r="D23" s="236">
        <v>6523.4410485998433</v>
      </c>
      <c r="E23" s="236">
        <v>6602.1856468823917</v>
      </c>
      <c r="F23" s="236">
        <v>6481.08549184607</v>
      </c>
      <c r="G23" s="236">
        <v>6487.5273811442139</v>
      </c>
      <c r="H23" s="236">
        <v>6515.571438084402</v>
      </c>
      <c r="I23" s="236">
        <v>6445.0322974685605</v>
      </c>
      <c r="J23" s="236">
        <v>6472.1448439150581</v>
      </c>
      <c r="K23" s="236">
        <v>6412.4032320438118</v>
      </c>
      <c r="L23" s="236">
        <v>6476.7335262632087</v>
      </c>
      <c r="M23" s="236">
        <v>6460.6228119435345</v>
      </c>
      <c r="N23" s="236">
        <v>6423.295236099113</v>
      </c>
      <c r="O23" s="236">
        <f t="shared" ref="O23:O27" si="5">IFERROR(SUMPRODUCT(C23:N23,$C$21:$N$21)/$O$21,0)</f>
        <v>6482.8119871932486</v>
      </c>
    </row>
    <row r="24" spans="1:17">
      <c r="A24" s="248" t="s">
        <v>16</v>
      </c>
      <c r="B24" s="248" t="s">
        <v>91</v>
      </c>
      <c r="C24" s="238">
        <v>1.8419030452067799</v>
      </c>
      <c r="D24" s="238">
        <v>2.1453577261518602</v>
      </c>
      <c r="E24" s="238">
        <v>1.7213436922084799</v>
      </c>
      <c r="F24" s="238">
        <v>1.7720411434008401</v>
      </c>
      <c r="G24" s="238">
        <v>1.7757748411372201</v>
      </c>
      <c r="H24" s="238">
        <v>2.0870683125705898</v>
      </c>
      <c r="I24" s="238">
        <v>1.81379341991147</v>
      </c>
      <c r="J24" s="238">
        <v>1.82869354084894</v>
      </c>
      <c r="K24" s="238">
        <v>1.84821414527398</v>
      </c>
      <c r="L24" s="238">
        <v>1.8968173866107201</v>
      </c>
      <c r="M24" s="238">
        <v>1.81902940099376</v>
      </c>
      <c r="N24" s="238">
        <v>1.9904988877701799</v>
      </c>
      <c r="O24" s="238">
        <f t="shared" si="5"/>
        <v>1.8762420726514626</v>
      </c>
    </row>
    <row r="25" spans="1:17">
      <c r="A25" s="248" t="s">
        <v>17</v>
      </c>
      <c r="B25" s="248" t="s">
        <v>91</v>
      </c>
      <c r="C25" s="238">
        <v>6.7257045938398603</v>
      </c>
      <c r="D25" s="238">
        <v>7.6729169335237897</v>
      </c>
      <c r="E25" s="238">
        <v>55.9656466134116</v>
      </c>
      <c r="F25" s="238">
        <v>5.9370559464232704</v>
      </c>
      <c r="G25" s="238">
        <v>5.2917712925480398</v>
      </c>
      <c r="H25" s="238">
        <v>7.3265169057402604</v>
      </c>
      <c r="I25" s="238">
        <v>5.9374765556133804</v>
      </c>
      <c r="J25" s="238">
        <v>5.9831573658387596</v>
      </c>
      <c r="K25" s="238">
        <v>6.0080331869390102</v>
      </c>
      <c r="L25" s="238">
        <v>6.0190798405328803</v>
      </c>
      <c r="M25" s="238">
        <v>6.0931431583968196</v>
      </c>
      <c r="N25" s="238">
        <v>5.9789559137233397</v>
      </c>
      <c r="O25" s="238">
        <f t="shared" si="5"/>
        <v>10.254553163544609</v>
      </c>
    </row>
    <row r="26" spans="1:17">
      <c r="A26" s="248" t="s">
        <v>21</v>
      </c>
      <c r="B26" s="248" t="s">
        <v>91</v>
      </c>
      <c r="C26" s="238">
        <v>7.2396068035292096</v>
      </c>
      <c r="D26" s="238">
        <v>7.1179754392605297</v>
      </c>
      <c r="E26" s="238">
        <v>6.70650535542008</v>
      </c>
      <c r="F26" s="238">
        <v>6.8833177652101698</v>
      </c>
      <c r="G26" s="238">
        <v>6.7128750919537499</v>
      </c>
      <c r="H26" s="238">
        <v>6.6876777458339998</v>
      </c>
      <c r="I26" s="238">
        <v>6.6455047447535698</v>
      </c>
      <c r="J26" s="238">
        <v>6.3583254552017303</v>
      </c>
      <c r="K26" s="238">
        <v>6.7263937642713101</v>
      </c>
      <c r="L26" s="238">
        <v>6.4663362167734801</v>
      </c>
      <c r="M26" s="238">
        <v>6.2063255544558302</v>
      </c>
      <c r="N26" s="238">
        <v>6.1537235204866203</v>
      </c>
      <c r="O26" s="238">
        <f t="shared" si="5"/>
        <v>6.6257918257808086</v>
      </c>
    </row>
    <row r="27" spans="1:17">
      <c r="A27" s="248" t="s">
        <v>22</v>
      </c>
      <c r="B27" s="248" t="s">
        <v>91</v>
      </c>
      <c r="C27" s="238">
        <v>11.802556881451491</v>
      </c>
      <c r="D27" s="238">
        <v>10.616484809103152</v>
      </c>
      <c r="E27" s="238">
        <v>10.666707929638552</v>
      </c>
      <c r="F27" s="238">
        <v>11.538927408118219</v>
      </c>
      <c r="G27" s="238">
        <v>11.478201392020001</v>
      </c>
      <c r="H27" s="238">
        <v>10.023203001736388</v>
      </c>
      <c r="I27" s="238">
        <v>11.71496750954244</v>
      </c>
      <c r="J27" s="238">
        <v>11.1861149948812</v>
      </c>
      <c r="K27" s="238">
        <v>11.92604943552946</v>
      </c>
      <c r="L27" s="238">
        <v>11.484406114408591</v>
      </c>
      <c r="M27" s="238">
        <v>11.08083488825698</v>
      </c>
      <c r="N27" s="238">
        <v>11.4168335968786</v>
      </c>
      <c r="O27" s="238">
        <f t="shared" si="5"/>
        <v>11.252249091491917</v>
      </c>
    </row>
    <row r="28" spans="1:17">
      <c r="A28" s="249" t="s">
        <v>61</v>
      </c>
      <c r="B28" s="249" t="s">
        <v>88</v>
      </c>
      <c r="C28" s="250">
        <v>7</v>
      </c>
      <c r="D28" s="250">
        <v>5</v>
      </c>
      <c r="E28" s="250">
        <v>8</v>
      </c>
      <c r="F28" s="250">
        <v>7</v>
      </c>
      <c r="G28" s="250">
        <v>10</v>
      </c>
      <c r="H28" s="250">
        <v>15</v>
      </c>
      <c r="I28" s="250">
        <v>15</v>
      </c>
      <c r="J28" s="250">
        <v>20</v>
      </c>
      <c r="K28" s="250">
        <v>10</v>
      </c>
      <c r="L28" s="250">
        <v>8</v>
      </c>
      <c r="M28" s="250">
        <v>7</v>
      </c>
      <c r="N28" s="250">
        <v>8</v>
      </c>
      <c r="O28" s="250">
        <f>SUM(C28:N28)</f>
        <v>120</v>
      </c>
      <c r="Q28" s="298">
        <f>O28/O10</f>
        <v>3.7151702786377708E-2</v>
      </c>
    </row>
    <row r="29" spans="1:17" s="222" customFormat="1">
      <c r="A29" s="229" t="s">
        <v>89</v>
      </c>
      <c r="B29" s="229" t="s">
        <v>90</v>
      </c>
      <c r="C29" s="236">
        <v>3851.3</v>
      </c>
      <c r="D29" s="236">
        <v>3874.3</v>
      </c>
      <c r="E29" s="236">
        <v>4709.1499999999996</v>
      </c>
      <c r="F29" s="236">
        <v>3863.65</v>
      </c>
      <c r="G29" s="236">
        <v>3953.65</v>
      </c>
      <c r="H29" s="236">
        <v>6126.55</v>
      </c>
      <c r="I29" s="236">
        <v>6034.4</v>
      </c>
      <c r="J29" s="236">
        <v>5942.25</v>
      </c>
      <c r="K29" s="236">
        <v>5918.25</v>
      </c>
      <c r="L29" s="236">
        <v>5969.25</v>
      </c>
      <c r="M29" s="236">
        <v>5910.25</v>
      </c>
      <c r="N29" s="236">
        <v>5938.25</v>
      </c>
      <c r="O29" s="236">
        <f>IFERROR(SUMPRODUCT(C29:N29,$C$28:$N$28)/$O$28,0)</f>
        <v>5397.1612500000001</v>
      </c>
    </row>
    <row r="30" spans="1:17" s="222" customFormat="1">
      <c r="A30" s="229" t="s">
        <v>55</v>
      </c>
      <c r="B30" s="229" t="s">
        <v>90</v>
      </c>
      <c r="C30" s="236">
        <v>3581.7630737660656</v>
      </c>
      <c r="D30" s="236">
        <v>3599.0009409474374</v>
      </c>
      <c r="E30" s="236">
        <v>4341.3047199482971</v>
      </c>
      <c r="F30" s="236">
        <v>3587.2262601626016</v>
      </c>
      <c r="G30" s="236">
        <v>3651.2002116062845</v>
      </c>
      <c r="H30" s="236">
        <v>5641.0448876583969</v>
      </c>
      <c r="I30" s="236">
        <v>5567.1957616646541</v>
      </c>
      <c r="J30" s="236">
        <v>5442.612127455508</v>
      </c>
      <c r="K30" s="236">
        <v>5422.5221928173087</v>
      </c>
      <c r="L30" s="236">
        <v>5471.7948296685745</v>
      </c>
      <c r="M30" s="236">
        <v>5388.1089836950741</v>
      </c>
      <c r="N30" s="236">
        <v>5438.948456537958</v>
      </c>
      <c r="O30" s="236">
        <f t="shared" ref="O30:O34" si="6">IFERROR(SUMPRODUCT(C30:N30,$C$28:$N$28)/$O$28,0)</f>
        <v>4963.534610921115</v>
      </c>
    </row>
    <row r="31" spans="1:17">
      <c r="A31" s="248" t="s">
        <v>16</v>
      </c>
      <c r="B31" s="248" t="s">
        <v>91</v>
      </c>
      <c r="C31" s="238">
        <v>1.1599999999999999</v>
      </c>
      <c r="D31" s="238">
        <v>1.1499999999999999</v>
      </c>
      <c r="E31" s="238">
        <v>1.44</v>
      </c>
      <c r="F31" s="238">
        <v>0.51</v>
      </c>
      <c r="G31" s="238">
        <v>0.5</v>
      </c>
      <c r="H31" s="238">
        <v>1.45</v>
      </c>
      <c r="I31" s="238">
        <v>1.5216666666666649</v>
      </c>
      <c r="J31" s="238">
        <v>1.5933333333333299</v>
      </c>
      <c r="K31" s="238">
        <v>1.61333333333333</v>
      </c>
      <c r="L31" s="238">
        <v>1.5833333333333299</v>
      </c>
      <c r="M31" s="238">
        <v>1.5533333333333299</v>
      </c>
      <c r="N31" s="238">
        <v>1.61333333333333</v>
      </c>
      <c r="O31" s="238">
        <f t="shared" si="6"/>
        <v>1.3581805555555537</v>
      </c>
    </row>
    <row r="32" spans="1:17">
      <c r="A32" s="248" t="s">
        <v>17</v>
      </c>
      <c r="B32" s="248" t="s">
        <v>91</v>
      </c>
      <c r="C32" s="238">
        <v>13.6</v>
      </c>
      <c r="D32" s="238">
        <v>13.18</v>
      </c>
      <c r="E32" s="238">
        <v>12.69</v>
      </c>
      <c r="F32" s="238">
        <v>14.445</v>
      </c>
      <c r="G32" s="238">
        <v>14.2</v>
      </c>
      <c r="H32" s="238">
        <v>6.835</v>
      </c>
      <c r="I32" s="238">
        <v>8.9933333333333252</v>
      </c>
      <c r="J32" s="238">
        <v>11.15166666666665</v>
      </c>
      <c r="K32" s="238">
        <v>11.1416666666666</v>
      </c>
      <c r="L32" s="238">
        <v>11.011666666666599</v>
      </c>
      <c r="M32" s="238">
        <v>11.171666666666599</v>
      </c>
      <c r="N32" s="238">
        <v>11.9816666666666</v>
      </c>
      <c r="O32" s="238">
        <f t="shared" si="6"/>
        <v>11.164652777777754</v>
      </c>
    </row>
    <row r="33" spans="1:15">
      <c r="A33" s="248" t="s">
        <v>21</v>
      </c>
      <c r="B33" s="248" t="s">
        <v>91</v>
      </c>
      <c r="C33" s="238">
        <v>7.41</v>
      </c>
      <c r="D33" s="238">
        <v>7.54</v>
      </c>
      <c r="E33" s="238">
        <v>7.16</v>
      </c>
      <c r="F33" s="238">
        <v>6.52</v>
      </c>
      <c r="G33" s="238">
        <v>6.43</v>
      </c>
      <c r="H33" s="238">
        <v>6.09</v>
      </c>
      <c r="I33" s="238">
        <v>6.1266666666666652</v>
      </c>
      <c r="J33" s="238">
        <v>6.1633333333333304</v>
      </c>
      <c r="K33" s="238">
        <v>6.1633333333333304</v>
      </c>
      <c r="L33" s="238">
        <v>6.1633333333333304</v>
      </c>
      <c r="M33" s="238">
        <v>6.1633333333333304</v>
      </c>
      <c r="N33" s="238">
        <v>6.1633333333333304</v>
      </c>
      <c r="O33" s="238">
        <f t="shared" si="6"/>
        <v>6.3891388888888878</v>
      </c>
    </row>
    <row r="34" spans="1:15">
      <c r="A34" s="248" t="s">
        <v>22</v>
      </c>
      <c r="B34" s="248" t="s">
        <v>91</v>
      </c>
      <c r="C34" s="238">
        <v>13.89</v>
      </c>
      <c r="D34" s="238">
        <v>14.11</v>
      </c>
      <c r="E34" s="238">
        <v>14.411999999999999</v>
      </c>
      <c r="F34" s="238">
        <v>13.208</v>
      </c>
      <c r="G34" s="238">
        <v>13.587999999999999</v>
      </c>
      <c r="H34" s="238">
        <v>13.532</v>
      </c>
      <c r="I34" s="238">
        <v>13.394666666666662</v>
      </c>
      <c r="J34" s="238">
        <v>14.053333333333327</v>
      </c>
      <c r="K34" s="238">
        <v>14.0233333333333</v>
      </c>
      <c r="L34" s="238">
        <v>13.983333333333301</v>
      </c>
      <c r="M34" s="238">
        <v>14.453333333333299</v>
      </c>
      <c r="N34" s="238">
        <v>14.053333333333301</v>
      </c>
      <c r="O34" s="238">
        <f t="shared" si="6"/>
        <v>13.850655555555546</v>
      </c>
    </row>
    <row r="38" spans="1:15" ht="15">
      <c r="A38" s="251"/>
      <c r="B38" s="251"/>
      <c r="C38" s="251"/>
      <c r="D38" s="251"/>
      <c r="E38" s="251"/>
      <c r="F38" s="251"/>
      <c r="G38" s="251"/>
      <c r="H38" s="251"/>
    </row>
    <row r="39" spans="1:15" ht="15">
      <c r="A39" s="251"/>
      <c r="B39" s="251"/>
      <c r="C39" s="251"/>
      <c r="D39" s="251"/>
      <c r="E39" s="251"/>
      <c r="F39" s="251"/>
      <c r="G39" s="251"/>
      <c r="H39" s="251"/>
    </row>
    <row r="40" spans="1:15" ht="15">
      <c r="A40" s="251"/>
      <c r="B40" s="251"/>
      <c r="C40" s="251"/>
      <c r="D40" s="251"/>
      <c r="E40" s="251"/>
      <c r="F40" s="251"/>
      <c r="G40" s="251"/>
      <c r="H40" s="251"/>
    </row>
    <row r="41" spans="1:15" ht="15">
      <c r="A41" s="251"/>
      <c r="B41" s="251"/>
      <c r="C41" s="251"/>
      <c r="D41" s="251"/>
      <c r="E41" s="251"/>
      <c r="F41" s="251"/>
      <c r="G41" s="251"/>
      <c r="H41" s="251"/>
    </row>
    <row r="42" spans="1:15" ht="15">
      <c r="A42" s="251"/>
      <c r="B42" s="251"/>
      <c r="C42" s="299"/>
      <c r="D42" s="299"/>
      <c r="E42" s="299"/>
      <c r="F42" s="299"/>
      <c r="G42" s="299"/>
      <c r="H42" s="299"/>
      <c r="I42" s="297"/>
      <c r="J42" s="297"/>
      <c r="K42" s="297"/>
      <c r="L42" s="297"/>
      <c r="M42" s="297"/>
      <c r="N42" s="297"/>
      <c r="O42" s="295"/>
    </row>
    <row r="43" spans="1:15" ht="15">
      <c r="A43" s="251"/>
      <c r="B43" s="251"/>
      <c r="C43" s="299"/>
      <c r="D43" s="299"/>
      <c r="E43" s="299"/>
      <c r="F43" s="299"/>
      <c r="G43" s="299"/>
      <c r="H43" s="299"/>
      <c r="I43" s="297"/>
      <c r="J43" s="297"/>
      <c r="K43" s="297"/>
      <c r="L43" s="297"/>
      <c r="M43" s="297"/>
      <c r="N43" s="297"/>
      <c r="O43" s="295"/>
    </row>
    <row r="44" spans="1:15" ht="15">
      <c r="A44" s="251"/>
      <c r="B44" s="251"/>
      <c r="C44" s="299"/>
      <c r="D44" s="299"/>
      <c r="E44" s="299"/>
      <c r="F44" s="299"/>
      <c r="G44" s="299"/>
      <c r="H44" s="299"/>
      <c r="I44" s="297"/>
      <c r="J44" s="297"/>
      <c r="K44" s="297"/>
      <c r="L44" s="297"/>
      <c r="M44" s="297"/>
      <c r="N44" s="297"/>
      <c r="O44" s="295"/>
    </row>
    <row r="45" spans="1:15" ht="15">
      <c r="A45" s="251"/>
      <c r="B45" s="251"/>
      <c r="C45" s="251"/>
      <c r="D45" s="251"/>
      <c r="E45" s="251"/>
      <c r="F45" s="251"/>
      <c r="G45" s="251"/>
      <c r="H45" s="251"/>
    </row>
    <row r="46" spans="1:15" ht="15">
      <c r="A46" s="251"/>
      <c r="B46" s="251"/>
      <c r="C46" s="251"/>
      <c r="D46" s="251"/>
      <c r="E46" s="251"/>
      <c r="F46" s="251"/>
      <c r="G46" s="251"/>
      <c r="H46" s="251"/>
    </row>
    <row r="47" spans="1:15" ht="15">
      <c r="A47" s="251"/>
      <c r="B47" s="251"/>
      <c r="C47" s="251"/>
      <c r="D47" s="251"/>
      <c r="E47" s="251"/>
      <c r="F47" s="251"/>
      <c r="G47" s="251"/>
      <c r="H47" s="251"/>
    </row>
    <row r="48" spans="1:15" ht="15">
      <c r="A48" s="251"/>
      <c r="B48" s="251"/>
      <c r="C48" s="251"/>
      <c r="D48" s="251"/>
      <c r="E48" s="251"/>
      <c r="F48" s="251"/>
      <c r="G48" s="251"/>
      <c r="H48" s="251"/>
    </row>
    <row r="49" spans="1:8" ht="15">
      <c r="A49" s="251"/>
      <c r="B49" s="251"/>
      <c r="C49" s="251"/>
      <c r="D49" s="251"/>
      <c r="E49" s="251"/>
      <c r="F49" s="251"/>
      <c r="G49" s="251"/>
      <c r="H49" s="251"/>
    </row>
    <row r="50" spans="1:8" ht="15">
      <c r="A50" s="251"/>
      <c r="B50" s="251"/>
      <c r="C50" s="251"/>
      <c r="D50" s="251"/>
      <c r="E50" s="251"/>
      <c r="F50" s="251"/>
      <c r="G50" s="251"/>
      <c r="H50" s="251"/>
    </row>
    <row r="51" spans="1:8" ht="15">
      <c r="A51" s="251"/>
      <c r="B51" s="251"/>
      <c r="C51" s="251"/>
      <c r="D51" s="251"/>
      <c r="E51" s="251"/>
      <c r="F51" s="251"/>
      <c r="G51" s="251"/>
      <c r="H51" s="251"/>
    </row>
    <row r="52" spans="1:8" ht="15">
      <c r="A52" s="251"/>
      <c r="B52" s="251"/>
      <c r="C52" s="251"/>
      <c r="D52" s="251"/>
      <c r="E52" s="251"/>
      <c r="F52" s="251"/>
      <c r="G52" s="251"/>
      <c r="H52" s="251"/>
    </row>
    <row r="53" spans="1:8" ht="15">
      <c r="A53" s="251"/>
      <c r="B53" s="251"/>
      <c r="C53" s="251"/>
      <c r="D53" s="251"/>
      <c r="E53" s="251"/>
      <c r="F53" s="251"/>
      <c r="G53" s="251"/>
      <c r="H53" s="251"/>
    </row>
    <row r="54" spans="1:8" ht="15">
      <c r="A54" s="251"/>
      <c r="B54" s="251"/>
      <c r="C54" s="251"/>
      <c r="D54" s="251"/>
      <c r="E54" s="251"/>
      <c r="F54" s="251"/>
      <c r="G54" s="251"/>
      <c r="H54" s="251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2A71-8740-45D3-AF30-FC1B77BF45EA}">
  <sheetPr>
    <tabColor theme="8"/>
  </sheetPr>
  <dimension ref="A1:Q34"/>
  <sheetViews>
    <sheetView zoomScale="70" zoomScaleNormal="70" workbookViewId="0">
      <selection activeCell="Q12" sqref="Q12"/>
    </sheetView>
  </sheetViews>
  <sheetFormatPr defaultColWidth="8.85546875" defaultRowHeight="12.75"/>
  <cols>
    <col min="1" max="1" width="23.140625" style="253" customWidth="1"/>
    <col min="2" max="2" width="9.85546875" style="253" customWidth="1"/>
    <col min="3" max="14" width="12.5703125" style="253" bestFit="1" customWidth="1"/>
    <col min="15" max="15" width="9.85546875" style="253" bestFit="1" customWidth="1"/>
    <col min="16" max="16" width="2.5703125" style="242" customWidth="1"/>
    <col min="17" max="16384" width="8.85546875" style="253"/>
  </cols>
  <sheetData>
    <row r="1" spans="1:17" ht="18">
      <c r="A1" s="241" t="s">
        <v>119</v>
      </c>
      <c r="B1" s="252"/>
    </row>
    <row r="2" spans="1:17" ht="18">
      <c r="A2" s="252"/>
      <c r="B2" s="252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254"/>
    </row>
    <row r="3" spans="1:17" s="265" customFormat="1">
      <c r="A3" s="293" t="s">
        <v>112</v>
      </c>
      <c r="B3" s="294" t="s">
        <v>120</v>
      </c>
      <c r="C3" s="295"/>
      <c r="I3" s="282"/>
      <c r="J3" s="282"/>
      <c r="K3" s="282"/>
      <c r="L3" s="282"/>
      <c r="M3" s="282"/>
      <c r="N3" s="282"/>
    </row>
    <row r="4" spans="1:17" s="265" customFormat="1">
      <c r="A4" s="293" t="s">
        <v>114</v>
      </c>
      <c r="B4" s="294">
        <v>45573</v>
      </c>
      <c r="C4" s="296"/>
      <c r="I4" s="282"/>
      <c r="J4" s="282"/>
      <c r="K4" s="282"/>
      <c r="L4" s="282"/>
      <c r="M4" s="282"/>
      <c r="N4" s="282"/>
    </row>
    <row r="5" spans="1:17">
      <c r="C5" s="456">
        <v>2025</v>
      </c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</row>
    <row r="6" spans="1:17">
      <c r="A6" s="255" t="s">
        <v>52</v>
      </c>
      <c r="B6" s="255" t="s">
        <v>77</v>
      </c>
      <c r="C6" s="255" t="s">
        <v>4</v>
      </c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55" t="s">
        <v>13</v>
      </c>
      <c r="M6" s="255" t="s">
        <v>14</v>
      </c>
      <c r="N6" s="255" t="s">
        <v>15</v>
      </c>
      <c r="O6" s="255" t="s">
        <v>1</v>
      </c>
    </row>
    <row r="7" spans="1:17">
      <c r="A7" s="256" t="s">
        <v>26</v>
      </c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8"/>
    </row>
    <row r="8" spans="1:17">
      <c r="A8" s="259" t="s">
        <v>78</v>
      </c>
      <c r="B8" s="259" t="s">
        <v>79</v>
      </c>
      <c r="C8" s="260">
        <v>7995</v>
      </c>
      <c r="D8" s="260">
        <v>7084</v>
      </c>
      <c r="E8" s="260">
        <v>7619</v>
      </c>
      <c r="F8" s="260">
        <v>7232</v>
      </c>
      <c r="G8" s="260">
        <v>7571</v>
      </c>
      <c r="H8" s="260">
        <v>7592.9999999999991</v>
      </c>
      <c r="I8" s="260">
        <v>8096.9999999999982</v>
      </c>
      <c r="J8" s="260">
        <v>8330.0000000000018</v>
      </c>
      <c r="K8" s="260">
        <v>7698</v>
      </c>
      <c r="L8" s="260">
        <v>7481.9999999999991</v>
      </c>
      <c r="M8" s="260">
        <v>6860</v>
      </c>
      <c r="N8" s="260">
        <v>7389.0000000000009</v>
      </c>
      <c r="O8" s="260">
        <f t="shared" ref="O8:O10" si="0">SUM(C8:N8)</f>
        <v>90950</v>
      </c>
    </row>
    <row r="9" spans="1:17">
      <c r="A9" s="259" t="s">
        <v>80</v>
      </c>
      <c r="B9" s="259" t="s">
        <v>81</v>
      </c>
      <c r="C9" s="260">
        <v>684</v>
      </c>
      <c r="D9" s="260">
        <v>657.99999999999989</v>
      </c>
      <c r="E9" s="260">
        <v>685.5</v>
      </c>
      <c r="F9" s="260">
        <v>564</v>
      </c>
      <c r="G9" s="260">
        <v>663</v>
      </c>
      <c r="H9" s="260">
        <v>712</v>
      </c>
      <c r="I9" s="260">
        <v>745</v>
      </c>
      <c r="J9" s="260">
        <v>751.99999999999989</v>
      </c>
      <c r="K9" s="260">
        <v>704</v>
      </c>
      <c r="L9" s="260">
        <v>627.5</v>
      </c>
      <c r="M9" s="260">
        <v>589</v>
      </c>
      <c r="N9" s="260">
        <v>616</v>
      </c>
      <c r="O9" s="260">
        <f t="shared" si="0"/>
        <v>8000</v>
      </c>
    </row>
    <row r="10" spans="1:17">
      <c r="A10" s="259" t="s">
        <v>82</v>
      </c>
      <c r="B10" s="259" t="s">
        <v>81</v>
      </c>
      <c r="C10" s="260">
        <v>700</v>
      </c>
      <c r="D10" s="260">
        <v>700</v>
      </c>
      <c r="E10" s="260">
        <v>700</v>
      </c>
      <c r="F10" s="260">
        <v>650</v>
      </c>
      <c r="G10" s="260">
        <v>650</v>
      </c>
      <c r="H10" s="260">
        <v>650</v>
      </c>
      <c r="I10" s="260">
        <v>700</v>
      </c>
      <c r="J10" s="260">
        <v>710</v>
      </c>
      <c r="K10" s="260">
        <v>700</v>
      </c>
      <c r="L10" s="260">
        <v>660</v>
      </c>
      <c r="M10" s="260">
        <v>640</v>
      </c>
      <c r="N10" s="260">
        <v>640</v>
      </c>
      <c r="O10" s="260">
        <f t="shared" si="0"/>
        <v>8100</v>
      </c>
    </row>
    <row r="11" spans="1:17">
      <c r="A11" s="259" t="s">
        <v>83</v>
      </c>
      <c r="B11" s="259" t="s">
        <v>84</v>
      </c>
      <c r="C11" s="261">
        <f>C8/C9</f>
        <v>11.68859649122807</v>
      </c>
      <c r="D11" s="261">
        <f t="shared" ref="D11:O11" si="1">D8/D9</f>
        <v>10.765957446808512</v>
      </c>
      <c r="E11" s="261">
        <f t="shared" si="1"/>
        <v>11.114514952589351</v>
      </c>
      <c r="F11" s="261">
        <f t="shared" si="1"/>
        <v>12.822695035460994</v>
      </c>
      <c r="G11" s="261">
        <f t="shared" si="1"/>
        <v>11.419306184012067</v>
      </c>
      <c r="H11" s="261">
        <f t="shared" si="1"/>
        <v>10.664325842696629</v>
      </c>
      <c r="I11" s="261">
        <f t="shared" si="1"/>
        <v>10.868456375838925</v>
      </c>
      <c r="J11" s="261">
        <f t="shared" si="1"/>
        <v>11.077127659574472</v>
      </c>
      <c r="K11" s="261">
        <f t="shared" si="1"/>
        <v>10.934659090909092</v>
      </c>
      <c r="L11" s="261">
        <f t="shared" si="1"/>
        <v>11.923505976095615</v>
      </c>
      <c r="M11" s="261">
        <f t="shared" si="1"/>
        <v>11.646859083191851</v>
      </c>
      <c r="N11" s="261">
        <f t="shared" si="1"/>
        <v>11.995129870129871</v>
      </c>
      <c r="O11" s="261">
        <f t="shared" si="1"/>
        <v>11.36875</v>
      </c>
    </row>
    <row r="12" spans="1:17">
      <c r="A12" s="259" t="s">
        <v>85</v>
      </c>
      <c r="B12" s="259" t="s">
        <v>84</v>
      </c>
      <c r="C12" s="261">
        <f>C8/C10</f>
        <v>11.421428571428571</v>
      </c>
      <c r="D12" s="261">
        <f t="shared" ref="D12:O12" si="2">D8/D10</f>
        <v>10.119999999999999</v>
      </c>
      <c r="E12" s="261">
        <f t="shared" si="2"/>
        <v>10.884285714285713</v>
      </c>
      <c r="F12" s="261">
        <f t="shared" si="2"/>
        <v>11.126153846153846</v>
      </c>
      <c r="G12" s="261">
        <f t="shared" si="2"/>
        <v>11.647692307692308</v>
      </c>
      <c r="H12" s="261">
        <f t="shared" si="2"/>
        <v>11.681538461538461</v>
      </c>
      <c r="I12" s="261">
        <f t="shared" si="2"/>
        <v>11.567142857142855</v>
      </c>
      <c r="J12" s="261">
        <f t="shared" si="2"/>
        <v>11.732394366197186</v>
      </c>
      <c r="K12" s="261">
        <f t="shared" si="2"/>
        <v>10.997142857142856</v>
      </c>
      <c r="L12" s="261">
        <f t="shared" si="2"/>
        <v>11.336363636363634</v>
      </c>
      <c r="M12" s="261">
        <f t="shared" si="2"/>
        <v>10.71875</v>
      </c>
      <c r="N12" s="261">
        <f t="shared" si="2"/>
        <v>11.545312500000001</v>
      </c>
      <c r="O12" s="261">
        <f t="shared" si="2"/>
        <v>11.228395061728396</v>
      </c>
    </row>
    <row r="13" spans="1:17">
      <c r="A13" s="256" t="s">
        <v>86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/>
    </row>
    <row r="14" spans="1:17">
      <c r="A14" s="262" t="s">
        <v>100</v>
      </c>
      <c r="B14" s="262" t="s">
        <v>88</v>
      </c>
      <c r="C14" s="263">
        <v>400</v>
      </c>
      <c r="D14" s="263">
        <v>480</v>
      </c>
      <c r="E14" s="263">
        <v>480</v>
      </c>
      <c r="F14" s="263">
        <v>465</v>
      </c>
      <c r="G14" s="263">
        <v>465</v>
      </c>
      <c r="H14" s="263">
        <v>460</v>
      </c>
      <c r="I14" s="263">
        <v>500</v>
      </c>
      <c r="J14" s="263">
        <v>490</v>
      </c>
      <c r="K14" s="263">
        <v>480</v>
      </c>
      <c r="L14" s="263">
        <v>460</v>
      </c>
      <c r="M14" s="263">
        <v>440</v>
      </c>
      <c r="N14" s="263">
        <v>440</v>
      </c>
      <c r="O14" s="263">
        <f>SUM(C14:N14)</f>
        <v>5560</v>
      </c>
      <c r="Q14" s="298"/>
    </row>
    <row r="15" spans="1:17">
      <c r="A15" s="259" t="s">
        <v>89</v>
      </c>
      <c r="B15" s="259" t="s">
        <v>90</v>
      </c>
      <c r="C15" s="260">
        <v>6356.6925470965252</v>
      </c>
      <c r="D15" s="260">
        <v>6211.4538260228337</v>
      </c>
      <c r="E15" s="260">
        <v>6164.5544016431613</v>
      </c>
      <c r="F15" s="260">
        <v>6166.0094507997619</v>
      </c>
      <c r="G15" s="260">
        <v>6215.1100090485816</v>
      </c>
      <c r="H15" s="260">
        <v>6171.0496619071164</v>
      </c>
      <c r="I15" s="260">
        <v>6202.3209166438128</v>
      </c>
      <c r="J15" s="260">
        <v>6155.9114021228361</v>
      </c>
      <c r="K15" s="260">
        <v>6139.5186044126785</v>
      </c>
      <c r="L15" s="260">
        <v>6134.6756366575009</v>
      </c>
      <c r="M15" s="260">
        <v>6109.9272503642815</v>
      </c>
      <c r="N15" s="260">
        <v>6139.0822659124397</v>
      </c>
      <c r="O15" s="260">
        <f>IFERROR(SUMPRODUCT(C15:N15,$C$14:$N$14)/$O$14,0)</f>
        <v>6178.9757764261567</v>
      </c>
      <c r="P15" s="222"/>
    </row>
    <row r="16" spans="1:17">
      <c r="A16" s="259" t="s">
        <v>55</v>
      </c>
      <c r="B16" s="259" t="s">
        <v>90</v>
      </c>
      <c r="C16" s="260">
        <v>6030.4357814927362</v>
      </c>
      <c r="D16" s="260">
        <v>5774.2276646849386</v>
      </c>
      <c r="E16" s="260">
        <v>5860.9708116608763</v>
      </c>
      <c r="F16" s="260">
        <v>5868.1864226528614</v>
      </c>
      <c r="G16" s="260">
        <v>5954.6027202388759</v>
      </c>
      <c r="H16" s="260">
        <v>5916.1255336096965</v>
      </c>
      <c r="I16" s="260">
        <v>5984.1869808979909</v>
      </c>
      <c r="J16" s="260">
        <v>5944.3265998459783</v>
      </c>
      <c r="K16" s="260">
        <v>5921.0085428423181</v>
      </c>
      <c r="L16" s="260">
        <v>5916.7362162196005</v>
      </c>
      <c r="M16" s="260">
        <v>5898.2909887133328</v>
      </c>
      <c r="N16" s="260">
        <v>5928.9325032790275</v>
      </c>
      <c r="O16" s="260">
        <f>IFERROR(SUMPRODUCT(C16:N16,$C$14:$N$14)/$O$14,0)</f>
        <v>5915.2264206877153</v>
      </c>
      <c r="P16" s="222"/>
    </row>
    <row r="17" spans="1:16">
      <c r="A17" s="259" t="s">
        <v>16</v>
      </c>
      <c r="B17" s="259" t="s">
        <v>91</v>
      </c>
      <c r="C17" s="261">
        <v>0.53158467391584474</v>
      </c>
      <c r="D17" s="261">
        <v>0.52888776957649841</v>
      </c>
      <c r="E17" s="261">
        <v>0.51140210533143016</v>
      </c>
      <c r="F17" s="261">
        <v>0.47876764008773132</v>
      </c>
      <c r="G17" s="261">
        <v>0.51889295774581812</v>
      </c>
      <c r="H17" s="261">
        <v>0.54684188086311158</v>
      </c>
      <c r="I17" s="261">
        <v>0.61559945024075446</v>
      </c>
      <c r="J17" s="261">
        <v>0.65164339698113882</v>
      </c>
      <c r="K17" s="261">
        <v>0.57082928603597893</v>
      </c>
      <c r="L17" s="261">
        <v>0.61027739358512456</v>
      </c>
      <c r="M17" s="261">
        <v>0.68842584286686559</v>
      </c>
      <c r="N17" s="261">
        <v>0.67517043062076731</v>
      </c>
      <c r="O17" s="261">
        <f t="shared" ref="O17:O20" si="3">IFERROR(SUMPRODUCT(C17:N17,$C$14:$N$14)/$O$14,0)</f>
        <v>0.57720242104926189</v>
      </c>
    </row>
    <row r="18" spans="1:16">
      <c r="A18" s="259" t="s">
        <v>17</v>
      </c>
      <c r="B18" s="259" t="s">
        <v>91</v>
      </c>
      <c r="C18" s="261">
        <v>4.5798126626659954</v>
      </c>
      <c r="D18" s="261">
        <v>4.3819201459010451</v>
      </c>
      <c r="E18" s="261">
        <v>4.7059230060586206</v>
      </c>
      <c r="F18" s="261">
        <v>4.7159271838283319</v>
      </c>
      <c r="G18" s="261">
        <v>4.4700417129915948</v>
      </c>
      <c r="H18" s="261">
        <v>4.6727263311539593</v>
      </c>
      <c r="I18" s="261">
        <v>5.1675000848450257</v>
      </c>
      <c r="J18" s="261">
        <v>5.2806866728952429</v>
      </c>
      <c r="K18" s="261">
        <v>5.376416049039725</v>
      </c>
      <c r="L18" s="261">
        <v>5.2082429049172614</v>
      </c>
      <c r="M18" s="261">
        <v>4.9554984587139774</v>
      </c>
      <c r="N18" s="261">
        <v>5.0376142722205035</v>
      </c>
      <c r="O18" s="261">
        <f t="shared" si="3"/>
        <v>4.8848465793008069</v>
      </c>
    </row>
    <row r="19" spans="1:16">
      <c r="A19" s="259" t="s">
        <v>21</v>
      </c>
      <c r="B19" s="259" t="s">
        <v>91</v>
      </c>
      <c r="C19" s="261">
        <v>11.532529614702808</v>
      </c>
      <c r="D19" s="261">
        <v>12.161691848905418</v>
      </c>
      <c r="E19" s="261">
        <v>11.768774375470745</v>
      </c>
      <c r="F19" s="261">
        <v>10.98217037670126</v>
      </c>
      <c r="G19" s="261">
        <v>11.996304820089939</v>
      </c>
      <c r="H19" s="261">
        <v>11.373388092536571</v>
      </c>
      <c r="I19" s="261">
        <v>10.851380733454274</v>
      </c>
      <c r="J19" s="261">
        <v>11.259921803513318</v>
      </c>
      <c r="K19" s="261">
        <v>11.128284461914429</v>
      </c>
      <c r="L19" s="261">
        <v>11.312911978882918</v>
      </c>
      <c r="M19" s="261">
        <v>11.810253610966651</v>
      </c>
      <c r="N19" s="261">
        <v>11.519677357231016</v>
      </c>
      <c r="O19" s="261">
        <f t="shared" si="3"/>
        <v>11.469446555956317</v>
      </c>
    </row>
    <row r="20" spans="1:16">
      <c r="A20" s="259" t="s">
        <v>22</v>
      </c>
      <c r="B20" s="259" t="s">
        <v>91</v>
      </c>
      <c r="C20" s="261">
        <v>16.073115860649153</v>
      </c>
      <c r="D20" s="261">
        <v>18.344657603302554</v>
      </c>
      <c r="E20" s="261">
        <v>16.11386576058236</v>
      </c>
      <c r="F20" s="261">
        <v>15.281800435496748</v>
      </c>
      <c r="G20" s="261">
        <v>15.684993194579956</v>
      </c>
      <c r="H20" s="261">
        <v>15.034525665926573</v>
      </c>
      <c r="I20" s="261">
        <v>13.98671336913484</v>
      </c>
      <c r="J20" s="261">
        <v>14.31000661999747</v>
      </c>
      <c r="K20" s="261">
        <v>14.291295324058144</v>
      </c>
      <c r="L20" s="261">
        <v>14.463594053767407</v>
      </c>
      <c r="M20" s="261">
        <v>14.864978729110646</v>
      </c>
      <c r="N20" s="261">
        <v>14.548488178736108</v>
      </c>
      <c r="O20" s="261">
        <f t="shared" si="3"/>
        <v>15.241913451679135</v>
      </c>
    </row>
    <row r="21" spans="1:16">
      <c r="A21" s="262" t="s">
        <v>101</v>
      </c>
      <c r="B21" s="262" t="s">
        <v>88</v>
      </c>
      <c r="C21" s="263">
        <v>300</v>
      </c>
      <c r="D21" s="263">
        <v>220</v>
      </c>
      <c r="E21" s="263">
        <v>220</v>
      </c>
      <c r="F21" s="263">
        <v>185</v>
      </c>
      <c r="G21" s="263">
        <v>185</v>
      </c>
      <c r="H21" s="263">
        <v>190</v>
      </c>
      <c r="I21" s="263">
        <v>200</v>
      </c>
      <c r="J21" s="263">
        <v>220</v>
      </c>
      <c r="K21" s="263">
        <v>220</v>
      </c>
      <c r="L21" s="263">
        <v>200</v>
      </c>
      <c r="M21" s="263">
        <v>200</v>
      </c>
      <c r="N21" s="263">
        <v>200</v>
      </c>
      <c r="O21" s="263">
        <f>SUM(C21:N21)</f>
        <v>2540</v>
      </c>
    </row>
    <row r="22" spans="1:16">
      <c r="A22" s="259" t="s">
        <v>89</v>
      </c>
      <c r="B22" s="259" t="s">
        <v>90</v>
      </c>
      <c r="C22" s="260">
        <v>6236.9633725340573</v>
      </c>
      <c r="D22" s="260">
        <v>6049.98596898503</v>
      </c>
      <c r="E22" s="260">
        <v>6043.2429543555481</v>
      </c>
      <c r="F22" s="260">
        <v>6018.0484067916277</v>
      </c>
      <c r="G22" s="260">
        <v>5964.0677015533784</v>
      </c>
      <c r="H22" s="260">
        <v>5984.9900837226314</v>
      </c>
      <c r="I22" s="260">
        <v>5967.310770711375</v>
      </c>
      <c r="J22" s="260">
        <v>6020.9507001098882</v>
      </c>
      <c r="K22" s="260">
        <v>6068.0016231944192</v>
      </c>
      <c r="L22" s="260">
        <v>6040.4014429466706</v>
      </c>
      <c r="M22" s="260">
        <v>5983.9187632225994</v>
      </c>
      <c r="N22" s="260">
        <v>6135.5256276071068</v>
      </c>
      <c r="O22" s="260">
        <f>IFERROR(SUMPRODUCT(C22:N22,$C$21:$N$21)/$O$21,0)</f>
        <v>6051.3542530987279</v>
      </c>
      <c r="P22" s="222"/>
    </row>
    <row r="23" spans="1:16">
      <c r="A23" s="259" t="s">
        <v>55</v>
      </c>
      <c r="B23" s="259" t="s">
        <v>90</v>
      </c>
      <c r="C23" s="260">
        <v>5978.3054556265597</v>
      </c>
      <c r="D23" s="260">
        <v>5788.4873674777928</v>
      </c>
      <c r="E23" s="260">
        <v>5780.4749200608012</v>
      </c>
      <c r="F23" s="260">
        <v>5757.1238943170265</v>
      </c>
      <c r="G23" s="260">
        <v>5689.0305770952909</v>
      </c>
      <c r="H23" s="260">
        <v>5723.4268887854187</v>
      </c>
      <c r="I23" s="260">
        <v>5710.0662701682413</v>
      </c>
      <c r="J23" s="260">
        <v>5767.3036052663256</v>
      </c>
      <c r="K23" s="260">
        <v>5816.7183587027257</v>
      </c>
      <c r="L23" s="260">
        <v>5783.9440068778431</v>
      </c>
      <c r="M23" s="260">
        <v>5714.3881793197588</v>
      </c>
      <c r="N23" s="260">
        <v>5899.7670661427646</v>
      </c>
      <c r="O23" s="260">
        <f t="shared" ref="O23:O27" si="4">IFERROR(SUMPRODUCT(C23:N23,$C$21:$N$21)/$O$21,0)</f>
        <v>5792.8232136227871</v>
      </c>
      <c r="P23" s="222"/>
    </row>
    <row r="24" spans="1:16">
      <c r="A24" s="259" t="s">
        <v>16</v>
      </c>
      <c r="B24" s="259" t="s">
        <v>91</v>
      </c>
      <c r="C24" s="261">
        <v>1.787024420543599</v>
      </c>
      <c r="D24" s="261">
        <v>1.8050807511941165</v>
      </c>
      <c r="E24" s="261">
        <v>1.753484658353373</v>
      </c>
      <c r="F24" s="261">
        <v>1.7530000378904598</v>
      </c>
      <c r="G24" s="261">
        <v>1.7123074495204251</v>
      </c>
      <c r="H24" s="261">
        <v>1.7853721095868915</v>
      </c>
      <c r="I24" s="261">
        <v>1.8238815961156631</v>
      </c>
      <c r="J24" s="261">
        <v>1.7419960155643373</v>
      </c>
      <c r="K24" s="261">
        <v>1.7014004656420247</v>
      </c>
      <c r="L24" s="261">
        <v>1.7605879730997038</v>
      </c>
      <c r="M24" s="261">
        <v>1.767814198414398</v>
      </c>
      <c r="N24" s="261">
        <v>1.7232917279280713</v>
      </c>
      <c r="O24" s="261">
        <f t="shared" si="4"/>
        <v>1.7606128453673298</v>
      </c>
    </row>
    <row r="25" spans="1:16">
      <c r="A25" s="259" t="s">
        <v>17</v>
      </c>
      <c r="B25" s="259" t="s">
        <v>91</v>
      </c>
      <c r="C25" s="261">
        <v>4.7301044978019764</v>
      </c>
      <c r="D25" s="261">
        <v>5.5271121039826419</v>
      </c>
      <c r="E25" s="261">
        <v>5.5457883214480397</v>
      </c>
      <c r="F25" s="261">
        <v>5.7432540624021691</v>
      </c>
      <c r="G25" s="261">
        <v>6.1338157267673825</v>
      </c>
      <c r="H25" s="261">
        <v>6.4531615243414668</v>
      </c>
      <c r="I25" s="261">
        <v>6.4437425567786066</v>
      </c>
      <c r="J25" s="261">
        <v>6.2121469296871501</v>
      </c>
      <c r="K25" s="261">
        <v>5.7608226161450142</v>
      </c>
      <c r="L25" s="261">
        <v>5.8895183832541882</v>
      </c>
      <c r="M25" s="261">
        <v>6.1089249013580069</v>
      </c>
      <c r="N25" s="261">
        <v>5.1119700187862556</v>
      </c>
      <c r="O25" s="261">
        <f t="shared" si="4"/>
        <v>5.7572096518405811</v>
      </c>
    </row>
    <row r="26" spans="1:16">
      <c r="A26" s="259" t="s">
        <v>21</v>
      </c>
      <c r="B26" s="259" t="s">
        <v>91</v>
      </c>
      <c r="C26" s="261">
        <v>11.089447843541894</v>
      </c>
      <c r="D26" s="261">
        <v>10.939007756939889</v>
      </c>
      <c r="E26" s="261">
        <v>11.103271057993588</v>
      </c>
      <c r="F26" s="261">
        <v>10.753087747400615</v>
      </c>
      <c r="G26" s="261">
        <v>10.931757250593529</v>
      </c>
      <c r="H26" s="261">
        <v>10.542872135234294</v>
      </c>
      <c r="I26" s="261">
        <v>10.926300465614883</v>
      </c>
      <c r="J26" s="261">
        <v>10.532727609486793</v>
      </c>
      <c r="K26" s="261">
        <v>10.519638665180322</v>
      </c>
      <c r="L26" s="261">
        <v>10.608982288782695</v>
      </c>
      <c r="M26" s="261">
        <v>10.409757384707607</v>
      </c>
      <c r="N26" s="261">
        <v>10.300642053236681</v>
      </c>
      <c r="O26" s="261">
        <f t="shared" si="4"/>
        <v>10.736864071482877</v>
      </c>
    </row>
    <row r="27" spans="1:16">
      <c r="A27" s="259" t="s">
        <v>22</v>
      </c>
      <c r="B27" s="259" t="s">
        <v>91</v>
      </c>
      <c r="C27" s="261">
        <v>14.77672590471496</v>
      </c>
      <c r="D27" s="261">
        <v>14.788491878026898</v>
      </c>
      <c r="E27" s="261">
        <v>14.968616021907097</v>
      </c>
      <c r="F27" s="261">
        <v>14.622565939548902</v>
      </c>
      <c r="G27" s="261">
        <v>15.039201128192587</v>
      </c>
      <c r="H27" s="261">
        <v>14.452434531645325</v>
      </c>
      <c r="I27" s="261">
        <v>14.766174108649652</v>
      </c>
      <c r="J27" s="261">
        <v>14.301752611637571</v>
      </c>
      <c r="K27" s="261">
        <v>14.225128330536242</v>
      </c>
      <c r="L27" s="261">
        <v>14.404258385302949</v>
      </c>
      <c r="M27" s="261">
        <v>14.445124735031138</v>
      </c>
      <c r="N27" s="261">
        <v>13.747354344462451</v>
      </c>
      <c r="O27" s="261">
        <f t="shared" si="4"/>
        <v>14.551758700752847</v>
      </c>
    </row>
    <row r="29" spans="1:16">
      <c r="C29" s="297"/>
    </row>
    <row r="31" spans="1:16"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</row>
    <row r="32" spans="1:16"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</row>
    <row r="33" spans="3:15"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</row>
    <row r="34" spans="3:15">
      <c r="C34" s="29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0D7-301B-46E8-A2E0-7418BEB7C23B}">
  <sheetPr>
    <tabColor theme="8"/>
  </sheetPr>
  <dimension ref="A1:Q53"/>
  <sheetViews>
    <sheetView zoomScale="85" zoomScaleNormal="85" workbookViewId="0">
      <selection activeCell="Q49" sqref="Q49"/>
    </sheetView>
  </sheetViews>
  <sheetFormatPr defaultColWidth="8.85546875" defaultRowHeight="12.75"/>
  <cols>
    <col min="1" max="1" width="23.140625" style="265" customWidth="1"/>
    <col min="2" max="2" width="9.5703125" style="265" customWidth="1"/>
    <col min="3" max="15" width="11.85546875" style="265" customWidth="1"/>
    <col min="16" max="16" width="1.5703125" style="265" customWidth="1"/>
    <col min="17" max="16384" width="8.85546875" style="265"/>
  </cols>
  <sheetData>
    <row r="1" spans="1:17" ht="18">
      <c r="A1" s="264" t="s">
        <v>121</v>
      </c>
      <c r="B1" s="264"/>
      <c r="I1" s="223"/>
      <c r="J1" s="223"/>
      <c r="K1" s="223"/>
      <c r="L1" s="223"/>
      <c r="M1" s="223"/>
      <c r="N1" s="223"/>
    </row>
    <row r="2" spans="1:17" ht="18">
      <c r="A2" s="264"/>
      <c r="B2" s="264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7"/>
    </row>
    <row r="3" spans="1:17">
      <c r="A3" s="293" t="s">
        <v>112</v>
      </c>
      <c r="B3" s="294" t="s">
        <v>122</v>
      </c>
      <c r="C3" s="295"/>
      <c r="I3" s="282"/>
      <c r="J3" s="282"/>
      <c r="K3" s="282"/>
      <c r="L3" s="282"/>
      <c r="M3" s="282"/>
      <c r="N3" s="282"/>
    </row>
    <row r="4" spans="1:17">
      <c r="A4" s="293" t="s">
        <v>114</v>
      </c>
      <c r="B4" s="294">
        <v>45612</v>
      </c>
      <c r="C4" s="296"/>
      <c r="I4" s="282"/>
      <c r="J4" s="282"/>
      <c r="K4" s="282"/>
      <c r="L4" s="282"/>
      <c r="M4" s="282"/>
      <c r="N4" s="282"/>
    </row>
    <row r="5" spans="1:17">
      <c r="C5" s="457">
        <v>2025</v>
      </c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</row>
    <row r="6" spans="1:17">
      <c r="A6" s="268" t="s">
        <v>52</v>
      </c>
      <c r="B6" s="268" t="s">
        <v>77</v>
      </c>
      <c r="C6" s="268" t="s">
        <v>4</v>
      </c>
      <c r="D6" s="268" t="s">
        <v>5</v>
      </c>
      <c r="E6" s="268" t="s">
        <v>6</v>
      </c>
      <c r="F6" s="268" t="s">
        <v>7</v>
      </c>
      <c r="G6" s="268" t="s">
        <v>8</v>
      </c>
      <c r="H6" s="268" t="s">
        <v>9</v>
      </c>
      <c r="I6" s="268" t="s">
        <v>10</v>
      </c>
      <c r="J6" s="268" t="s">
        <v>11</v>
      </c>
      <c r="K6" s="268" t="s">
        <v>12</v>
      </c>
      <c r="L6" s="268" t="s">
        <v>13</v>
      </c>
      <c r="M6" s="268" t="s">
        <v>14</v>
      </c>
      <c r="N6" s="268" t="s">
        <v>15</v>
      </c>
      <c r="O6" s="268" t="s">
        <v>1</v>
      </c>
    </row>
    <row r="7" spans="1:17">
      <c r="A7" s="269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1"/>
    </row>
    <row r="8" spans="1:17">
      <c r="A8" s="272" t="s">
        <v>78</v>
      </c>
      <c r="B8" s="272" t="s">
        <v>79</v>
      </c>
      <c r="C8" s="230">
        <v>103.00700003222835</v>
      </c>
      <c r="D8" s="230">
        <v>93.069999998767926</v>
      </c>
      <c r="E8" s="230">
        <v>98.05900000904235</v>
      </c>
      <c r="F8" s="230">
        <v>280.62450003328621</v>
      </c>
      <c r="G8" s="230">
        <v>579.37850009221097</v>
      </c>
      <c r="H8" s="230">
        <v>448.88900009712</v>
      </c>
      <c r="I8" s="230">
        <v>536.382999964639</v>
      </c>
      <c r="J8" s="230">
        <v>575.345000118852</v>
      </c>
      <c r="K8" s="230">
        <v>590.09399996139598</v>
      </c>
      <c r="L8" s="230">
        <v>632.10300000592349</v>
      </c>
      <c r="M8" s="230">
        <v>557.71999993702639</v>
      </c>
      <c r="N8" s="230">
        <v>543.93500004792293</v>
      </c>
      <c r="O8" s="230">
        <f>SUM(C8:N8)</f>
        <v>5038.6080002984163</v>
      </c>
    </row>
    <row r="9" spans="1:17">
      <c r="A9" s="272" t="s">
        <v>80</v>
      </c>
      <c r="B9" s="272" t="s">
        <v>81</v>
      </c>
      <c r="C9" s="230">
        <v>0</v>
      </c>
      <c r="D9" s="230">
        <v>0</v>
      </c>
      <c r="E9" s="230">
        <v>0</v>
      </c>
      <c r="F9" s="230">
        <v>0</v>
      </c>
      <c r="G9" s="230">
        <v>20</v>
      </c>
      <c r="H9" s="230">
        <v>37</v>
      </c>
      <c r="I9" s="230">
        <v>51</v>
      </c>
      <c r="J9" s="230">
        <v>60</v>
      </c>
      <c r="K9" s="230">
        <v>70</v>
      </c>
      <c r="L9" s="230">
        <v>75</v>
      </c>
      <c r="M9" s="230">
        <v>68</v>
      </c>
      <c r="N9" s="230">
        <v>67</v>
      </c>
      <c r="O9" s="230">
        <f>SUM(C9:N9)</f>
        <v>448</v>
      </c>
      <c r="Q9" s="298"/>
    </row>
    <row r="10" spans="1:17">
      <c r="A10" s="272" t="s">
        <v>82</v>
      </c>
      <c r="B10" s="272" t="s">
        <v>81</v>
      </c>
      <c r="C10" s="230">
        <v>0</v>
      </c>
      <c r="D10" s="230">
        <v>0</v>
      </c>
      <c r="E10" s="230">
        <v>0</v>
      </c>
      <c r="F10" s="230">
        <v>0</v>
      </c>
      <c r="G10" s="230">
        <v>18</v>
      </c>
      <c r="H10" s="230">
        <v>35</v>
      </c>
      <c r="I10" s="230">
        <v>50</v>
      </c>
      <c r="J10" s="230">
        <v>58</v>
      </c>
      <c r="K10" s="230">
        <v>68</v>
      </c>
      <c r="L10" s="230">
        <v>72</v>
      </c>
      <c r="M10" s="230">
        <v>66</v>
      </c>
      <c r="N10" s="230">
        <v>66</v>
      </c>
      <c r="O10" s="230">
        <f>SUM(C10:N10)</f>
        <v>433</v>
      </c>
      <c r="Q10" s="298"/>
    </row>
    <row r="11" spans="1:17">
      <c r="A11" s="272" t="s">
        <v>83</v>
      </c>
      <c r="B11" s="272" t="s">
        <v>84</v>
      </c>
      <c r="C11" s="231" t="e">
        <f>C8/C9</f>
        <v>#DIV/0!</v>
      </c>
      <c r="D11" s="231" t="e">
        <f t="shared" ref="D11:N11" si="0">D8/D9</f>
        <v>#DIV/0!</v>
      </c>
      <c r="E11" s="231" t="e">
        <f t="shared" si="0"/>
        <v>#DIV/0!</v>
      </c>
      <c r="F11" s="231" t="e">
        <f t="shared" si="0"/>
        <v>#DIV/0!</v>
      </c>
      <c r="G11" s="231">
        <f t="shared" si="0"/>
        <v>28.968925004610547</v>
      </c>
      <c r="H11" s="231">
        <f t="shared" si="0"/>
        <v>12.132135137760001</v>
      </c>
      <c r="I11" s="231">
        <f t="shared" si="0"/>
        <v>10.517313724796843</v>
      </c>
      <c r="J11" s="231">
        <f t="shared" si="0"/>
        <v>9.5890833353142</v>
      </c>
      <c r="K11" s="231">
        <f t="shared" si="0"/>
        <v>8.4299142851628002</v>
      </c>
      <c r="L11" s="231">
        <f t="shared" si="0"/>
        <v>8.4280400000789797</v>
      </c>
      <c r="M11" s="231">
        <f t="shared" si="0"/>
        <v>8.2017647049562701</v>
      </c>
      <c r="N11" s="231">
        <f t="shared" si="0"/>
        <v>8.1184328365361633</v>
      </c>
      <c r="O11" s="231">
        <f t="shared" ref="O11" si="1">IFERROR(O8/O9,0)</f>
        <v>11.246892857808964</v>
      </c>
    </row>
    <row r="12" spans="1:17">
      <c r="A12" s="272" t="s">
        <v>85</v>
      </c>
      <c r="B12" s="272" t="s">
        <v>84</v>
      </c>
      <c r="C12" s="231" t="e">
        <f>C8/C10</f>
        <v>#DIV/0!</v>
      </c>
      <c r="D12" s="231" t="e">
        <f t="shared" ref="D12:O12" si="2">D8/D10</f>
        <v>#DIV/0!</v>
      </c>
      <c r="E12" s="231" t="e">
        <f t="shared" si="2"/>
        <v>#DIV/0!</v>
      </c>
      <c r="F12" s="231" t="e">
        <f t="shared" si="2"/>
        <v>#DIV/0!</v>
      </c>
      <c r="G12" s="231">
        <f t="shared" si="2"/>
        <v>32.187694449567275</v>
      </c>
      <c r="H12" s="231">
        <f t="shared" si="2"/>
        <v>12.825400002774858</v>
      </c>
      <c r="I12" s="231">
        <f t="shared" si="2"/>
        <v>10.727659999292779</v>
      </c>
      <c r="J12" s="231">
        <f t="shared" si="2"/>
        <v>9.9197413813595166</v>
      </c>
      <c r="K12" s="231">
        <f t="shared" si="2"/>
        <v>8.6778529406087639</v>
      </c>
      <c r="L12" s="231">
        <f t="shared" si="2"/>
        <v>8.7792083334156032</v>
      </c>
      <c r="M12" s="231">
        <f t="shared" si="2"/>
        <v>8.4503030293488841</v>
      </c>
      <c r="N12" s="231">
        <f t="shared" si="2"/>
        <v>8.2414393946654982</v>
      </c>
      <c r="O12" s="231">
        <f t="shared" si="2"/>
        <v>11.63650808383006</v>
      </c>
    </row>
    <row r="13" spans="1:17">
      <c r="A13" s="269" t="s">
        <v>86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1"/>
    </row>
    <row r="14" spans="1:17">
      <c r="A14" s="273" t="s">
        <v>3</v>
      </c>
      <c r="B14" s="273" t="s">
        <v>88</v>
      </c>
      <c r="C14" s="274">
        <f>C10</f>
        <v>0</v>
      </c>
      <c r="D14" s="274">
        <f t="shared" ref="D14:N14" si="3">D10</f>
        <v>0</v>
      </c>
      <c r="E14" s="274">
        <f t="shared" si="3"/>
        <v>0</v>
      </c>
      <c r="F14" s="274">
        <f t="shared" si="3"/>
        <v>0</v>
      </c>
      <c r="G14" s="274">
        <f t="shared" si="3"/>
        <v>18</v>
      </c>
      <c r="H14" s="274">
        <f t="shared" si="3"/>
        <v>35</v>
      </c>
      <c r="I14" s="274">
        <f t="shared" si="3"/>
        <v>50</v>
      </c>
      <c r="J14" s="274">
        <f t="shared" si="3"/>
        <v>58</v>
      </c>
      <c r="K14" s="274">
        <f t="shared" si="3"/>
        <v>68</v>
      </c>
      <c r="L14" s="274">
        <f t="shared" si="3"/>
        <v>72</v>
      </c>
      <c r="M14" s="274">
        <f t="shared" si="3"/>
        <v>66</v>
      </c>
      <c r="N14" s="274">
        <f t="shared" si="3"/>
        <v>66</v>
      </c>
      <c r="O14" s="274">
        <f>SUM(C14:N14)</f>
        <v>433</v>
      </c>
    </row>
    <row r="15" spans="1:17">
      <c r="A15" s="272" t="s">
        <v>89</v>
      </c>
      <c r="B15" s="272" t="s">
        <v>90</v>
      </c>
      <c r="C15" s="275">
        <v>0</v>
      </c>
      <c r="D15" s="275">
        <v>0</v>
      </c>
      <c r="E15" s="275">
        <v>0</v>
      </c>
      <c r="F15" s="275">
        <v>0</v>
      </c>
      <c r="G15" s="275">
        <v>5253.8294970189691</v>
      </c>
      <c r="H15" s="275">
        <v>5240.798598123838</v>
      </c>
      <c r="I15" s="275">
        <v>5259.5890412593053</v>
      </c>
      <c r="J15" s="275">
        <v>5280.4872162430793</v>
      </c>
      <c r="K15" s="275">
        <v>5246.6255641592825</v>
      </c>
      <c r="L15" s="275">
        <v>5280.3768662007787</v>
      </c>
      <c r="M15" s="275">
        <v>5298.500846660173</v>
      </c>
      <c r="N15" s="275">
        <v>5258.6220705579553</v>
      </c>
      <c r="O15" s="275">
        <f>IFERROR(SUMPRODUCT(C15:N15,$C$14:$N$14)/$O$14,0)</f>
        <v>5267.834590649938</v>
      </c>
    </row>
    <row r="16" spans="1:17">
      <c r="A16" s="272" t="s">
        <v>55</v>
      </c>
      <c r="B16" s="272" t="s">
        <v>90</v>
      </c>
      <c r="C16" s="260">
        <v>0</v>
      </c>
      <c r="D16" s="260">
        <v>0</v>
      </c>
      <c r="E16" s="260">
        <v>0</v>
      </c>
      <c r="F16" s="260">
        <v>0</v>
      </c>
      <c r="G16" s="260">
        <v>4442.3524630978109</v>
      </c>
      <c r="H16" s="260">
        <v>4414.0197341055573</v>
      </c>
      <c r="I16" s="260">
        <v>4416.3842473113355</v>
      </c>
      <c r="J16" s="260">
        <v>4432.5862004850405</v>
      </c>
      <c r="K16" s="260">
        <v>4408.9259713034116</v>
      </c>
      <c r="L16" s="260">
        <v>4423.0871583211037</v>
      </c>
      <c r="M16" s="260">
        <v>4453.7859806142369</v>
      </c>
      <c r="N16" s="260">
        <v>4407.9044655308044</v>
      </c>
      <c r="O16" s="260">
        <f>IFERROR(SUMPRODUCT(C16:N16,$C$14:$N$14)/$O$14,0)</f>
        <v>4423.7945910311291</v>
      </c>
    </row>
    <row r="17" spans="1:16">
      <c r="A17" s="272" t="s">
        <v>16</v>
      </c>
      <c r="B17" s="272" t="s">
        <v>91</v>
      </c>
      <c r="C17" s="276">
        <v>0</v>
      </c>
      <c r="D17" s="276">
        <v>0</v>
      </c>
      <c r="E17" s="276">
        <v>0</v>
      </c>
      <c r="F17" s="276">
        <v>0</v>
      </c>
      <c r="G17" s="276">
        <v>0.38873573353044444</v>
      </c>
      <c r="H17" s="276">
        <v>0.35403485131504908</v>
      </c>
      <c r="I17" s="276">
        <v>0.38863711531936274</v>
      </c>
      <c r="J17" s="276">
        <v>0.37485738989539719</v>
      </c>
      <c r="K17" s="276">
        <v>0.36433237274630625</v>
      </c>
      <c r="L17" s="276">
        <v>0.35476496479555497</v>
      </c>
      <c r="M17" s="277">
        <v>0.3569313165491026</v>
      </c>
      <c r="N17" s="277">
        <v>0.38385933871926886</v>
      </c>
      <c r="O17" s="277">
        <f t="shared" ref="O17:O20" si="4">IFERROR(SUMPRODUCT(C17:N17,$C$14:$N$14)/$O$14,0)</f>
        <v>0.36898824350858472</v>
      </c>
    </row>
    <row r="18" spans="1:16">
      <c r="A18" s="272" t="s">
        <v>17</v>
      </c>
      <c r="B18" s="272" t="s">
        <v>91</v>
      </c>
      <c r="C18" s="276">
        <v>0</v>
      </c>
      <c r="D18" s="276">
        <v>0</v>
      </c>
      <c r="E18" s="276">
        <v>0</v>
      </c>
      <c r="F18" s="276">
        <v>0</v>
      </c>
      <c r="G18" s="276">
        <v>4.3469189899646095</v>
      </c>
      <c r="H18" s="276">
        <v>4.2775242942804486</v>
      </c>
      <c r="I18" s="276">
        <v>4.5771833228759133</v>
      </c>
      <c r="J18" s="276">
        <v>4.410710810024324</v>
      </c>
      <c r="K18" s="276">
        <v>4.3137913551427269</v>
      </c>
      <c r="L18" s="276">
        <v>4.437983464347746</v>
      </c>
      <c r="M18" s="277">
        <v>4.3733361138806135</v>
      </c>
      <c r="N18" s="277">
        <v>4.6218111106752566</v>
      </c>
      <c r="O18" s="277">
        <f t="shared" si="4"/>
        <v>4.4323109091173567</v>
      </c>
    </row>
    <row r="19" spans="1:16">
      <c r="A19" s="272" t="s">
        <v>21</v>
      </c>
      <c r="B19" s="272" t="s">
        <v>91</v>
      </c>
      <c r="C19" s="276">
        <v>0</v>
      </c>
      <c r="D19" s="276">
        <v>0</v>
      </c>
      <c r="E19" s="276">
        <v>0</v>
      </c>
      <c r="F19" s="276">
        <v>0</v>
      </c>
      <c r="G19" s="276">
        <v>17.434023703251668</v>
      </c>
      <c r="H19" s="276">
        <v>17.203780063089837</v>
      </c>
      <c r="I19" s="276">
        <v>17.033950729465953</v>
      </c>
      <c r="J19" s="276">
        <v>16.871627410791572</v>
      </c>
      <c r="K19" s="276">
        <v>16.977285235598046</v>
      </c>
      <c r="L19" s="276">
        <v>16.725080655028712</v>
      </c>
      <c r="M19" s="277">
        <v>16.935726676875372</v>
      </c>
      <c r="N19" s="277">
        <v>16.762054197985886</v>
      </c>
      <c r="O19" s="277">
        <f t="shared" si="4"/>
        <v>16.92589236972162</v>
      </c>
    </row>
    <row r="20" spans="1:16">
      <c r="A20" s="272" t="s">
        <v>22</v>
      </c>
      <c r="B20" s="272" t="s">
        <v>91</v>
      </c>
      <c r="C20" s="276">
        <v>0</v>
      </c>
      <c r="D20" s="276">
        <v>0</v>
      </c>
      <c r="E20" s="276">
        <v>0</v>
      </c>
      <c r="F20" s="276">
        <v>0</v>
      </c>
      <c r="G20" s="276">
        <v>30.186701266561656</v>
      </c>
      <c r="H20" s="276">
        <v>30.265561275012825</v>
      </c>
      <c r="I20" s="276">
        <v>30.334870236874433</v>
      </c>
      <c r="J20" s="276">
        <v>30.21975773859311</v>
      </c>
      <c r="K20" s="276">
        <v>30.233061449365842</v>
      </c>
      <c r="L20" s="276">
        <v>30.245087481798901</v>
      </c>
      <c r="M20" s="277">
        <v>30.178269906357734</v>
      </c>
      <c r="N20" s="277">
        <v>30.227936505165239</v>
      </c>
      <c r="O20" s="277">
        <f t="shared" si="4"/>
        <v>30.236602375317773</v>
      </c>
    </row>
    <row r="22" spans="1:16" ht="15">
      <c r="C22" s="278"/>
      <c r="D22" s="278"/>
      <c r="E22" s="278"/>
      <c r="F22" s="278"/>
      <c r="G22" s="278"/>
      <c r="H22" s="278"/>
      <c r="I22" s="278"/>
      <c r="J22" s="251"/>
      <c r="K22" s="278"/>
      <c r="L22" s="278"/>
      <c r="M22" s="278"/>
      <c r="N22" s="278"/>
    </row>
    <row r="23" spans="1:16"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</row>
    <row r="24" spans="1:16">
      <c r="H24" s="279"/>
      <c r="I24" s="279"/>
      <c r="J24" s="279"/>
      <c r="K24" s="280"/>
      <c r="L24" s="280"/>
      <c r="M24" s="280"/>
      <c r="N24" s="280"/>
      <c r="O24" s="279"/>
    </row>
    <row r="25" spans="1:16">
      <c r="H25" s="279"/>
      <c r="I25" s="279"/>
      <c r="J25" s="279"/>
      <c r="K25" s="279"/>
      <c r="L25" s="279"/>
      <c r="M25" s="279"/>
      <c r="N25" s="279"/>
      <c r="O25" s="281"/>
    </row>
    <row r="26" spans="1:16">
      <c r="H26" s="279"/>
      <c r="I26" s="279"/>
      <c r="J26" s="279"/>
      <c r="K26" s="279"/>
      <c r="L26" s="279"/>
      <c r="M26" s="279"/>
      <c r="N26" s="279"/>
      <c r="O26" s="279"/>
    </row>
    <row r="27" spans="1:16">
      <c r="H27" s="279"/>
      <c r="I27" s="279"/>
      <c r="J27" s="279"/>
      <c r="K27" s="279"/>
      <c r="L27" s="279"/>
      <c r="M27" s="279"/>
      <c r="N27" s="279"/>
      <c r="O27" s="279"/>
      <c r="P27" s="282"/>
    </row>
    <row r="28" spans="1:16">
      <c r="H28" s="279"/>
      <c r="I28" s="279"/>
      <c r="J28" s="279"/>
      <c r="K28" s="279"/>
      <c r="L28" s="279"/>
      <c r="M28" s="279"/>
      <c r="N28" s="279"/>
      <c r="O28" s="279"/>
      <c r="P28" s="282"/>
    </row>
    <row r="29" spans="1:16">
      <c r="H29" s="279"/>
      <c r="I29" s="279"/>
      <c r="J29" s="279"/>
      <c r="K29" s="279"/>
      <c r="L29" s="279"/>
      <c r="M29" s="279"/>
      <c r="N29" s="279"/>
      <c r="O29" s="279"/>
      <c r="P29" s="282"/>
    </row>
    <row r="30" spans="1:16">
      <c r="H30" s="279"/>
      <c r="I30" s="279"/>
      <c r="J30" s="279"/>
      <c r="K30" s="279"/>
      <c r="L30" s="279"/>
      <c r="M30" s="279"/>
      <c r="N30" s="279"/>
      <c r="O30" s="279"/>
      <c r="P30" s="282"/>
    </row>
    <row r="31" spans="1:16">
      <c r="H31" s="279"/>
      <c r="I31" s="279"/>
      <c r="J31" s="279"/>
      <c r="K31" s="279"/>
      <c r="L31" s="279"/>
      <c r="M31" s="279"/>
      <c r="N31" s="279"/>
      <c r="O31" s="279"/>
      <c r="P31" s="282"/>
    </row>
    <row r="32" spans="1:16">
      <c r="H32" s="279"/>
      <c r="I32" s="279"/>
      <c r="J32" s="279"/>
      <c r="K32" s="279"/>
      <c r="L32" s="279"/>
      <c r="M32" s="279"/>
      <c r="N32" s="279"/>
      <c r="O32" s="279"/>
      <c r="P32" s="282"/>
    </row>
    <row r="33" spans="8:16">
      <c r="H33" s="279"/>
      <c r="I33" s="279"/>
      <c r="J33" s="279"/>
      <c r="K33" s="279"/>
      <c r="L33" s="279"/>
      <c r="M33" s="279"/>
      <c r="N33" s="279"/>
      <c r="O33" s="279"/>
      <c r="P33" s="282"/>
    </row>
    <row r="34" spans="8:16">
      <c r="H34" s="279"/>
      <c r="I34" s="279"/>
      <c r="J34" s="279"/>
      <c r="K34" s="279"/>
      <c r="L34" s="279"/>
      <c r="M34" s="279"/>
      <c r="N34" s="279"/>
      <c r="O34" s="279"/>
      <c r="P34" s="282"/>
    </row>
    <row r="35" spans="8:16">
      <c r="I35" s="282"/>
      <c r="J35" s="282"/>
      <c r="K35" s="282"/>
      <c r="L35" s="282"/>
      <c r="M35" s="282"/>
      <c r="N35" s="282"/>
      <c r="O35" s="282"/>
      <c r="P35" s="282"/>
    </row>
    <row r="36" spans="8:16">
      <c r="I36" s="282"/>
      <c r="J36" s="282"/>
      <c r="K36" s="282"/>
      <c r="L36" s="282"/>
      <c r="M36" s="282"/>
      <c r="N36" s="282"/>
      <c r="O36" s="282"/>
      <c r="P36" s="282"/>
    </row>
    <row r="37" spans="8:16">
      <c r="I37" s="282"/>
      <c r="J37" s="282"/>
      <c r="K37" s="282"/>
      <c r="L37" s="282"/>
      <c r="M37" s="282"/>
      <c r="N37" s="282"/>
      <c r="O37" s="282"/>
      <c r="P37" s="282"/>
    </row>
    <row r="38" spans="8:16">
      <c r="I38" s="282"/>
      <c r="J38" s="282"/>
      <c r="K38" s="282"/>
      <c r="L38" s="282"/>
      <c r="M38" s="282"/>
      <c r="N38" s="282"/>
      <c r="O38" s="282"/>
      <c r="P38" s="282"/>
    </row>
    <row r="39" spans="8:16">
      <c r="I39" s="282"/>
      <c r="J39" s="282"/>
      <c r="K39" s="282"/>
      <c r="L39" s="282"/>
      <c r="M39" s="282"/>
      <c r="N39" s="282"/>
      <c r="O39" s="282"/>
      <c r="P39" s="282"/>
    </row>
    <row r="40" spans="8:16">
      <c r="I40" s="282"/>
      <c r="J40" s="282"/>
      <c r="K40" s="282"/>
      <c r="L40" s="282"/>
      <c r="M40" s="282"/>
      <c r="N40" s="282"/>
      <c r="O40" s="282"/>
      <c r="P40" s="282"/>
    </row>
    <row r="41" spans="8:16">
      <c r="I41" s="282"/>
      <c r="J41" s="282"/>
      <c r="K41" s="282"/>
      <c r="L41" s="282"/>
      <c r="M41" s="282"/>
      <c r="N41" s="282"/>
      <c r="O41" s="282"/>
      <c r="P41" s="282"/>
    </row>
    <row r="42" spans="8:16">
      <c r="I42" s="282"/>
      <c r="J42" s="282"/>
      <c r="K42" s="282"/>
      <c r="L42" s="282"/>
      <c r="M42" s="282"/>
      <c r="N42" s="282"/>
      <c r="O42" s="282"/>
      <c r="P42" s="282"/>
    </row>
    <row r="43" spans="8:16">
      <c r="I43" s="282"/>
      <c r="J43" s="282"/>
      <c r="K43" s="282"/>
      <c r="L43" s="282"/>
      <c r="M43" s="282"/>
      <c r="N43" s="282"/>
      <c r="O43" s="282"/>
      <c r="P43" s="282"/>
    </row>
    <row r="44" spans="8:16">
      <c r="I44" s="282"/>
      <c r="J44" s="282"/>
      <c r="K44" s="282"/>
      <c r="L44" s="282"/>
      <c r="M44" s="282"/>
      <c r="N44" s="282"/>
      <c r="O44" s="282"/>
      <c r="P44" s="282"/>
    </row>
    <row r="45" spans="8:16">
      <c r="I45" s="282"/>
      <c r="J45" s="282"/>
      <c r="K45" s="282"/>
      <c r="L45" s="282"/>
      <c r="M45" s="282"/>
      <c r="N45" s="282"/>
      <c r="O45" s="282"/>
      <c r="P45" s="282"/>
    </row>
    <row r="46" spans="8:16">
      <c r="I46" s="282"/>
      <c r="J46" s="282"/>
      <c r="K46" s="282"/>
      <c r="L46" s="282"/>
      <c r="M46" s="282"/>
      <c r="N46" s="282"/>
      <c r="O46" s="282"/>
      <c r="P46" s="282"/>
    </row>
    <row r="47" spans="8:16">
      <c r="I47" s="282"/>
      <c r="J47" s="282"/>
      <c r="K47" s="282"/>
      <c r="L47" s="282"/>
      <c r="M47" s="282"/>
      <c r="N47" s="282"/>
      <c r="O47" s="282"/>
      <c r="P47" s="282"/>
    </row>
    <row r="48" spans="8:16">
      <c r="I48" s="282"/>
      <c r="J48" s="282"/>
      <c r="K48" s="282"/>
      <c r="L48" s="282"/>
      <c r="M48" s="282"/>
      <c r="N48" s="282"/>
      <c r="O48" s="282"/>
      <c r="P48" s="282"/>
    </row>
    <row r="49" spans="9:16">
      <c r="I49" s="282"/>
      <c r="J49" s="282"/>
      <c r="K49" s="282"/>
      <c r="L49" s="282"/>
      <c r="M49" s="282"/>
      <c r="N49" s="282"/>
      <c r="O49" s="282"/>
      <c r="P49" s="282"/>
    </row>
    <row r="50" spans="9:16">
      <c r="I50" s="282"/>
      <c r="J50" s="282"/>
      <c r="K50" s="282"/>
      <c r="L50" s="282"/>
      <c r="M50" s="282"/>
      <c r="N50" s="282"/>
      <c r="O50" s="282"/>
      <c r="P50" s="282"/>
    </row>
    <row r="51" spans="9:16">
      <c r="I51" s="282"/>
      <c r="J51" s="282"/>
      <c r="K51" s="282"/>
      <c r="L51" s="282"/>
      <c r="M51" s="282"/>
      <c r="N51" s="282"/>
      <c r="O51" s="282"/>
      <c r="P51" s="282"/>
    </row>
    <row r="52" spans="9:16">
      <c r="I52" s="282"/>
      <c r="J52" s="282"/>
      <c r="K52" s="282"/>
      <c r="L52" s="282"/>
      <c r="M52" s="282"/>
      <c r="N52" s="282"/>
      <c r="O52" s="282"/>
      <c r="P52" s="282"/>
    </row>
    <row r="53" spans="9:16">
      <c r="I53" s="282"/>
      <c r="J53" s="282"/>
      <c r="K53" s="282"/>
      <c r="L53" s="282"/>
      <c r="M53" s="282"/>
      <c r="N53" s="282"/>
      <c r="O53" s="282"/>
      <c r="P53" s="282"/>
    </row>
  </sheetData>
  <mergeCells count="1">
    <mergeCell ref="C5:O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BEED-F8DE-48C2-8E4C-263279EEECCD}">
  <sheetPr>
    <tabColor theme="8"/>
  </sheetPr>
  <dimension ref="A1:P22"/>
  <sheetViews>
    <sheetView showGridLines="0" zoomScale="90" zoomScaleNormal="90" workbookViewId="0">
      <selection activeCell="Q49" sqref="Q49"/>
    </sheetView>
  </sheetViews>
  <sheetFormatPr defaultRowHeight="12.75"/>
  <cols>
    <col min="1" max="1" width="10.42578125" style="283" customWidth="1"/>
    <col min="2" max="2" width="14.85546875" style="283" bestFit="1" customWidth="1"/>
    <col min="3" max="3" width="8.7109375" style="283"/>
    <col min="4" max="15" width="9.42578125" style="283" bestFit="1" customWidth="1"/>
    <col min="16" max="16" width="9.140625" style="283" bestFit="1" customWidth="1"/>
    <col min="17" max="256" width="8.7109375" style="283"/>
    <col min="257" max="257" width="3.85546875" style="283" customWidth="1"/>
    <col min="258" max="258" width="14.85546875" style="283" bestFit="1" customWidth="1"/>
    <col min="259" max="512" width="8.7109375" style="283"/>
    <col min="513" max="513" width="3.85546875" style="283" customWidth="1"/>
    <col min="514" max="514" width="14.85546875" style="283" bestFit="1" customWidth="1"/>
    <col min="515" max="768" width="8.7109375" style="283"/>
    <col min="769" max="769" width="3.85546875" style="283" customWidth="1"/>
    <col min="770" max="770" width="14.85546875" style="283" bestFit="1" customWidth="1"/>
    <col min="771" max="1024" width="8.7109375" style="283"/>
    <col min="1025" max="1025" width="3.85546875" style="283" customWidth="1"/>
    <col min="1026" max="1026" width="14.85546875" style="283" bestFit="1" customWidth="1"/>
    <col min="1027" max="1280" width="8.7109375" style="283"/>
    <col min="1281" max="1281" width="3.85546875" style="283" customWidth="1"/>
    <col min="1282" max="1282" width="14.85546875" style="283" bestFit="1" customWidth="1"/>
    <col min="1283" max="1536" width="8.7109375" style="283"/>
    <col min="1537" max="1537" width="3.85546875" style="283" customWidth="1"/>
    <col min="1538" max="1538" width="14.85546875" style="283" bestFit="1" customWidth="1"/>
    <col min="1539" max="1792" width="8.7109375" style="283"/>
    <col min="1793" max="1793" width="3.85546875" style="283" customWidth="1"/>
    <col min="1794" max="1794" width="14.85546875" style="283" bestFit="1" customWidth="1"/>
    <col min="1795" max="2048" width="8.7109375" style="283"/>
    <col min="2049" max="2049" width="3.85546875" style="283" customWidth="1"/>
    <col min="2050" max="2050" width="14.85546875" style="283" bestFit="1" customWidth="1"/>
    <col min="2051" max="2304" width="8.7109375" style="283"/>
    <col min="2305" max="2305" width="3.85546875" style="283" customWidth="1"/>
    <col min="2306" max="2306" width="14.85546875" style="283" bestFit="1" customWidth="1"/>
    <col min="2307" max="2560" width="8.7109375" style="283"/>
    <col min="2561" max="2561" width="3.85546875" style="283" customWidth="1"/>
    <col min="2562" max="2562" width="14.85546875" style="283" bestFit="1" customWidth="1"/>
    <col min="2563" max="2816" width="8.7109375" style="283"/>
    <col min="2817" max="2817" width="3.85546875" style="283" customWidth="1"/>
    <col min="2818" max="2818" width="14.85546875" style="283" bestFit="1" customWidth="1"/>
    <col min="2819" max="3072" width="8.7109375" style="283"/>
    <col min="3073" max="3073" width="3.85546875" style="283" customWidth="1"/>
    <col min="3074" max="3074" width="14.85546875" style="283" bestFit="1" customWidth="1"/>
    <col min="3075" max="3328" width="8.7109375" style="283"/>
    <col min="3329" max="3329" width="3.85546875" style="283" customWidth="1"/>
    <col min="3330" max="3330" width="14.85546875" style="283" bestFit="1" customWidth="1"/>
    <col min="3331" max="3584" width="8.7109375" style="283"/>
    <col min="3585" max="3585" width="3.85546875" style="283" customWidth="1"/>
    <col min="3586" max="3586" width="14.85546875" style="283" bestFit="1" customWidth="1"/>
    <col min="3587" max="3840" width="8.7109375" style="283"/>
    <col min="3841" max="3841" width="3.85546875" style="283" customWidth="1"/>
    <col min="3842" max="3842" width="14.85546875" style="283" bestFit="1" customWidth="1"/>
    <col min="3843" max="4096" width="8.7109375" style="283"/>
    <col min="4097" max="4097" width="3.85546875" style="283" customWidth="1"/>
    <col min="4098" max="4098" width="14.85546875" style="283" bestFit="1" customWidth="1"/>
    <col min="4099" max="4352" width="8.7109375" style="283"/>
    <col min="4353" max="4353" width="3.85546875" style="283" customWidth="1"/>
    <col min="4354" max="4354" width="14.85546875" style="283" bestFit="1" customWidth="1"/>
    <col min="4355" max="4608" width="8.7109375" style="283"/>
    <col min="4609" max="4609" width="3.85546875" style="283" customWidth="1"/>
    <col min="4610" max="4610" width="14.85546875" style="283" bestFit="1" customWidth="1"/>
    <col min="4611" max="4864" width="8.7109375" style="283"/>
    <col min="4865" max="4865" width="3.85546875" style="283" customWidth="1"/>
    <col min="4866" max="4866" width="14.85546875" style="283" bestFit="1" customWidth="1"/>
    <col min="4867" max="5120" width="8.7109375" style="283"/>
    <col min="5121" max="5121" width="3.85546875" style="283" customWidth="1"/>
    <col min="5122" max="5122" width="14.85546875" style="283" bestFit="1" customWidth="1"/>
    <col min="5123" max="5376" width="8.7109375" style="283"/>
    <col min="5377" max="5377" width="3.85546875" style="283" customWidth="1"/>
    <col min="5378" max="5378" width="14.85546875" style="283" bestFit="1" customWidth="1"/>
    <col min="5379" max="5632" width="8.7109375" style="283"/>
    <col min="5633" max="5633" width="3.85546875" style="283" customWidth="1"/>
    <col min="5634" max="5634" width="14.85546875" style="283" bestFit="1" customWidth="1"/>
    <col min="5635" max="5888" width="8.7109375" style="283"/>
    <col min="5889" max="5889" width="3.85546875" style="283" customWidth="1"/>
    <col min="5890" max="5890" width="14.85546875" style="283" bestFit="1" customWidth="1"/>
    <col min="5891" max="6144" width="8.7109375" style="283"/>
    <col min="6145" max="6145" width="3.85546875" style="283" customWidth="1"/>
    <col min="6146" max="6146" width="14.85546875" style="283" bestFit="1" customWidth="1"/>
    <col min="6147" max="6400" width="8.7109375" style="283"/>
    <col min="6401" max="6401" width="3.85546875" style="283" customWidth="1"/>
    <col min="6402" max="6402" width="14.85546875" style="283" bestFit="1" customWidth="1"/>
    <col min="6403" max="6656" width="8.7109375" style="283"/>
    <col min="6657" max="6657" width="3.85546875" style="283" customWidth="1"/>
    <col min="6658" max="6658" width="14.85546875" style="283" bestFit="1" customWidth="1"/>
    <col min="6659" max="6912" width="8.7109375" style="283"/>
    <col min="6913" max="6913" width="3.85546875" style="283" customWidth="1"/>
    <col min="6914" max="6914" width="14.85546875" style="283" bestFit="1" customWidth="1"/>
    <col min="6915" max="7168" width="8.7109375" style="283"/>
    <col min="7169" max="7169" width="3.85546875" style="283" customWidth="1"/>
    <col min="7170" max="7170" width="14.85546875" style="283" bestFit="1" customWidth="1"/>
    <col min="7171" max="7424" width="8.7109375" style="283"/>
    <col min="7425" max="7425" width="3.85546875" style="283" customWidth="1"/>
    <col min="7426" max="7426" width="14.85546875" style="283" bestFit="1" customWidth="1"/>
    <col min="7427" max="7680" width="8.7109375" style="283"/>
    <col min="7681" max="7681" width="3.85546875" style="283" customWidth="1"/>
    <col min="7682" max="7682" width="14.85546875" style="283" bestFit="1" customWidth="1"/>
    <col min="7683" max="7936" width="8.7109375" style="283"/>
    <col min="7937" max="7937" width="3.85546875" style="283" customWidth="1"/>
    <col min="7938" max="7938" width="14.85546875" style="283" bestFit="1" customWidth="1"/>
    <col min="7939" max="8192" width="8.7109375" style="283"/>
    <col min="8193" max="8193" width="3.85546875" style="283" customWidth="1"/>
    <col min="8194" max="8194" width="14.85546875" style="283" bestFit="1" customWidth="1"/>
    <col min="8195" max="8448" width="8.7109375" style="283"/>
    <col min="8449" max="8449" width="3.85546875" style="283" customWidth="1"/>
    <col min="8450" max="8450" width="14.85546875" style="283" bestFit="1" customWidth="1"/>
    <col min="8451" max="8704" width="8.7109375" style="283"/>
    <col min="8705" max="8705" width="3.85546875" style="283" customWidth="1"/>
    <col min="8706" max="8706" width="14.85546875" style="283" bestFit="1" customWidth="1"/>
    <col min="8707" max="8960" width="8.7109375" style="283"/>
    <col min="8961" max="8961" width="3.85546875" style="283" customWidth="1"/>
    <col min="8962" max="8962" width="14.85546875" style="283" bestFit="1" customWidth="1"/>
    <col min="8963" max="9216" width="8.7109375" style="283"/>
    <col min="9217" max="9217" width="3.85546875" style="283" customWidth="1"/>
    <col min="9218" max="9218" width="14.85546875" style="283" bestFit="1" customWidth="1"/>
    <col min="9219" max="9472" width="8.7109375" style="283"/>
    <col min="9473" max="9473" width="3.85546875" style="283" customWidth="1"/>
    <col min="9474" max="9474" width="14.85546875" style="283" bestFit="1" customWidth="1"/>
    <col min="9475" max="9728" width="8.7109375" style="283"/>
    <col min="9729" max="9729" width="3.85546875" style="283" customWidth="1"/>
    <col min="9730" max="9730" width="14.85546875" style="283" bestFit="1" customWidth="1"/>
    <col min="9731" max="9984" width="8.7109375" style="283"/>
    <col min="9985" max="9985" width="3.85546875" style="283" customWidth="1"/>
    <col min="9986" max="9986" width="14.85546875" style="283" bestFit="1" customWidth="1"/>
    <col min="9987" max="10240" width="8.7109375" style="283"/>
    <col min="10241" max="10241" width="3.85546875" style="283" customWidth="1"/>
    <col min="10242" max="10242" width="14.85546875" style="283" bestFit="1" customWidth="1"/>
    <col min="10243" max="10496" width="8.7109375" style="283"/>
    <col min="10497" max="10497" width="3.85546875" style="283" customWidth="1"/>
    <col min="10498" max="10498" width="14.85546875" style="283" bestFit="1" customWidth="1"/>
    <col min="10499" max="10752" width="8.7109375" style="283"/>
    <col min="10753" max="10753" width="3.85546875" style="283" customWidth="1"/>
    <col min="10754" max="10754" width="14.85546875" style="283" bestFit="1" customWidth="1"/>
    <col min="10755" max="11008" width="8.7109375" style="283"/>
    <col min="11009" max="11009" width="3.85546875" style="283" customWidth="1"/>
    <col min="11010" max="11010" width="14.85546875" style="283" bestFit="1" customWidth="1"/>
    <col min="11011" max="11264" width="8.7109375" style="283"/>
    <col min="11265" max="11265" width="3.85546875" style="283" customWidth="1"/>
    <col min="11266" max="11266" width="14.85546875" style="283" bestFit="1" customWidth="1"/>
    <col min="11267" max="11520" width="8.7109375" style="283"/>
    <col min="11521" max="11521" width="3.85546875" style="283" customWidth="1"/>
    <col min="11522" max="11522" width="14.85546875" style="283" bestFit="1" customWidth="1"/>
    <col min="11523" max="11776" width="8.7109375" style="283"/>
    <col min="11777" max="11777" width="3.85546875" style="283" customWidth="1"/>
    <col min="11778" max="11778" width="14.85546875" style="283" bestFit="1" customWidth="1"/>
    <col min="11779" max="12032" width="8.7109375" style="283"/>
    <col min="12033" max="12033" width="3.85546875" style="283" customWidth="1"/>
    <col min="12034" max="12034" width="14.85546875" style="283" bestFit="1" customWidth="1"/>
    <col min="12035" max="12288" width="8.7109375" style="283"/>
    <col min="12289" max="12289" width="3.85546875" style="283" customWidth="1"/>
    <col min="12290" max="12290" width="14.85546875" style="283" bestFit="1" customWidth="1"/>
    <col min="12291" max="12544" width="8.7109375" style="283"/>
    <col min="12545" max="12545" width="3.85546875" style="283" customWidth="1"/>
    <col min="12546" max="12546" width="14.85546875" style="283" bestFit="1" customWidth="1"/>
    <col min="12547" max="12800" width="8.7109375" style="283"/>
    <col min="12801" max="12801" width="3.85546875" style="283" customWidth="1"/>
    <col min="12802" max="12802" width="14.85546875" style="283" bestFit="1" customWidth="1"/>
    <col min="12803" max="13056" width="8.7109375" style="283"/>
    <col min="13057" max="13057" width="3.85546875" style="283" customWidth="1"/>
    <col min="13058" max="13058" width="14.85546875" style="283" bestFit="1" customWidth="1"/>
    <col min="13059" max="13312" width="8.7109375" style="283"/>
    <col min="13313" max="13313" width="3.85546875" style="283" customWidth="1"/>
    <col min="13314" max="13314" width="14.85546875" style="283" bestFit="1" customWidth="1"/>
    <col min="13315" max="13568" width="8.7109375" style="283"/>
    <col min="13569" max="13569" width="3.85546875" style="283" customWidth="1"/>
    <col min="13570" max="13570" width="14.85546875" style="283" bestFit="1" customWidth="1"/>
    <col min="13571" max="13824" width="8.7109375" style="283"/>
    <col min="13825" max="13825" width="3.85546875" style="283" customWidth="1"/>
    <col min="13826" max="13826" width="14.85546875" style="283" bestFit="1" customWidth="1"/>
    <col min="13827" max="14080" width="8.7109375" style="283"/>
    <col min="14081" max="14081" width="3.85546875" style="283" customWidth="1"/>
    <col min="14082" max="14082" width="14.85546875" style="283" bestFit="1" customWidth="1"/>
    <col min="14083" max="14336" width="8.7109375" style="283"/>
    <col min="14337" max="14337" width="3.85546875" style="283" customWidth="1"/>
    <col min="14338" max="14338" width="14.85546875" style="283" bestFit="1" customWidth="1"/>
    <col min="14339" max="14592" width="8.7109375" style="283"/>
    <col min="14593" max="14593" width="3.85546875" style="283" customWidth="1"/>
    <col min="14594" max="14594" width="14.85546875" style="283" bestFit="1" customWidth="1"/>
    <col min="14595" max="14848" width="8.7109375" style="283"/>
    <col min="14849" max="14849" width="3.85546875" style="283" customWidth="1"/>
    <col min="14850" max="14850" width="14.85546875" style="283" bestFit="1" customWidth="1"/>
    <col min="14851" max="15104" width="8.7109375" style="283"/>
    <col min="15105" max="15105" width="3.85546875" style="283" customWidth="1"/>
    <col min="15106" max="15106" width="14.85546875" style="283" bestFit="1" customWidth="1"/>
    <col min="15107" max="15360" width="8.7109375" style="283"/>
    <col min="15361" max="15361" width="3.85546875" style="283" customWidth="1"/>
    <col min="15362" max="15362" width="14.85546875" style="283" bestFit="1" customWidth="1"/>
    <col min="15363" max="15616" width="8.7109375" style="283"/>
    <col min="15617" max="15617" width="3.85546875" style="283" customWidth="1"/>
    <col min="15618" max="15618" width="14.85546875" style="283" bestFit="1" customWidth="1"/>
    <col min="15619" max="15872" width="8.7109375" style="283"/>
    <col min="15873" max="15873" width="3.85546875" style="283" customWidth="1"/>
    <col min="15874" max="15874" width="14.85546875" style="283" bestFit="1" customWidth="1"/>
    <col min="15875" max="16128" width="8.7109375" style="283"/>
    <col min="16129" max="16129" width="3.85546875" style="283" customWidth="1"/>
    <col min="16130" max="16130" width="14.85546875" style="283" bestFit="1" customWidth="1"/>
    <col min="16131" max="16384" width="8.7109375" style="283"/>
  </cols>
  <sheetData>
    <row r="1" spans="1:16" s="265" customFormat="1" ht="18">
      <c r="A1" s="264" t="s">
        <v>123</v>
      </c>
      <c r="B1" s="264"/>
      <c r="I1" s="223"/>
      <c r="J1" s="223"/>
      <c r="K1" s="223"/>
      <c r="L1" s="223"/>
      <c r="M1" s="223"/>
      <c r="N1" s="223"/>
    </row>
    <row r="3" spans="1:16" s="265" customFormat="1">
      <c r="A3" s="293" t="s">
        <v>112</v>
      </c>
      <c r="B3" s="294" t="s">
        <v>124</v>
      </c>
      <c r="C3" s="295"/>
      <c r="I3" s="282"/>
      <c r="J3" s="282"/>
      <c r="K3" s="282"/>
      <c r="L3" s="282"/>
      <c r="M3" s="282"/>
      <c r="N3" s="282"/>
    </row>
    <row r="4" spans="1:16" s="265" customFormat="1">
      <c r="A4" s="293" t="s">
        <v>114</v>
      </c>
      <c r="B4" s="294">
        <v>45557</v>
      </c>
      <c r="C4" s="296"/>
      <c r="I4" s="282"/>
      <c r="J4" s="282"/>
      <c r="K4" s="282"/>
      <c r="L4" s="282"/>
      <c r="M4" s="282"/>
      <c r="N4" s="282"/>
    </row>
    <row r="5" spans="1:16" ht="15">
      <c r="B5" s="301" t="s">
        <v>52</v>
      </c>
      <c r="C5" s="302" t="s">
        <v>77</v>
      </c>
      <c r="D5" s="302" t="s">
        <v>4</v>
      </c>
      <c r="E5" s="302" t="s">
        <v>5</v>
      </c>
      <c r="F5" s="302" t="s">
        <v>6</v>
      </c>
      <c r="G5" s="302" t="s">
        <v>7</v>
      </c>
      <c r="H5" s="302" t="s">
        <v>8</v>
      </c>
      <c r="I5" s="302" t="s">
        <v>9</v>
      </c>
      <c r="J5" s="302" t="s">
        <v>10</v>
      </c>
      <c r="K5" s="302" t="s">
        <v>11</v>
      </c>
      <c r="L5" s="302" t="s">
        <v>12</v>
      </c>
      <c r="M5" s="302" t="s">
        <v>13</v>
      </c>
      <c r="N5" s="302" t="s">
        <v>14</v>
      </c>
      <c r="O5" s="302" t="s">
        <v>15</v>
      </c>
      <c r="P5" s="303" t="s">
        <v>1</v>
      </c>
    </row>
    <row r="6" spans="1:16" ht="15">
      <c r="B6" s="304" t="s">
        <v>40</v>
      </c>
      <c r="C6" s="305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6"/>
    </row>
    <row r="7" spans="1:16" ht="15">
      <c r="B7" s="307" t="s">
        <v>102</v>
      </c>
      <c r="C7" s="308" t="s">
        <v>79</v>
      </c>
      <c r="D7" s="309">
        <v>630</v>
      </c>
      <c r="E7" s="307">
        <v>580</v>
      </c>
      <c r="F7" s="307">
        <v>630</v>
      </c>
      <c r="G7" s="307">
        <v>610</v>
      </c>
      <c r="H7" s="307">
        <v>700</v>
      </c>
      <c r="I7" s="307">
        <v>675</v>
      </c>
      <c r="J7" s="307">
        <v>745</v>
      </c>
      <c r="K7" s="307">
        <v>790</v>
      </c>
      <c r="L7" s="307">
        <v>785</v>
      </c>
      <c r="M7" s="307">
        <v>880</v>
      </c>
      <c r="N7" s="307">
        <v>705</v>
      </c>
      <c r="O7" s="307">
        <v>770</v>
      </c>
      <c r="P7" s="284">
        <f>SUM(D7:O7)</f>
        <v>8500</v>
      </c>
    </row>
    <row r="8" spans="1:16" ht="15">
      <c r="B8" s="307" t="s">
        <v>32</v>
      </c>
      <c r="C8" s="308" t="s">
        <v>81</v>
      </c>
      <c r="D8" s="309">
        <v>184</v>
      </c>
      <c r="E8" s="307">
        <v>166</v>
      </c>
      <c r="F8" s="307">
        <v>182</v>
      </c>
      <c r="G8" s="307">
        <v>175</v>
      </c>
      <c r="H8" s="307">
        <v>180</v>
      </c>
      <c r="I8" s="307">
        <v>175</v>
      </c>
      <c r="J8" s="307">
        <v>160</v>
      </c>
      <c r="K8" s="307">
        <v>160</v>
      </c>
      <c r="L8" s="307">
        <v>160</v>
      </c>
      <c r="M8" s="307">
        <v>196</v>
      </c>
      <c r="N8" s="307">
        <v>175</v>
      </c>
      <c r="O8" s="307">
        <v>187</v>
      </c>
      <c r="P8" s="284">
        <f>SUM(D8:O8)</f>
        <v>2100</v>
      </c>
    </row>
    <row r="9" spans="1:16" ht="15">
      <c r="B9" s="307" t="s">
        <v>58</v>
      </c>
      <c r="C9" s="308" t="s">
        <v>81</v>
      </c>
      <c r="D9" s="309">
        <v>200</v>
      </c>
      <c r="E9" s="307">
        <v>180</v>
      </c>
      <c r="F9" s="307">
        <v>190</v>
      </c>
      <c r="G9" s="307">
        <v>175</v>
      </c>
      <c r="H9" s="307">
        <v>180</v>
      </c>
      <c r="I9" s="307">
        <v>175</v>
      </c>
      <c r="J9" s="307">
        <v>90</v>
      </c>
      <c r="K9" s="307">
        <v>50</v>
      </c>
      <c r="L9" s="307">
        <v>90</v>
      </c>
      <c r="M9" s="307">
        <v>210</v>
      </c>
      <c r="N9" s="307">
        <v>260</v>
      </c>
      <c r="O9" s="307">
        <v>250</v>
      </c>
      <c r="P9" s="284">
        <f>SUM(D9:O9)</f>
        <v>2050</v>
      </c>
    </row>
    <row r="10" spans="1:16" ht="15">
      <c r="B10" s="307" t="s">
        <v>83</v>
      </c>
      <c r="C10" s="308" t="s">
        <v>84</v>
      </c>
      <c r="D10" s="310">
        <f>IFERROR(D7/D8,"-")</f>
        <v>3.4239130434782608</v>
      </c>
      <c r="E10" s="310">
        <f t="shared" ref="E10:O10" si="0">IFERROR(E7/E8,"-")</f>
        <v>3.4939759036144578</v>
      </c>
      <c r="F10" s="310">
        <f t="shared" si="0"/>
        <v>3.4615384615384617</v>
      </c>
      <c r="G10" s="310">
        <f t="shared" si="0"/>
        <v>3.4857142857142858</v>
      </c>
      <c r="H10" s="310">
        <f t="shared" si="0"/>
        <v>3.8888888888888888</v>
      </c>
      <c r="I10" s="310">
        <f t="shared" si="0"/>
        <v>3.8571428571428572</v>
      </c>
      <c r="J10" s="310">
        <f t="shared" si="0"/>
        <v>4.65625</v>
      </c>
      <c r="K10" s="310">
        <f t="shared" si="0"/>
        <v>4.9375</v>
      </c>
      <c r="L10" s="310">
        <f t="shared" si="0"/>
        <v>4.90625</v>
      </c>
      <c r="M10" s="310">
        <f t="shared" si="0"/>
        <v>4.4897959183673466</v>
      </c>
      <c r="N10" s="310">
        <f t="shared" si="0"/>
        <v>4.0285714285714285</v>
      </c>
      <c r="O10" s="310">
        <f t="shared" si="0"/>
        <v>4.117647058823529</v>
      </c>
      <c r="P10" s="311">
        <f>P7/P8</f>
        <v>4.0476190476190474</v>
      </c>
    </row>
    <row r="11" spans="1:16" ht="15">
      <c r="B11" s="307" t="s">
        <v>85</v>
      </c>
      <c r="C11" s="308" t="s">
        <v>84</v>
      </c>
      <c r="D11" s="310">
        <f>IFERROR(D7/D9,"-")</f>
        <v>3.15</v>
      </c>
      <c r="E11" s="310">
        <f t="shared" ref="E11:O11" si="1">IFERROR(E7/E9,"-")</f>
        <v>3.2222222222222223</v>
      </c>
      <c r="F11" s="310">
        <f t="shared" si="1"/>
        <v>3.3157894736842106</v>
      </c>
      <c r="G11" s="310">
        <f t="shared" si="1"/>
        <v>3.4857142857142858</v>
      </c>
      <c r="H11" s="310">
        <f t="shared" si="1"/>
        <v>3.8888888888888888</v>
      </c>
      <c r="I11" s="310">
        <f t="shared" si="1"/>
        <v>3.8571428571428572</v>
      </c>
      <c r="J11" s="310">
        <f t="shared" si="1"/>
        <v>8.2777777777777786</v>
      </c>
      <c r="K11" s="310">
        <f t="shared" si="1"/>
        <v>15.8</v>
      </c>
      <c r="L11" s="310">
        <f t="shared" si="1"/>
        <v>8.7222222222222214</v>
      </c>
      <c r="M11" s="310">
        <f t="shared" si="1"/>
        <v>4.1904761904761907</v>
      </c>
      <c r="N11" s="310">
        <f t="shared" si="1"/>
        <v>2.7115384615384617</v>
      </c>
      <c r="O11" s="310">
        <f t="shared" si="1"/>
        <v>3.08</v>
      </c>
      <c r="P11" s="311">
        <f>P7/P9</f>
        <v>4.1463414634146343</v>
      </c>
    </row>
    <row r="12" spans="1:16" ht="15">
      <c r="B12" s="304" t="s">
        <v>86</v>
      </c>
      <c r="C12" s="305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6"/>
    </row>
    <row r="13" spans="1:16" ht="15">
      <c r="B13" s="312" t="s">
        <v>103</v>
      </c>
      <c r="C13" s="313" t="s">
        <v>81</v>
      </c>
      <c r="D13" s="312">
        <v>200</v>
      </c>
      <c r="E13" s="312">
        <v>180</v>
      </c>
      <c r="F13" s="312">
        <v>190</v>
      </c>
      <c r="G13" s="312">
        <v>175</v>
      </c>
      <c r="H13" s="312">
        <v>180</v>
      </c>
      <c r="I13" s="312">
        <v>175</v>
      </c>
      <c r="J13" s="312">
        <v>90</v>
      </c>
      <c r="K13" s="312">
        <v>50</v>
      </c>
      <c r="L13" s="312">
        <v>90</v>
      </c>
      <c r="M13" s="312">
        <v>210</v>
      </c>
      <c r="N13" s="312">
        <v>260</v>
      </c>
      <c r="O13" s="312">
        <v>249.99999999999994</v>
      </c>
      <c r="P13" s="314">
        <f>SUM(D13:O13)</f>
        <v>2050</v>
      </c>
    </row>
    <row r="14" spans="1:16" ht="15">
      <c r="B14" s="307" t="s">
        <v>89</v>
      </c>
      <c r="C14" s="308" t="s">
        <v>104</v>
      </c>
      <c r="D14" s="285">
        <v>4214.9372329389234</v>
      </c>
      <c r="E14" s="285">
        <v>4210.4115791685999</v>
      </c>
      <c r="F14" s="285">
        <v>4317.4869953780326</v>
      </c>
      <c r="G14" s="285">
        <v>4512.7818803189748</v>
      </c>
      <c r="H14" s="285">
        <v>4537.3358038600618</v>
      </c>
      <c r="I14" s="285">
        <v>4602.8515238102482</v>
      </c>
      <c r="J14" s="285">
        <v>4588.2060468396767</v>
      </c>
      <c r="K14" s="285">
        <v>4598.3566790947598</v>
      </c>
      <c r="L14" s="285">
        <v>4627.398901117077</v>
      </c>
      <c r="M14" s="285">
        <v>4548.2078244895556</v>
      </c>
      <c r="N14" s="285">
        <v>4445.7476575730907</v>
      </c>
      <c r="O14" s="285">
        <v>4421.1063765357403</v>
      </c>
      <c r="P14" s="284">
        <f>IFERROR(SUMPRODUCT(D13:O13,$D$14:$O$14)/$P$13,0)</f>
        <v>4443.296223362915</v>
      </c>
    </row>
    <row r="15" spans="1:16" ht="15">
      <c r="B15" s="307" t="s">
        <v>55</v>
      </c>
      <c r="C15" s="308" t="s">
        <v>104</v>
      </c>
      <c r="D15" s="285">
        <v>3597.7503671421059</v>
      </c>
      <c r="E15" s="285">
        <v>3594.5295983597939</v>
      </c>
      <c r="F15" s="285">
        <v>3663.6762112802235</v>
      </c>
      <c r="G15" s="285">
        <v>3731.5322801509137</v>
      </c>
      <c r="H15" s="285">
        <v>3747.0876814215917</v>
      </c>
      <c r="I15" s="285">
        <v>3753.0309161867781</v>
      </c>
      <c r="J15" s="285">
        <v>3709.984204356359</v>
      </c>
      <c r="K15" s="285">
        <v>3710.8590506722767</v>
      </c>
      <c r="L15" s="285">
        <v>3754.9789133429726</v>
      </c>
      <c r="M15" s="285">
        <v>3802.4689892377123</v>
      </c>
      <c r="N15" s="285">
        <v>3810.8051584828913</v>
      </c>
      <c r="O15" s="285">
        <v>3790.9104124565929</v>
      </c>
      <c r="P15" s="284">
        <f>IFERROR(SUMPRODUCT(D13:O13,$D$15:$O$15)/$P$13,0)</f>
        <v>3727.5040431597959</v>
      </c>
    </row>
    <row r="16" spans="1:16" ht="15">
      <c r="B16" s="307" t="s">
        <v>16</v>
      </c>
      <c r="C16" s="308" t="s">
        <v>91</v>
      </c>
      <c r="D16" s="310">
        <v>0.11568840145536496</v>
      </c>
      <c r="E16" s="310">
        <v>0.11701098805931437</v>
      </c>
      <c r="F16" s="310">
        <v>0.15581461251661183</v>
      </c>
      <c r="G16" s="310">
        <v>0.15133328051441322</v>
      </c>
      <c r="H16" s="310">
        <v>0.1530200312436015</v>
      </c>
      <c r="I16" s="310">
        <v>0.14876311698128147</v>
      </c>
      <c r="J16" s="310">
        <v>0.16963776317458534</v>
      </c>
      <c r="K16" s="310">
        <v>0.16909766793837699</v>
      </c>
      <c r="L16" s="310">
        <v>0.15832888187436817</v>
      </c>
      <c r="M16" s="310">
        <v>0.16553178492157389</v>
      </c>
      <c r="N16" s="310">
        <v>0.17247668907568034</v>
      </c>
      <c r="O16" s="310">
        <v>0.16287235032822131</v>
      </c>
      <c r="P16" s="315">
        <f>IFERROR(SUMPRODUCT(D16:O16,$D$13:$O$13)/$P$13,0)</f>
        <v>0.15227341108882345</v>
      </c>
    </row>
    <row r="17" spans="2:16" ht="15">
      <c r="B17" s="307" t="s">
        <v>17</v>
      </c>
      <c r="C17" s="308" t="s">
        <v>91</v>
      </c>
      <c r="D17" s="310">
        <v>10.145655446148792</v>
      </c>
      <c r="E17" s="310">
        <v>10.213899366234628</v>
      </c>
      <c r="F17" s="310">
        <v>9.4791856634986438</v>
      </c>
      <c r="G17" s="310">
        <v>8.2664499592751319</v>
      </c>
      <c r="H17" s="310">
        <v>7.9720279699913643</v>
      </c>
      <c r="I17" s="310">
        <v>8.1086561189791855</v>
      </c>
      <c r="J17" s="310">
        <v>9.7174821161794043</v>
      </c>
      <c r="K17" s="310">
        <v>9.7409059080640557</v>
      </c>
      <c r="L17" s="310">
        <v>8.5788059169355098</v>
      </c>
      <c r="M17" s="310">
        <v>6.4455548017586262</v>
      </c>
      <c r="N17" s="310">
        <v>5.4512092871833024</v>
      </c>
      <c r="O17" s="310">
        <v>5.9085709909776138</v>
      </c>
      <c r="P17" s="315">
        <f>IFERROR(SUMPRODUCT(D17:O17,$D$13:$O$13)/$P$13,0)</f>
        <v>7.9761081652071226</v>
      </c>
    </row>
    <row r="18" spans="2:16" ht="15">
      <c r="B18" s="307" t="s">
        <v>21</v>
      </c>
      <c r="C18" s="308" t="s">
        <v>91</v>
      </c>
      <c r="D18" s="310">
        <v>27.273778837579599</v>
      </c>
      <c r="E18" s="310">
        <v>27.292035739913089</v>
      </c>
      <c r="F18" s="310">
        <v>26.977085197877386</v>
      </c>
      <c r="G18" s="310">
        <v>25.124250417061894</v>
      </c>
      <c r="H18" s="310">
        <v>25.063917620785851</v>
      </c>
      <c r="I18" s="310">
        <v>24.254236087634794</v>
      </c>
      <c r="J18" s="310">
        <v>31.602710692812558</v>
      </c>
      <c r="K18" s="310">
        <v>31.478110610095825</v>
      </c>
      <c r="L18" s="310">
        <v>27.521644009129027</v>
      </c>
      <c r="M18" s="310">
        <v>26.441746202974993</v>
      </c>
      <c r="N18" s="310">
        <v>28.914291423592488</v>
      </c>
      <c r="O18" s="310">
        <v>29.04220061352094</v>
      </c>
      <c r="P18" s="315">
        <f>IFERROR(SUMPRODUCT(D18:O18,$D$13:$O$13)/$P$13,0)</f>
        <v>27.254555501550691</v>
      </c>
    </row>
    <row r="19" spans="2:16" ht="15">
      <c r="B19" s="307" t="s">
        <v>22</v>
      </c>
      <c r="C19" s="308" t="s">
        <v>91</v>
      </c>
      <c r="D19" s="310">
        <v>37.918497409869865</v>
      </c>
      <c r="E19" s="310">
        <v>37.923033965371602</v>
      </c>
      <c r="F19" s="310">
        <v>38.042986000504257</v>
      </c>
      <c r="G19" s="310">
        <v>37.950930536574255</v>
      </c>
      <c r="H19" s="310">
        <v>37.978955656242384</v>
      </c>
      <c r="I19" s="310">
        <v>38.073810954498576</v>
      </c>
      <c r="J19" s="310">
        <v>37.71754115883973</v>
      </c>
      <c r="K19" s="310">
        <v>37.733817466441451</v>
      </c>
      <c r="L19" s="310">
        <v>37.863692065067184</v>
      </c>
      <c r="M19" s="310">
        <v>38.416454448307448</v>
      </c>
      <c r="N19" s="310">
        <v>39.068495470080975</v>
      </c>
      <c r="O19" s="310">
        <v>39.167627929178792</v>
      </c>
      <c r="P19" s="315">
        <f>IFERROR(SUMPRODUCT(D19:O19,$D$13:$O$13)/$P$13,0)</f>
        <v>38.285233081479049</v>
      </c>
    </row>
    <row r="22" spans="2:16"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2F8-F5E8-4727-95A6-8E489F389F50}">
  <sheetPr>
    <tabColor theme="8"/>
  </sheetPr>
  <dimension ref="A1:P53"/>
  <sheetViews>
    <sheetView topLeftCell="G1" zoomScale="70" zoomScaleNormal="70" workbookViewId="0">
      <selection activeCell="M26" sqref="M26"/>
    </sheetView>
  </sheetViews>
  <sheetFormatPr defaultColWidth="8.85546875" defaultRowHeight="12.75"/>
  <cols>
    <col min="1" max="1" width="23.140625" style="265" customWidth="1"/>
    <col min="2" max="2" width="9.5703125" style="265" customWidth="1"/>
    <col min="3" max="15" width="11.85546875" style="265" customWidth="1"/>
    <col min="16" max="16" width="9.140625" style="265" customWidth="1"/>
    <col min="17" max="16384" width="8.85546875" style="265"/>
  </cols>
  <sheetData>
    <row r="1" spans="1:15" ht="18">
      <c r="A1" s="264" t="s">
        <v>125</v>
      </c>
      <c r="B1" s="264"/>
      <c r="D1" s="295"/>
      <c r="I1" s="223"/>
      <c r="J1" s="223"/>
      <c r="K1" s="223"/>
      <c r="L1" s="223"/>
      <c r="M1" s="223"/>
      <c r="N1" s="223"/>
    </row>
    <row r="2" spans="1:15" ht="18">
      <c r="A2" s="264"/>
      <c r="B2" s="264"/>
      <c r="O2" s="267"/>
    </row>
    <row r="3" spans="1:15">
      <c r="A3" s="293" t="s">
        <v>112</v>
      </c>
      <c r="B3" s="294" t="s">
        <v>126</v>
      </c>
      <c r="C3" s="295"/>
      <c r="I3" s="282"/>
      <c r="J3" s="282"/>
      <c r="K3" s="282"/>
      <c r="L3" s="282"/>
      <c r="M3" s="282"/>
      <c r="N3" s="282"/>
    </row>
    <row r="4" spans="1:15">
      <c r="A4" s="293" t="s">
        <v>114</v>
      </c>
      <c r="B4" s="294">
        <v>45614</v>
      </c>
      <c r="C4" s="296"/>
      <c r="I4" s="282"/>
      <c r="J4" s="282"/>
      <c r="K4" s="282"/>
      <c r="L4" s="282"/>
      <c r="M4" s="282"/>
      <c r="N4" s="282"/>
    </row>
    <row r="5" spans="1:15">
      <c r="C5" s="457">
        <v>2025</v>
      </c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</row>
    <row r="6" spans="1:15">
      <c r="A6" s="268" t="s">
        <v>52</v>
      </c>
      <c r="B6" s="268" t="s">
        <v>77</v>
      </c>
      <c r="C6" s="268" t="s">
        <v>4</v>
      </c>
      <c r="D6" s="268" t="s">
        <v>5</v>
      </c>
      <c r="E6" s="268" t="s">
        <v>6</v>
      </c>
      <c r="F6" s="268" t="s">
        <v>7</v>
      </c>
      <c r="G6" s="268" t="s">
        <v>8</v>
      </c>
      <c r="H6" s="268" t="s">
        <v>9</v>
      </c>
      <c r="I6" s="268" t="s">
        <v>10</v>
      </c>
      <c r="J6" s="268" t="s">
        <v>11</v>
      </c>
      <c r="K6" s="268" t="s">
        <v>12</v>
      </c>
      <c r="L6" s="268" t="s">
        <v>13</v>
      </c>
      <c r="M6" s="268" t="s">
        <v>14</v>
      </c>
      <c r="N6" s="268" t="s">
        <v>15</v>
      </c>
      <c r="O6" s="268" t="s">
        <v>1</v>
      </c>
    </row>
    <row r="7" spans="1:15">
      <c r="A7" s="269" t="s">
        <v>60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1"/>
    </row>
    <row r="8" spans="1:15">
      <c r="A8" s="272" t="s">
        <v>78</v>
      </c>
      <c r="B8" s="272" t="s">
        <v>79</v>
      </c>
      <c r="C8" s="230">
        <v>982.5</v>
      </c>
      <c r="D8" s="230">
        <v>833.26</v>
      </c>
      <c r="E8" s="230">
        <v>955</v>
      </c>
      <c r="F8" s="230">
        <v>979.8</v>
      </c>
      <c r="G8" s="230">
        <v>1028.75</v>
      </c>
      <c r="H8" s="230">
        <v>1131.3599999999999</v>
      </c>
      <c r="I8" s="230">
        <v>1343.5400000000002</v>
      </c>
      <c r="J8" s="230">
        <v>1450.1499999999999</v>
      </c>
      <c r="K8" s="230">
        <v>1249.8</v>
      </c>
      <c r="L8" s="230">
        <v>960.24</v>
      </c>
      <c r="M8" s="230">
        <v>867.28</v>
      </c>
      <c r="N8" s="230">
        <v>919</v>
      </c>
      <c r="O8" s="230">
        <f t="shared" ref="O8:O10" si="0">SUM(C8:N8)</f>
        <v>12700.68</v>
      </c>
    </row>
    <row r="9" spans="1:15">
      <c r="A9" s="272" t="s">
        <v>80</v>
      </c>
      <c r="B9" s="272" t="s">
        <v>81</v>
      </c>
      <c r="C9" s="230">
        <v>30</v>
      </c>
      <c r="D9" s="230">
        <v>35</v>
      </c>
      <c r="E9" s="230">
        <v>42</v>
      </c>
      <c r="F9" s="230">
        <v>45</v>
      </c>
      <c r="G9" s="230">
        <v>57</v>
      </c>
      <c r="H9" s="230">
        <v>56</v>
      </c>
      <c r="I9" s="230">
        <v>62</v>
      </c>
      <c r="J9" s="230">
        <v>65</v>
      </c>
      <c r="K9" s="230">
        <v>60</v>
      </c>
      <c r="L9" s="230">
        <v>54</v>
      </c>
      <c r="M9" s="230">
        <v>50</v>
      </c>
      <c r="N9" s="230">
        <v>50</v>
      </c>
      <c r="O9" s="230">
        <f t="shared" si="0"/>
        <v>606</v>
      </c>
    </row>
    <row r="10" spans="1:15">
      <c r="A10" s="272" t="s">
        <v>82</v>
      </c>
      <c r="B10" s="272" t="s">
        <v>81</v>
      </c>
      <c r="C10" s="230">
        <v>30</v>
      </c>
      <c r="D10" s="230">
        <v>30</v>
      </c>
      <c r="E10" s="230">
        <v>40</v>
      </c>
      <c r="F10" s="230">
        <v>45</v>
      </c>
      <c r="G10" s="230">
        <v>50</v>
      </c>
      <c r="H10" s="230">
        <v>50</v>
      </c>
      <c r="I10" s="230">
        <v>60</v>
      </c>
      <c r="J10" s="230">
        <v>60</v>
      </c>
      <c r="K10" s="230">
        <v>55</v>
      </c>
      <c r="L10" s="230">
        <v>55</v>
      </c>
      <c r="M10" s="230">
        <v>55</v>
      </c>
      <c r="N10" s="230">
        <v>60</v>
      </c>
      <c r="O10" s="230">
        <f t="shared" si="0"/>
        <v>590</v>
      </c>
    </row>
    <row r="11" spans="1:15">
      <c r="A11" s="272" t="s">
        <v>83</v>
      </c>
      <c r="B11" s="272" t="s">
        <v>84</v>
      </c>
      <c r="C11" s="231">
        <f>C8/C9</f>
        <v>32.75</v>
      </c>
      <c r="D11" s="231">
        <f t="shared" ref="D11:O11" si="1">D8/D9</f>
        <v>23.80742857142857</v>
      </c>
      <c r="E11" s="231">
        <f t="shared" si="1"/>
        <v>22.738095238095237</v>
      </c>
      <c r="F11" s="231">
        <f t="shared" si="1"/>
        <v>21.773333333333333</v>
      </c>
      <c r="G11" s="231">
        <f t="shared" si="1"/>
        <v>18.048245614035089</v>
      </c>
      <c r="H11" s="231">
        <f t="shared" si="1"/>
        <v>20.202857142857141</v>
      </c>
      <c r="I11" s="231">
        <f t="shared" si="1"/>
        <v>21.67</v>
      </c>
      <c r="J11" s="231">
        <f t="shared" si="1"/>
        <v>22.31</v>
      </c>
      <c r="K11" s="231">
        <f t="shared" si="1"/>
        <v>20.83</v>
      </c>
      <c r="L11" s="231">
        <f t="shared" si="1"/>
        <v>17.782222222222224</v>
      </c>
      <c r="M11" s="231">
        <f t="shared" si="1"/>
        <v>17.345600000000001</v>
      </c>
      <c r="N11" s="231">
        <f t="shared" si="1"/>
        <v>18.38</v>
      </c>
      <c r="O11" s="231">
        <f t="shared" si="1"/>
        <v>20.958217821782178</v>
      </c>
    </row>
    <row r="12" spans="1:15">
      <c r="A12" s="272" t="s">
        <v>85</v>
      </c>
      <c r="B12" s="272" t="s">
        <v>84</v>
      </c>
      <c r="C12" s="231">
        <f>C8/C10</f>
        <v>32.75</v>
      </c>
      <c r="D12" s="231">
        <f t="shared" ref="D12:O12" si="2">D8/D10</f>
        <v>27.775333333333332</v>
      </c>
      <c r="E12" s="231">
        <f t="shared" si="2"/>
        <v>23.875</v>
      </c>
      <c r="F12" s="231">
        <f t="shared" si="2"/>
        <v>21.773333333333333</v>
      </c>
      <c r="G12" s="231">
        <f t="shared" si="2"/>
        <v>20.574999999999999</v>
      </c>
      <c r="H12" s="231">
        <f t="shared" si="2"/>
        <v>22.627199999999998</v>
      </c>
      <c r="I12" s="231">
        <f t="shared" si="2"/>
        <v>22.392333333333337</v>
      </c>
      <c r="J12" s="231">
        <f t="shared" si="2"/>
        <v>24.169166666666666</v>
      </c>
      <c r="K12" s="231">
        <f t="shared" si="2"/>
        <v>22.723636363636363</v>
      </c>
      <c r="L12" s="231">
        <f t="shared" si="2"/>
        <v>17.458909090909092</v>
      </c>
      <c r="M12" s="231">
        <f t="shared" si="2"/>
        <v>15.768727272727272</v>
      </c>
      <c r="N12" s="231">
        <f t="shared" si="2"/>
        <v>15.316666666666666</v>
      </c>
      <c r="O12" s="231">
        <f t="shared" si="2"/>
        <v>21.526576271186443</v>
      </c>
    </row>
    <row r="13" spans="1:15">
      <c r="A13" s="269" t="s">
        <v>86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1"/>
    </row>
    <row r="14" spans="1:15">
      <c r="A14" s="273" t="s">
        <v>60</v>
      </c>
      <c r="B14" s="273" t="s">
        <v>88</v>
      </c>
      <c r="C14" s="274">
        <f t="shared" ref="C14:L14" si="3">C10</f>
        <v>30</v>
      </c>
      <c r="D14" s="274">
        <f t="shared" si="3"/>
        <v>30</v>
      </c>
      <c r="E14" s="274">
        <f t="shared" si="3"/>
        <v>40</v>
      </c>
      <c r="F14" s="274">
        <f t="shared" si="3"/>
        <v>45</v>
      </c>
      <c r="G14" s="274">
        <f t="shared" si="3"/>
        <v>50</v>
      </c>
      <c r="H14" s="274">
        <f t="shared" si="3"/>
        <v>50</v>
      </c>
      <c r="I14" s="274">
        <f t="shared" si="3"/>
        <v>60</v>
      </c>
      <c r="J14" s="274">
        <f t="shared" si="3"/>
        <v>60</v>
      </c>
      <c r="K14" s="274">
        <f t="shared" si="3"/>
        <v>55</v>
      </c>
      <c r="L14" s="274">
        <f t="shared" si="3"/>
        <v>55</v>
      </c>
      <c r="M14" s="274">
        <f>M10</f>
        <v>55</v>
      </c>
      <c r="N14" s="274">
        <f>N10</f>
        <v>60</v>
      </c>
      <c r="O14" s="274">
        <f>SUM(C14:N14)</f>
        <v>590</v>
      </c>
    </row>
    <row r="15" spans="1:15">
      <c r="A15" s="272" t="s">
        <v>89</v>
      </c>
      <c r="B15" s="272" t="s">
        <v>90</v>
      </c>
      <c r="C15" s="286">
        <v>7190.3484638007103</v>
      </c>
      <c r="D15" s="286">
        <v>7200.3484638007103</v>
      </c>
      <c r="E15" s="286">
        <v>7180.348463800713</v>
      </c>
      <c r="F15" s="286">
        <v>7181.1989810705736</v>
      </c>
      <c r="G15" s="286">
        <v>7192.7045060168384</v>
      </c>
      <c r="H15" s="286">
        <v>7244.7561282362003</v>
      </c>
      <c r="I15" s="286">
        <v>7393.4563553310018</v>
      </c>
      <c r="J15" s="286">
        <v>7312.785527987724</v>
      </c>
      <c r="K15" s="286">
        <v>7299.2735143026403</v>
      </c>
      <c r="L15" s="286">
        <v>7232.9742391711698</v>
      </c>
      <c r="M15" s="275">
        <v>7341.3071835445999</v>
      </c>
      <c r="N15" s="275">
        <v>7323.6172771205602</v>
      </c>
      <c r="O15" s="275">
        <f>IFERROR(SUMPRODUCT(C15:N15,$C$14:$N$14)/$O$14,0)</f>
        <v>7269.1506837343541</v>
      </c>
    </row>
    <row r="16" spans="1:15">
      <c r="A16" s="272" t="s">
        <v>55</v>
      </c>
      <c r="B16" s="272" t="s">
        <v>90</v>
      </c>
      <c r="C16" s="286">
        <f t="shared" ref="C16:N16" si="4">C15*(100-C20)/(100-C19)</f>
        <v>6824.4902225997639</v>
      </c>
      <c r="D16" s="286">
        <f t="shared" si="4"/>
        <v>6820.3469675853603</v>
      </c>
      <c r="E16" s="286">
        <f t="shared" si="4"/>
        <v>6806.1230503826937</v>
      </c>
      <c r="F16" s="286">
        <f t="shared" si="4"/>
        <v>6833.9324147569669</v>
      </c>
      <c r="G16" s="286">
        <f t="shared" si="4"/>
        <v>6994.3648077539901</v>
      </c>
      <c r="H16" s="286">
        <f t="shared" si="4"/>
        <v>7027.7690366285115</v>
      </c>
      <c r="I16" s="286">
        <f t="shared" si="4"/>
        <v>7159.1562120685448</v>
      </c>
      <c r="J16" s="286">
        <f t="shared" si="4"/>
        <v>7071.2556940585901</v>
      </c>
      <c r="K16" s="286">
        <f t="shared" si="4"/>
        <v>6895.4537268545719</v>
      </c>
      <c r="L16" s="286">
        <f t="shared" si="4"/>
        <v>6801.9028317959619</v>
      </c>
      <c r="M16" s="286">
        <f t="shared" si="4"/>
        <v>6932.819878290059</v>
      </c>
      <c r="N16" s="286">
        <f t="shared" si="4"/>
        <v>6909.696858777741</v>
      </c>
      <c r="O16" s="275">
        <f>IFERROR(SUMPRODUCT(C16:N16,$C$14:$N$14)/$O$14,0)</f>
        <v>6937.7795229323319</v>
      </c>
    </row>
    <row r="17" spans="1:16">
      <c r="A17" s="272" t="s">
        <v>16</v>
      </c>
      <c r="B17" s="272" t="s">
        <v>91</v>
      </c>
      <c r="C17" s="276">
        <v>1.4307860802885155</v>
      </c>
      <c r="D17" s="276">
        <v>1.5139921725626135</v>
      </c>
      <c r="E17" s="276">
        <v>1.5555952186996624</v>
      </c>
      <c r="F17" s="276">
        <v>1.5555952186996624</v>
      </c>
      <c r="G17" s="276">
        <v>1.5555952186996627</v>
      </c>
      <c r="H17" s="276">
        <v>1.2555952186996624</v>
      </c>
      <c r="I17" s="276">
        <v>1.2555952186996624</v>
      </c>
      <c r="J17" s="276">
        <v>1.29559521869966</v>
      </c>
      <c r="K17" s="276">
        <v>1.1555952186996601</v>
      </c>
      <c r="L17" s="276">
        <v>1.2555952186996624</v>
      </c>
      <c r="M17" s="277">
        <v>1.1825559521869899</v>
      </c>
      <c r="N17" s="277">
        <v>1.2555952186996622</v>
      </c>
      <c r="O17" s="277">
        <f t="shared" ref="O17:O20" si="5">IFERROR(SUMPRODUCT(C17:N17,$C$14:$N$14)/$O$14,0)</f>
        <v>1.3342231420985724</v>
      </c>
    </row>
    <row r="18" spans="1:16">
      <c r="A18" s="272" t="s">
        <v>17</v>
      </c>
      <c r="B18" s="272" t="s">
        <v>91</v>
      </c>
      <c r="C18" s="276">
        <v>2.9538162037923059</v>
      </c>
      <c r="D18" s="276">
        <v>3.1341807059133933</v>
      </c>
      <c r="E18" s="276">
        <v>3.1951670551646072</v>
      </c>
      <c r="F18" s="276">
        <v>3.3934830644611829</v>
      </c>
      <c r="G18" s="276">
        <v>3.2981006712672354</v>
      </c>
      <c r="H18" s="276">
        <v>2.8070270920194642</v>
      </c>
      <c r="I18" s="276">
        <v>2.8034330774321643</v>
      </c>
      <c r="J18" s="276">
        <v>3.0056476055558021</v>
      </c>
      <c r="K18" s="276">
        <v>2.6376748457291481</v>
      </c>
      <c r="L18" s="276">
        <v>2.88308071810722</v>
      </c>
      <c r="M18" s="277">
        <v>2.593483111042977</v>
      </c>
      <c r="N18" s="277">
        <v>2.6436861976992021</v>
      </c>
      <c r="O18" s="277">
        <f t="shared" si="5"/>
        <v>2.918404839868538</v>
      </c>
    </row>
    <row r="19" spans="1:16">
      <c r="A19" s="272" t="s">
        <v>21</v>
      </c>
      <c r="B19" s="272" t="s">
        <v>91</v>
      </c>
      <c r="C19" s="276">
        <v>4.4327769749624331</v>
      </c>
      <c r="D19" s="276">
        <v>4.5234544554619722</v>
      </c>
      <c r="E19" s="276">
        <v>4.5521376375757292</v>
      </c>
      <c r="F19" s="276">
        <v>4.5576540170831441</v>
      </c>
      <c r="G19" s="276">
        <v>4.7566333824107767</v>
      </c>
      <c r="H19" s="276">
        <v>4.5532701609917909</v>
      </c>
      <c r="I19" s="276">
        <v>4.6037047519600041</v>
      </c>
      <c r="J19" s="276">
        <v>4.8185718922915539</v>
      </c>
      <c r="K19" s="276">
        <v>4.5690436952893529</v>
      </c>
      <c r="L19" s="276">
        <v>4.9641888327929982</v>
      </c>
      <c r="M19" s="277">
        <v>4.6397494251868796</v>
      </c>
      <c r="N19" s="277">
        <v>4.7276789214345705</v>
      </c>
      <c r="O19" s="277">
        <f t="shared" si="5"/>
        <v>4.6608023690264515</v>
      </c>
    </row>
    <row r="20" spans="1:16">
      <c r="A20" s="272" t="s">
        <v>22</v>
      </c>
      <c r="B20" s="272" t="s">
        <v>91</v>
      </c>
      <c r="C20" s="276">
        <v>9.295414204357213</v>
      </c>
      <c r="D20" s="276">
        <v>9.5622703326100158</v>
      </c>
      <c r="E20" s="276">
        <v>9.5266894901104155</v>
      </c>
      <c r="F20" s="276">
        <v>9.1730303432048945</v>
      </c>
      <c r="G20" s="276">
        <v>7.382980757124729</v>
      </c>
      <c r="H20" s="276">
        <v>7.4119872723258613</v>
      </c>
      <c r="I20" s="276">
        <v>7.6268328491735806</v>
      </c>
      <c r="J20" s="276">
        <v>7.9622651451577555</v>
      </c>
      <c r="K20" s="276">
        <v>9.8485976694516477</v>
      </c>
      <c r="L20" s="276">
        <v>10.62814110418763</v>
      </c>
      <c r="M20" s="277">
        <v>9.9458142460428469</v>
      </c>
      <c r="N20" s="277">
        <v>10.112334823720609</v>
      </c>
      <c r="O20" s="277">
        <f t="shared" si="5"/>
        <v>9.0078970640607068</v>
      </c>
    </row>
    <row r="22" spans="1:16">
      <c r="I22" s="282"/>
      <c r="J22" s="282"/>
      <c r="K22" s="282"/>
      <c r="L22" s="282"/>
      <c r="M22" s="282"/>
      <c r="N22" s="282"/>
    </row>
    <row r="23" spans="1:16"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</row>
    <row r="24" spans="1:16">
      <c r="C24" s="278"/>
      <c r="D24" s="278"/>
      <c r="E24" s="278"/>
      <c r="F24" s="242"/>
      <c r="G24" s="278"/>
      <c r="H24" s="278"/>
      <c r="I24" s="278"/>
      <c r="J24" s="278"/>
      <c r="K24" s="278"/>
      <c r="L24" s="278"/>
      <c r="M24" s="278"/>
      <c r="N24" s="278"/>
      <c r="O24" s="279"/>
    </row>
    <row r="25" spans="1:16"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81"/>
    </row>
    <row r="26" spans="1:16">
      <c r="H26" s="279"/>
      <c r="I26" s="279"/>
      <c r="J26" s="279"/>
      <c r="K26" s="279"/>
      <c r="L26" s="279"/>
      <c r="M26" s="279"/>
      <c r="N26" s="279"/>
      <c r="O26" s="279"/>
    </row>
    <row r="27" spans="1:16">
      <c r="H27" s="279"/>
      <c r="I27" s="279"/>
      <c r="J27" s="279"/>
      <c r="K27" s="279"/>
      <c r="L27" s="279"/>
      <c r="M27" s="279"/>
      <c r="N27" s="279"/>
      <c r="O27" s="279"/>
      <c r="P27" s="282"/>
    </row>
    <row r="28" spans="1:16">
      <c r="H28" s="279"/>
      <c r="I28" s="279"/>
      <c r="J28" s="279"/>
      <c r="K28" s="279"/>
      <c r="L28" s="279"/>
      <c r="M28" s="279"/>
      <c r="N28" s="279"/>
      <c r="O28" s="279"/>
      <c r="P28" s="282"/>
    </row>
    <row r="29" spans="1:16">
      <c r="H29" s="279"/>
      <c r="I29" s="279"/>
      <c r="J29" s="279"/>
      <c r="K29" s="279"/>
      <c r="L29" s="279"/>
      <c r="M29" s="279"/>
      <c r="N29" s="279"/>
      <c r="O29" s="279"/>
      <c r="P29" s="282"/>
    </row>
    <row r="30" spans="1:16">
      <c r="H30" s="279"/>
      <c r="I30" s="279"/>
      <c r="J30" s="279"/>
      <c r="K30" s="279"/>
      <c r="L30" s="279"/>
      <c r="M30" s="279"/>
      <c r="N30" s="279"/>
      <c r="O30" s="279"/>
      <c r="P30" s="282"/>
    </row>
    <row r="31" spans="1:16">
      <c r="H31" s="279"/>
      <c r="I31" s="279"/>
      <c r="J31" s="279"/>
      <c r="K31" s="279"/>
      <c r="L31" s="279"/>
      <c r="M31" s="279"/>
      <c r="N31" s="279"/>
      <c r="O31" s="279"/>
      <c r="P31" s="282"/>
    </row>
    <row r="32" spans="1:16">
      <c r="H32" s="279"/>
      <c r="I32" s="279"/>
      <c r="J32" s="279"/>
      <c r="K32" s="279"/>
      <c r="L32" s="279"/>
      <c r="M32" s="279"/>
      <c r="N32" s="279"/>
      <c r="O32" s="279"/>
      <c r="P32" s="282"/>
    </row>
    <row r="33" spans="8:16">
      <c r="H33" s="279"/>
      <c r="I33" s="279"/>
      <c r="J33" s="279"/>
      <c r="K33" s="279"/>
      <c r="L33" s="279"/>
      <c r="M33" s="279"/>
      <c r="N33" s="279"/>
      <c r="O33" s="279"/>
      <c r="P33" s="282"/>
    </row>
    <row r="34" spans="8:16">
      <c r="H34" s="279"/>
      <c r="I34" s="279"/>
      <c r="J34" s="279"/>
      <c r="K34" s="279"/>
      <c r="L34" s="279"/>
      <c r="M34" s="279"/>
      <c r="N34" s="279"/>
      <c r="O34" s="279"/>
      <c r="P34" s="282"/>
    </row>
    <row r="35" spans="8:16">
      <c r="I35" s="282"/>
      <c r="J35" s="282"/>
      <c r="K35" s="282"/>
      <c r="L35" s="282"/>
      <c r="M35" s="282"/>
      <c r="N35" s="282"/>
      <c r="O35" s="282"/>
      <c r="P35" s="282"/>
    </row>
    <row r="36" spans="8:16">
      <c r="I36" s="282"/>
      <c r="J36" s="282"/>
      <c r="K36" s="282"/>
      <c r="L36" s="282"/>
      <c r="M36" s="282"/>
      <c r="N36" s="282"/>
      <c r="O36" s="282"/>
      <c r="P36" s="282"/>
    </row>
    <row r="37" spans="8:16">
      <c r="I37" s="282"/>
      <c r="J37" s="282"/>
      <c r="K37" s="282"/>
      <c r="L37" s="282"/>
      <c r="M37" s="282"/>
      <c r="N37" s="282"/>
      <c r="O37" s="282"/>
      <c r="P37" s="282"/>
    </row>
    <row r="38" spans="8:16">
      <c r="I38" s="282"/>
      <c r="J38" s="282"/>
      <c r="K38" s="282"/>
      <c r="L38" s="282"/>
      <c r="M38" s="282"/>
      <c r="N38" s="282"/>
      <c r="O38" s="282"/>
      <c r="P38" s="282"/>
    </row>
    <row r="39" spans="8:16">
      <c r="I39" s="282"/>
      <c r="J39" s="282"/>
      <c r="K39" s="282"/>
      <c r="L39" s="282"/>
      <c r="M39" s="282"/>
      <c r="N39" s="282"/>
      <c r="O39" s="282"/>
      <c r="P39" s="282"/>
    </row>
    <row r="40" spans="8:16">
      <c r="I40" s="282"/>
      <c r="J40" s="282"/>
      <c r="K40" s="282"/>
      <c r="L40" s="282"/>
      <c r="M40" s="282"/>
      <c r="N40" s="282"/>
      <c r="O40" s="282"/>
      <c r="P40" s="282"/>
    </row>
    <row r="41" spans="8:16">
      <c r="I41" s="282"/>
      <c r="J41" s="282"/>
      <c r="K41" s="282"/>
      <c r="L41" s="282"/>
      <c r="M41" s="282"/>
      <c r="N41" s="282"/>
      <c r="O41" s="282"/>
      <c r="P41" s="282"/>
    </row>
    <row r="42" spans="8:16">
      <c r="I42" s="282"/>
      <c r="J42" s="282"/>
      <c r="K42" s="282"/>
      <c r="L42" s="282"/>
      <c r="M42" s="282"/>
      <c r="N42" s="282"/>
      <c r="O42" s="282"/>
      <c r="P42" s="282"/>
    </row>
    <row r="43" spans="8:16">
      <c r="I43" s="282"/>
      <c r="J43" s="282"/>
      <c r="K43" s="282"/>
      <c r="L43" s="282"/>
      <c r="M43" s="282"/>
      <c r="N43" s="282"/>
      <c r="O43" s="282"/>
      <c r="P43" s="282"/>
    </row>
    <row r="44" spans="8:16">
      <c r="I44" s="282"/>
      <c r="J44" s="282"/>
      <c r="K44" s="282"/>
      <c r="L44" s="282"/>
      <c r="M44" s="282"/>
      <c r="N44" s="282"/>
      <c r="O44" s="282"/>
      <c r="P44" s="282"/>
    </row>
    <row r="45" spans="8:16">
      <c r="I45" s="282"/>
      <c r="J45" s="282"/>
      <c r="K45" s="282"/>
      <c r="L45" s="282"/>
      <c r="M45" s="282"/>
      <c r="N45" s="282"/>
      <c r="O45" s="282"/>
      <c r="P45" s="282"/>
    </row>
    <row r="46" spans="8:16">
      <c r="I46" s="282"/>
      <c r="J46" s="282"/>
      <c r="K46" s="282"/>
      <c r="L46" s="282"/>
      <c r="M46" s="282"/>
      <c r="N46" s="282"/>
      <c r="O46" s="282"/>
      <c r="P46" s="282"/>
    </row>
    <row r="47" spans="8:16">
      <c r="I47" s="282"/>
      <c r="J47" s="282"/>
      <c r="K47" s="282"/>
      <c r="L47" s="282"/>
      <c r="M47" s="282"/>
      <c r="N47" s="282"/>
      <c r="O47" s="282"/>
      <c r="P47" s="282"/>
    </row>
    <row r="48" spans="8:16">
      <c r="I48" s="282"/>
      <c r="J48" s="282"/>
      <c r="K48" s="282"/>
      <c r="L48" s="282"/>
      <c r="M48" s="282"/>
      <c r="N48" s="282"/>
      <c r="O48" s="282"/>
      <c r="P48" s="282"/>
    </row>
    <row r="49" spans="9:16">
      <c r="I49" s="282"/>
      <c r="J49" s="282"/>
      <c r="K49" s="282"/>
      <c r="L49" s="282"/>
      <c r="M49" s="282"/>
      <c r="N49" s="282"/>
      <c r="O49" s="282"/>
      <c r="P49" s="282"/>
    </row>
    <row r="50" spans="9:16">
      <c r="I50" s="282"/>
      <c r="J50" s="282"/>
      <c r="K50" s="282"/>
      <c r="L50" s="282"/>
      <c r="M50" s="282"/>
      <c r="N50" s="282"/>
      <c r="O50" s="282"/>
      <c r="P50" s="282"/>
    </row>
    <row r="51" spans="9:16">
      <c r="I51" s="282"/>
      <c r="J51" s="282"/>
      <c r="K51" s="282"/>
      <c r="L51" s="282"/>
      <c r="M51" s="282"/>
      <c r="N51" s="282"/>
      <c r="O51" s="282"/>
      <c r="P51" s="282"/>
    </row>
    <row r="52" spans="9:16">
      <c r="I52" s="282"/>
      <c r="J52" s="282"/>
      <c r="K52" s="282"/>
      <c r="L52" s="282"/>
      <c r="M52" s="282"/>
      <c r="N52" s="282"/>
      <c r="O52" s="282"/>
      <c r="P52" s="282"/>
    </row>
    <row r="53" spans="9:16">
      <c r="I53" s="282"/>
      <c r="J53" s="282"/>
      <c r="K53" s="282"/>
      <c r="L53" s="282"/>
      <c r="M53" s="282"/>
      <c r="N53" s="282"/>
      <c r="O53" s="282"/>
      <c r="P53" s="282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35D7-35F2-4703-860D-C54535521F34}">
  <sheetPr>
    <tabColor theme="8"/>
  </sheetPr>
  <dimension ref="A1:S60"/>
  <sheetViews>
    <sheetView zoomScale="85" zoomScaleNormal="85" workbookViewId="0">
      <selection activeCell="Q49" sqref="Q49"/>
    </sheetView>
  </sheetViews>
  <sheetFormatPr defaultColWidth="8.85546875" defaultRowHeight="12.75"/>
  <cols>
    <col min="1" max="1" width="23.140625" style="265" customWidth="1"/>
    <col min="2" max="2" width="9.85546875" style="265" customWidth="1"/>
    <col min="3" max="15" width="11.85546875" style="265" customWidth="1"/>
    <col min="16" max="16" width="9.140625" style="265" customWidth="1"/>
    <col min="17" max="18" width="8.85546875" style="265"/>
    <col min="19" max="19" width="9.85546875" style="265" bestFit="1" customWidth="1"/>
    <col min="20" max="16384" width="8.85546875" style="265"/>
  </cols>
  <sheetData>
    <row r="1" spans="1:19" ht="18">
      <c r="A1" s="264" t="s">
        <v>127</v>
      </c>
      <c r="B1" s="264"/>
      <c r="I1" s="223"/>
      <c r="J1" s="223"/>
      <c r="K1" s="223"/>
      <c r="L1" s="223"/>
      <c r="M1" s="223"/>
      <c r="N1" s="223"/>
    </row>
    <row r="2" spans="1:19" ht="18">
      <c r="A2" s="264"/>
      <c r="B2" s="264"/>
      <c r="O2" s="267"/>
    </row>
    <row r="3" spans="1:19">
      <c r="A3" s="293" t="s">
        <v>112</v>
      </c>
      <c r="B3" s="294" t="s">
        <v>128</v>
      </c>
      <c r="C3" s="295"/>
      <c r="I3" s="282"/>
      <c r="J3" s="282"/>
      <c r="K3" s="282"/>
      <c r="L3" s="282"/>
      <c r="M3" s="282"/>
      <c r="N3" s="282"/>
    </row>
    <row r="4" spans="1:19">
      <c r="A4" s="293" t="s">
        <v>114</v>
      </c>
      <c r="B4" s="294">
        <v>45613</v>
      </c>
      <c r="C4" s="296"/>
      <c r="D4" s="295"/>
      <c r="I4" s="282"/>
      <c r="J4" s="282"/>
      <c r="K4" s="282"/>
      <c r="L4" s="282"/>
      <c r="M4" s="282"/>
      <c r="N4" s="282"/>
    </row>
    <row r="5" spans="1:19">
      <c r="A5" s="317"/>
      <c r="B5" s="318"/>
      <c r="C5" s="457">
        <v>2025</v>
      </c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</row>
    <row r="6" spans="1:19">
      <c r="A6" s="268" t="s">
        <v>52</v>
      </c>
      <c r="B6" s="268" t="s">
        <v>77</v>
      </c>
      <c r="C6" s="268" t="s">
        <v>4</v>
      </c>
      <c r="D6" s="268" t="s">
        <v>5</v>
      </c>
      <c r="E6" s="268" t="s">
        <v>6</v>
      </c>
      <c r="F6" s="268" t="s">
        <v>7</v>
      </c>
      <c r="G6" s="268" t="s">
        <v>8</v>
      </c>
      <c r="H6" s="268" t="s">
        <v>9</v>
      </c>
      <c r="I6" s="268" t="s">
        <v>10</v>
      </c>
      <c r="J6" s="268" t="s">
        <v>11</v>
      </c>
      <c r="K6" s="268" t="s">
        <v>12</v>
      </c>
      <c r="L6" s="268" t="s">
        <v>13</v>
      </c>
      <c r="M6" s="268" t="s">
        <v>14</v>
      </c>
      <c r="N6" s="268" t="s">
        <v>15</v>
      </c>
      <c r="O6" s="268" t="s">
        <v>1</v>
      </c>
    </row>
    <row r="7" spans="1:19">
      <c r="A7" s="269" t="s">
        <v>108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1"/>
    </row>
    <row r="8" spans="1:19">
      <c r="A8" s="272" t="s">
        <v>78</v>
      </c>
      <c r="B8" s="272" t="s">
        <v>79</v>
      </c>
      <c r="C8" s="319">
        <v>0</v>
      </c>
      <c r="D8" s="319">
        <v>0</v>
      </c>
      <c r="E8" s="319">
        <v>129</v>
      </c>
      <c r="F8" s="319">
        <v>535</v>
      </c>
      <c r="G8" s="319">
        <v>542</v>
      </c>
      <c r="H8" s="319">
        <v>543</v>
      </c>
      <c r="I8" s="319">
        <v>586</v>
      </c>
      <c r="J8" s="319">
        <v>594</v>
      </c>
      <c r="K8" s="319">
        <v>578</v>
      </c>
      <c r="L8" s="319">
        <v>752</v>
      </c>
      <c r="M8" s="319">
        <v>682</v>
      </c>
      <c r="N8" s="319">
        <v>742.5</v>
      </c>
      <c r="O8" s="319">
        <f>SUM(C8:N8)</f>
        <v>5683.5</v>
      </c>
    </row>
    <row r="9" spans="1:19">
      <c r="A9" s="272" t="s">
        <v>80</v>
      </c>
      <c r="B9" s="272" t="s">
        <v>88</v>
      </c>
      <c r="C9" s="319">
        <v>0</v>
      </c>
      <c r="D9" s="319">
        <v>0</v>
      </c>
      <c r="E9" s="319">
        <v>0</v>
      </c>
      <c r="F9" s="319">
        <v>0</v>
      </c>
      <c r="G9" s="319">
        <v>25</v>
      </c>
      <c r="H9" s="319">
        <v>55</v>
      </c>
      <c r="I9" s="319">
        <v>60</v>
      </c>
      <c r="J9" s="319">
        <v>60</v>
      </c>
      <c r="K9" s="319">
        <v>55</v>
      </c>
      <c r="L9" s="319">
        <v>65</v>
      </c>
      <c r="M9" s="319">
        <v>65</v>
      </c>
      <c r="N9" s="319">
        <v>65</v>
      </c>
      <c r="O9" s="319">
        <f>SUM(C9:N9)</f>
        <v>450</v>
      </c>
    </row>
    <row r="10" spans="1:19">
      <c r="A10" s="272" t="s">
        <v>82</v>
      </c>
      <c r="B10" s="272" t="s">
        <v>88</v>
      </c>
      <c r="C10" s="319">
        <f>C14+C21</f>
        <v>0</v>
      </c>
      <c r="D10" s="319">
        <f t="shared" ref="D10:O10" si="0">D14+D21</f>
        <v>0</v>
      </c>
      <c r="E10" s="319">
        <f t="shared" si="0"/>
        <v>0</v>
      </c>
      <c r="F10" s="319">
        <f t="shared" si="0"/>
        <v>0</v>
      </c>
      <c r="G10" s="319">
        <f t="shared" si="0"/>
        <v>17</v>
      </c>
      <c r="H10" s="319">
        <f t="shared" si="0"/>
        <v>37</v>
      </c>
      <c r="I10" s="319">
        <f t="shared" si="0"/>
        <v>40</v>
      </c>
      <c r="J10" s="319">
        <f t="shared" si="0"/>
        <v>40</v>
      </c>
      <c r="K10" s="319">
        <f t="shared" si="0"/>
        <v>37</v>
      </c>
      <c r="L10" s="319">
        <f t="shared" si="0"/>
        <v>43</v>
      </c>
      <c r="M10" s="319">
        <f t="shared" si="0"/>
        <v>43</v>
      </c>
      <c r="N10" s="319">
        <f t="shared" si="0"/>
        <v>43</v>
      </c>
      <c r="O10" s="319">
        <f t="shared" si="0"/>
        <v>300</v>
      </c>
    </row>
    <row r="11" spans="1:19">
      <c r="A11" s="272" t="s">
        <v>83</v>
      </c>
      <c r="B11" s="272" t="s">
        <v>84</v>
      </c>
      <c r="C11" s="320">
        <f>IFERROR(C8/C9,0)</f>
        <v>0</v>
      </c>
      <c r="D11" s="320">
        <f t="shared" ref="D11:N11" si="1">IFERROR(D8/D9,0)</f>
        <v>0</v>
      </c>
      <c r="E11" s="320">
        <f t="shared" si="1"/>
        <v>0</v>
      </c>
      <c r="F11" s="320">
        <f t="shared" si="1"/>
        <v>0</v>
      </c>
      <c r="G11" s="320">
        <f t="shared" si="1"/>
        <v>21.68</v>
      </c>
      <c r="H11" s="320">
        <f t="shared" si="1"/>
        <v>9.872727272727273</v>
      </c>
      <c r="I11" s="320">
        <f t="shared" si="1"/>
        <v>9.7666666666666675</v>
      </c>
      <c r="J11" s="320">
        <f t="shared" si="1"/>
        <v>9.9</v>
      </c>
      <c r="K11" s="320">
        <f t="shared" si="1"/>
        <v>10.50909090909091</v>
      </c>
      <c r="L11" s="320">
        <f t="shared" si="1"/>
        <v>11.569230769230769</v>
      </c>
      <c r="M11" s="320">
        <f t="shared" si="1"/>
        <v>10.492307692307692</v>
      </c>
      <c r="N11" s="320">
        <f t="shared" si="1"/>
        <v>11.423076923076923</v>
      </c>
      <c r="O11" s="320">
        <f>IFERROR((O8/O9),0)</f>
        <v>12.63</v>
      </c>
      <c r="S11" s="279"/>
    </row>
    <row r="12" spans="1:19">
      <c r="A12" s="272" t="s">
        <v>85</v>
      </c>
      <c r="B12" s="272" t="s">
        <v>84</v>
      </c>
      <c r="C12" s="320">
        <f>IFERROR(C8/C10,0)</f>
        <v>0</v>
      </c>
      <c r="D12" s="320">
        <f t="shared" ref="D12:N12" si="2">IFERROR(D8/D10,0)</f>
        <v>0</v>
      </c>
      <c r="E12" s="320">
        <f t="shared" si="2"/>
        <v>0</v>
      </c>
      <c r="F12" s="320">
        <f t="shared" si="2"/>
        <v>0</v>
      </c>
      <c r="G12" s="320">
        <f t="shared" si="2"/>
        <v>31.882352941176471</v>
      </c>
      <c r="H12" s="320">
        <f t="shared" si="2"/>
        <v>14.675675675675675</v>
      </c>
      <c r="I12" s="320">
        <f t="shared" si="2"/>
        <v>14.65</v>
      </c>
      <c r="J12" s="320">
        <f t="shared" si="2"/>
        <v>14.85</v>
      </c>
      <c r="K12" s="320">
        <f t="shared" si="2"/>
        <v>15.621621621621621</v>
      </c>
      <c r="L12" s="320">
        <f t="shared" si="2"/>
        <v>17.488372093023255</v>
      </c>
      <c r="M12" s="320">
        <f t="shared" si="2"/>
        <v>15.86046511627907</v>
      </c>
      <c r="N12" s="320">
        <f t="shared" si="2"/>
        <v>17.267441860465116</v>
      </c>
      <c r="O12" s="320">
        <f>IFERROR((O8/O10),0)</f>
        <v>18.945</v>
      </c>
    </row>
    <row r="13" spans="1:19">
      <c r="A13" s="269" t="s">
        <v>86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1"/>
    </row>
    <row r="14" spans="1:19">
      <c r="A14" s="273" t="s">
        <v>129</v>
      </c>
      <c r="B14" s="273" t="s">
        <v>130</v>
      </c>
      <c r="C14" s="274">
        <v>0</v>
      </c>
      <c r="D14" s="274">
        <v>0</v>
      </c>
      <c r="E14" s="274">
        <v>0</v>
      </c>
      <c r="F14" s="274">
        <v>0</v>
      </c>
      <c r="G14" s="274">
        <v>0</v>
      </c>
      <c r="H14" s="274">
        <v>0</v>
      </c>
      <c r="I14" s="274">
        <v>0</v>
      </c>
      <c r="J14" s="274">
        <v>0</v>
      </c>
      <c r="K14" s="274">
        <v>0</v>
      </c>
      <c r="L14" s="274">
        <v>0</v>
      </c>
      <c r="M14" s="274">
        <v>0</v>
      </c>
      <c r="N14" s="274">
        <v>43</v>
      </c>
      <c r="O14" s="274">
        <f>SUM(C14:N14)</f>
        <v>43</v>
      </c>
    </row>
    <row r="15" spans="1:19">
      <c r="A15" s="272" t="s">
        <v>89</v>
      </c>
      <c r="B15" s="272" t="s">
        <v>90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75">
        <v>0</v>
      </c>
      <c r="N15" s="275">
        <v>6514.6913723446387</v>
      </c>
      <c r="O15" s="275">
        <f>IFERROR((SUMPRODUCT(C14:N14,C$15:N$15)/O$14),0)</f>
        <v>6514.6913723446387</v>
      </c>
    </row>
    <row r="16" spans="1:19">
      <c r="A16" s="272" t="s">
        <v>55</v>
      </c>
      <c r="B16" s="272" t="s">
        <v>90</v>
      </c>
      <c r="C16" s="286">
        <f t="shared" ref="C16:M16" si="3">C15*(100-C20)/(100-C19)</f>
        <v>0</v>
      </c>
      <c r="D16" s="286">
        <f t="shared" si="3"/>
        <v>0</v>
      </c>
      <c r="E16" s="286">
        <f t="shared" si="3"/>
        <v>0</v>
      </c>
      <c r="F16" s="286">
        <f t="shared" si="3"/>
        <v>0</v>
      </c>
      <c r="G16" s="286">
        <f t="shared" si="3"/>
        <v>0</v>
      </c>
      <c r="H16" s="286">
        <f t="shared" si="3"/>
        <v>0</v>
      </c>
      <c r="I16" s="286">
        <f t="shared" si="3"/>
        <v>0</v>
      </c>
      <c r="J16" s="286">
        <f t="shared" si="3"/>
        <v>0</v>
      </c>
      <c r="K16" s="286">
        <f t="shared" si="3"/>
        <v>0</v>
      </c>
      <c r="L16" s="286">
        <f t="shared" si="3"/>
        <v>0</v>
      </c>
      <c r="M16" s="286">
        <f t="shared" si="3"/>
        <v>0</v>
      </c>
      <c r="N16" s="286">
        <f>N15*(100-N20)/(100-N19)</f>
        <v>6041.8216610461686</v>
      </c>
      <c r="O16" s="275">
        <f>IFERROR((SUMPRODUCT(C14:N14,C$16:N$16)/O$14),0)</f>
        <v>6041.8216610461686</v>
      </c>
    </row>
    <row r="17" spans="1:18">
      <c r="A17" s="272" t="s">
        <v>16</v>
      </c>
      <c r="B17" s="272" t="s">
        <v>91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  <c r="H17" s="276">
        <v>0</v>
      </c>
      <c r="I17" s="276">
        <v>0</v>
      </c>
      <c r="J17" s="276">
        <v>0</v>
      </c>
      <c r="K17" s="276">
        <v>0</v>
      </c>
      <c r="L17" s="276">
        <v>0</v>
      </c>
      <c r="M17" s="277">
        <v>0</v>
      </c>
      <c r="N17" s="277">
        <v>0.99868824240130705</v>
      </c>
      <c r="O17" s="277">
        <f>IFERROR((SUMPRODUCT(C14:N14,C$17:N$17)/O$14),0)</f>
        <v>0.99868824240130705</v>
      </c>
    </row>
    <row r="18" spans="1:18">
      <c r="A18" s="272" t="s">
        <v>17</v>
      </c>
      <c r="B18" s="272" t="s">
        <v>91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  <c r="H18" s="276">
        <v>0</v>
      </c>
      <c r="I18" s="276">
        <v>0</v>
      </c>
      <c r="J18" s="276">
        <v>0</v>
      </c>
      <c r="K18" s="276">
        <v>0</v>
      </c>
      <c r="L18" s="276">
        <v>0</v>
      </c>
      <c r="M18" s="277">
        <v>0</v>
      </c>
      <c r="N18" s="277">
        <v>5.9413443801343009</v>
      </c>
      <c r="O18" s="277">
        <f>IFERROR((SUMPRODUCT(C14:N14,C$18:N$18)/O$14),0)</f>
        <v>5.9413443801343009</v>
      </c>
    </row>
    <row r="19" spans="1:18">
      <c r="A19" s="272" t="s">
        <v>21</v>
      </c>
      <c r="B19" s="272" t="s">
        <v>91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  <c r="H19" s="276">
        <v>0</v>
      </c>
      <c r="I19" s="276">
        <v>0</v>
      </c>
      <c r="J19" s="276">
        <v>0</v>
      </c>
      <c r="K19" s="276">
        <v>0</v>
      </c>
      <c r="L19" s="276">
        <v>0</v>
      </c>
      <c r="M19" s="277">
        <v>0</v>
      </c>
      <c r="N19" s="277">
        <v>8.4500340109166245</v>
      </c>
      <c r="O19" s="277">
        <f>IFERROR((SUMPRODUCT(C14:N14,C$19:N$19)/O$14),0)</f>
        <v>8.4500340109166245</v>
      </c>
    </row>
    <row r="20" spans="1:18">
      <c r="A20" s="272" t="s">
        <v>22</v>
      </c>
      <c r="B20" s="272" t="s">
        <v>91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  <c r="H20" s="276">
        <v>0</v>
      </c>
      <c r="I20" s="276">
        <v>0</v>
      </c>
      <c r="J20" s="276">
        <v>0</v>
      </c>
      <c r="K20" s="276">
        <v>0</v>
      </c>
      <c r="L20" s="276">
        <v>0</v>
      </c>
      <c r="M20" s="277">
        <v>0</v>
      </c>
      <c r="N20" s="277">
        <v>15.09520006903829</v>
      </c>
      <c r="O20" s="277">
        <f>IFERROR((SUMPRODUCT(C14:N14,C$20:N$20)/O$14),0)</f>
        <v>15.09520006903829</v>
      </c>
    </row>
    <row r="21" spans="1:18">
      <c r="A21" s="273" t="s">
        <v>131</v>
      </c>
      <c r="B21" s="273" t="s">
        <v>130</v>
      </c>
      <c r="C21" s="274">
        <v>0</v>
      </c>
      <c r="D21" s="274">
        <v>0</v>
      </c>
      <c r="E21" s="274">
        <v>0</v>
      </c>
      <c r="F21" s="274">
        <v>0</v>
      </c>
      <c r="G21" s="274">
        <v>17</v>
      </c>
      <c r="H21" s="274">
        <v>37</v>
      </c>
      <c r="I21" s="274">
        <v>40</v>
      </c>
      <c r="J21" s="274">
        <v>40</v>
      </c>
      <c r="K21" s="274">
        <v>37</v>
      </c>
      <c r="L21" s="274">
        <v>43</v>
      </c>
      <c r="M21" s="274">
        <v>43</v>
      </c>
      <c r="N21" s="274">
        <v>0</v>
      </c>
      <c r="O21" s="274">
        <f>SUM(C21:N21)</f>
        <v>257</v>
      </c>
    </row>
    <row r="22" spans="1:18">
      <c r="A22" s="272" t="s">
        <v>89</v>
      </c>
      <c r="B22" s="272" t="s">
        <v>90</v>
      </c>
      <c r="C22" s="286">
        <v>0</v>
      </c>
      <c r="D22" s="286">
        <v>0</v>
      </c>
      <c r="E22" s="286">
        <v>0</v>
      </c>
      <c r="F22" s="286">
        <v>0</v>
      </c>
      <c r="G22" s="286">
        <v>6479.8735513063575</v>
      </c>
      <c r="H22" s="286">
        <v>6587.4532361428255</v>
      </c>
      <c r="I22" s="286">
        <v>6598.4996530979815</v>
      </c>
      <c r="J22" s="286">
        <v>6640.8571020106665</v>
      </c>
      <c r="K22" s="286">
        <v>6546.9131928299039</v>
      </c>
      <c r="L22" s="286">
        <v>6622.554164152155</v>
      </c>
      <c r="M22" s="275">
        <v>6577.0751977468653</v>
      </c>
      <c r="N22" s="275">
        <v>0</v>
      </c>
      <c r="O22" s="275">
        <f t="shared" ref="O22:O27" si="4">IFERROR((SUMPRODUCT(C22:N22,C$21:N$21)/O$21),0)</f>
        <v>6588.6682529579875</v>
      </c>
    </row>
    <row r="23" spans="1:18">
      <c r="A23" s="272" t="s">
        <v>55</v>
      </c>
      <c r="B23" s="272" t="s">
        <v>90</v>
      </c>
      <c r="C23" s="286">
        <f t="shared" ref="C23:E23" si="5">C22*(100-C27)/(100-C26)</f>
        <v>0</v>
      </c>
      <c r="D23" s="286">
        <f t="shared" si="5"/>
        <v>0</v>
      </c>
      <c r="E23" s="286">
        <f t="shared" si="5"/>
        <v>0</v>
      </c>
      <c r="F23" s="286">
        <f>F22*(100-F27)/(100-F26)</f>
        <v>0</v>
      </c>
      <c r="G23" s="286">
        <f>G22*(100-G27)/(100-G26)</f>
        <v>6043.4200211580674</v>
      </c>
      <c r="H23" s="286">
        <f t="shared" ref="H23:M23" si="6">H22*(100-H27)/(100-H26)</f>
        <v>6088.483373986096</v>
      </c>
      <c r="I23" s="286">
        <f t="shared" si="6"/>
        <v>6058.6886138032241</v>
      </c>
      <c r="J23" s="286">
        <f t="shared" si="6"/>
        <v>6088.0129030142944</v>
      </c>
      <c r="K23" s="286">
        <f t="shared" si="6"/>
        <v>6082.5631389175442</v>
      </c>
      <c r="L23" s="286">
        <f t="shared" si="6"/>
        <v>6087.8830095687699</v>
      </c>
      <c r="M23" s="286">
        <f t="shared" si="6"/>
        <v>6074.4841226232093</v>
      </c>
      <c r="N23" s="286">
        <f>N22*(100-N27)/(100-N26)</f>
        <v>0</v>
      </c>
      <c r="O23" s="275">
        <f t="shared" si="4"/>
        <v>6077.4969209886285</v>
      </c>
    </row>
    <row r="24" spans="1:18">
      <c r="A24" s="272" t="s">
        <v>16</v>
      </c>
      <c r="B24" s="272" t="s">
        <v>91</v>
      </c>
      <c r="C24" s="276">
        <v>0</v>
      </c>
      <c r="D24" s="276">
        <v>0</v>
      </c>
      <c r="E24" s="276">
        <v>0</v>
      </c>
      <c r="F24" s="276">
        <v>0</v>
      </c>
      <c r="G24" s="276">
        <v>1.1963137977016487</v>
      </c>
      <c r="H24" s="276">
        <v>1.2297945486871629</v>
      </c>
      <c r="I24" s="276">
        <v>1.1899371525763407</v>
      </c>
      <c r="J24" s="276">
        <v>1.1598452095168732</v>
      </c>
      <c r="K24" s="276">
        <v>1.043069152154005</v>
      </c>
      <c r="L24" s="276">
        <v>1.0998599026215141</v>
      </c>
      <c r="M24" s="277">
        <v>1.0171850237389215</v>
      </c>
      <c r="N24" s="277">
        <v>0</v>
      </c>
      <c r="O24" s="321">
        <f t="shared" si="4"/>
        <v>1.1262938436158698</v>
      </c>
    </row>
    <row r="25" spans="1:18">
      <c r="A25" s="272" t="s">
        <v>17</v>
      </c>
      <c r="B25" s="272" t="s">
        <v>91</v>
      </c>
      <c r="C25" s="276">
        <v>0</v>
      </c>
      <c r="D25" s="276">
        <v>0</v>
      </c>
      <c r="E25" s="276">
        <v>0</v>
      </c>
      <c r="F25" s="276">
        <v>0</v>
      </c>
      <c r="G25" s="276">
        <v>6.1898218520392891</v>
      </c>
      <c r="H25" s="276">
        <v>6.1677029274238109</v>
      </c>
      <c r="I25" s="276">
        <v>6.5216776272949577</v>
      </c>
      <c r="J25" s="276">
        <v>6.2198206941014229</v>
      </c>
      <c r="K25" s="276">
        <v>5.4980496011602895</v>
      </c>
      <c r="L25" s="276">
        <v>6.2002253394155238</v>
      </c>
      <c r="M25" s="277">
        <v>5.4953496668146338</v>
      </c>
      <c r="N25" s="277">
        <v>0</v>
      </c>
      <c r="O25" s="321">
        <f t="shared" si="4"/>
        <v>6.0289084558989563</v>
      </c>
    </row>
    <row r="26" spans="1:18">
      <c r="A26" s="272" t="s">
        <v>21</v>
      </c>
      <c r="B26" s="272" t="s">
        <v>91</v>
      </c>
      <c r="C26" s="276"/>
      <c r="D26" s="276"/>
      <c r="E26" s="276"/>
      <c r="F26" s="276">
        <v>0</v>
      </c>
      <c r="G26" s="276">
        <v>8.6260324569665645</v>
      </c>
      <c r="H26" s="276">
        <v>7.4000020850870269</v>
      </c>
      <c r="I26" s="276">
        <v>6.7387324662647368</v>
      </c>
      <c r="J26" s="276">
        <v>6.6265738034878963</v>
      </c>
      <c r="K26" s="276">
        <v>8.5113001863496525</v>
      </c>
      <c r="L26" s="276">
        <v>6.8655051550811086</v>
      </c>
      <c r="M26" s="277">
        <v>8.0494777521544147</v>
      </c>
      <c r="N26" s="277">
        <v>0</v>
      </c>
      <c r="O26" s="321">
        <f t="shared" si="4"/>
        <v>7.437032107442886</v>
      </c>
    </row>
    <row r="27" spans="1:18">
      <c r="A27" s="272" t="s">
        <v>22</v>
      </c>
      <c r="B27" s="272" t="s">
        <v>91</v>
      </c>
      <c r="C27" s="276">
        <v>0</v>
      </c>
      <c r="D27" s="276">
        <v>0</v>
      </c>
      <c r="E27" s="276">
        <v>0</v>
      </c>
      <c r="F27" s="276">
        <v>0</v>
      </c>
      <c r="G27" s="276">
        <v>14.780549266908384</v>
      </c>
      <c r="H27" s="276">
        <v>14.414034145582065</v>
      </c>
      <c r="I27" s="276">
        <v>14.368264087092488</v>
      </c>
      <c r="J27" s="276">
        <v>14.399810935412955</v>
      </c>
      <c r="K27" s="276">
        <v>15.000279257794638</v>
      </c>
      <c r="L27" s="276">
        <v>14.384707966561351</v>
      </c>
      <c r="M27" s="277">
        <v>15.075931068448858</v>
      </c>
      <c r="N27" s="277">
        <v>0</v>
      </c>
      <c r="O27" s="321">
        <f t="shared" si="4"/>
        <v>14.619180594817264</v>
      </c>
    </row>
    <row r="29" spans="1:18">
      <c r="A29" s="322"/>
      <c r="C29" s="295"/>
      <c r="I29" s="282"/>
      <c r="J29" s="282"/>
      <c r="K29" s="282"/>
      <c r="L29" s="282"/>
      <c r="M29" s="282"/>
      <c r="N29" s="282"/>
    </row>
    <row r="30" spans="1:18">
      <c r="A30" s="267"/>
      <c r="I30" s="282"/>
      <c r="J30" s="282"/>
      <c r="K30" s="282"/>
      <c r="L30" s="282"/>
      <c r="M30" s="282"/>
      <c r="N30" s="282"/>
    </row>
    <row r="31" spans="1:18">
      <c r="A31" s="267"/>
      <c r="H31" s="279"/>
      <c r="I31" s="279"/>
      <c r="J31" s="279"/>
      <c r="K31" s="280"/>
      <c r="L31" s="280"/>
      <c r="M31" s="280"/>
      <c r="N31" s="280"/>
      <c r="O31" s="280"/>
      <c r="P31" s="280"/>
      <c r="Q31" s="280"/>
      <c r="R31" s="280"/>
    </row>
    <row r="32" spans="1:18" ht="14.25">
      <c r="H32" s="279"/>
      <c r="I32" s="279"/>
      <c r="J32" s="279"/>
      <c r="K32" s="279"/>
      <c r="L32" s="279"/>
      <c r="M32" s="279"/>
      <c r="N32" s="279"/>
      <c r="O32" s="323"/>
    </row>
    <row r="33" spans="8:16">
      <c r="H33" s="279"/>
      <c r="I33" s="279"/>
      <c r="J33" s="279"/>
      <c r="K33" s="279"/>
      <c r="L33" s="279"/>
      <c r="M33" s="279"/>
      <c r="N33" s="279"/>
      <c r="O33" s="279"/>
    </row>
    <row r="34" spans="8:16">
      <c r="H34" s="279"/>
      <c r="I34" s="279"/>
      <c r="J34" s="279"/>
      <c r="K34" s="279"/>
      <c r="L34" s="279"/>
      <c r="M34" s="279"/>
      <c r="N34" s="279"/>
      <c r="O34" s="279"/>
      <c r="P34" s="282"/>
    </row>
    <row r="35" spans="8:16">
      <c r="H35" s="279"/>
      <c r="I35" s="279"/>
      <c r="J35" s="279"/>
      <c r="K35" s="279"/>
      <c r="L35" s="279"/>
      <c r="M35" s="279"/>
      <c r="N35" s="279"/>
      <c r="O35" s="279"/>
      <c r="P35" s="282"/>
    </row>
    <row r="36" spans="8:16">
      <c r="H36" s="279"/>
      <c r="I36" s="279"/>
      <c r="J36" s="279"/>
      <c r="K36" s="279"/>
      <c r="L36" s="279"/>
      <c r="M36" s="279"/>
      <c r="N36" s="279"/>
      <c r="O36" s="279"/>
      <c r="P36" s="282"/>
    </row>
    <row r="37" spans="8:16">
      <c r="H37" s="279"/>
      <c r="I37" s="279"/>
      <c r="J37" s="279"/>
      <c r="K37" s="279"/>
      <c r="L37" s="279"/>
      <c r="M37" s="279"/>
      <c r="N37" s="279"/>
      <c r="O37" s="279"/>
      <c r="P37" s="282"/>
    </row>
    <row r="38" spans="8:16">
      <c r="H38" s="279"/>
      <c r="I38" s="279"/>
      <c r="J38" s="279"/>
      <c r="K38" s="279"/>
      <c r="L38" s="279"/>
      <c r="M38" s="279"/>
      <c r="N38" s="279"/>
      <c r="O38" s="279"/>
      <c r="P38" s="282"/>
    </row>
    <row r="39" spans="8:16">
      <c r="H39" s="279"/>
      <c r="I39" s="279"/>
      <c r="J39" s="279"/>
      <c r="K39" s="279"/>
      <c r="L39" s="279"/>
      <c r="M39" s="279"/>
      <c r="N39" s="279"/>
      <c r="O39" s="279"/>
      <c r="P39" s="282"/>
    </row>
    <row r="40" spans="8:16">
      <c r="H40" s="279"/>
      <c r="I40" s="279"/>
      <c r="J40" s="279"/>
      <c r="K40" s="279"/>
      <c r="L40" s="279"/>
      <c r="M40" s="279"/>
      <c r="N40" s="279"/>
      <c r="O40" s="279"/>
      <c r="P40" s="282"/>
    </row>
    <row r="41" spans="8:16">
      <c r="H41" s="279"/>
      <c r="I41" s="279"/>
      <c r="J41" s="279"/>
      <c r="K41" s="279"/>
      <c r="L41" s="279"/>
      <c r="M41" s="279"/>
      <c r="N41" s="279"/>
      <c r="O41" s="279"/>
      <c r="P41" s="282"/>
    </row>
    <row r="42" spans="8:16">
      <c r="I42" s="282"/>
      <c r="J42" s="282"/>
      <c r="K42" s="282"/>
      <c r="L42" s="282"/>
      <c r="M42" s="282"/>
      <c r="N42" s="282"/>
      <c r="O42" s="282"/>
      <c r="P42" s="282"/>
    </row>
    <row r="43" spans="8:16">
      <c r="I43" s="282"/>
      <c r="J43" s="282"/>
      <c r="K43" s="282"/>
      <c r="L43" s="282"/>
      <c r="M43" s="282"/>
      <c r="N43" s="282"/>
      <c r="O43" s="282"/>
      <c r="P43" s="282"/>
    </row>
    <row r="44" spans="8:16">
      <c r="I44" s="282"/>
      <c r="J44" s="282"/>
      <c r="K44" s="282"/>
      <c r="L44" s="282"/>
      <c r="M44" s="282"/>
      <c r="N44" s="282"/>
      <c r="O44" s="282"/>
      <c r="P44" s="282"/>
    </row>
    <row r="45" spans="8:16">
      <c r="I45" s="282"/>
      <c r="J45" s="282"/>
      <c r="K45" s="282"/>
      <c r="L45" s="282"/>
      <c r="M45" s="282"/>
      <c r="N45" s="282"/>
      <c r="O45" s="282"/>
      <c r="P45" s="282"/>
    </row>
    <row r="46" spans="8:16">
      <c r="I46" s="282"/>
      <c r="J46" s="282"/>
      <c r="K46" s="282"/>
      <c r="L46" s="282"/>
      <c r="M46" s="282"/>
      <c r="N46" s="282"/>
      <c r="O46" s="282"/>
      <c r="P46" s="282"/>
    </row>
    <row r="47" spans="8:16">
      <c r="I47" s="282"/>
      <c r="J47" s="282"/>
      <c r="K47" s="282"/>
      <c r="L47" s="282"/>
      <c r="M47" s="282"/>
      <c r="N47" s="282"/>
      <c r="O47" s="282"/>
      <c r="P47" s="282"/>
    </row>
    <row r="48" spans="8:16">
      <c r="I48" s="282"/>
      <c r="J48" s="282"/>
      <c r="K48" s="282"/>
      <c r="L48" s="282"/>
      <c r="M48" s="282"/>
      <c r="N48" s="282"/>
      <c r="O48" s="282"/>
      <c r="P48" s="282"/>
    </row>
    <row r="49" spans="9:16">
      <c r="I49" s="282"/>
      <c r="J49" s="282"/>
      <c r="K49" s="282"/>
      <c r="L49" s="282"/>
      <c r="M49" s="282"/>
      <c r="N49" s="282"/>
      <c r="O49" s="282"/>
      <c r="P49" s="282"/>
    </row>
    <row r="50" spans="9:16">
      <c r="I50" s="282"/>
      <c r="J50" s="282"/>
      <c r="K50" s="282"/>
      <c r="L50" s="282"/>
      <c r="M50" s="282"/>
      <c r="N50" s="282"/>
      <c r="O50" s="282"/>
      <c r="P50" s="282"/>
    </row>
    <row r="51" spans="9:16">
      <c r="I51" s="282"/>
      <c r="J51" s="282"/>
      <c r="K51" s="282"/>
      <c r="L51" s="282"/>
      <c r="M51" s="282"/>
      <c r="N51" s="282"/>
      <c r="O51" s="282"/>
      <c r="P51" s="282"/>
    </row>
    <row r="52" spans="9:16">
      <c r="I52" s="282"/>
      <c r="J52" s="282"/>
      <c r="K52" s="282"/>
      <c r="L52" s="282"/>
      <c r="M52" s="282"/>
      <c r="N52" s="282"/>
      <c r="O52" s="282"/>
      <c r="P52" s="282"/>
    </row>
    <row r="53" spans="9:16">
      <c r="I53" s="282"/>
      <c r="J53" s="282"/>
      <c r="K53" s="282"/>
      <c r="L53" s="282"/>
      <c r="M53" s="282"/>
      <c r="N53" s="282"/>
      <c r="O53" s="282"/>
      <c r="P53" s="282"/>
    </row>
    <row r="54" spans="9:16">
      <c r="I54" s="282"/>
      <c r="J54" s="282"/>
      <c r="K54" s="282"/>
      <c r="L54" s="282"/>
      <c r="M54" s="282"/>
      <c r="N54" s="282"/>
      <c r="O54" s="282"/>
      <c r="P54" s="282"/>
    </row>
    <row r="55" spans="9:16">
      <c r="I55" s="282"/>
      <c r="J55" s="282"/>
      <c r="K55" s="282"/>
      <c r="L55" s="282"/>
      <c r="M55" s="282"/>
      <c r="N55" s="282"/>
      <c r="O55" s="282"/>
      <c r="P55" s="282"/>
    </row>
    <row r="56" spans="9:16">
      <c r="I56" s="282"/>
      <c r="J56" s="282"/>
      <c r="K56" s="282"/>
      <c r="L56" s="282"/>
      <c r="M56" s="282"/>
      <c r="N56" s="282"/>
      <c r="O56" s="282"/>
      <c r="P56" s="282"/>
    </row>
    <row r="57" spans="9:16">
      <c r="I57" s="282"/>
      <c r="J57" s="282"/>
      <c r="K57" s="282"/>
      <c r="L57" s="282"/>
      <c r="M57" s="282"/>
      <c r="N57" s="282"/>
      <c r="O57" s="282"/>
      <c r="P57" s="282"/>
    </row>
    <row r="58" spans="9:16">
      <c r="I58" s="282"/>
      <c r="J58" s="282"/>
      <c r="K58" s="282"/>
      <c r="L58" s="282"/>
      <c r="M58" s="282"/>
      <c r="N58" s="282"/>
      <c r="O58" s="282"/>
      <c r="P58" s="282"/>
    </row>
    <row r="59" spans="9:16">
      <c r="I59" s="282"/>
      <c r="J59" s="282"/>
      <c r="K59" s="282"/>
      <c r="L59" s="282"/>
      <c r="M59" s="282"/>
      <c r="N59" s="282"/>
      <c r="O59" s="282"/>
      <c r="P59" s="282"/>
    </row>
    <row r="60" spans="9:16">
      <c r="I60" s="282"/>
      <c r="J60" s="282"/>
      <c r="K60" s="282"/>
      <c r="L60" s="282"/>
      <c r="M60" s="282"/>
      <c r="N60" s="282"/>
      <c r="O60" s="282"/>
      <c r="P60" s="282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3f5b7-da5b-4f0b-8f19-162a62338b2d" xsi:nil="true"/>
    <lcf76f155ced4ddcb4097134ff3c332f xmlns="285f7afd-4fde-4740-94cc-41c6280910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5D871C1F1C14E9C77F38B6CD741DC" ma:contentTypeVersion="15" ma:contentTypeDescription="Create a new document." ma:contentTypeScope="" ma:versionID="27699e0623e47c60decdfd0acec2e245">
  <xsd:schema xmlns:xsd="http://www.w3.org/2001/XMLSchema" xmlns:xs="http://www.w3.org/2001/XMLSchema" xmlns:p="http://schemas.microsoft.com/office/2006/metadata/properties" xmlns:ns2="285f7afd-4fde-4740-94cc-41c62809105f" xmlns:ns3="84e3f5b7-da5b-4f0b-8f19-162a62338b2d" targetNamespace="http://schemas.microsoft.com/office/2006/metadata/properties" ma:root="true" ma:fieldsID="aefefefade44b6016471524c07f9311b" ns2:_="" ns3:_="">
    <xsd:import namespace="285f7afd-4fde-4740-94cc-41c62809105f"/>
    <xsd:import namespace="84e3f5b7-da5b-4f0b-8f19-162a62338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7afd-4fde-4740-94cc-41c6280910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69207b-216a-4e96-89ed-5afb4b19d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f5b7-da5b-4f0b-8f19-162a62338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9577d2-e144-448c-b876-1e7c298e97fc}" ma:internalName="TaxCatchAll" ma:showField="CatchAllData" ma:web="84e3f5b7-da5b-4f0b-8f19-162a62338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C05D14-A770-4F47-896C-FC7181ED3D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E2ECE-8610-45B1-9E5A-42909BBA9C8A}">
  <ds:schemaRefs>
    <ds:schemaRef ds:uri="http://purl.org/dc/elements/1.1/"/>
    <ds:schemaRef ds:uri="http://purl.org/dc/dcmitype/"/>
    <ds:schemaRef ds:uri="http://schemas.microsoft.com/office/2006/documentManagement/types"/>
    <ds:schemaRef ds:uri="285f7afd-4fde-4740-94cc-41c62809105f"/>
    <ds:schemaRef ds:uri="http://schemas.openxmlformats.org/package/2006/metadata/core-properties"/>
    <ds:schemaRef ds:uri="http://schemas.microsoft.com/office/infopath/2007/PartnerControls"/>
    <ds:schemaRef ds:uri="84e3f5b7-da5b-4f0b-8f19-162a62338b2d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2FEE723-4E19-4A7F-B5EE-762DC2702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f7afd-4fde-4740-94cc-41c62809105f"/>
    <ds:schemaRef ds:uri="84e3f5b7-da5b-4f0b-8f19-162a62338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8da8f-f374-490f-9190-2242176e117c}" enabled="0" method="" siteId="{bbb8da8f-f374-490f-9190-2242176e11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 Outlook 06 Jan 2026</vt:lpstr>
      <vt:lpstr>Pro Outlook (Quarterly)</vt:lpstr>
      <vt:lpstr>IMM 2025</vt:lpstr>
      <vt:lpstr>TCM 2025</vt:lpstr>
      <vt:lpstr>BEK 2025</vt:lpstr>
      <vt:lpstr>JBG 2025</vt:lpstr>
      <vt:lpstr>GPK 2025</vt:lpstr>
      <vt:lpstr>TIS 2025</vt:lpstr>
      <vt:lpstr>NPR 2025</vt:lpstr>
      <vt:lpstr>'Pro Outlook (Quarterly)'!Print_Area</vt:lpstr>
      <vt:lpstr>'Pro Outlook 06 Jan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Warodom_L</dc:creator>
  <cp:lastModifiedBy>Bany Adam</cp:lastModifiedBy>
  <cp:lastPrinted>2017-01-10T03:30:12Z</cp:lastPrinted>
  <dcterms:created xsi:type="dcterms:W3CDTF">2009-04-07T06:30:25Z</dcterms:created>
  <dcterms:modified xsi:type="dcterms:W3CDTF">2026-01-07T12:33:09Z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0x0101005D75D871C1F1C14E9C77F38B6CD741DC</vt:lpwstr>
  </property>
  <property fmtid="{D5CDD505-2E9C-101B-9397-08002B2CF9AE}" pid="3" name="MediaServiceImageTags">
    <vt:lpwstr/>
  </property>
</Properties>
</file>