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" sheetId="2" r:id="rId5"/>
    <sheet state="visible" name="dashboard" sheetId="3" r:id="rId6"/>
  </sheets>
  <definedNames/>
  <calcPr/>
  <pivotCaches>
    <pivotCache cacheId="0" r:id="rId7"/>
    <pivotCache cacheId="1" r:id="rId8"/>
  </pivotCaches>
  <extLst>
    <ext uri="GoogleSheetsCustomDataVersion2">
      <go:sheetsCustomData xmlns:go="http://customooxmlschemas.google.com/" r:id="rId9" roundtripDataChecksum="Ib41ERBjgIwDHklIfst0jfVFHyS2TlOJ1/+VfXL8IGw="/>
    </ext>
  </extLst>
</workbook>
</file>

<file path=xl/sharedStrings.xml><?xml version="1.0" encoding="utf-8"?>
<sst xmlns="http://schemas.openxmlformats.org/spreadsheetml/2006/main" count="1248" uniqueCount="363">
  <si>
    <t>date</t>
  </si>
  <si>
    <t>month</t>
  </si>
  <si>
    <t xml:space="preserve">phone number </t>
  </si>
  <si>
    <t>alt phone no</t>
  </si>
  <si>
    <t>name</t>
  </si>
  <si>
    <t>gender</t>
  </si>
  <si>
    <t>address</t>
  </si>
  <si>
    <t>city/town/village</t>
  </si>
  <si>
    <t>state</t>
  </si>
  <si>
    <t>quantity ordered</t>
  </si>
  <si>
    <t>quantity delivered</t>
  </si>
  <si>
    <t>amount</t>
  </si>
  <si>
    <t>amount paid</t>
  </si>
  <si>
    <t>balance</t>
  </si>
  <si>
    <t>August</t>
  </si>
  <si>
    <t/>
  </si>
  <si>
    <t>Graecyconcept</t>
  </si>
  <si>
    <t>F</t>
  </si>
  <si>
    <t>Aminu Bisallah rd,opp field base</t>
  </si>
  <si>
    <t>Suleja</t>
  </si>
  <si>
    <t>Niger</t>
  </si>
  <si>
    <t>Official_binbaz</t>
  </si>
  <si>
    <t>Old UBA rd,before emir place</t>
  </si>
  <si>
    <t>Officialhickmart_beauty home</t>
  </si>
  <si>
    <t>Opposite 1st Trans Kwankwashi</t>
  </si>
  <si>
    <t>Ummies_glamour</t>
  </si>
  <si>
    <t>No 8 Kb Aliyu street PDP qtrs</t>
  </si>
  <si>
    <t>Xtb_studio</t>
  </si>
  <si>
    <t>Suit 8 Alkasim plaza,after jim N junction</t>
  </si>
  <si>
    <t>legend beauty</t>
  </si>
  <si>
    <t>Area 4 back of sawmill</t>
  </si>
  <si>
    <t>Bida</t>
  </si>
  <si>
    <t>Pradise_touch</t>
  </si>
  <si>
    <t>Shop 4 adjacent Mabrur</t>
  </si>
  <si>
    <t>Imshas_touch</t>
  </si>
  <si>
    <t>Gbangbara opp old doko garage</t>
  </si>
  <si>
    <t>September</t>
  </si>
  <si>
    <t>Aisha bida customer</t>
  </si>
  <si>
    <t>Federal poly technique</t>
  </si>
  <si>
    <t xml:space="preserve"> Zhulaiheart Bida Customer</t>
  </si>
  <si>
    <t>karimatu Nasarawa Customer</t>
  </si>
  <si>
    <t>Nasarawa</t>
  </si>
  <si>
    <t>Lafia</t>
  </si>
  <si>
    <t>Maryam Gombe customer</t>
  </si>
  <si>
    <t>Gombe</t>
  </si>
  <si>
    <t>Zainab Farm Center Customer</t>
  </si>
  <si>
    <t>Farm Center</t>
  </si>
  <si>
    <t>Minna</t>
  </si>
  <si>
    <t>Saratu Barikin Sale</t>
  </si>
  <si>
    <t>Barikin sale</t>
  </si>
  <si>
    <t>Blessing Utako Customer</t>
  </si>
  <si>
    <t>Ekukinam street opp trem church</t>
  </si>
  <si>
    <t>Utako</t>
  </si>
  <si>
    <t>Abuja</t>
  </si>
  <si>
    <t>Ahmad Adisa Maitama Customer</t>
  </si>
  <si>
    <t>M</t>
  </si>
  <si>
    <t>34 Limpopo Street Maitama</t>
  </si>
  <si>
    <t>Maitama</t>
  </si>
  <si>
    <t>Hassan kano customer</t>
  </si>
  <si>
    <t>Sabon gari</t>
  </si>
  <si>
    <t>Kano</t>
  </si>
  <si>
    <t>Abigail Wuse6 customer</t>
  </si>
  <si>
    <t>Wuse zone 6</t>
  </si>
  <si>
    <t>Wuse</t>
  </si>
  <si>
    <t>Abdullahi Daura Customer</t>
  </si>
  <si>
    <t>Daura</t>
  </si>
  <si>
    <t>Katsina</t>
  </si>
  <si>
    <t>Notime Malali Customer</t>
  </si>
  <si>
    <t>Malali primary sch at Ghana rd</t>
  </si>
  <si>
    <t>Malali</t>
  </si>
  <si>
    <t>Kaduna</t>
  </si>
  <si>
    <t>Balilah Mararaba Customer</t>
  </si>
  <si>
    <t>Mararaba</t>
  </si>
  <si>
    <t>Nana Yakubu Customer</t>
  </si>
  <si>
    <t>Hasyn plaza tungan goro</t>
  </si>
  <si>
    <t>Shezee</t>
  </si>
  <si>
    <t>Shop No 1 B.Y shopping store, tunga</t>
  </si>
  <si>
    <t xml:space="preserve">Minna </t>
  </si>
  <si>
    <t>Tiasglam</t>
  </si>
  <si>
    <t>Opp Top medical junction</t>
  </si>
  <si>
    <t>N_beauty_makeover</t>
  </si>
  <si>
    <t>No 1 Habeeb babban mallam plaza, opp old sec rd</t>
  </si>
  <si>
    <t>Jamcy_beauty</t>
  </si>
  <si>
    <t>Market plaza opp rd 5, brighter road</t>
  </si>
  <si>
    <t>Teemarh_beauty_touch</t>
  </si>
  <si>
    <t>Tunga New prison layout,Fatima nami avenue</t>
  </si>
  <si>
    <t>Mamzeey</t>
  </si>
  <si>
    <t>Al manur plaza, Shop No 12 beside gidan matasa</t>
  </si>
  <si>
    <t>October</t>
  </si>
  <si>
    <t>Pash house of beauty</t>
  </si>
  <si>
    <t xml:space="preserve">Shop b4,abunamu plaza opp police headquaters </t>
  </si>
  <si>
    <t>Glam_bysaa</t>
  </si>
  <si>
    <t>Shop no17 najoji complex beside Mr.Biggs</t>
  </si>
  <si>
    <t>Amaya Makeover</t>
  </si>
  <si>
    <t>Shop No 56 ibb mall, Shiroro road</t>
  </si>
  <si>
    <t>Vickys Touch</t>
  </si>
  <si>
    <t xml:space="preserve">Shop No 1 beside old MTN office tunga </t>
  </si>
  <si>
    <t>Mimahs Touch</t>
  </si>
  <si>
    <t>Behind INEC office Tunga</t>
  </si>
  <si>
    <t>Hanid Glam</t>
  </si>
  <si>
    <t>Wajada plaza 123 qtrs</t>
  </si>
  <si>
    <t>Minals_beauty</t>
  </si>
  <si>
    <t>GRA Phase 2 Opp perfect sec sch</t>
  </si>
  <si>
    <t>Kontagora</t>
  </si>
  <si>
    <t>July</t>
  </si>
  <si>
    <t>Danteni Shehu</t>
  </si>
  <si>
    <t xml:space="preserve">123 Qtrs </t>
  </si>
  <si>
    <t>Idifina Store</t>
  </si>
  <si>
    <t>Close to bahago Roundabout</t>
  </si>
  <si>
    <t>Hajiya Rahmatu Maitumbi</t>
  </si>
  <si>
    <t>Maitumbi</t>
  </si>
  <si>
    <t>Y Salahu</t>
  </si>
  <si>
    <t xml:space="preserve">Type B Qtrs </t>
  </si>
  <si>
    <t>May</t>
  </si>
  <si>
    <t>Rahmiee</t>
  </si>
  <si>
    <t>Anguwan kabala</t>
  </si>
  <si>
    <t>Aliyu zubairu Ibeto</t>
  </si>
  <si>
    <t>Tunga lowcost</t>
  </si>
  <si>
    <t>Ebony</t>
  </si>
  <si>
    <t>Shamras Plaza opp murtala park</t>
  </si>
  <si>
    <t>Medina jahi Customer</t>
  </si>
  <si>
    <t>After navy qtrs NAF confluence jahi</t>
  </si>
  <si>
    <t>Jahi</t>
  </si>
  <si>
    <t xml:space="preserve">Manuga bosso </t>
  </si>
  <si>
    <t>Bosso lowcost</t>
  </si>
  <si>
    <t>Muhammad sani Mu'azu</t>
  </si>
  <si>
    <t>Ummah  Katsina</t>
  </si>
  <si>
    <t>GRA</t>
  </si>
  <si>
    <t>Nedu Lekki Customer</t>
  </si>
  <si>
    <t>VGC Lekki phase 2</t>
  </si>
  <si>
    <t>Lagos</t>
  </si>
  <si>
    <t>Mustapha Abubakar Sadiq</t>
  </si>
  <si>
    <t>Bosso behind vetenary hospital</t>
  </si>
  <si>
    <t>Abubakar Sadiq</t>
  </si>
  <si>
    <t>Tauheed Maitama Customer</t>
  </si>
  <si>
    <t>Maitama general hospital</t>
  </si>
  <si>
    <t>Dorcas Abuja Customer</t>
  </si>
  <si>
    <t>Galadima off 69 road Abuja</t>
  </si>
  <si>
    <t>Blessing lifecamp customer</t>
  </si>
  <si>
    <t>Damunde lifecamp</t>
  </si>
  <si>
    <t>Mariam dakwa customer</t>
  </si>
  <si>
    <t>Opp masiru plaza dakwa</t>
  </si>
  <si>
    <t>Mrs Adebayo Lokogoma Customer</t>
  </si>
  <si>
    <t>Lokogoma</t>
  </si>
  <si>
    <t>Utako customer</t>
  </si>
  <si>
    <t>Utako by ABC transport</t>
  </si>
  <si>
    <t>Mhiz slay apo customer</t>
  </si>
  <si>
    <t xml:space="preserve"> Apo kabusa wamba junction</t>
  </si>
  <si>
    <t>Agnes area 11 customer</t>
  </si>
  <si>
    <t>Area 11</t>
  </si>
  <si>
    <t>Obi Lubge customer</t>
  </si>
  <si>
    <t>Federal housing lugbe</t>
  </si>
  <si>
    <t>Oyiza Dutse customer</t>
  </si>
  <si>
    <t>Behind clare hope school dutse</t>
  </si>
  <si>
    <t>Queen V.I Customer</t>
  </si>
  <si>
    <t>Victoria Island</t>
  </si>
  <si>
    <t>Esther Festac customer</t>
  </si>
  <si>
    <t>7 avenue fastac town</t>
  </si>
  <si>
    <t>Peter surulere customer</t>
  </si>
  <si>
    <t xml:space="preserve">Surulere yaba </t>
  </si>
  <si>
    <t>Patrick Ikoyi Customer</t>
  </si>
  <si>
    <t>Banana Island ikoyi</t>
  </si>
  <si>
    <t>lagos</t>
  </si>
  <si>
    <t>Shuaibu Ilorin Customer</t>
  </si>
  <si>
    <t>Ilorin</t>
  </si>
  <si>
    <t>Kwara</t>
  </si>
  <si>
    <t>Ahmad kano customer</t>
  </si>
  <si>
    <t xml:space="preserve">Kano </t>
  </si>
  <si>
    <t>Peaceful Delta Customer</t>
  </si>
  <si>
    <t>Agbor</t>
  </si>
  <si>
    <t>Delta</t>
  </si>
  <si>
    <t>Mark Kubwa Customer</t>
  </si>
  <si>
    <t>phase 4 dunamis church Kubwa</t>
  </si>
  <si>
    <t>Kubwa</t>
  </si>
  <si>
    <t>Joy kwamba customer</t>
  </si>
  <si>
    <t xml:space="preserve">Kwamba </t>
  </si>
  <si>
    <t>Alameen Wachiko</t>
  </si>
  <si>
    <t>Brisk Mansion</t>
  </si>
  <si>
    <t>010122853</t>
  </si>
  <si>
    <t>Tayi Customer</t>
  </si>
  <si>
    <t>Tayi village</t>
  </si>
  <si>
    <t>Jecinta Port Harcourt Customer</t>
  </si>
  <si>
    <t>Port Harcourt</t>
  </si>
  <si>
    <t>Portharcourt</t>
  </si>
  <si>
    <t>Aduni Ijesha Customer</t>
  </si>
  <si>
    <t>Ijesha</t>
  </si>
  <si>
    <t>Rita Ushafa customer</t>
  </si>
  <si>
    <t>Ushafa</t>
  </si>
  <si>
    <t>Mara Kubwa Customer</t>
  </si>
  <si>
    <t xml:space="preserve">Kubwa     </t>
  </si>
  <si>
    <t>08153299589</t>
  </si>
  <si>
    <t>Bilqees DVM Rd Customer</t>
  </si>
  <si>
    <t>opp prison qtrs Junction Dvaid Mark Road</t>
  </si>
  <si>
    <t>Aisha Saba</t>
  </si>
  <si>
    <t xml:space="preserve">123 Quarters </t>
  </si>
  <si>
    <t>Grace Bulus</t>
  </si>
  <si>
    <t xml:space="preserve">Tungan Shanu </t>
  </si>
  <si>
    <t>Bilkisu Mararaba Customer</t>
  </si>
  <si>
    <t>Abacha Rd Zamani white house</t>
  </si>
  <si>
    <t>Consty Delta Customer</t>
  </si>
  <si>
    <t>Asaba</t>
  </si>
  <si>
    <t>Esther Jos Customer</t>
  </si>
  <si>
    <t>Jos</t>
  </si>
  <si>
    <t>Ruth Benue Customer</t>
  </si>
  <si>
    <t>Makurdi</t>
  </si>
  <si>
    <t>Benue</t>
  </si>
  <si>
    <t>Aisha Nasarawa Customer</t>
  </si>
  <si>
    <t>Stella Life Camp Customer</t>
  </si>
  <si>
    <t>Enoch's court opp leton aluminium</t>
  </si>
  <si>
    <t>Ammani Yari</t>
  </si>
  <si>
    <t>Back of Maraba clinic</t>
  </si>
  <si>
    <t>Bilal Ibeto</t>
  </si>
  <si>
    <t>Rita Kubwa Customer</t>
  </si>
  <si>
    <t>Dunamis Church phase 4 kubwa</t>
  </si>
  <si>
    <t>February</t>
  </si>
  <si>
    <t>123 Quaters</t>
  </si>
  <si>
    <t>Tungan goro</t>
  </si>
  <si>
    <t>Maryam Garba</t>
  </si>
  <si>
    <t>Salihu Mokwa</t>
  </si>
  <si>
    <t>2nd gate</t>
  </si>
  <si>
    <t>Usman Aliyu Sadat</t>
  </si>
  <si>
    <t>f lay out new extension</t>
  </si>
  <si>
    <t>Ubaidah Sauke Kahuta Customer</t>
  </si>
  <si>
    <t>Sauke kahuta</t>
  </si>
  <si>
    <t>Abdulazeez Ibrahim TIC customer</t>
  </si>
  <si>
    <t>TIC Tunga</t>
  </si>
  <si>
    <t>Sani NSTA</t>
  </si>
  <si>
    <t>Tunga NSTA Garage</t>
  </si>
  <si>
    <t>Maryam Fadikpe Customer</t>
  </si>
  <si>
    <t>opp Addeen college Fadikpe</t>
  </si>
  <si>
    <t>November</t>
  </si>
  <si>
    <t>Angella Morris Customer</t>
  </si>
  <si>
    <t>Morris Area</t>
  </si>
  <si>
    <t>Princess Ikeja Customer</t>
  </si>
  <si>
    <t>Magodo Sangisa Area</t>
  </si>
  <si>
    <t>Ikeja</t>
  </si>
  <si>
    <t>Eunice Jos Customer</t>
  </si>
  <si>
    <t>Platue Riders</t>
  </si>
  <si>
    <t>Grace Surulere Customer</t>
  </si>
  <si>
    <t>No6, Unity Close Coker Aguda Surulere</t>
  </si>
  <si>
    <t>Surulere</t>
  </si>
  <si>
    <t>Linda Onitcha Customer</t>
  </si>
  <si>
    <t>Onitcha</t>
  </si>
  <si>
    <t>Ananmbra</t>
  </si>
  <si>
    <t xml:space="preserve"> Faith Wuse Zone6 Customer</t>
  </si>
  <si>
    <t>peter surulere customer</t>
  </si>
  <si>
    <t>13 tejuosho Street</t>
  </si>
  <si>
    <t>Comfort Jos Customer</t>
  </si>
  <si>
    <t>Comfort Lagos Customer</t>
  </si>
  <si>
    <t>Ajao Estate Airport road</t>
  </si>
  <si>
    <t>Cami Benue Customer</t>
  </si>
  <si>
    <t>Benue Links</t>
  </si>
  <si>
    <t>Abdul Suleja</t>
  </si>
  <si>
    <t>UBA Road opp Suleja Mart</t>
  </si>
  <si>
    <t>Miracle Akwa Ibom Customer</t>
  </si>
  <si>
    <t>No15 Mosignor Avenue Mbak Itam</t>
  </si>
  <si>
    <t>Uyo</t>
  </si>
  <si>
    <t>Akwa Ibom</t>
  </si>
  <si>
    <t>Shop no 18 Rakiya plaza mandela junction</t>
  </si>
  <si>
    <t>Hajara Bello</t>
  </si>
  <si>
    <t>Fadikpe</t>
  </si>
  <si>
    <t>Lovelyn Joseph</t>
  </si>
  <si>
    <t>Shango</t>
  </si>
  <si>
    <t>Gloria Ipaja Customer</t>
  </si>
  <si>
    <t>Diamond Estate Command Road</t>
  </si>
  <si>
    <t>Ipaja</t>
  </si>
  <si>
    <t>123 Quarters</t>
  </si>
  <si>
    <t>Ikoyi</t>
  </si>
  <si>
    <t>Sadiq chigzy</t>
  </si>
  <si>
    <t>Happiness Port Harcourt Customer</t>
  </si>
  <si>
    <t>Rivers</t>
  </si>
  <si>
    <t>Salisu Abdulwahab</t>
  </si>
  <si>
    <t>Road safety office Ughelli</t>
  </si>
  <si>
    <t>Ughelli</t>
  </si>
  <si>
    <t>Jamilu Kubwa</t>
  </si>
  <si>
    <t>Kubwa phase 3</t>
  </si>
  <si>
    <t>Alyasa RT KD</t>
  </si>
  <si>
    <t>Stephen shekari Estate Kurmin Mashi</t>
  </si>
  <si>
    <t>Dan Uwa</t>
  </si>
  <si>
    <t>Zaria</t>
  </si>
  <si>
    <t>Umar Kudu</t>
  </si>
  <si>
    <t>Dutsen kura gwari</t>
  </si>
  <si>
    <t>Federal Housing lugbe</t>
  </si>
  <si>
    <t>December</t>
  </si>
  <si>
    <t>Mallam bosso COE</t>
  </si>
  <si>
    <t>COE</t>
  </si>
  <si>
    <t>Bilkisu Behind INEC Office Customer</t>
  </si>
  <si>
    <t xml:space="preserve">December </t>
  </si>
  <si>
    <t>13 tejuosho street</t>
  </si>
  <si>
    <t>Dutse</t>
  </si>
  <si>
    <t>Lugbe</t>
  </si>
  <si>
    <t>Dennis Illorin Customer</t>
  </si>
  <si>
    <t>Sobi Barrack block2</t>
  </si>
  <si>
    <t>Hafsat IT</t>
  </si>
  <si>
    <t>shango</t>
  </si>
  <si>
    <t>Market plaza Opp Rd 5 brighter road</t>
  </si>
  <si>
    <t>Olayiwola Oyo Customer</t>
  </si>
  <si>
    <t>Oyo town</t>
  </si>
  <si>
    <t>Oyo</t>
  </si>
  <si>
    <t>Mariam Agege Customer</t>
  </si>
  <si>
    <t>Agege williams Estate Road block</t>
  </si>
  <si>
    <t>Agege</t>
  </si>
  <si>
    <t>Moses Morris Customer</t>
  </si>
  <si>
    <t>Morris</t>
  </si>
  <si>
    <t>Jamiu Ilorin Customer</t>
  </si>
  <si>
    <t>challenge school</t>
  </si>
  <si>
    <t>Mummy Princess Sumolo customer</t>
  </si>
  <si>
    <t>No2, Mutairu street off Bankole strt</t>
  </si>
  <si>
    <t>Sumolo</t>
  </si>
  <si>
    <t>Qaudri Ibadan Customer</t>
  </si>
  <si>
    <t>Ojo Road</t>
  </si>
  <si>
    <t>Ibadan</t>
  </si>
  <si>
    <t>Bosso</t>
  </si>
  <si>
    <t>patience katampe customer</t>
  </si>
  <si>
    <t>Katampe</t>
  </si>
  <si>
    <t>paul jos customer</t>
  </si>
  <si>
    <t>Ikechukwu jos customer</t>
  </si>
  <si>
    <t>Mary Ibadan Customer</t>
  </si>
  <si>
    <t>TCTC state secretariat</t>
  </si>
  <si>
    <t>Maryama paradise Sis</t>
  </si>
  <si>
    <t>Standard sch of Nursing</t>
  </si>
  <si>
    <t>Aisha Sauke kahuta customer</t>
  </si>
  <si>
    <t>Mary Mushin Customer</t>
  </si>
  <si>
    <t xml:space="preserve">No4, showunmi street alafia </t>
  </si>
  <si>
    <t>Mushin</t>
  </si>
  <si>
    <t>Chioma Owerri customer</t>
  </si>
  <si>
    <t>No78 onitcha road by Control Roundabout</t>
  </si>
  <si>
    <t xml:space="preserve">Owerri </t>
  </si>
  <si>
    <t>Imo</t>
  </si>
  <si>
    <t>Zahra Nasarawa Customer</t>
  </si>
  <si>
    <t>Naspoly behind A.A rano gas plant</t>
  </si>
  <si>
    <t>Lucy Nyaya Customer</t>
  </si>
  <si>
    <t>Nyaya</t>
  </si>
  <si>
    <t>Muhammad Kano Customer</t>
  </si>
  <si>
    <t>Na'ibawa park</t>
  </si>
  <si>
    <t>Becky Asokoro Customer</t>
  </si>
  <si>
    <t>Asokoro Village old CBN</t>
  </si>
  <si>
    <t>Asokoro</t>
  </si>
  <si>
    <t>Tammy Jabi Customer</t>
  </si>
  <si>
    <t>Jabi Mr Biggs</t>
  </si>
  <si>
    <t>Jabi</t>
  </si>
  <si>
    <t>Alice Karu Customer</t>
  </si>
  <si>
    <t>Karu</t>
  </si>
  <si>
    <t>Kelvin Nyaya Customer</t>
  </si>
  <si>
    <t>inside Nyaya</t>
  </si>
  <si>
    <t>Esther Lugbe Customer</t>
  </si>
  <si>
    <t>Lugbe pyasaka</t>
  </si>
  <si>
    <t>Olamide Ajah Cutomer</t>
  </si>
  <si>
    <t>Lords way street Addo Road</t>
  </si>
  <si>
    <t>Ajah</t>
  </si>
  <si>
    <t>Felicia Ikate Customer</t>
  </si>
  <si>
    <t>Treasure garden Estate Ikate</t>
  </si>
  <si>
    <t>Ikate</t>
  </si>
  <si>
    <t>Adolphus</t>
  </si>
  <si>
    <t>Per State</t>
  </si>
  <si>
    <t>Quantity ordered</t>
  </si>
  <si>
    <t>Total Quantity Ordered</t>
  </si>
  <si>
    <t>Total Quantity Delivered</t>
  </si>
  <si>
    <t>SUM of amount</t>
  </si>
  <si>
    <t>SUM of amount paid</t>
  </si>
  <si>
    <t>SUM of balance</t>
  </si>
  <si>
    <t>State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</si>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</sst>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#,##0.000 &quot;carton&quot;"/>
    <numFmt numFmtId="166" formatCode="[$₦]#,##0"/>
    <numFmt numFmtId="167" formatCode="m/d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494" sheet="Data"/>
  </cacheSource>
  <cacheFields>
    <cacheField name="date" numFmtId="164">
      <sharedItems containsDate="1" containsString="0" containsBlank="1">
        <d v="2023-08-15T00:00:00Z"/>
        <d v="2023-08-16T00:00:00Z"/>
        <d v="2023-08-17T00:00:00Z"/>
        <d v="2023-08-25T00:00:00Z"/>
        <d v="2023-09-11T00:00:00Z"/>
        <d v="2023-09-10T00:00:00Z"/>
        <d v="2023-09-12T00:00:00Z"/>
        <d v="2023-09-09T00:00:00Z"/>
        <d v="2023-09-14T00:00:00Z"/>
        <d v="2023-09-13T00:00:00Z"/>
        <d v="2023-09-06T00:00:00Z"/>
        <d v="2023-08-31T00:00:00Z"/>
        <d v="2023-10-14T00:00:00Z"/>
        <d v="2023-08-27T00:00:00Z"/>
        <d v="2023-08-29T00:00:00Z"/>
        <d v="2023-10-10T00:00:00Z"/>
        <d v="2023-10-15T00:00:00Z"/>
        <d v="2023-07-06T00:00:00Z"/>
        <d v="2023-08-21T00:00:00Z"/>
        <d v="2023-10-12T00:00:00Z"/>
        <d v="2023-09-27T00:00:00Z"/>
        <d v="2023-05-05T00:00:00Z"/>
        <d v="2023-10-19T00:00:00Z"/>
        <d v="2023-08-30T00:00:00Z"/>
        <d v="2023-08-11T00:00:00Z"/>
        <d v="2023-09-20T00:00:00Z"/>
        <d v="2023-10-16T00:00:00Z"/>
        <d v="2023-09-24T00:00:00Z"/>
        <d v="2023-09-26T00:00:00Z"/>
        <d v="2023-10-03T00:00:00Z"/>
        <d v="2023-09-28T00:00:00Z"/>
        <d v="2023-09-29T00:00:00Z"/>
        <d v="2023-09-05T00:00:00Z"/>
        <d v="2023-10-02T00:00:00Z"/>
        <d v="2023-10-05T00:00:00Z"/>
        <d v="2023-10-11T00:00:00Z"/>
        <d v="2023-10-01T00:00:00Z"/>
        <d v="2023-10-13T00:00:00Z"/>
        <d v="2023-10-17T00:00:00Z"/>
        <d v="2023-10-18T00:00:00Z"/>
        <d v="2023-10-20T00:00:00Z"/>
        <d v="2023-10-21T00:00:00Z"/>
        <d v="2023-10-25T00:00:00Z"/>
        <d v="2023-02-09T00:00:00Z"/>
        <d v="2023-05-19T00:00:00Z"/>
        <d v="2023-07-18T00:00:00Z"/>
        <d v="2023-10-22T00:00:00Z"/>
        <d v="2023-10-23T00:00:00Z"/>
        <d v="2023-10-30T00:00:00Z"/>
        <d v="2023-10-28T00:00:00Z"/>
        <d v="2023-10-31T00:00:00Z"/>
        <d v="2023-11-03T00:00:00Z"/>
        <d v="2023-11-06T00:00:00Z"/>
        <d v="2023-11-07T00:00:00Z"/>
        <d v="2023-11-08T00:00:00Z"/>
        <d v="2023-09-30T00:00:00Z"/>
        <d v="2023-11-11T00:00:00Z"/>
        <d v="2023-11-12T00:00:00Z"/>
        <d v="2023-11-13T00:00:00Z"/>
        <d v="2023-11-10T00:00:00Z"/>
        <d v="2023-11-16T00:00:00Z"/>
        <d v="2023-11-17T00:00:00Z"/>
        <d v="2023-11-18T00:00:00Z"/>
        <d v="2023-11-20T00:00:00Z"/>
        <d v="2023-11-23T00:00:00Z"/>
        <d v="2023-11-26T00:00:00Z"/>
        <d v="2023-11-27T00:00:00Z"/>
        <d v="2023-12-04T00:00:00Z"/>
        <d v="2023-12-05T00:00:00Z"/>
        <d v="2023-12-06T00:00:00Z"/>
        <d v="2023-12-08T00:00:00Z"/>
        <d v="2023-12-09T00:00:00Z"/>
        <d v="2023-12-11T00:00:00Z"/>
        <d v="2023-12-12T00:00:00Z"/>
        <d v="2023-12-07T00:00:00Z"/>
        <d v="2023-12-13T00:00:00Z"/>
        <d v="2023-12-14T00:00:00Z"/>
        <m/>
      </sharedItems>
    </cacheField>
    <cacheField name="month" numFmtId="0">
      <sharedItems containsBlank="1">
        <s v="August"/>
        <s v="September"/>
        <s v="October"/>
        <s v="July"/>
        <s v="May"/>
        <s v="February"/>
        <s v="November"/>
        <s v="December"/>
        <s v="December "/>
        <m/>
      </sharedItems>
    </cacheField>
    <cacheField name="phone number " numFmtId="0">
      <sharedItems containsString="0" containsBlank="1" containsNumber="1" containsInteger="1">
        <n v="9.09775739E9"/>
        <n v="8.137474515E9"/>
        <n v="8.12684836E9"/>
        <n v="8.112676493E9"/>
        <n v="8.039427936E9"/>
        <n v="8.1356567E8"/>
        <n v="8.133695932E9"/>
        <n v="8.163873131E9"/>
        <n v="7.064042102E9"/>
        <n v="7.060850242E9"/>
        <n v="8.060820992E9"/>
        <n v="9.063626896E9"/>
        <n v="7.084605123E9"/>
        <n v="8.100040718E9"/>
        <n v="9.012190304E9"/>
        <n v="8.149440164E9"/>
        <n v="9.030344474E9"/>
        <n v="8.036860651E9"/>
        <n v="9.010645524E9"/>
        <n v="8.030579732E9"/>
        <n v="9.161712922E9"/>
        <n v="8.134439891E9"/>
        <n v="8.141912552E9"/>
        <n v="7.066188985E9"/>
        <n v="8.149986038E9"/>
        <n v="8.133219456E9"/>
        <n v="9.071866063E9"/>
        <n v="9.031778273E9"/>
        <n v="8.131591927E9"/>
        <n v="7.036192409E9"/>
        <n v="8.105548179E9"/>
        <n v="7.062055026E9"/>
        <n v="8.12757665E9"/>
        <n v="8.103699326E9"/>
        <n v="8.038802161E9"/>
        <n v="8.034663439E9"/>
        <n v="9.076963698E9"/>
        <n v="8.054889428E9"/>
        <n v="8.10188467E9"/>
        <n v="8.167796712E9"/>
        <n v="8.160004118E9"/>
        <n v="8.036197474E9"/>
        <n v="7.036187665E9"/>
        <n v="8.094308524E9"/>
        <n v="8.163686376E9"/>
        <n v="8.069042814E9"/>
        <n v="9.138043493E9"/>
        <n v="8.066147445E9"/>
        <n v="8.138457827E9"/>
        <n v="8.064796959E9"/>
        <n v="8.082453917E9"/>
        <n v="7.087543872E9"/>
        <n v="8.164347238E9"/>
        <n v="8.139717966E9"/>
        <n v="9.137155819E9"/>
        <n v="8.127532623E9"/>
        <n v="8.166069051E9"/>
        <n v="9.135309026E9"/>
        <n v="9.052530905E9"/>
        <n v="9.079880629E9"/>
        <n v="9.134667554E9"/>
        <n v="8.140469462E9"/>
        <n v="9.167099322E9"/>
        <n v="9.032214988E9"/>
        <n v="9.037878746E9"/>
        <n v="9.031458278E9"/>
        <n v="9.01278858E9"/>
        <n v="8.107477066E9"/>
        <n v="9.036797102E9"/>
        <n v="9.072253448E9"/>
        <n v="8.107113846E9"/>
        <n v="8.085105695E9"/>
        <n v="8.132810544E9"/>
        <n v="7.037437058E9"/>
        <n v="8.140622316E9"/>
        <n v="7.063167545E9"/>
        <n v="9.054534653E9"/>
        <n v="8.135235256E9"/>
        <n v="9.133111445E9"/>
        <n v="9.072836382E9"/>
        <n v="9.066090956E9"/>
        <n v="7.037054991E9"/>
        <n v="9.118167624E9"/>
        <n v="8.081208313E9"/>
        <n v="8.162626615E9"/>
        <n v="7.067021582E9"/>
        <n v="7.039476449E9"/>
        <n v="8.16004118E8"/>
        <n v="8.153245894E9"/>
        <n v="7.06952849E9"/>
        <n v="7.060845073E9"/>
        <n v="8.177459816E9"/>
        <n v="9.064682769E9"/>
        <n v="7.034115511E9"/>
        <n v="8.166128838E9"/>
        <n v="7.08730406E9"/>
        <n v="8.059310707E9"/>
        <n v="9.167094825E9"/>
        <n v="7.015032663E9"/>
        <n v="9.039239233E9"/>
        <n v="8.039632559E9"/>
        <n v="9.014383144E9"/>
        <n v="9.028927686E9"/>
        <n v="8.132958636E9"/>
        <n v="9.038901926E9"/>
        <n v="9.068729761E9"/>
        <n v="8.089399638E9"/>
        <n v="8.105548176E9"/>
        <n v="8.116799091E9"/>
        <n v="9.150238573E9"/>
        <n v="7.0016794729E10"/>
        <n v="8.124027509E9"/>
        <n v="8.133434228E9"/>
        <n v="7.017986623E9"/>
        <n v="9.010036615E9"/>
        <n v="8.146142618E9"/>
        <n v="8.03929386E9"/>
        <n v="8.1001636E9"/>
        <n v="9.057745654E9"/>
        <n v="7.069517674E9"/>
        <n v="8.036019261E9"/>
        <n v="8.020720242E9"/>
        <n v="9.052830905E9"/>
        <n v="7.011998723E9"/>
        <m/>
        <n v="8.169864552E9"/>
        <n v="7.030604231E9"/>
        <n v="8.058311112E9"/>
        <n v="8.1444961712E10"/>
        <n v="8.029142007E9"/>
        <n v="9.015551434E9"/>
        <n v="7.044873963E9"/>
        <n v="8.145394868E9"/>
        <n v="7.010820883E9"/>
        <n v="8.038424841E9"/>
        <n v="8.022039026E9"/>
        <n v="8.161659156E9"/>
        <n v="9.036238228E9"/>
        <n v="8.171070871E9"/>
        <n v="8.035027775E9"/>
        <n v="8.131613276E9"/>
        <n v="9.064415274E9"/>
        <n v="9.077477778E9"/>
        <n v="9.082115628E9"/>
        <n v="7.036807959E9"/>
        <n v="8.118971762E9"/>
        <n v="8.024606469E9"/>
        <n v="8.037159046E9"/>
        <n v="8.132108589E9"/>
        <n v="7.083915361E9"/>
      </sharedItems>
    </cacheField>
    <cacheField name="alt phone no">
      <sharedItems containsBlank="1" containsMixedTypes="1" containsNumber="1" containsInteger="1">
        <s v=""/>
        <s v="010122853"/>
        <s v="08153299589"/>
        <m/>
        <n v="7.087543872E9"/>
        <n v="7.081180701E9"/>
        <n v="8.16251603E9"/>
      </sharedItems>
    </cacheField>
    <cacheField name="name" numFmtId="0">
      <sharedItems containsBlank="1">
        <s v="Graecyconcept"/>
        <s v="Official_binbaz"/>
        <s v="Officialhickmart_beauty home"/>
        <s v="Ummies_glamour"/>
        <s v="Xtb_studio"/>
        <s v="legend beauty"/>
        <s v="Pradise_touch"/>
        <s v="Imshas_touch"/>
        <s v="Aisha bida customer"/>
        <s v=" Zhulaiheart Bida Customer"/>
        <s v="karimatu Nasarawa Customer"/>
        <s v="Maryam Gombe customer"/>
        <s v="Zainab Farm Center Customer"/>
        <s v="Saratu Barikin Sale"/>
        <s v="Blessing Utako Customer"/>
        <s v="Ahmad Adisa Maitama Customer"/>
        <s v="Hassan kano customer"/>
        <s v="Abigail Wuse6 customer"/>
        <s v="Abdullahi Daura Customer"/>
        <s v="Notime Malali Customer"/>
        <s v="Balilah Mararaba Customer"/>
        <s v="Nana Yakubu Customer"/>
        <s v="Shezee"/>
        <s v="Tiasglam"/>
        <s v="N_beauty_makeover"/>
        <s v="Jamcy_beauty"/>
        <s v="Teemarh_beauty_touch"/>
        <s v="Mamzeey"/>
        <s v="Pash house of beauty"/>
        <s v="Glam_bysaa"/>
        <s v="Amaya Makeover"/>
        <s v="Vickys Touch"/>
        <s v="Mimahs Touch"/>
        <s v="Hanid Glam"/>
        <s v="Minals_beauty"/>
        <s v="Danteni Shehu"/>
        <s v="Idifina Store"/>
        <s v="Hajiya Rahmatu Maitumbi"/>
        <s v="Y Salahu"/>
        <s v="Rahmiee"/>
        <s v="Aliyu zubairu Ibeto"/>
        <s v="Ebony"/>
        <s v="Medina jahi Customer"/>
        <s v="Manuga bosso "/>
        <s v="Muhammad sani Mu'azu"/>
        <s v="Ummah  Katsina"/>
        <s v="Nedu Lekki Customer"/>
        <s v="Mustapha Abubakar Sadiq"/>
        <s v="Abubakar Sadiq"/>
        <s v="Tauheed Maitama Customer"/>
        <s v="Dorcas Abuja Customer"/>
        <s v="Blessing lifecamp customer"/>
        <s v="Mariam dakwa customer"/>
        <s v="Mrs Adebayo Lokogoma Customer"/>
        <s v="Utako customer"/>
        <s v="Mhiz slay apo customer"/>
        <s v="Agnes area 11 customer"/>
        <s v="Obi Lubge customer"/>
        <s v="Oyiza Dutse customer"/>
        <s v="Queen V.I Customer"/>
        <s v="Esther Festac customer"/>
        <s v="Peter surulere customer"/>
        <s v="Patrick Ikoyi Customer"/>
        <s v="Shuaibu Ilorin Customer"/>
        <s v="Ahmad kano customer"/>
        <s v="Peaceful Delta Customer"/>
        <s v="Mark Kubwa Customer"/>
        <s v="Joy kwamba customer"/>
        <s v="Alameen Wachiko"/>
        <s v="Tayi Customer"/>
        <s v="Jecinta Port Harcourt Customer"/>
        <s v="Aduni Ijesha Customer"/>
        <s v="Rita Ushafa customer"/>
        <s v="Mara Kubwa Customer"/>
        <s v="Bilqees DVM Rd Customer"/>
        <s v="Aisha Saba"/>
        <s v="Grace Bulus"/>
        <s v="Bilkisu Mararaba Customer"/>
        <s v="Consty Delta Customer"/>
        <s v="Esther Jos Customer"/>
        <s v="Ruth Benue Customer"/>
        <s v="Aisha Nasarawa Customer"/>
        <s v="Stella Life Camp Customer"/>
        <s v="Ammani Yari"/>
        <s v="Bilal Ibeto"/>
        <s v="Rita Kubwa Customer"/>
        <s v="Maryam Garba"/>
        <s v="Salihu Mokwa"/>
        <s v="Usman Aliyu Sadat"/>
        <s v="Ubaidah Sauke Kahuta Customer"/>
        <s v="Abdulazeez Ibrahim TIC customer"/>
        <s v="Sani NSTA"/>
        <s v="Maryam Fadikpe Customer"/>
        <s v="Angella Morris Customer"/>
        <s v="Princess Ikeja Customer"/>
        <s v="Eunice Jos Customer"/>
        <s v="Grace Surulere Customer"/>
        <s v="Linda Onitcha Customer"/>
        <s v=" Faith Wuse Zone6 Customer"/>
        <s v="Comfort Jos Customer"/>
        <s v="Comfort Lagos Customer"/>
        <s v="Cami Benue Customer"/>
        <s v="Abdul Suleja"/>
        <s v="Miracle Akwa Ibom Customer"/>
        <s v="Hajara Bello"/>
        <s v="Lovelyn Joseph"/>
        <s v="Gloria Ipaja Customer"/>
        <s v="Sadiq chigzy"/>
        <s v="Happiness Port Harcourt Customer"/>
        <s v="Salisu Abdulwahab"/>
        <s v="Jamilu Kubwa"/>
        <s v="Alyasa RT KD"/>
        <s v="Dan Uwa"/>
        <s v="Umar Kudu"/>
        <s v="Mallam bosso COE"/>
        <s v="Bilkisu Behind INEC Office Customer"/>
        <s v="Dennis Illorin Customer"/>
        <s v="Hafsat IT"/>
        <s v="Olayiwola Oyo Customer"/>
        <s v="Mariam Agege Customer"/>
        <s v="Moses Morris Customer"/>
        <s v="Jamiu Ilorin Customer"/>
        <s v="Mummy Princess Sumolo customer"/>
        <s v="Qaudri Ibadan Customer"/>
        <s v="patience katampe customer"/>
        <s v="paul jos customer"/>
        <s v="Ikechukwu jos customer"/>
        <s v="Mary Ibadan Customer"/>
        <s v="Maryama paradise Sis"/>
        <s v="Aisha Sauke kahuta customer"/>
        <s v="Mary Mushin Customer"/>
        <s v="Chioma Owerri customer"/>
        <s v="Zahra Nasarawa Customer"/>
        <s v="Lucy Nyaya Customer"/>
        <s v="Muhammad Kano Customer"/>
        <s v="Becky Asokoro Customer"/>
        <s v="Tammy Jabi Customer"/>
        <s v="Alice Karu Customer"/>
        <s v="Kelvin Nyaya Customer"/>
        <s v="Esther Lugbe Customer"/>
        <s v="Olamide Ajah Cutomer"/>
        <s v="Felicia Ikate Customer"/>
        <s v="Adolphus"/>
        <m/>
      </sharedItems>
    </cacheField>
    <cacheField name="gender" numFmtId="0">
      <sharedItems containsBlank="1">
        <s v="F"/>
        <s v="M"/>
        <m/>
      </sharedItems>
    </cacheField>
    <cacheField name="address" numFmtId="0">
      <sharedItems containsBlank="1">
        <s v="Aminu Bisallah rd,opp field base"/>
        <s v="Old UBA rd,before emir place"/>
        <s v="Opposite 1st Trans Kwankwashi"/>
        <s v="No 8 Kb Aliyu street PDP qtrs"/>
        <s v="Suit 8 Alkasim plaza,after jim N junction"/>
        <s v="Area 4 back of sawmill"/>
        <s v="Shop 4 adjacent Mabrur"/>
        <s v="Gbangbara opp old doko garage"/>
        <s v="Federal poly technique"/>
        <s v="Nasarawa"/>
        <s v="Gombe"/>
        <s v="Farm Center"/>
        <s v="Barikin sale"/>
        <s v="Ekukinam street opp trem church"/>
        <s v="34 Limpopo Street Maitama"/>
        <s v="Sabon gari"/>
        <s v="Wuse zone 6"/>
        <s v="Daura"/>
        <s v="Malali primary sch at Ghana rd"/>
        <s v="Mararaba"/>
        <s v="Hasyn plaza tungan goro"/>
        <s v="Shop No 1 B.Y shopping store, tunga"/>
        <s v="Opp Top medical junction"/>
        <s v="No 1 Habeeb babban mallam plaza, opp old sec rd"/>
        <s v="Market plaza opp rd 5, brighter road"/>
        <s v="Tunga New prison layout,Fatima nami avenue"/>
        <s v="Al manur plaza, Shop No 12 beside gidan matasa"/>
        <s v="Shop b4,abunamu plaza opp police headquaters "/>
        <s v="Shop no17 najoji complex beside Mr.Biggs"/>
        <s v="Shop No 56 ibb mall, Shiroro road"/>
        <s v="Shop No 1 beside old MTN office tunga "/>
        <s v="Behind INEC office Tunga"/>
        <s v="Wajada plaza 123 qtrs"/>
        <s v="GRA Phase 2 Opp perfect sec sch"/>
        <s v="123 Qtrs "/>
        <s v="Close to bahago Roundabout"/>
        <s v="Maitumbi"/>
        <s v="Type B Qtrs "/>
        <s v="Anguwan kabala"/>
        <s v="Tunga lowcost"/>
        <s v="Shamras Plaza opp murtala park"/>
        <s v="After navy qtrs NAF confluence jahi"/>
        <s v="Bosso lowcost"/>
        <s v="Kontagora"/>
        <s v="GRA"/>
        <s v="VGC Lekki phase 2"/>
        <s v="Bosso behind vetenary hospital"/>
        <s v="Maitama general hospital"/>
        <s v="Galadima off 69 road Abuja"/>
        <s v="Damunde lifecamp"/>
        <s v="Opp masiru plaza dakwa"/>
        <s v="Lokogoma"/>
        <s v="Utako by ABC transport"/>
        <s v=" Apo kabusa wamba junction"/>
        <s v="Area 11"/>
        <s v="Federal housing lugbe"/>
        <s v="Behind clare hope school dutse"/>
        <s v="Victoria Island"/>
        <s v="7 avenue fastac town"/>
        <s v="Surulere yaba "/>
        <s v="Banana Island ikoyi"/>
        <s v="Ilorin"/>
        <s v="Kano "/>
        <s v="Agbor"/>
        <s v="phase 4 dunamis church Kubwa"/>
        <s v="Kwamba "/>
        <s v="Brisk Mansion"/>
        <s v="Tayi village"/>
        <s v="Port Harcourt"/>
        <s v="Ijesha"/>
        <s v="Ushafa"/>
        <s v="Kubwa     "/>
        <s v="opp prison qtrs Junction Dvaid Mark Road"/>
        <s v="123 Quarters "/>
        <s v="Tungan Shanu "/>
        <s v="Abacha Rd Zamani white house"/>
        <s v="Asaba"/>
        <s v="Jos"/>
        <s v="Makurdi"/>
        <s v="Lafia"/>
        <s v="Enoch's court opp leton aluminium"/>
        <s v="Back of Maraba clinic"/>
        <s v="Dunamis Church phase 4 kubwa"/>
        <s v="123 Quaters"/>
        <s v="Tungan goro"/>
        <s v="2nd gate"/>
        <s v="f lay out new extension"/>
        <s v="Sauke kahuta"/>
        <s v="TIC Tunga"/>
        <s v="Tunga NSTA Garage"/>
        <s v="opp Addeen college Fadikpe"/>
        <s v="Morris Area"/>
        <s v="Magodo Sangisa Area"/>
        <s v="Platue Riders"/>
        <s v="No6, Unity Close Coker Aguda Surulere"/>
        <s v="Onitcha"/>
        <s v="13 tejuosho Street"/>
        <s v="Ajao Estate Airport road"/>
        <s v="Benue Links"/>
        <s v="UBA Road opp Suleja Mart"/>
        <s v="No15 Mosignor Avenue Mbak Itam"/>
        <s v="Shop no 18 Rakiya plaza mandela junction"/>
        <s v="Fadikpe"/>
        <s v="Shango"/>
        <s v="Diamond Estate Command Road"/>
        <s v="123 Quarters"/>
        <s v="Suleja"/>
        <s v="Rivers"/>
        <s v="Road safety office Ughelli"/>
        <s v="Kubwa phase 3"/>
        <s v="Stephen shekari Estate Kurmin Mashi"/>
        <s v="Zaria"/>
        <s v="Dutsen kura gwari"/>
        <s v="COE"/>
        <s v="Sobi Barrack block2"/>
        <s v="Market plaza Opp Rd 5 brighter road"/>
        <s v="Oyo town"/>
        <s v="Agege williams Estate Road block"/>
        <s v="Morris"/>
        <s v="challenge school"/>
        <s v="No2, Mutairu street off Bankole strt"/>
        <s v="Ojo Road"/>
        <s v="Bosso"/>
        <s v="Katampe"/>
        <s v="TCTC state secretariat"/>
        <s v="Standard sch of Nursing"/>
        <s v="No4, showunmi street alafia "/>
        <s v="No78 onitcha road by Control Roundabout"/>
        <s v="Naspoly behind A.A rano gas plant"/>
        <s v="Nyaya"/>
        <s v="Na'ibawa park"/>
        <s v="Asokoro Village old CBN"/>
        <s v="Jabi Mr Biggs"/>
        <s v="Karu"/>
        <s v="inside Nyaya"/>
        <s v="Lugbe pyasaka"/>
        <s v="Lords way street Addo Road"/>
        <s v="Treasure garden Estate Ikate"/>
        <s v="Abuja"/>
        <m/>
      </sharedItems>
    </cacheField>
    <cacheField name="city/town/village" numFmtId="0">
      <sharedItems containsBlank="1">
        <s v="Suleja"/>
        <s v="Bida"/>
        <s v="Lafia"/>
        <s v="Gombe"/>
        <s v="Minna"/>
        <s v="Utako"/>
        <s v="Maitama"/>
        <s v="Kano"/>
        <s v="Wuse"/>
        <s v="Daura"/>
        <s v="Malali"/>
        <s v="Mararaba"/>
        <s v="Minna "/>
        <s v="Kontagora"/>
        <s v="Kaduna"/>
        <s v="Jahi"/>
        <s v="Katsina"/>
        <s v="Lagos"/>
        <s v="Abuja"/>
        <s v="Ilorin"/>
        <s v="Agbor"/>
        <s v="Kubwa"/>
        <s v="Portharcourt"/>
        <s v="Asaba"/>
        <s v="Jos"/>
        <s v="Makurdi"/>
        <s v="Ikeja"/>
        <s v="Surulere"/>
        <s v="Onitcha"/>
        <s v="Uyo"/>
        <s v="Ipaja"/>
        <s v="Ikoyi"/>
        <s v="Rivers"/>
        <s v="Ughelli"/>
        <s v="Zaria"/>
        <s v="Dutse"/>
        <s v="Lugbe"/>
        <s v="Oyo town"/>
        <s v="Agege"/>
        <s v="Sumolo"/>
        <s v="Ibadan"/>
        <s v="Mushin"/>
        <s v="Owerri "/>
        <s v="Nyaya"/>
        <s v="Asokoro"/>
        <s v="Jabi"/>
        <s v="Karu"/>
        <s v="Ajah"/>
        <s v="Ikate"/>
        <m/>
      </sharedItems>
    </cacheField>
    <cacheField name="state" numFmtId="0">
      <sharedItems containsBlank="1">
        <s v="Niger"/>
        <s v="Nasarawa"/>
        <s v="Gombe"/>
        <s v="Abuja"/>
        <s v="Kano"/>
        <s v="Katsina"/>
        <s v="Kaduna"/>
        <s v="Lagos"/>
        <s v="Kwara"/>
        <s v="Delta"/>
        <s v="Port Harcourt"/>
        <s v="Jos"/>
        <s v="Benue"/>
        <s v="Ananmbra"/>
        <s v="Akwa Ibom"/>
        <s v="Oyo"/>
        <s v="Imo"/>
        <m/>
      </sharedItems>
    </cacheField>
    <cacheField name="quantity ordered" numFmtId="165">
      <sharedItems containsString="0" containsBlank="1" containsNumber="1">
        <n v="0.5"/>
        <n v="1.5"/>
        <n v="1.0"/>
        <n v="2.0"/>
        <n v="0.125"/>
        <n v="2.025"/>
        <n v="0.625"/>
        <n v="0.75"/>
        <n v="0.375"/>
        <n v="0.25"/>
        <n v="3.0"/>
        <n v="1.1"/>
        <m/>
      </sharedItems>
    </cacheField>
    <cacheField name="quantity delivered" numFmtId="165">
      <sharedItems containsString="0" containsBlank="1" containsNumber="1">
        <n v="0.5"/>
        <n v="1.5"/>
        <n v="1.0"/>
        <n v="2.0"/>
        <n v="0.125"/>
        <n v="2.025"/>
        <n v="0.625"/>
        <n v="0.75"/>
        <n v="0.375"/>
        <n v="0.25"/>
        <n v="3.0"/>
        <n v="1.1"/>
        <m/>
      </sharedItems>
    </cacheField>
    <cacheField name="amount" numFmtId="166">
      <sharedItems containsString="0" containsBlank="1" containsNumber="1" containsInteger="1">
        <n v="8000.0"/>
        <n v="24000.0"/>
        <n v="32000.0"/>
        <n v="2000.0"/>
        <n v="16000.0"/>
        <n v="36000.0"/>
        <n v="12800.0"/>
        <n v="10000.0"/>
        <n v="12000.0"/>
        <n v="6400.0"/>
        <n v="7500.0"/>
        <n v="6000.0"/>
        <n v="4000.0"/>
        <n v="54000.0"/>
        <n v="18000.0"/>
        <m/>
      </sharedItems>
    </cacheField>
    <cacheField name="amount paid" numFmtId="166">
      <sharedItems containsString="0" containsBlank="1" containsNumber="1" containsInteger="1">
        <n v="8000.0"/>
        <n v="24000.0"/>
        <n v="32000.0"/>
        <n v="2000.0"/>
        <n v="16000.0"/>
        <n v="36000.0"/>
        <n v="12800.0"/>
        <n v="10000.0"/>
        <n v="12000.0"/>
        <n v="6400.0"/>
        <n v="7500.0"/>
        <n v="6000.0"/>
        <n v="4000.0"/>
        <n v="1000.0"/>
        <n v="54000.0"/>
        <n v="14000.0"/>
        <m/>
        <n v="5000.0"/>
      </sharedItems>
    </cacheField>
    <cacheField name="balance" numFmtId="0">
      <sharedItems containsString="0" containsBlank="1" containsNumber="1" containsInteger="1">
        <m/>
        <n v="1000.0"/>
        <n v="4000.0"/>
        <n v="12800.0"/>
        <n v="5000.0"/>
        <n v="8000.0"/>
        <n v="18000.0"/>
        <n v="6000.0"/>
        <n v="3600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15" sheet="Data"/>
  </cacheSource>
  <cacheFields>
    <cacheField name="date" numFmtId="164">
      <sharedItems containsSemiMixedTypes="0" containsDate="1" containsString="0">
        <d v="2023-08-15T00:00:00Z"/>
        <d v="2023-08-16T00:00:00Z"/>
        <d v="2023-08-17T00:00:00Z"/>
        <d v="2023-08-25T00:00:00Z"/>
        <d v="2023-09-11T00:00:00Z"/>
        <d v="2023-09-10T00:00:00Z"/>
        <d v="2023-09-12T00:00:00Z"/>
        <d v="2023-09-09T00:00:00Z"/>
        <d v="2023-09-14T00:00:00Z"/>
        <d v="2023-09-13T00:00:00Z"/>
        <d v="2023-09-06T00:00:00Z"/>
        <d v="2023-08-31T00:00:00Z"/>
        <d v="2023-10-14T00:00:00Z"/>
        <d v="2023-08-27T00:00:00Z"/>
        <d v="2023-08-29T00:00:00Z"/>
        <d v="2023-10-10T00:00:00Z"/>
        <d v="2023-10-15T00:00:00Z"/>
        <d v="2023-07-06T00:00:00Z"/>
        <d v="2023-08-21T00:00:00Z"/>
        <d v="2023-10-12T00:00:00Z"/>
        <d v="2023-09-27T00:00:00Z"/>
        <d v="2023-05-05T00:00:00Z"/>
        <d v="2023-10-19T00:00:00Z"/>
        <d v="2023-08-30T00:00:00Z"/>
        <d v="2023-08-11T00:00:00Z"/>
        <d v="2023-09-20T00:00:00Z"/>
        <d v="2023-10-16T00:00:00Z"/>
        <d v="2023-09-24T00:00:00Z"/>
        <d v="2023-09-26T00:00:00Z"/>
        <d v="2023-10-03T00:00:00Z"/>
        <d v="2023-09-28T00:00:00Z"/>
        <d v="2023-09-29T00:00:00Z"/>
        <d v="2023-09-05T00:00:00Z"/>
        <d v="2023-10-02T00:00:00Z"/>
        <d v="2023-10-05T00:00:00Z"/>
        <d v="2023-10-11T00:00:00Z"/>
        <d v="2023-10-01T00:00:00Z"/>
        <d v="2023-10-13T00:00:00Z"/>
        <d v="2023-10-17T00:00:00Z"/>
        <d v="2023-10-18T00:00:00Z"/>
        <d v="2023-10-20T00:00:00Z"/>
        <d v="2023-10-21T00:00:00Z"/>
        <d v="2023-10-25T00:00:00Z"/>
        <d v="2023-02-09T00:00:00Z"/>
        <d v="2023-05-19T00:00:00Z"/>
        <d v="2023-07-18T00:00:00Z"/>
        <d v="2023-10-22T00:00:00Z"/>
        <d v="2023-10-23T00:00:00Z"/>
        <d v="2023-10-30T00:00:00Z"/>
        <d v="2023-10-28T00:00:00Z"/>
        <d v="2023-10-31T00:00:00Z"/>
        <d v="2023-11-03T00:00:00Z"/>
        <d v="2023-11-06T00:00:00Z"/>
        <d v="2023-11-07T00:00:00Z"/>
        <d v="2023-11-08T00:00:00Z"/>
      </sharedItems>
    </cacheField>
    <cacheField name="month" numFmtId="0">
      <sharedItems>
        <s v="August"/>
        <s v="September"/>
        <s v="October"/>
        <s v="July"/>
        <s v="May"/>
        <s v="February"/>
        <s v="November"/>
      </sharedItems>
    </cacheField>
    <cacheField name="phone number " numFmtId="0">
      <sharedItems containsSemiMixedTypes="0" containsString="0" containsNumber="1" containsInteger="1">
        <n v="9.09775739E9"/>
        <n v="8.137474515E9"/>
        <n v="8.12684836E9"/>
        <n v="8.112676493E9"/>
        <n v="8.039427936E9"/>
        <n v="8.1356567E8"/>
        <n v="8.133695932E9"/>
        <n v="8.163873131E9"/>
        <n v="7.064042102E9"/>
        <n v="7.060850242E9"/>
        <n v="8.060820992E9"/>
        <n v="9.063626896E9"/>
        <n v="7.084605123E9"/>
        <n v="8.100040718E9"/>
        <n v="9.012190304E9"/>
        <n v="8.149440164E9"/>
        <n v="9.030344474E9"/>
        <n v="8.036860651E9"/>
        <n v="9.010645524E9"/>
        <n v="8.030579732E9"/>
        <n v="9.161712922E9"/>
        <n v="8.134439891E9"/>
        <n v="8.141912552E9"/>
        <n v="7.066188985E9"/>
        <n v="8.149986038E9"/>
        <n v="8.133219456E9"/>
        <n v="9.071866063E9"/>
        <n v="9.031778273E9"/>
        <n v="8.131591927E9"/>
        <n v="7.036192409E9"/>
        <n v="8.105548179E9"/>
        <n v="7.062055026E9"/>
        <n v="8.12757665E9"/>
        <n v="8.103699326E9"/>
        <n v="8.038802161E9"/>
        <n v="8.034663439E9"/>
        <n v="9.076963698E9"/>
        <n v="8.054889428E9"/>
        <n v="8.10188467E9"/>
        <n v="8.167796712E9"/>
        <n v="8.160004118E9"/>
        <n v="8.036197474E9"/>
        <n v="7.036187665E9"/>
        <n v="8.094308524E9"/>
        <n v="8.163686376E9"/>
        <n v="8.069042814E9"/>
        <n v="9.138043493E9"/>
        <n v="8.066147445E9"/>
        <n v="8.138457827E9"/>
        <n v="8.064796959E9"/>
        <n v="8.082453917E9"/>
        <n v="7.087543872E9"/>
        <n v="8.164347238E9"/>
        <n v="8.139717966E9"/>
        <n v="9.137155819E9"/>
        <n v="8.127532623E9"/>
        <n v="8.166069051E9"/>
        <n v="9.135309026E9"/>
        <n v="9.052530905E9"/>
        <n v="9.079880629E9"/>
        <n v="9.134667554E9"/>
        <n v="8.140469462E9"/>
        <n v="9.167099322E9"/>
        <n v="9.032214988E9"/>
        <n v="9.037878746E9"/>
        <n v="9.031458278E9"/>
        <n v="9.01278858E9"/>
        <n v="8.107477066E9"/>
        <n v="9.036797102E9"/>
        <n v="9.072253448E9"/>
        <n v="8.107113846E9"/>
        <n v="8.085105695E9"/>
        <n v="8.132810544E9"/>
        <n v="7.037437058E9"/>
        <n v="8.140622316E9"/>
        <n v="7.063167545E9"/>
        <n v="9.054534653E9"/>
        <n v="8.135235256E9"/>
        <n v="9.133111445E9"/>
        <n v="9.072836382E9"/>
        <n v="9.066090956E9"/>
        <n v="7.037054991E9"/>
        <n v="9.118167624E9"/>
        <n v="8.081208313E9"/>
        <n v="8.162626615E9"/>
        <n v="7.067021582E9"/>
        <n v="7.039476449E9"/>
        <n v="8.16004118E8"/>
        <n v="8.153245894E9"/>
        <n v="7.06952849E9"/>
        <n v="7.060845073E9"/>
        <n v="8.177459816E9"/>
        <n v="9.064682769E9"/>
        <n v="7.034115511E9"/>
        <n v="8.166128838E9"/>
        <n v="7.08730406E9"/>
        <n v="8.059310707E9"/>
        <n v="9.167094825E9"/>
        <n v="7.015032663E9"/>
        <n v="9.039239233E9"/>
        <n v="8.039632559E9"/>
        <n v="9.014383144E9"/>
        <n v="9.028927686E9"/>
        <n v="8.132958636E9"/>
      </sharedItems>
    </cacheField>
    <cacheField name="alt phone no" numFmtId="0">
      <sharedItems containsBlank="1">
        <s v=""/>
        <s v="010122853"/>
        <s v="08153299589"/>
        <m/>
      </sharedItems>
    </cacheField>
    <cacheField name="name" numFmtId="0">
      <sharedItems>
        <s v="Graecyconcept"/>
        <s v="Official_binbaz"/>
        <s v="Officialhickmart_beauty home"/>
        <s v="Ummies_glamour"/>
        <s v="Xtb_studio"/>
        <s v="legend beauty"/>
        <s v="Pradise_touch"/>
        <s v="Imshas_touch"/>
        <s v="Aisha bida customer"/>
        <s v=" Zhulaiheart Bida Customer"/>
        <s v="karimatu Nasarawa Customer"/>
        <s v="Maryam Gombe customer"/>
        <s v="Zainab Farm Center Customer"/>
        <s v="Saratu Barikin Sale"/>
        <s v="Blessing Utako Customer"/>
        <s v="Ahmad Adisa Maitama Customer"/>
        <s v="Hassan kano customer"/>
        <s v="Abigail Wuse6 customer"/>
        <s v="Abdullahi Daura Customer"/>
        <s v="Notime Malali Customer"/>
        <s v="Balilah Mararaba Customer"/>
        <s v="Nana Yakubu Customer"/>
        <s v="Shezee"/>
        <s v="Tiasglam"/>
        <s v="N_beauty_makeover"/>
        <s v="Jamcy_beauty"/>
        <s v="Teemarh_beauty_touch"/>
        <s v="Mamzeey"/>
        <s v="Pash house of beauty"/>
        <s v="Glam_bysaa"/>
        <s v="Amaya Makeover"/>
        <s v="Vickys Touch"/>
        <s v="Mimahs Touch"/>
        <s v="Hanid Glam"/>
        <s v="Minals_beauty"/>
        <s v="Danteni Shehu"/>
        <s v="Idifina Store"/>
        <s v="Hajiya Rahmatu Maitumbi"/>
        <s v="Y Salahu"/>
        <s v="Rahmiee"/>
        <s v="Aliyu zubairu Ibeto"/>
        <s v="Ebony"/>
        <s v="Medina jahi Customer"/>
        <s v="Manuga bosso "/>
        <s v="Muhammad sani Mu'azu"/>
        <s v="Ummah  Katsina"/>
        <s v="Nedu Lekki Customer"/>
        <s v="Mustapha Abubakar Sadiq"/>
        <s v="Abubakar Sadiq"/>
        <s v="Tauheed Maitama Customer"/>
        <s v="Dorcas Abuja Customer"/>
        <s v="Blessing lifecamp customer"/>
        <s v="Mariam dakwa customer"/>
        <s v="Mrs Adebayo Lokogoma Customer"/>
        <s v="Utako customer"/>
        <s v="Mhiz slay apo customer"/>
        <s v="Agnes area 11 customer"/>
        <s v="Obi Lubge customer"/>
        <s v="Oyiza Dutse customer"/>
        <s v="Queen V.I Customer"/>
        <s v="Esther Festac customer"/>
        <s v="Peter surulere customer"/>
        <s v="Patrick Ikoyi Customer"/>
        <s v="Shuaibu Ilorin Customer"/>
        <s v="Ahmad kano customer"/>
        <s v="Peaceful Delta Customer"/>
        <s v="Mark Kubwa Customer"/>
        <s v="Joy kwamba customer"/>
        <s v="Alameen Wachiko"/>
        <s v="Tayi Customer"/>
        <s v="Jecinta Port Harcourt Customer"/>
        <s v="Aduni Ijesha Customer"/>
        <s v="Rita Ushafa customer"/>
        <s v="Mara Kubwa Customer"/>
        <s v="Bilqees DVM Rd Customer"/>
        <s v="Aisha Saba"/>
        <s v="Grace Bulus"/>
        <s v="Bilkisu Mararaba Customer"/>
        <s v="Consty Delta Customer"/>
        <s v="Esther Jos Customer"/>
        <s v="Ruth Benue Customer"/>
        <s v="Aisha Nasarawa Customer"/>
        <s v="Stella Life Camp Customer"/>
        <s v="Ammani Yari"/>
        <s v="Bilal Ibeto"/>
        <s v="Rita Kubwa Customer"/>
        <s v="Maryam Garba"/>
        <s v="Salihu Mokwa"/>
        <s v="Usman Aliyu Sadat"/>
        <s v="Ubaidah Sauke Kahuta Customer"/>
        <s v="Abdulazeez Ibrahim TIC customer"/>
        <s v="Sani NSTA"/>
        <s v="Maryam Fadikpe Customer"/>
        <s v="Angella Morris Customer"/>
        <s v="Princess Ikeja Customer"/>
        <s v="Eunice Jos Customer"/>
        <s v="Grace Surulere Customer"/>
        <s v="Linda Onitcha Customer"/>
        <s v=" Faith Wuse Zone6 Customer"/>
        <s v="Comfort Jos Customer"/>
        <s v="Comfort Lagos Customer"/>
      </sharedItems>
    </cacheField>
    <cacheField name="gender" numFmtId="0">
      <sharedItems>
        <s v="F"/>
        <s v="M"/>
      </sharedItems>
    </cacheField>
    <cacheField name="address" numFmtId="0">
      <sharedItems>
        <s v="Aminu Bisallah rd,opp field base"/>
        <s v="Old UBA rd,before emir place"/>
        <s v="Opposite 1st Trans Kwankwashi"/>
        <s v="No 8 Kb Aliyu street PDP qtrs"/>
        <s v="Suit 8 Alkasim plaza,after jim N junction"/>
        <s v="Area 4 back of sawmill"/>
        <s v="Shop 4 adjacent Mabrur"/>
        <s v="Gbangbara opp old doko garage"/>
        <s v="Federal poly technique"/>
        <s v="Nasarawa"/>
        <s v="Gombe"/>
        <s v="Farm Center"/>
        <s v="Barikin sale"/>
        <s v="Ekukinam street opp trem church"/>
        <s v="34 Limpopo Street Maitama"/>
        <s v="Sabon gari"/>
        <s v="Wuse zone 6"/>
        <s v="Daura"/>
        <s v="Malali primary sch at Ghana rd"/>
        <s v="Mararaba"/>
        <s v="Hasyn plaza tungan goro"/>
        <s v="Shop No 1 B.Y shopping store, tunga"/>
        <s v="Opp Top medical junction"/>
        <s v="No 1 Habeeb babban mallam plaza, opp old sec rd"/>
        <s v="Market plaza opp rd 5, brighter road"/>
        <s v="Tunga New prison layout,Fatima nami avenue"/>
        <s v="Al manur plaza, Shop No 12 beside gidan matasa"/>
        <s v="Shop b4,abunamu plaza opp police headquaters "/>
        <s v="Shop no17 najoji complex beside Mr.Biggs"/>
        <s v="Shop No 56 ibb mall, Shiroro road"/>
        <s v="Shop No 1 beside old MTN office tunga "/>
        <s v="Behind INEC office Tunga"/>
        <s v="Wajada plaza 123 qtrs"/>
        <s v="GRA Phase 2 Opp perfect sec sch"/>
        <s v="123 Qtrs "/>
        <s v="Close to bahago Roundabout"/>
        <s v="Maitumbi"/>
        <s v="Type B Qtrs "/>
        <s v="Anguwan kabala"/>
        <s v="Tunga lowcost"/>
        <s v="Shamras Plaza opp murtala park"/>
        <s v="After navy qtrs NAF confluence jahi"/>
        <s v="Bosso lowcost"/>
        <s v="Kontagora"/>
        <s v="GRA"/>
        <s v="VGC Lekki phase 2"/>
        <s v="Bosso behind vetenary hospital"/>
        <s v="Maitama general hospital"/>
        <s v="Galadima off 69 road Abuja"/>
        <s v="Damunde lifecamp"/>
        <s v="Opp masiru plaza dakwa"/>
        <s v="Lokogoma"/>
        <s v="Utako by ABC transport"/>
        <s v=" Apo kabusa wamba junction"/>
        <s v="Area 11"/>
        <s v="Federal housing lugbe"/>
        <s v="Behind clare hope school dutse"/>
        <s v="Victoria Island"/>
        <s v="7 avenue fastac town"/>
        <s v="Surulere yaba "/>
        <s v="Banana Island ikoyi"/>
        <s v="Ilorin"/>
        <s v="Kano "/>
        <s v="Agbor"/>
        <s v="phase 4 dunamis church Kubwa"/>
        <s v="Kwamba "/>
        <s v="Brisk Mansion"/>
        <s v="Tayi village"/>
        <s v="Port Harcourt"/>
        <s v="Ijesha"/>
        <s v="Ushafa"/>
        <s v="Kubwa     "/>
        <s v="opp prison qtrs Junction Dvaid Mark Road"/>
        <s v="123 Quarters "/>
        <s v="Tungan Shanu "/>
        <s v="Abacha Rd Zamani white house"/>
        <s v="Asaba"/>
        <s v="Jos"/>
        <s v="Makurdi"/>
        <s v="Lafia"/>
        <s v="Enoch's court opp leton aluminium"/>
        <s v="Back of Maraba clinic"/>
        <s v="Dunamis Church phase 4 kubwa"/>
        <s v="123 Quaters"/>
        <s v="Tungan goro"/>
        <s v="2nd gate"/>
        <s v="f lay out new extension"/>
        <s v="Sauke kahuta"/>
        <s v="TIC Tunga"/>
        <s v="Tunga NSTA Garage"/>
        <s v="opp Addeen college Fadikpe"/>
        <s v="Morris Area"/>
        <s v="Magodo Sangisa Area"/>
        <s v="Platue Riders"/>
        <s v="No6, Unity Close Coker Aguda Surulere"/>
        <s v="Onitcha"/>
        <s v="13 tejuosho Street"/>
        <s v="Ajao Estate Airport road"/>
      </sharedItems>
    </cacheField>
    <cacheField name="city/town/village" numFmtId="0">
      <sharedItems>
        <s v="Suleja"/>
        <s v="Bida"/>
        <s v="Lafia"/>
        <s v="Gombe"/>
        <s v="Minna"/>
        <s v="Utako"/>
        <s v="Maitama"/>
        <s v="Kano"/>
        <s v="Wuse"/>
        <s v="Daura"/>
        <s v="Malali"/>
        <s v="Mararaba"/>
        <s v="Minna "/>
        <s v="Kontagora"/>
        <s v="Kaduna"/>
        <s v="Jahi"/>
        <s v="Katsina"/>
        <s v="Lagos"/>
        <s v="Abuja"/>
        <s v="Ilorin"/>
        <s v="Agbor"/>
        <s v="Kubwa"/>
        <s v="Portharcourt"/>
        <s v="Asaba"/>
        <s v="Jos"/>
        <s v="Makurdi"/>
        <s v="Ikeja"/>
        <s v="Surulere"/>
        <s v="Onitcha"/>
      </sharedItems>
    </cacheField>
    <cacheField name="state" numFmtId="0">
      <sharedItems>
        <s v="Niger"/>
        <s v="Nasarawa"/>
        <s v="Gombe"/>
        <s v="Abuja"/>
        <s v="Kano"/>
        <s v="Katsina"/>
        <s v="Kaduna"/>
        <s v="Lagos"/>
        <s v="Kwara"/>
        <s v="Delta"/>
        <s v="Port Harcourt"/>
        <s v="Jos"/>
        <s v="Benue"/>
        <s v="Ananmbra"/>
      </sharedItems>
    </cacheField>
    <cacheField name="quantity ordered" numFmtId="165">
      <sharedItems containsSemiMixedTypes="0" containsString="0" containsNumber="1">
        <n v="0.5"/>
        <n v="1.5"/>
        <n v="1.0"/>
        <n v="2.0"/>
        <n v="0.125"/>
        <n v="2.025"/>
        <n v="0.625"/>
        <n v="0.75"/>
        <n v="0.375"/>
        <n v="0.25"/>
      </sharedItems>
    </cacheField>
    <cacheField name="quantity delivered" numFmtId="165">
      <sharedItems containsSemiMixedTypes="0" containsString="0" containsNumber="1">
        <n v="0.5"/>
        <n v="1.5"/>
        <n v="1.0"/>
        <n v="2.0"/>
        <n v="0.125"/>
        <n v="2.025"/>
        <n v="0.625"/>
        <n v="0.75"/>
        <n v="0.375"/>
        <n v="0.25"/>
      </sharedItems>
    </cacheField>
    <cacheField name="amount" numFmtId="166">
      <sharedItems containsSemiMixedTypes="0" containsString="0" containsNumber="1" containsInteger="1">
        <n v="8000.0"/>
        <n v="24000.0"/>
        <n v="32000.0"/>
        <n v="2000.0"/>
        <n v="16000.0"/>
        <n v="36000.0"/>
        <n v="12800.0"/>
        <n v="10000.0"/>
        <n v="12000.0"/>
        <n v="6400.0"/>
        <n v="7500.0"/>
        <n v="6000.0"/>
        <n v="4000.0"/>
      </sharedItems>
    </cacheField>
    <cacheField name="amount paid" numFmtId="166">
      <sharedItems containsSemiMixedTypes="0" containsString="0" containsNumber="1" containsInteger="1">
        <n v="8000.0"/>
        <n v="24000.0"/>
        <n v="32000.0"/>
        <n v="2000.0"/>
        <n v="16000.0"/>
        <n v="36000.0"/>
        <n v="12800.0"/>
        <n v="10000.0"/>
        <n v="12000.0"/>
        <n v="6400.0"/>
        <n v="7500.0"/>
        <n v="6000.0"/>
        <n v="4000.0"/>
        <n v="1000.0"/>
      </sharedItems>
    </cacheField>
    <cacheField name="balance" numFmtId="0">
      <sharedItems containsString="0" containsBlank="1" containsNumber="1" containsInteger="1">
        <m/>
        <n v="1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B20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hone numbe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alt phone n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city/town/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state" axis="axisRow" compact="0" outline="0" multipleItemSelectionAllowed="1" showAll="0" sortType="descending">
      <items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 ord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quantity deliv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moun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mount paid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8"/>
  </rowFields>
  <dataFields>
    <dataField name="Per State" fld="4" subtotal="count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D1:H21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hone numbe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alt phone n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gender" axis="axisCol" compact="0" outline="0" multipleItemSelectionAllowed="1" showAll="0" sortType="ascending">
      <items>
        <item x="2"/>
        <item x="0"/>
        <item x="1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city/town/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State" axis="axisRow" compact="0" outline="0" multipleItemSelectionAllowed="1" showAll="0" sortType="ascending">
      <items>
        <item x="17"/>
        <item x="3"/>
        <item x="14"/>
        <item x="13"/>
        <item x="12"/>
        <item x="9"/>
        <item x="2"/>
        <item x="16"/>
        <item x="11"/>
        <item x="6"/>
        <item x="4"/>
        <item x="5"/>
        <item x="8"/>
        <item x="7"/>
        <item x="1"/>
        <item x="0"/>
        <item x="15"/>
        <item x="10"/>
        <item t="default"/>
      </items>
    </pivotField>
    <pivotField name="quantity ordered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quantity deliv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moun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mount paid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8"/>
  </rowFields>
  <colFields>
    <field x="5"/>
  </colFields>
  <dataFields>
    <dataField name="Quantity ordered" fld="9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I1:K20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hone numbe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alt phone n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city/town/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state" axis="axisRow" compact="0" outline="0" multipleItemSelectionAllowed="1" showAll="0" sortType="ascending">
      <items>
        <item x="17"/>
        <item x="3"/>
        <item x="14"/>
        <item x="13"/>
        <item x="12"/>
        <item x="9"/>
        <item x="2"/>
        <item x="16"/>
        <item x="11"/>
        <item x="6"/>
        <item x="4"/>
        <item x="5"/>
        <item x="8"/>
        <item x="7"/>
        <item x="1"/>
        <item x="0"/>
        <item x="15"/>
        <item x="10"/>
        <item t="default"/>
      </items>
    </pivotField>
    <pivotField name="quantity ordered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quantity delivered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moun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mount paid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8"/>
  </rowFields>
  <colFields>
    <field x="-2"/>
  </colFields>
  <dataFields>
    <dataField name="Total Quantity Ordered" fld="9" baseField="0"/>
    <dataField name="Total Quantity Delivered" fld="10" baseField="0"/>
  </dataFields>
</pivotTableDefinition>
</file>

<file path=xl/pivotTables/pivotTable4.xml><?xml version="1.0" encoding="utf-8"?>
<pivotTableDefinition xmlns="http://schemas.openxmlformats.org/spreadsheetml/2006/main" name="Pivot table 4" cacheId="0" dataCaption="" compact="0" compactData="0">
  <location ref="M1:P20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hone numbe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alt phone no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city/town/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state" axis="axisRow" compact="0" outline="0" multipleItemSelectionAllowed="1" showAll="0" sortType="ascending">
      <items>
        <item x="17"/>
        <item x="3"/>
        <item x="14"/>
        <item x="13"/>
        <item x="12"/>
        <item x="9"/>
        <item x="2"/>
        <item x="16"/>
        <item x="11"/>
        <item x="6"/>
        <item x="4"/>
        <item x="5"/>
        <item x="8"/>
        <item x="7"/>
        <item x="1"/>
        <item x="0"/>
        <item x="15"/>
        <item x="10"/>
        <item t="default"/>
      </items>
    </pivotField>
    <pivotField name="quantity ord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quantity deliv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mount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mount paid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lan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8"/>
  </rowFields>
  <colFields>
    <field x="-2"/>
  </colFields>
  <dataFields>
    <dataField name="SUM of amount" fld="11" baseField="0"/>
    <dataField name="SUM of amount paid" fld="12" baseField="0"/>
    <dataField name="SUM of balance" fld="13" baseField="0"/>
  </dataFields>
</pivotTableDefinition>
</file>

<file path=xl/pivotTables/pivotTable5.xml><?xml version="1.0" encoding="utf-8"?>
<pivotTableDefinition xmlns="http://schemas.openxmlformats.org/spreadsheetml/2006/main" name="Pivot table 5" cacheId="1" dataCaption="" compact="0" compactData="0">
  <location ref="R1:R2" firstHeaderRow="0" firstDataRow="0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hone numbe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alt phone no" compact="0" outline="0" multipleItemSelectionAllowed="1" showAll="0">
      <items>
        <item x="0"/>
        <item x="1"/>
        <item x="2"/>
        <item x="3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city/town/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quantity ord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quantity deliver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moun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mount paid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alance" compact="0" outline="0" multipleItemSelectionAllowed="1" showAll="0">
      <items>
        <item x="0"/>
        <item x="1"/>
        <item t="default"/>
      </items>
    </pivotField>
  </pivotFields>
  <dataFields>
    <dataField name="SUM of amount paid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3.71"/>
    <col customWidth="1" min="5" max="5" width="31.43"/>
    <col customWidth="1" min="6" max="6" width="13.71"/>
    <col customWidth="1" min="7" max="7" width="45.71"/>
    <col customWidth="1" min="8" max="8" width="13.71"/>
    <col customWidth="1" min="9" max="9" width="13.14"/>
    <col customWidth="1" min="10" max="27" width="13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>
      <c r="A2" s="1">
        <v>45153.0</v>
      </c>
      <c r="B2" s="2" t="s">
        <v>14</v>
      </c>
      <c r="C2" s="2">
        <v>9.09775739E9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6">
        <v>0.5</v>
      </c>
      <c r="K2" s="6">
        <v>0.5</v>
      </c>
      <c r="L2" s="7">
        <v>8000.0</v>
      </c>
      <c r="M2" s="7">
        <v>8000.0</v>
      </c>
      <c r="N2" s="5"/>
    </row>
    <row r="3">
      <c r="A3" s="1">
        <v>45153.0</v>
      </c>
      <c r="B3" s="2" t="s">
        <v>14</v>
      </c>
      <c r="C3" s="2">
        <v>8.137474515E9</v>
      </c>
      <c r="D3" s="2" t="s">
        <v>15</v>
      </c>
      <c r="E3" s="2" t="s">
        <v>21</v>
      </c>
      <c r="F3" s="2" t="s">
        <v>17</v>
      </c>
      <c r="G3" s="2" t="s">
        <v>22</v>
      </c>
      <c r="H3" s="2" t="s">
        <v>19</v>
      </c>
      <c r="I3" s="2" t="s">
        <v>20</v>
      </c>
      <c r="J3" s="6">
        <v>0.5</v>
      </c>
      <c r="K3" s="6">
        <v>0.5</v>
      </c>
      <c r="L3" s="7">
        <v>8000.0</v>
      </c>
      <c r="M3" s="7">
        <v>8000.0</v>
      </c>
      <c r="N3" s="5"/>
    </row>
    <row r="4">
      <c r="A4" s="8">
        <v>45153.0</v>
      </c>
      <c r="B4" s="2" t="s">
        <v>14</v>
      </c>
      <c r="C4" s="2">
        <v>8.12684836E9</v>
      </c>
      <c r="D4" s="2" t="s">
        <v>15</v>
      </c>
      <c r="E4" s="2" t="s">
        <v>23</v>
      </c>
      <c r="F4" s="2" t="s">
        <v>17</v>
      </c>
      <c r="G4" s="2" t="s">
        <v>24</v>
      </c>
      <c r="H4" s="2" t="s">
        <v>19</v>
      </c>
      <c r="I4" s="2" t="s">
        <v>20</v>
      </c>
      <c r="J4" s="6">
        <v>0.5</v>
      </c>
      <c r="K4" s="6">
        <v>0.5</v>
      </c>
      <c r="L4" s="7">
        <v>8000.0</v>
      </c>
      <c r="M4" s="7">
        <v>8000.0</v>
      </c>
      <c r="N4" s="7"/>
    </row>
    <row r="5">
      <c r="A5" s="8">
        <v>45154.0</v>
      </c>
      <c r="B5" s="2" t="s">
        <v>14</v>
      </c>
      <c r="C5" s="2">
        <v>8.112676493E9</v>
      </c>
      <c r="D5" s="2" t="s">
        <v>15</v>
      </c>
      <c r="E5" s="2" t="s">
        <v>25</v>
      </c>
      <c r="F5" s="2" t="s">
        <v>17</v>
      </c>
      <c r="G5" s="2" t="s">
        <v>26</v>
      </c>
      <c r="H5" s="2" t="s">
        <v>19</v>
      </c>
      <c r="I5" s="2" t="s">
        <v>20</v>
      </c>
      <c r="J5" s="6">
        <v>1.5</v>
      </c>
      <c r="K5" s="6">
        <v>1.5</v>
      </c>
      <c r="L5" s="7">
        <v>24000.0</v>
      </c>
      <c r="M5" s="7">
        <v>24000.0</v>
      </c>
      <c r="N5" s="7"/>
    </row>
    <row r="6">
      <c r="A6" s="8">
        <v>45155.0</v>
      </c>
      <c r="B6" s="2" t="s">
        <v>14</v>
      </c>
      <c r="C6" s="2">
        <v>8.039427936E9</v>
      </c>
      <c r="D6" s="2" t="s">
        <v>15</v>
      </c>
      <c r="E6" s="2" t="s">
        <v>27</v>
      </c>
      <c r="F6" s="2" t="s">
        <v>17</v>
      </c>
      <c r="G6" s="2" t="s">
        <v>28</v>
      </c>
      <c r="H6" s="2" t="s">
        <v>19</v>
      </c>
      <c r="I6" s="2" t="s">
        <v>20</v>
      </c>
      <c r="J6" s="6">
        <v>0.5</v>
      </c>
      <c r="K6" s="6">
        <v>0.5</v>
      </c>
      <c r="L6" s="7">
        <v>8000.0</v>
      </c>
      <c r="M6" s="7">
        <v>8000.0</v>
      </c>
      <c r="N6" s="7"/>
    </row>
    <row r="7">
      <c r="A7" s="8">
        <v>45163.0</v>
      </c>
      <c r="B7" s="2" t="s">
        <v>14</v>
      </c>
      <c r="C7" s="2">
        <v>8.1356567E8</v>
      </c>
      <c r="D7" s="2" t="s">
        <v>15</v>
      </c>
      <c r="E7" s="2" t="s">
        <v>29</v>
      </c>
      <c r="F7" s="2" t="s">
        <v>17</v>
      </c>
      <c r="G7" s="2" t="s">
        <v>30</v>
      </c>
      <c r="H7" s="2" t="s">
        <v>31</v>
      </c>
      <c r="I7" s="2" t="s">
        <v>20</v>
      </c>
      <c r="J7" s="6">
        <v>1.0</v>
      </c>
      <c r="K7" s="6">
        <v>1.0</v>
      </c>
      <c r="L7" s="7">
        <v>8000.0</v>
      </c>
      <c r="M7" s="7">
        <v>8000.0</v>
      </c>
      <c r="N7" s="7"/>
    </row>
    <row r="8">
      <c r="A8" s="8">
        <v>45163.0</v>
      </c>
      <c r="B8" s="2" t="s">
        <v>14</v>
      </c>
      <c r="C8" s="2">
        <v>8.133695932E9</v>
      </c>
      <c r="D8" s="2" t="s">
        <v>15</v>
      </c>
      <c r="E8" s="2" t="s">
        <v>32</v>
      </c>
      <c r="F8" s="2" t="s">
        <v>17</v>
      </c>
      <c r="G8" s="2" t="s">
        <v>33</v>
      </c>
      <c r="H8" s="2" t="s">
        <v>31</v>
      </c>
      <c r="I8" s="2" t="s">
        <v>20</v>
      </c>
      <c r="J8" s="6">
        <v>1.5</v>
      </c>
      <c r="K8" s="6">
        <v>1.5</v>
      </c>
      <c r="L8" s="7">
        <v>24000.0</v>
      </c>
      <c r="M8" s="7">
        <v>24000.0</v>
      </c>
      <c r="N8" s="7"/>
    </row>
    <row r="9">
      <c r="A9" s="8">
        <v>45163.0</v>
      </c>
      <c r="B9" s="2" t="s">
        <v>14</v>
      </c>
      <c r="C9" s="2">
        <v>8.163873131E9</v>
      </c>
      <c r="D9" s="2" t="s">
        <v>15</v>
      </c>
      <c r="E9" s="2" t="s">
        <v>34</v>
      </c>
      <c r="F9" s="2" t="s">
        <v>17</v>
      </c>
      <c r="G9" s="2" t="s">
        <v>35</v>
      </c>
      <c r="H9" s="2" t="s">
        <v>31</v>
      </c>
      <c r="I9" s="2" t="s">
        <v>20</v>
      </c>
      <c r="J9" s="6">
        <v>2.0</v>
      </c>
      <c r="K9" s="6">
        <v>2.0</v>
      </c>
      <c r="L9" s="7">
        <v>32000.0</v>
      </c>
      <c r="M9" s="7">
        <v>32000.0</v>
      </c>
      <c r="N9" s="7"/>
    </row>
    <row r="10">
      <c r="A10" s="1">
        <v>45180.0</v>
      </c>
      <c r="B10" s="2" t="s">
        <v>36</v>
      </c>
      <c r="C10" s="2">
        <v>7.064042102E9</v>
      </c>
      <c r="D10" s="2" t="s">
        <v>15</v>
      </c>
      <c r="E10" s="2" t="s">
        <v>37</v>
      </c>
      <c r="F10" s="2" t="s">
        <v>17</v>
      </c>
      <c r="G10" s="2" t="s">
        <v>38</v>
      </c>
      <c r="H10" s="2" t="s">
        <v>31</v>
      </c>
      <c r="I10" s="2" t="s">
        <v>20</v>
      </c>
      <c r="J10" s="4">
        <f t="shared" ref="J10:J11" si="1">4/32</f>
        <v>0.125</v>
      </c>
      <c r="K10" s="6">
        <v>0.125</v>
      </c>
      <c r="L10" s="7">
        <v>2000.0</v>
      </c>
      <c r="M10" s="7">
        <v>2000.0</v>
      </c>
      <c r="N10" s="5"/>
    </row>
    <row r="11">
      <c r="A11" s="1">
        <v>45179.0</v>
      </c>
      <c r="B11" s="2" t="s">
        <v>36</v>
      </c>
      <c r="C11" s="2">
        <v>7.060850242E9</v>
      </c>
      <c r="D11" s="2" t="s">
        <v>15</v>
      </c>
      <c r="E11" s="2" t="s">
        <v>39</v>
      </c>
      <c r="F11" s="2" t="s">
        <v>17</v>
      </c>
      <c r="G11" s="2" t="s">
        <v>38</v>
      </c>
      <c r="H11" s="2" t="s">
        <v>31</v>
      </c>
      <c r="I11" s="2" t="s">
        <v>20</v>
      </c>
      <c r="J11" s="4">
        <f t="shared" si="1"/>
        <v>0.125</v>
      </c>
      <c r="K11" s="6">
        <v>0.125</v>
      </c>
      <c r="L11" s="7">
        <v>2000.0</v>
      </c>
      <c r="M11" s="7">
        <v>2000.0</v>
      </c>
      <c r="N11" s="5"/>
    </row>
    <row r="12">
      <c r="A12" s="1">
        <v>45181.0</v>
      </c>
      <c r="B12" s="2" t="s">
        <v>36</v>
      </c>
      <c r="C12" s="2">
        <v>8.060820992E9</v>
      </c>
      <c r="D12" s="2" t="s">
        <v>15</v>
      </c>
      <c r="E12" s="2" t="s">
        <v>40</v>
      </c>
      <c r="F12" s="2" t="s">
        <v>17</v>
      </c>
      <c r="G12" s="2" t="s">
        <v>41</v>
      </c>
      <c r="H12" s="2" t="s">
        <v>42</v>
      </c>
      <c r="I12" s="2" t="s">
        <v>41</v>
      </c>
      <c r="J12" s="6">
        <v>0.125</v>
      </c>
      <c r="K12" s="6">
        <v>0.125</v>
      </c>
      <c r="L12" s="7">
        <v>2000.0</v>
      </c>
      <c r="M12" s="7">
        <v>2000.0</v>
      </c>
      <c r="N12" s="5"/>
    </row>
    <row r="13">
      <c r="A13" s="1">
        <v>45180.0</v>
      </c>
      <c r="B13" s="2" t="s">
        <v>36</v>
      </c>
      <c r="C13" s="2">
        <v>9.063626896E9</v>
      </c>
      <c r="D13" s="2" t="s">
        <v>15</v>
      </c>
      <c r="E13" s="2" t="s">
        <v>43</v>
      </c>
      <c r="F13" s="2" t="s">
        <v>17</v>
      </c>
      <c r="G13" s="2" t="s">
        <v>44</v>
      </c>
      <c r="H13" s="2" t="s">
        <v>44</v>
      </c>
      <c r="I13" s="2" t="s">
        <v>44</v>
      </c>
      <c r="J13" s="6">
        <v>0.125</v>
      </c>
      <c r="K13" s="6">
        <v>0.125</v>
      </c>
      <c r="L13" s="7">
        <v>2000.0</v>
      </c>
      <c r="M13" s="7">
        <v>2000.0</v>
      </c>
      <c r="N13" s="5"/>
    </row>
    <row r="14">
      <c r="A14" s="1">
        <v>45180.0</v>
      </c>
      <c r="B14" s="2" t="s">
        <v>36</v>
      </c>
      <c r="C14" s="2">
        <v>7.084605123E9</v>
      </c>
      <c r="D14" s="2" t="s">
        <v>15</v>
      </c>
      <c r="E14" s="2" t="s">
        <v>45</v>
      </c>
      <c r="F14" s="2" t="s">
        <v>17</v>
      </c>
      <c r="G14" s="2" t="s">
        <v>46</v>
      </c>
      <c r="H14" s="2" t="s">
        <v>47</v>
      </c>
      <c r="I14" s="2" t="s">
        <v>20</v>
      </c>
      <c r="J14" s="6">
        <v>0.125</v>
      </c>
      <c r="K14" s="6">
        <v>0.125</v>
      </c>
      <c r="L14" s="7">
        <v>2000.0</v>
      </c>
      <c r="M14" s="7">
        <v>2000.0</v>
      </c>
      <c r="N14" s="5"/>
    </row>
    <row r="15">
      <c r="A15" s="1">
        <v>45179.0</v>
      </c>
      <c r="B15" s="2" t="s">
        <v>36</v>
      </c>
      <c r="C15" s="2">
        <v>8.100040718E9</v>
      </c>
      <c r="D15" s="2" t="s">
        <v>15</v>
      </c>
      <c r="E15" s="2" t="s">
        <v>48</v>
      </c>
      <c r="F15" s="2" t="s">
        <v>17</v>
      </c>
      <c r="G15" s="2" t="s">
        <v>49</v>
      </c>
      <c r="H15" s="2" t="s">
        <v>47</v>
      </c>
      <c r="I15" s="2" t="s">
        <v>20</v>
      </c>
      <c r="J15" s="6">
        <v>0.125</v>
      </c>
      <c r="K15" s="6">
        <v>0.125</v>
      </c>
      <c r="L15" s="7">
        <v>2000.0</v>
      </c>
      <c r="M15" s="7">
        <v>2000.0</v>
      </c>
      <c r="N15" s="5"/>
    </row>
    <row r="16">
      <c r="A16" s="1">
        <v>45178.0</v>
      </c>
      <c r="B16" s="2" t="s">
        <v>36</v>
      </c>
      <c r="C16" s="2">
        <v>9.012190304E9</v>
      </c>
      <c r="D16" s="2" t="s">
        <v>15</v>
      </c>
      <c r="E16" s="2" t="s">
        <v>50</v>
      </c>
      <c r="F16" s="2" t="s">
        <v>17</v>
      </c>
      <c r="G16" s="2" t="s">
        <v>51</v>
      </c>
      <c r="H16" s="2" t="s">
        <v>52</v>
      </c>
      <c r="I16" s="2" t="s">
        <v>53</v>
      </c>
      <c r="J16" s="6">
        <f>4/32</f>
        <v>0.125</v>
      </c>
      <c r="K16" s="6">
        <v>0.125</v>
      </c>
      <c r="L16" s="7">
        <v>2000.0</v>
      </c>
      <c r="M16" s="7">
        <v>2000.0</v>
      </c>
      <c r="N16" s="5"/>
    </row>
    <row r="17" ht="15.75" customHeight="1">
      <c r="A17" s="1">
        <v>45178.0</v>
      </c>
      <c r="B17" s="2" t="s">
        <v>36</v>
      </c>
      <c r="C17" s="2">
        <v>8.149440164E9</v>
      </c>
      <c r="D17" s="2" t="s">
        <v>15</v>
      </c>
      <c r="E17" s="2" t="s">
        <v>54</v>
      </c>
      <c r="F17" s="2" t="s">
        <v>55</v>
      </c>
      <c r="G17" s="2" t="s">
        <v>56</v>
      </c>
      <c r="H17" s="2" t="s">
        <v>57</v>
      </c>
      <c r="I17" s="2" t="s">
        <v>53</v>
      </c>
      <c r="J17" s="6">
        <v>0.125</v>
      </c>
      <c r="K17" s="6">
        <v>0.125</v>
      </c>
      <c r="L17" s="7">
        <v>2000.0</v>
      </c>
      <c r="M17" s="7">
        <v>2000.0</v>
      </c>
      <c r="N17" s="5"/>
    </row>
    <row r="18" ht="15.75" customHeight="1">
      <c r="A18" s="1">
        <v>45183.0</v>
      </c>
      <c r="B18" s="2" t="s">
        <v>36</v>
      </c>
      <c r="C18" s="2">
        <v>9.030344474E9</v>
      </c>
      <c r="D18" s="2" t="s">
        <v>15</v>
      </c>
      <c r="E18" s="2" t="s">
        <v>58</v>
      </c>
      <c r="F18" s="2" t="s">
        <v>55</v>
      </c>
      <c r="G18" s="2" t="s">
        <v>59</v>
      </c>
      <c r="H18" s="2" t="s">
        <v>60</v>
      </c>
      <c r="I18" s="2" t="s">
        <v>60</v>
      </c>
      <c r="J18" s="6">
        <v>0.125</v>
      </c>
      <c r="K18" s="6">
        <v>0.125</v>
      </c>
      <c r="L18" s="7">
        <v>2000.0</v>
      </c>
      <c r="M18" s="7">
        <v>2000.0</v>
      </c>
      <c r="N18" s="5"/>
    </row>
    <row r="19" ht="15.75" customHeight="1">
      <c r="A19" s="1">
        <v>45183.0</v>
      </c>
      <c r="B19" s="2" t="s">
        <v>36</v>
      </c>
      <c r="C19" s="2">
        <v>8.036860651E9</v>
      </c>
      <c r="D19" s="2" t="s">
        <v>15</v>
      </c>
      <c r="E19" s="2" t="s">
        <v>61</v>
      </c>
      <c r="F19" s="2" t="s">
        <v>17</v>
      </c>
      <c r="G19" s="2" t="s">
        <v>62</v>
      </c>
      <c r="H19" s="2" t="s">
        <v>63</v>
      </c>
      <c r="I19" s="2" t="s">
        <v>53</v>
      </c>
      <c r="J19" s="6">
        <v>0.125</v>
      </c>
      <c r="K19" s="6">
        <v>0.125</v>
      </c>
      <c r="L19" s="7">
        <v>2000.0</v>
      </c>
      <c r="M19" s="7">
        <v>2000.0</v>
      </c>
      <c r="N19" s="5"/>
    </row>
    <row r="20" ht="15.75" customHeight="1">
      <c r="A20" s="1">
        <v>45182.0</v>
      </c>
      <c r="B20" s="2" t="s">
        <v>36</v>
      </c>
      <c r="C20" s="2">
        <v>9.010645524E9</v>
      </c>
      <c r="D20" s="2" t="s">
        <v>15</v>
      </c>
      <c r="E20" s="2" t="s">
        <v>64</v>
      </c>
      <c r="F20" s="2" t="s">
        <v>55</v>
      </c>
      <c r="G20" s="2" t="s">
        <v>65</v>
      </c>
      <c r="H20" s="2" t="s">
        <v>65</v>
      </c>
      <c r="I20" s="2" t="s">
        <v>66</v>
      </c>
      <c r="J20" s="6">
        <v>0.125</v>
      </c>
      <c r="K20" s="6">
        <v>0.125</v>
      </c>
      <c r="L20" s="7">
        <v>2000.0</v>
      </c>
      <c r="M20" s="7">
        <v>2000.0</v>
      </c>
      <c r="N20" s="5"/>
    </row>
    <row r="21" ht="15.75" customHeight="1">
      <c r="A21" s="1">
        <v>45183.0</v>
      </c>
      <c r="B21" s="2" t="s">
        <v>36</v>
      </c>
      <c r="C21" s="2">
        <v>8.030579732E9</v>
      </c>
      <c r="D21" s="2" t="s">
        <v>15</v>
      </c>
      <c r="E21" s="2" t="s">
        <v>67</v>
      </c>
      <c r="F21" s="2" t="s">
        <v>55</v>
      </c>
      <c r="G21" s="2" t="s">
        <v>68</v>
      </c>
      <c r="H21" s="2" t="s">
        <v>69</v>
      </c>
      <c r="I21" s="2" t="s">
        <v>70</v>
      </c>
      <c r="J21" s="6">
        <v>0.125</v>
      </c>
      <c r="K21" s="6">
        <v>0.125</v>
      </c>
      <c r="L21" s="7">
        <v>2000.0</v>
      </c>
      <c r="M21" s="7">
        <v>2000.0</v>
      </c>
      <c r="N21" s="5"/>
    </row>
    <row r="22" ht="15.75" customHeight="1">
      <c r="A22" s="1">
        <v>45175.0</v>
      </c>
      <c r="B22" s="2" t="s">
        <v>36</v>
      </c>
      <c r="C22" s="2">
        <v>9.161712922E9</v>
      </c>
      <c r="D22" s="2" t="s">
        <v>15</v>
      </c>
      <c r="E22" s="2" t="s">
        <v>71</v>
      </c>
      <c r="F22" s="2" t="s">
        <v>17</v>
      </c>
      <c r="G22" s="2" t="s">
        <v>72</v>
      </c>
      <c r="H22" s="2" t="s">
        <v>72</v>
      </c>
      <c r="I22" s="2" t="s">
        <v>53</v>
      </c>
      <c r="J22" s="6">
        <v>0.125</v>
      </c>
      <c r="K22" s="6">
        <v>0.125</v>
      </c>
      <c r="L22" s="7">
        <v>2000.0</v>
      </c>
      <c r="M22" s="7">
        <v>2000.0</v>
      </c>
      <c r="N22" s="5"/>
    </row>
    <row r="23" ht="15.75" customHeight="1">
      <c r="A23" s="1">
        <v>45169.0</v>
      </c>
      <c r="B23" s="2" t="s">
        <v>14</v>
      </c>
      <c r="C23" s="2">
        <v>8.134439891E9</v>
      </c>
      <c r="D23" s="2" t="s">
        <v>15</v>
      </c>
      <c r="E23" s="2" t="s">
        <v>73</v>
      </c>
      <c r="F23" s="2" t="s">
        <v>17</v>
      </c>
      <c r="G23" s="2" t="s">
        <v>74</v>
      </c>
      <c r="H23" s="2" t="s">
        <v>47</v>
      </c>
      <c r="I23" s="2" t="s">
        <v>20</v>
      </c>
      <c r="J23" s="6">
        <f t="shared" ref="J23:K23" si="2">4/32</f>
        <v>0.125</v>
      </c>
      <c r="K23" s="6">
        <f t="shared" si="2"/>
        <v>0.125</v>
      </c>
      <c r="L23" s="7">
        <v>2000.0</v>
      </c>
      <c r="M23" s="7">
        <v>2000.0</v>
      </c>
      <c r="N23" s="5"/>
    </row>
    <row r="24" ht="15.75" customHeight="1">
      <c r="A24" s="1">
        <v>45163.0</v>
      </c>
      <c r="B24" s="2" t="s">
        <v>14</v>
      </c>
      <c r="C24" s="2">
        <v>8.141912552E9</v>
      </c>
      <c r="D24" s="2" t="s">
        <v>15</v>
      </c>
      <c r="E24" s="2" t="s">
        <v>75</v>
      </c>
      <c r="F24" s="2" t="s">
        <v>55</v>
      </c>
      <c r="G24" s="2" t="s">
        <v>76</v>
      </c>
      <c r="H24" s="2" t="s">
        <v>77</v>
      </c>
      <c r="I24" s="2" t="s">
        <v>20</v>
      </c>
      <c r="J24" s="6">
        <v>0.5</v>
      </c>
      <c r="K24" s="6">
        <v>0.5</v>
      </c>
      <c r="L24" s="7">
        <v>8000.0</v>
      </c>
      <c r="M24" s="7">
        <v>8000.0</v>
      </c>
      <c r="N24" s="7"/>
    </row>
    <row r="25" ht="15.75" customHeight="1">
      <c r="A25" s="1">
        <v>45163.0</v>
      </c>
      <c r="B25" s="2" t="s">
        <v>14</v>
      </c>
      <c r="C25" s="2">
        <v>7.066188985E9</v>
      </c>
      <c r="D25" s="2" t="s">
        <v>15</v>
      </c>
      <c r="E25" s="2" t="s">
        <v>78</v>
      </c>
      <c r="F25" s="2" t="s">
        <v>17</v>
      </c>
      <c r="G25" s="2" t="s">
        <v>79</v>
      </c>
      <c r="H25" s="2" t="s">
        <v>47</v>
      </c>
      <c r="I25" s="2" t="s">
        <v>20</v>
      </c>
      <c r="J25" s="6">
        <v>0.5</v>
      </c>
      <c r="K25" s="6">
        <v>0.5</v>
      </c>
      <c r="L25" s="7">
        <v>8000.0</v>
      </c>
      <c r="M25" s="7">
        <v>8000.0</v>
      </c>
      <c r="N25" s="7"/>
    </row>
    <row r="26" ht="15.75" customHeight="1">
      <c r="A26" s="1">
        <v>45163.0</v>
      </c>
      <c r="B26" s="2" t="s">
        <v>14</v>
      </c>
      <c r="C26" s="2">
        <v>8.149986038E9</v>
      </c>
      <c r="D26" s="2" t="s">
        <v>15</v>
      </c>
      <c r="E26" s="2" t="s">
        <v>80</v>
      </c>
      <c r="F26" s="2" t="s">
        <v>17</v>
      </c>
      <c r="G26" s="2" t="s">
        <v>81</v>
      </c>
      <c r="H26" s="2" t="s">
        <v>47</v>
      </c>
      <c r="I26" s="2" t="s">
        <v>20</v>
      </c>
      <c r="J26" s="6">
        <v>1.0</v>
      </c>
      <c r="K26" s="6">
        <v>1.0</v>
      </c>
      <c r="L26" s="7">
        <v>16000.0</v>
      </c>
      <c r="M26" s="7">
        <v>16000.0</v>
      </c>
      <c r="N26" s="5"/>
    </row>
    <row r="27" ht="15.75" customHeight="1">
      <c r="A27" s="1">
        <v>45163.0</v>
      </c>
      <c r="B27" s="2" t="s">
        <v>14</v>
      </c>
      <c r="C27" s="2">
        <v>8.133219456E9</v>
      </c>
      <c r="D27" s="2" t="s">
        <v>15</v>
      </c>
      <c r="E27" s="2" t="s">
        <v>82</v>
      </c>
      <c r="F27" s="2" t="s">
        <v>17</v>
      </c>
      <c r="G27" s="2" t="s">
        <v>83</v>
      </c>
      <c r="H27" s="2" t="s">
        <v>47</v>
      </c>
      <c r="I27" s="2" t="s">
        <v>20</v>
      </c>
      <c r="J27" s="6">
        <v>2.025</v>
      </c>
      <c r="K27" s="6">
        <v>2.025</v>
      </c>
      <c r="L27" s="7">
        <v>36000.0</v>
      </c>
      <c r="M27" s="7">
        <v>36000.0</v>
      </c>
      <c r="N27" s="7"/>
    </row>
    <row r="28" ht="15.75" customHeight="1">
      <c r="A28" s="1">
        <v>45163.0</v>
      </c>
      <c r="B28" s="2" t="s">
        <v>14</v>
      </c>
      <c r="C28" s="2">
        <v>9.071866063E9</v>
      </c>
      <c r="D28" s="2" t="s">
        <v>15</v>
      </c>
      <c r="E28" s="2" t="s">
        <v>84</v>
      </c>
      <c r="F28" s="2" t="s">
        <v>17</v>
      </c>
      <c r="G28" s="2" t="s">
        <v>85</v>
      </c>
      <c r="H28" s="2" t="s">
        <v>47</v>
      </c>
      <c r="I28" s="2" t="s">
        <v>20</v>
      </c>
      <c r="J28" s="6">
        <v>2.0</v>
      </c>
      <c r="K28" s="6">
        <v>2.0</v>
      </c>
      <c r="L28" s="7">
        <v>32000.0</v>
      </c>
      <c r="M28" s="7">
        <v>32000.0</v>
      </c>
      <c r="N28" s="7"/>
    </row>
    <row r="29" ht="15.75" customHeight="1">
      <c r="A29" s="1">
        <v>45163.0</v>
      </c>
      <c r="B29" s="2" t="s">
        <v>14</v>
      </c>
      <c r="C29" s="2">
        <v>9.031778273E9</v>
      </c>
      <c r="D29" s="2" t="s">
        <v>15</v>
      </c>
      <c r="E29" s="2" t="s">
        <v>86</v>
      </c>
      <c r="F29" s="2" t="s">
        <v>17</v>
      </c>
      <c r="G29" s="2" t="s">
        <v>87</v>
      </c>
      <c r="H29" s="2" t="s">
        <v>77</v>
      </c>
      <c r="I29" s="2" t="s">
        <v>20</v>
      </c>
      <c r="J29" s="6">
        <v>0.5</v>
      </c>
      <c r="K29" s="6">
        <v>0.5</v>
      </c>
      <c r="L29" s="7">
        <v>8000.0</v>
      </c>
      <c r="M29" s="7">
        <v>8000.0</v>
      </c>
      <c r="N29" s="7"/>
    </row>
    <row r="30" ht="15.75" customHeight="1">
      <c r="A30" s="1">
        <v>45213.0</v>
      </c>
      <c r="B30" s="2" t="s">
        <v>88</v>
      </c>
      <c r="C30" s="2">
        <v>8.131591927E9</v>
      </c>
      <c r="D30" s="2" t="s">
        <v>15</v>
      </c>
      <c r="E30" s="2" t="s">
        <v>89</v>
      </c>
      <c r="F30" s="2" t="s">
        <v>17</v>
      </c>
      <c r="G30" s="2" t="s">
        <v>90</v>
      </c>
      <c r="H30" s="2" t="s">
        <v>47</v>
      </c>
      <c r="I30" s="2" t="s">
        <v>20</v>
      </c>
      <c r="J30" s="6">
        <v>0.5</v>
      </c>
      <c r="K30" s="6">
        <v>0.5</v>
      </c>
      <c r="L30" s="7">
        <v>8000.0</v>
      </c>
      <c r="M30" s="7">
        <v>8000.0</v>
      </c>
      <c r="N30" s="5"/>
    </row>
    <row r="31" ht="15.75" customHeight="1">
      <c r="A31" s="1">
        <v>45163.0</v>
      </c>
      <c r="B31" s="2" t="s">
        <v>14</v>
      </c>
      <c r="C31" s="2">
        <v>7.036192409E9</v>
      </c>
      <c r="D31" s="2" t="s">
        <v>15</v>
      </c>
      <c r="E31" s="2" t="s">
        <v>91</v>
      </c>
      <c r="F31" s="2" t="s">
        <v>17</v>
      </c>
      <c r="G31" s="2" t="s">
        <v>92</v>
      </c>
      <c r="H31" s="2" t="s">
        <v>47</v>
      </c>
      <c r="I31" s="2" t="s">
        <v>20</v>
      </c>
      <c r="J31" s="6">
        <v>0.5</v>
      </c>
      <c r="K31" s="6">
        <v>0.5</v>
      </c>
      <c r="L31" s="7">
        <v>8000.0</v>
      </c>
      <c r="M31" s="7">
        <v>8000.0</v>
      </c>
      <c r="N31" s="5"/>
    </row>
    <row r="32" ht="15.75" customHeight="1">
      <c r="A32" s="1">
        <v>45165.0</v>
      </c>
      <c r="B32" s="2" t="s">
        <v>14</v>
      </c>
      <c r="C32" s="2">
        <v>8.105548179E9</v>
      </c>
      <c r="D32" s="2" t="s">
        <v>15</v>
      </c>
      <c r="E32" s="2" t="s">
        <v>93</v>
      </c>
      <c r="F32" s="2" t="s">
        <v>17</v>
      </c>
      <c r="G32" s="2" t="s">
        <v>94</v>
      </c>
      <c r="H32" s="2" t="s">
        <v>77</v>
      </c>
      <c r="I32" s="2" t="s">
        <v>20</v>
      </c>
      <c r="J32" s="6">
        <v>1.5</v>
      </c>
      <c r="K32" s="6">
        <v>1.5</v>
      </c>
      <c r="L32" s="7">
        <v>24000.0</v>
      </c>
      <c r="M32" s="7">
        <v>24000.0</v>
      </c>
      <c r="N32" s="5"/>
    </row>
    <row r="33" ht="15.75" customHeight="1">
      <c r="A33" s="1">
        <v>45167.0</v>
      </c>
      <c r="B33" s="2" t="s">
        <v>14</v>
      </c>
      <c r="C33" s="2">
        <v>7.062055026E9</v>
      </c>
      <c r="D33" s="2" t="s">
        <v>15</v>
      </c>
      <c r="E33" s="2" t="s">
        <v>95</v>
      </c>
      <c r="F33" s="2" t="s">
        <v>17</v>
      </c>
      <c r="G33" s="2" t="s">
        <v>96</v>
      </c>
      <c r="H33" s="2" t="s">
        <v>47</v>
      </c>
      <c r="I33" s="2" t="s">
        <v>20</v>
      </c>
      <c r="J33" s="6">
        <v>0.5</v>
      </c>
      <c r="K33" s="6">
        <v>0.5</v>
      </c>
      <c r="L33" s="7">
        <v>8000.0</v>
      </c>
      <c r="M33" s="7">
        <v>8000.0</v>
      </c>
      <c r="N33" s="7"/>
    </row>
    <row r="34" ht="15.75" customHeight="1">
      <c r="A34" s="1">
        <v>45209.0</v>
      </c>
      <c r="B34" s="2" t="s">
        <v>88</v>
      </c>
      <c r="C34" s="2">
        <v>8.12757665E9</v>
      </c>
      <c r="D34" s="2" t="s">
        <v>15</v>
      </c>
      <c r="E34" s="2" t="s">
        <v>97</v>
      </c>
      <c r="F34" s="2" t="s">
        <v>17</v>
      </c>
      <c r="G34" s="2" t="s">
        <v>98</v>
      </c>
      <c r="H34" s="2" t="s">
        <v>47</v>
      </c>
      <c r="I34" s="2" t="s">
        <v>20</v>
      </c>
      <c r="J34" s="6">
        <v>0.5</v>
      </c>
      <c r="K34" s="6">
        <v>0.5</v>
      </c>
      <c r="L34" s="7">
        <v>8000.0</v>
      </c>
      <c r="M34" s="7">
        <v>8000.0</v>
      </c>
      <c r="N34" s="5"/>
    </row>
    <row r="35" ht="15.75" customHeight="1">
      <c r="A35" s="1">
        <v>45213.0</v>
      </c>
      <c r="B35" s="2" t="s">
        <v>88</v>
      </c>
      <c r="C35" s="2">
        <v>8.103699326E9</v>
      </c>
      <c r="D35" s="2" t="s">
        <v>15</v>
      </c>
      <c r="E35" s="2" t="s">
        <v>99</v>
      </c>
      <c r="F35" s="2" t="s">
        <v>17</v>
      </c>
      <c r="G35" s="2" t="s">
        <v>100</v>
      </c>
      <c r="H35" s="2" t="s">
        <v>47</v>
      </c>
      <c r="I35" s="2" t="s">
        <v>20</v>
      </c>
      <c r="J35" s="6">
        <v>0.5</v>
      </c>
      <c r="K35" s="6">
        <v>0.5</v>
      </c>
      <c r="L35" s="7">
        <v>8000.0</v>
      </c>
      <c r="M35" s="7">
        <v>8000.0</v>
      </c>
      <c r="N35" s="5"/>
    </row>
    <row r="36" ht="15.75" customHeight="1">
      <c r="A36" s="1">
        <v>45214.0</v>
      </c>
      <c r="B36" s="2" t="s">
        <v>88</v>
      </c>
      <c r="C36" s="2">
        <v>8.038802161E9</v>
      </c>
      <c r="D36" s="2" t="s">
        <v>15</v>
      </c>
      <c r="E36" s="2" t="s">
        <v>101</v>
      </c>
      <c r="F36" s="2" t="s">
        <v>17</v>
      </c>
      <c r="G36" s="2" t="s">
        <v>102</v>
      </c>
      <c r="H36" s="2" t="s">
        <v>103</v>
      </c>
      <c r="I36" s="2" t="s">
        <v>20</v>
      </c>
      <c r="J36" s="6">
        <v>0.5</v>
      </c>
      <c r="K36" s="6">
        <v>0.5</v>
      </c>
      <c r="L36" s="7">
        <v>8000.0</v>
      </c>
      <c r="M36" s="7">
        <v>8000.0</v>
      </c>
      <c r="N36" s="5"/>
    </row>
    <row r="37" ht="15.75" customHeight="1">
      <c r="A37" s="1">
        <v>45113.0</v>
      </c>
      <c r="B37" s="2" t="s">
        <v>104</v>
      </c>
      <c r="C37" s="2">
        <v>8.034663439E9</v>
      </c>
      <c r="D37" s="2" t="s">
        <v>15</v>
      </c>
      <c r="E37" s="2" t="s">
        <v>105</v>
      </c>
      <c r="F37" s="2" t="s">
        <v>55</v>
      </c>
      <c r="G37" s="2" t="s">
        <v>106</v>
      </c>
      <c r="H37" s="2" t="s">
        <v>47</v>
      </c>
      <c r="I37" s="2" t="s">
        <v>20</v>
      </c>
      <c r="J37" s="6">
        <v>1.0</v>
      </c>
      <c r="K37" s="6">
        <v>1.0</v>
      </c>
      <c r="L37" s="7">
        <v>12800.0</v>
      </c>
      <c r="M37" s="7">
        <v>12800.0</v>
      </c>
      <c r="N37" s="5"/>
    </row>
    <row r="38" ht="15.75" customHeight="1">
      <c r="A38" s="1">
        <v>45159.0</v>
      </c>
      <c r="B38" s="2" t="s">
        <v>14</v>
      </c>
      <c r="C38" s="2">
        <v>9.076963698E9</v>
      </c>
      <c r="D38" s="2" t="s">
        <v>15</v>
      </c>
      <c r="E38" s="2" t="s">
        <v>107</v>
      </c>
      <c r="F38" s="2" t="s">
        <v>55</v>
      </c>
      <c r="G38" s="2" t="s">
        <v>108</v>
      </c>
      <c r="H38" s="2" t="s">
        <v>47</v>
      </c>
      <c r="I38" s="2" t="s">
        <v>20</v>
      </c>
      <c r="J38" s="6">
        <v>1.0</v>
      </c>
      <c r="K38" s="6">
        <v>1.0</v>
      </c>
      <c r="L38" s="7">
        <v>16000.0</v>
      </c>
      <c r="M38" s="7">
        <v>16000.0</v>
      </c>
      <c r="N38" s="5"/>
    </row>
    <row r="39" ht="15.75" customHeight="1">
      <c r="A39" s="1">
        <v>45211.0</v>
      </c>
      <c r="B39" s="2" t="s">
        <v>88</v>
      </c>
      <c r="C39" s="2">
        <v>8.054889428E9</v>
      </c>
      <c r="D39" s="2" t="s">
        <v>15</v>
      </c>
      <c r="E39" s="2" t="s">
        <v>109</v>
      </c>
      <c r="F39" s="2" t="s">
        <v>17</v>
      </c>
      <c r="G39" s="2" t="s">
        <v>110</v>
      </c>
      <c r="H39" s="2" t="s">
        <v>77</v>
      </c>
      <c r="I39" s="2" t="s">
        <v>20</v>
      </c>
      <c r="J39" s="6">
        <v>1.0</v>
      </c>
      <c r="K39" s="6">
        <v>1.0</v>
      </c>
      <c r="L39" s="7">
        <v>16000.0</v>
      </c>
      <c r="M39" s="7">
        <v>16000.0</v>
      </c>
      <c r="N39" s="5"/>
    </row>
    <row r="40" ht="15.75" customHeight="1">
      <c r="A40" s="1">
        <v>45196.0</v>
      </c>
      <c r="B40" s="2" t="s">
        <v>36</v>
      </c>
      <c r="C40" s="2">
        <v>8.10188467E9</v>
      </c>
      <c r="D40" s="2" t="s">
        <v>15</v>
      </c>
      <c r="E40" s="2" t="s">
        <v>111</v>
      </c>
      <c r="F40" s="2" t="s">
        <v>55</v>
      </c>
      <c r="G40" s="2" t="s">
        <v>112</v>
      </c>
      <c r="H40" s="2" t="s">
        <v>77</v>
      </c>
      <c r="I40" s="2" t="s">
        <v>20</v>
      </c>
      <c r="J40" s="4">
        <f t="shared" ref="J40:K40" si="3">4/32</f>
        <v>0.125</v>
      </c>
      <c r="K40" s="4">
        <f t="shared" si="3"/>
        <v>0.125</v>
      </c>
      <c r="L40" s="7">
        <v>2000.0</v>
      </c>
      <c r="M40" s="7">
        <v>2000.0</v>
      </c>
      <c r="N40" s="5"/>
    </row>
    <row r="41" ht="15.75" customHeight="1">
      <c r="A41" s="1">
        <v>45051.0</v>
      </c>
      <c r="B41" s="2" t="s">
        <v>113</v>
      </c>
      <c r="C41" s="2">
        <v>8.167796712E9</v>
      </c>
      <c r="D41" s="2" t="s">
        <v>15</v>
      </c>
      <c r="E41" s="2" t="s">
        <v>114</v>
      </c>
      <c r="F41" s="2" t="s">
        <v>17</v>
      </c>
      <c r="G41" s="2" t="s">
        <v>115</v>
      </c>
      <c r="H41" s="2" t="s">
        <v>70</v>
      </c>
      <c r="I41" s="2" t="s">
        <v>70</v>
      </c>
      <c r="J41" s="4">
        <f t="shared" ref="J41:K41" si="4">20/32</f>
        <v>0.625</v>
      </c>
      <c r="K41" s="4">
        <f t="shared" si="4"/>
        <v>0.625</v>
      </c>
      <c r="L41" s="7">
        <v>10000.0</v>
      </c>
      <c r="M41" s="7">
        <v>10000.0</v>
      </c>
      <c r="N41" s="5"/>
    </row>
    <row r="42" ht="15.75" customHeight="1">
      <c r="A42" s="1">
        <v>45218.0</v>
      </c>
      <c r="B42" s="2" t="s">
        <v>88</v>
      </c>
      <c r="C42" s="2">
        <v>8.160004118E9</v>
      </c>
      <c r="D42" s="2" t="s">
        <v>15</v>
      </c>
      <c r="E42" s="2" t="s">
        <v>116</v>
      </c>
      <c r="F42" s="2" t="s">
        <v>55</v>
      </c>
      <c r="G42" s="2" t="s">
        <v>117</v>
      </c>
      <c r="H42" s="2" t="s">
        <v>47</v>
      </c>
      <c r="I42" s="2" t="s">
        <v>20</v>
      </c>
      <c r="J42" s="4">
        <f t="shared" ref="J42:K42" si="5">24/32</f>
        <v>0.75</v>
      </c>
      <c r="K42" s="4">
        <f t="shared" si="5"/>
        <v>0.75</v>
      </c>
      <c r="L42" s="7">
        <v>12000.0</v>
      </c>
      <c r="M42" s="7">
        <v>12000.0</v>
      </c>
      <c r="N42" s="5"/>
    </row>
    <row r="43" ht="15.75" customHeight="1">
      <c r="A43" s="1">
        <v>45163.0</v>
      </c>
      <c r="B43" s="2" t="s">
        <v>14</v>
      </c>
      <c r="C43" s="2">
        <v>8.036197474E9</v>
      </c>
      <c r="D43" s="2" t="s">
        <v>15</v>
      </c>
      <c r="E43" s="2" t="s">
        <v>118</v>
      </c>
      <c r="F43" s="2" t="s">
        <v>17</v>
      </c>
      <c r="G43" s="2" t="s">
        <v>119</v>
      </c>
      <c r="H43" s="2" t="s">
        <v>47</v>
      </c>
      <c r="I43" s="2" t="s">
        <v>20</v>
      </c>
      <c r="J43" s="6">
        <v>0.5</v>
      </c>
      <c r="K43" s="6">
        <v>0.5</v>
      </c>
      <c r="L43" s="7">
        <v>8000.0</v>
      </c>
      <c r="M43" s="7">
        <v>8000.0</v>
      </c>
      <c r="N43" s="7"/>
    </row>
    <row r="44" ht="15.75" customHeight="1">
      <c r="A44" s="1">
        <v>45167.0</v>
      </c>
      <c r="B44" s="2" t="s">
        <v>14</v>
      </c>
      <c r="C44" s="2">
        <v>7.036187665E9</v>
      </c>
      <c r="D44" s="2" t="s">
        <v>15</v>
      </c>
      <c r="E44" s="2" t="s">
        <v>120</v>
      </c>
      <c r="F44" s="2" t="s">
        <v>17</v>
      </c>
      <c r="G44" s="2" t="s">
        <v>121</v>
      </c>
      <c r="H44" s="2" t="s">
        <v>122</v>
      </c>
      <c r="I44" s="2" t="s">
        <v>53</v>
      </c>
      <c r="J44" s="4">
        <f t="shared" ref="J44:J45" si="6">4/32</f>
        <v>0.125</v>
      </c>
      <c r="K44" s="6">
        <v>0.125</v>
      </c>
      <c r="L44" s="7">
        <v>2000.0</v>
      </c>
      <c r="M44" s="7">
        <v>2000.0</v>
      </c>
      <c r="N44" s="5"/>
    </row>
    <row r="45" ht="15.75" customHeight="1">
      <c r="A45" s="1">
        <v>45168.0</v>
      </c>
      <c r="B45" s="2" t="s">
        <v>14</v>
      </c>
      <c r="C45" s="2">
        <v>8.094308524E9</v>
      </c>
      <c r="D45" s="2" t="s">
        <v>15</v>
      </c>
      <c r="E45" s="2" t="s">
        <v>123</v>
      </c>
      <c r="F45" s="2" t="s">
        <v>55</v>
      </c>
      <c r="G45" s="2" t="s">
        <v>124</v>
      </c>
      <c r="H45" s="2" t="s">
        <v>47</v>
      </c>
      <c r="I45" s="2" t="s">
        <v>20</v>
      </c>
      <c r="J45" s="6">
        <f t="shared" si="6"/>
        <v>0.125</v>
      </c>
      <c r="K45" s="6">
        <f>4/32</f>
        <v>0.125</v>
      </c>
      <c r="L45" s="7">
        <v>2000.0</v>
      </c>
      <c r="M45" s="7">
        <v>2000.0</v>
      </c>
      <c r="N45" s="5"/>
    </row>
    <row r="46" ht="15.75" customHeight="1">
      <c r="A46" s="1">
        <v>45218.0</v>
      </c>
      <c r="B46" s="2" t="s">
        <v>14</v>
      </c>
      <c r="C46" s="2">
        <v>8.163686376E9</v>
      </c>
      <c r="D46" s="2" t="s">
        <v>15</v>
      </c>
      <c r="E46" s="2" t="s">
        <v>125</v>
      </c>
      <c r="F46" s="2" t="s">
        <v>55</v>
      </c>
      <c r="G46" s="2" t="s">
        <v>103</v>
      </c>
      <c r="H46" s="2" t="s">
        <v>103</v>
      </c>
      <c r="I46" s="2" t="s">
        <v>20</v>
      </c>
      <c r="J46" s="6">
        <v>0.5</v>
      </c>
      <c r="K46" s="6">
        <v>0.5</v>
      </c>
      <c r="L46" s="7">
        <v>8000.0</v>
      </c>
      <c r="M46" s="7">
        <v>8000.0</v>
      </c>
      <c r="N46" s="5"/>
    </row>
    <row r="47" ht="15.75" customHeight="1">
      <c r="A47" s="1">
        <v>45149.0</v>
      </c>
      <c r="B47" s="2" t="s">
        <v>14</v>
      </c>
      <c r="C47" s="2">
        <v>8.069042814E9</v>
      </c>
      <c r="D47" s="2" t="s">
        <v>15</v>
      </c>
      <c r="E47" s="2" t="s">
        <v>126</v>
      </c>
      <c r="F47" s="2" t="s">
        <v>17</v>
      </c>
      <c r="G47" s="2" t="s">
        <v>127</v>
      </c>
      <c r="H47" s="2" t="s">
        <v>66</v>
      </c>
      <c r="I47" s="2" t="s">
        <v>66</v>
      </c>
      <c r="J47" s="6">
        <v>0.5</v>
      </c>
      <c r="K47" s="6">
        <v>0.5</v>
      </c>
      <c r="L47" s="7">
        <v>6400.0</v>
      </c>
      <c r="M47" s="7">
        <v>6400.0</v>
      </c>
      <c r="N47" s="5"/>
    </row>
    <row r="48" ht="15.75" customHeight="1">
      <c r="A48" s="1">
        <v>45189.0</v>
      </c>
      <c r="B48" s="2" t="s">
        <v>36</v>
      </c>
      <c r="C48" s="2">
        <v>9.138043493E9</v>
      </c>
      <c r="D48" s="2" t="s">
        <v>15</v>
      </c>
      <c r="E48" s="2" t="s">
        <v>128</v>
      </c>
      <c r="F48" s="2" t="s">
        <v>55</v>
      </c>
      <c r="G48" s="2" t="s">
        <v>129</v>
      </c>
      <c r="H48" s="2" t="s">
        <v>130</v>
      </c>
      <c r="I48" s="2" t="s">
        <v>130</v>
      </c>
      <c r="J48" s="6">
        <v>0.125</v>
      </c>
      <c r="K48" s="6">
        <v>0.125</v>
      </c>
      <c r="L48" s="7">
        <v>2000.0</v>
      </c>
      <c r="M48" s="7">
        <v>2000.0</v>
      </c>
      <c r="N48" s="5"/>
    </row>
    <row r="49" ht="15.75" customHeight="1">
      <c r="A49" s="1">
        <v>45215.0</v>
      </c>
      <c r="B49" s="2" t="s">
        <v>88</v>
      </c>
      <c r="C49" s="2">
        <v>8.066147445E9</v>
      </c>
      <c r="D49" s="2" t="s">
        <v>15</v>
      </c>
      <c r="E49" s="2" t="s">
        <v>131</v>
      </c>
      <c r="F49" s="2" t="s">
        <v>55</v>
      </c>
      <c r="G49" s="2" t="s">
        <v>132</v>
      </c>
      <c r="H49" s="2" t="s">
        <v>47</v>
      </c>
      <c r="I49" s="2" t="s">
        <v>20</v>
      </c>
      <c r="J49" s="6">
        <v>1.0</v>
      </c>
      <c r="K49" s="6">
        <v>1.0</v>
      </c>
      <c r="L49" s="7">
        <v>16000.0</v>
      </c>
      <c r="M49" s="7">
        <v>16000.0</v>
      </c>
      <c r="N49" s="7"/>
    </row>
    <row r="50" ht="15.75" customHeight="1">
      <c r="A50" s="1">
        <v>45193.0</v>
      </c>
      <c r="B50" s="2" t="s">
        <v>36</v>
      </c>
      <c r="C50" s="2">
        <v>8.138457827E9</v>
      </c>
      <c r="D50" s="2" t="s">
        <v>15</v>
      </c>
      <c r="E50" s="2" t="s">
        <v>133</v>
      </c>
      <c r="F50" s="2" t="s">
        <v>55</v>
      </c>
      <c r="G50" s="2" t="s">
        <v>112</v>
      </c>
      <c r="H50" s="2" t="s">
        <v>77</v>
      </c>
      <c r="I50" s="2" t="s">
        <v>20</v>
      </c>
      <c r="J50" s="4">
        <f>12/32</f>
        <v>0.375</v>
      </c>
      <c r="K50" s="6">
        <v>0.375</v>
      </c>
      <c r="L50" s="7">
        <v>7500.0</v>
      </c>
      <c r="M50" s="7">
        <v>7500.0</v>
      </c>
      <c r="N50" s="5"/>
    </row>
    <row r="51" ht="15.75" customHeight="1">
      <c r="A51" s="1">
        <v>45195.0</v>
      </c>
      <c r="B51" s="2" t="s">
        <v>36</v>
      </c>
      <c r="C51" s="2">
        <v>8.064796959E9</v>
      </c>
      <c r="D51" s="2" t="s">
        <v>15</v>
      </c>
      <c r="E51" s="2" t="s">
        <v>134</v>
      </c>
      <c r="F51" s="2" t="s">
        <v>55</v>
      </c>
      <c r="G51" s="2" t="s">
        <v>135</v>
      </c>
      <c r="H51" s="2" t="s">
        <v>53</v>
      </c>
      <c r="I51" s="2" t="s">
        <v>53</v>
      </c>
      <c r="J51" s="4">
        <f t="shared" ref="J51:J52" si="7">4/32</f>
        <v>0.125</v>
      </c>
      <c r="K51" s="6">
        <v>0.125</v>
      </c>
      <c r="L51" s="7">
        <v>2000.0</v>
      </c>
      <c r="M51" s="7">
        <v>2000.0</v>
      </c>
      <c r="N51" s="5"/>
    </row>
    <row r="52" ht="15.75" customHeight="1">
      <c r="A52" s="1">
        <v>45202.0</v>
      </c>
      <c r="B52" s="2" t="s">
        <v>88</v>
      </c>
      <c r="C52" s="2">
        <v>8.082453917E9</v>
      </c>
      <c r="D52" s="2" t="s">
        <v>15</v>
      </c>
      <c r="E52" s="2" t="s">
        <v>136</v>
      </c>
      <c r="F52" s="2" t="s">
        <v>17</v>
      </c>
      <c r="G52" s="2" t="s">
        <v>137</v>
      </c>
      <c r="H52" s="2" t="s">
        <v>53</v>
      </c>
      <c r="I52" s="2" t="s">
        <v>53</v>
      </c>
      <c r="J52" s="4">
        <f t="shared" si="7"/>
        <v>0.125</v>
      </c>
      <c r="K52" s="6">
        <v>0.125</v>
      </c>
      <c r="L52" s="7">
        <v>2000.0</v>
      </c>
      <c r="M52" s="7">
        <v>2000.0</v>
      </c>
      <c r="N52" s="5"/>
    </row>
    <row r="53" ht="15.75" customHeight="1">
      <c r="A53" s="1">
        <v>45195.0</v>
      </c>
      <c r="B53" s="2" t="s">
        <v>36</v>
      </c>
      <c r="C53" s="2">
        <v>7.087543872E9</v>
      </c>
      <c r="D53" s="2" t="s">
        <v>15</v>
      </c>
      <c r="E53" s="2" t="s">
        <v>138</v>
      </c>
      <c r="F53" s="2" t="s">
        <v>17</v>
      </c>
      <c r="G53" s="2" t="s">
        <v>139</v>
      </c>
      <c r="H53" s="2" t="s">
        <v>53</v>
      </c>
      <c r="I53" s="2" t="s">
        <v>53</v>
      </c>
      <c r="J53" s="6">
        <v>0.125</v>
      </c>
      <c r="K53" s="6">
        <v>0.125</v>
      </c>
      <c r="L53" s="7">
        <v>2000.0</v>
      </c>
      <c r="M53" s="7">
        <v>2000.0</v>
      </c>
      <c r="N53" s="5"/>
    </row>
    <row r="54" ht="15.75" customHeight="1">
      <c r="A54" s="1">
        <v>45197.0</v>
      </c>
      <c r="B54" s="2" t="s">
        <v>36</v>
      </c>
      <c r="C54" s="2">
        <v>8.164347238E9</v>
      </c>
      <c r="D54" s="2" t="s">
        <v>15</v>
      </c>
      <c r="E54" s="2" t="s">
        <v>140</v>
      </c>
      <c r="F54" s="2" t="s">
        <v>17</v>
      </c>
      <c r="G54" s="2" t="s">
        <v>141</v>
      </c>
      <c r="H54" s="2" t="s">
        <v>53</v>
      </c>
      <c r="I54" s="2" t="s">
        <v>53</v>
      </c>
      <c r="J54" s="6">
        <v>0.125</v>
      </c>
      <c r="K54" s="6">
        <v>0.125</v>
      </c>
      <c r="L54" s="7">
        <v>2000.0</v>
      </c>
      <c r="M54" s="7">
        <v>2000.0</v>
      </c>
      <c r="N54" s="5"/>
    </row>
    <row r="55" ht="15.75" customHeight="1">
      <c r="A55" s="1">
        <v>45198.0</v>
      </c>
      <c r="B55" s="2" t="s">
        <v>36</v>
      </c>
      <c r="C55" s="2">
        <v>8.139717966E9</v>
      </c>
      <c r="D55" s="2" t="s">
        <v>15</v>
      </c>
      <c r="E55" s="2" t="s">
        <v>142</v>
      </c>
      <c r="F55" s="2" t="s">
        <v>17</v>
      </c>
      <c r="G55" s="2" t="s">
        <v>143</v>
      </c>
      <c r="H55" s="2" t="s">
        <v>53</v>
      </c>
      <c r="I55" s="2" t="s">
        <v>53</v>
      </c>
      <c r="J55" s="6">
        <v>0.125</v>
      </c>
      <c r="K55" s="6">
        <v>0.125</v>
      </c>
      <c r="L55" s="7">
        <v>2000.0</v>
      </c>
      <c r="M55" s="7">
        <v>2000.0</v>
      </c>
      <c r="N55" s="5"/>
    </row>
    <row r="56" ht="15.75" customHeight="1">
      <c r="A56" s="1">
        <v>45198.0</v>
      </c>
      <c r="B56" s="2" t="s">
        <v>36</v>
      </c>
      <c r="C56" s="2">
        <v>9.137155819E9</v>
      </c>
      <c r="D56" s="2" t="s">
        <v>15</v>
      </c>
      <c r="E56" s="2" t="s">
        <v>144</v>
      </c>
      <c r="F56" s="2" t="s">
        <v>17</v>
      </c>
      <c r="G56" s="2" t="s">
        <v>145</v>
      </c>
      <c r="H56" s="2" t="s">
        <v>53</v>
      </c>
      <c r="I56" s="2" t="s">
        <v>53</v>
      </c>
      <c r="J56" s="6">
        <v>0.125</v>
      </c>
      <c r="K56" s="6">
        <v>0.125</v>
      </c>
      <c r="L56" s="7">
        <v>2000.0</v>
      </c>
      <c r="M56" s="7">
        <v>2000.0</v>
      </c>
      <c r="N56" s="5"/>
    </row>
    <row r="57" ht="15.75" customHeight="1">
      <c r="A57" s="1">
        <v>45198.0</v>
      </c>
      <c r="B57" s="2" t="s">
        <v>36</v>
      </c>
      <c r="C57" s="2">
        <v>8.127532623E9</v>
      </c>
      <c r="D57" s="2" t="s">
        <v>15</v>
      </c>
      <c r="E57" s="2" t="s">
        <v>146</v>
      </c>
      <c r="F57" s="2" t="s">
        <v>17</v>
      </c>
      <c r="G57" s="2" t="s">
        <v>147</v>
      </c>
      <c r="H57" s="2" t="s">
        <v>53</v>
      </c>
      <c r="I57" s="2" t="s">
        <v>53</v>
      </c>
      <c r="J57" s="6">
        <v>0.125</v>
      </c>
      <c r="K57" s="6">
        <v>0.125</v>
      </c>
      <c r="L57" s="7">
        <v>2000.0</v>
      </c>
      <c r="M57" s="7">
        <v>2000.0</v>
      </c>
      <c r="N57" s="5"/>
    </row>
    <row r="58" ht="15.75" customHeight="1">
      <c r="A58" s="1">
        <v>45174.0</v>
      </c>
      <c r="B58" s="2" t="s">
        <v>36</v>
      </c>
      <c r="C58" s="2">
        <v>8.166069051E9</v>
      </c>
      <c r="D58" s="2" t="s">
        <v>15</v>
      </c>
      <c r="E58" s="2" t="s">
        <v>148</v>
      </c>
      <c r="F58" s="2" t="s">
        <v>17</v>
      </c>
      <c r="G58" s="2" t="s">
        <v>149</v>
      </c>
      <c r="H58" s="2" t="s">
        <v>53</v>
      </c>
      <c r="I58" s="2" t="s">
        <v>53</v>
      </c>
      <c r="J58" s="6">
        <v>0.125</v>
      </c>
      <c r="K58" s="6">
        <v>0.125</v>
      </c>
      <c r="L58" s="7">
        <v>2000.0</v>
      </c>
      <c r="M58" s="7">
        <v>2000.0</v>
      </c>
      <c r="N58" s="5"/>
    </row>
    <row r="59" ht="15.75" customHeight="1">
      <c r="A59" s="1">
        <v>45198.0</v>
      </c>
      <c r="B59" s="2" t="s">
        <v>36</v>
      </c>
      <c r="C59" s="2">
        <v>9.135309026E9</v>
      </c>
      <c r="D59" s="2" t="s">
        <v>15</v>
      </c>
      <c r="E59" s="2" t="s">
        <v>150</v>
      </c>
      <c r="F59" s="2" t="s">
        <v>55</v>
      </c>
      <c r="G59" s="2" t="s">
        <v>151</v>
      </c>
      <c r="H59" s="2" t="s">
        <v>53</v>
      </c>
      <c r="I59" s="2" t="s">
        <v>53</v>
      </c>
      <c r="J59" s="6">
        <v>0.125</v>
      </c>
      <c r="K59" s="6">
        <v>0.125</v>
      </c>
      <c r="L59" s="7">
        <v>2000.0</v>
      </c>
      <c r="M59" s="7">
        <v>2000.0</v>
      </c>
      <c r="N59" s="5"/>
    </row>
    <row r="60" ht="15.75" customHeight="1">
      <c r="A60" s="1">
        <v>45201.0</v>
      </c>
      <c r="B60" s="2" t="s">
        <v>88</v>
      </c>
      <c r="C60" s="2">
        <v>9.052530905E9</v>
      </c>
      <c r="D60" s="2" t="s">
        <v>15</v>
      </c>
      <c r="E60" s="2" t="s">
        <v>152</v>
      </c>
      <c r="F60" s="2" t="s">
        <v>17</v>
      </c>
      <c r="G60" s="2" t="s">
        <v>153</v>
      </c>
      <c r="H60" s="2" t="s">
        <v>53</v>
      </c>
      <c r="I60" s="2" t="s">
        <v>53</v>
      </c>
      <c r="J60" s="6">
        <v>0.125</v>
      </c>
      <c r="K60" s="6">
        <v>0.125</v>
      </c>
      <c r="L60" s="7">
        <v>2000.0</v>
      </c>
      <c r="M60" s="7">
        <v>2000.0</v>
      </c>
      <c r="N60" s="5"/>
    </row>
    <row r="61" ht="15.75" customHeight="1">
      <c r="A61" s="1">
        <v>45198.0</v>
      </c>
      <c r="B61" s="2" t="s">
        <v>36</v>
      </c>
      <c r="C61" s="2">
        <v>9.079880629E9</v>
      </c>
      <c r="D61" s="2" t="s">
        <v>15</v>
      </c>
      <c r="E61" s="2" t="s">
        <v>154</v>
      </c>
      <c r="F61" s="2" t="s">
        <v>17</v>
      </c>
      <c r="G61" s="2" t="s">
        <v>155</v>
      </c>
      <c r="H61" s="2" t="s">
        <v>130</v>
      </c>
      <c r="I61" s="2" t="s">
        <v>130</v>
      </c>
      <c r="J61" s="6">
        <v>0.125</v>
      </c>
      <c r="K61" s="6">
        <v>0.125</v>
      </c>
      <c r="L61" s="7">
        <v>2000.0</v>
      </c>
      <c r="M61" s="7">
        <v>2000.0</v>
      </c>
      <c r="N61" s="5"/>
    </row>
    <row r="62" ht="15.75" customHeight="1">
      <c r="A62" s="1">
        <v>45198.0</v>
      </c>
      <c r="B62" s="2" t="s">
        <v>36</v>
      </c>
      <c r="C62" s="2">
        <v>9.134667554E9</v>
      </c>
      <c r="D62" s="2" t="s">
        <v>15</v>
      </c>
      <c r="E62" s="2" t="s">
        <v>156</v>
      </c>
      <c r="F62" s="2" t="s">
        <v>17</v>
      </c>
      <c r="G62" s="2" t="s">
        <v>157</v>
      </c>
      <c r="H62" s="2" t="s">
        <v>130</v>
      </c>
      <c r="I62" s="2" t="s">
        <v>130</v>
      </c>
      <c r="J62" s="6">
        <v>0.125</v>
      </c>
      <c r="K62" s="6">
        <v>0.125</v>
      </c>
      <c r="L62" s="7">
        <v>2000.0</v>
      </c>
      <c r="M62" s="7">
        <v>2000.0</v>
      </c>
      <c r="N62" s="5"/>
    </row>
    <row r="63" ht="15.75" customHeight="1">
      <c r="A63" s="1">
        <v>45202.0</v>
      </c>
      <c r="B63" s="2" t="s">
        <v>88</v>
      </c>
      <c r="C63" s="2">
        <v>8.140469462E9</v>
      </c>
      <c r="D63" s="2" t="s">
        <v>15</v>
      </c>
      <c r="E63" s="2" t="s">
        <v>158</v>
      </c>
      <c r="F63" s="2" t="s">
        <v>55</v>
      </c>
      <c r="G63" s="2" t="s">
        <v>159</v>
      </c>
      <c r="H63" s="2" t="s">
        <v>130</v>
      </c>
      <c r="I63" s="2" t="s">
        <v>130</v>
      </c>
      <c r="J63" s="6">
        <v>0.125</v>
      </c>
      <c r="K63" s="6">
        <v>0.125</v>
      </c>
      <c r="L63" s="7">
        <v>2000.0</v>
      </c>
      <c r="M63" s="7">
        <v>2000.0</v>
      </c>
      <c r="N63" s="5"/>
    </row>
    <row r="64" ht="15.75" customHeight="1">
      <c r="A64" s="1">
        <v>45195.0</v>
      </c>
      <c r="B64" s="2" t="s">
        <v>36</v>
      </c>
      <c r="C64" s="2">
        <v>9.167099322E9</v>
      </c>
      <c r="D64" s="2" t="s">
        <v>15</v>
      </c>
      <c r="E64" s="2" t="s">
        <v>160</v>
      </c>
      <c r="F64" s="2" t="s">
        <v>55</v>
      </c>
      <c r="G64" s="2" t="s">
        <v>161</v>
      </c>
      <c r="H64" s="2" t="s">
        <v>130</v>
      </c>
      <c r="I64" s="2" t="s">
        <v>162</v>
      </c>
      <c r="J64" s="6">
        <v>0.125</v>
      </c>
      <c r="K64" s="6">
        <v>0.125</v>
      </c>
      <c r="L64" s="7">
        <v>2000.0</v>
      </c>
      <c r="M64" s="7">
        <v>2000.0</v>
      </c>
      <c r="N64" s="5"/>
    </row>
    <row r="65" ht="15.75" customHeight="1">
      <c r="A65" s="1">
        <v>45202.0</v>
      </c>
      <c r="B65" s="2" t="s">
        <v>88</v>
      </c>
      <c r="C65" s="2">
        <v>9.032214988E9</v>
      </c>
      <c r="D65" s="2" t="s">
        <v>15</v>
      </c>
      <c r="E65" s="2" t="s">
        <v>163</v>
      </c>
      <c r="F65" s="2" t="s">
        <v>55</v>
      </c>
      <c r="G65" s="2" t="s">
        <v>164</v>
      </c>
      <c r="H65" s="2" t="s">
        <v>164</v>
      </c>
      <c r="I65" s="2" t="s">
        <v>165</v>
      </c>
      <c r="J65" s="6">
        <v>0.125</v>
      </c>
      <c r="K65" s="6">
        <v>0.125</v>
      </c>
      <c r="L65" s="7">
        <v>2000.0</v>
      </c>
      <c r="M65" s="7">
        <v>2000.0</v>
      </c>
      <c r="N65" s="5"/>
    </row>
    <row r="66" ht="15.75" customHeight="1">
      <c r="A66" s="1">
        <v>45202.0</v>
      </c>
      <c r="B66" s="2" t="s">
        <v>88</v>
      </c>
      <c r="C66" s="2">
        <v>9.037878746E9</v>
      </c>
      <c r="D66" s="2" t="s">
        <v>15</v>
      </c>
      <c r="E66" s="2" t="s">
        <v>166</v>
      </c>
      <c r="F66" s="2" t="s">
        <v>55</v>
      </c>
      <c r="G66" s="2" t="s">
        <v>167</v>
      </c>
      <c r="H66" s="2" t="s">
        <v>60</v>
      </c>
      <c r="I66" s="2" t="s">
        <v>60</v>
      </c>
      <c r="J66" s="6">
        <v>0.125</v>
      </c>
      <c r="K66" s="6">
        <v>0.125</v>
      </c>
      <c r="L66" s="7">
        <v>2000.0</v>
      </c>
      <c r="M66" s="7">
        <v>2000.0</v>
      </c>
      <c r="N66" s="5"/>
    </row>
    <row r="67" ht="15.75" customHeight="1">
      <c r="A67" s="1">
        <v>45202.0</v>
      </c>
      <c r="B67" s="2" t="s">
        <v>88</v>
      </c>
      <c r="C67" s="2">
        <v>9.031458278E9</v>
      </c>
      <c r="D67" s="2" t="s">
        <v>15</v>
      </c>
      <c r="E67" s="2" t="s">
        <v>168</v>
      </c>
      <c r="F67" s="2" t="s">
        <v>17</v>
      </c>
      <c r="G67" s="2" t="s">
        <v>169</v>
      </c>
      <c r="H67" s="2" t="s">
        <v>169</v>
      </c>
      <c r="I67" s="2" t="s">
        <v>170</v>
      </c>
      <c r="J67" s="4">
        <f t="shared" ref="J67:J68" si="8">4/32</f>
        <v>0.125</v>
      </c>
      <c r="K67" s="6">
        <v>0.125</v>
      </c>
      <c r="L67" s="7">
        <v>2000.0</v>
      </c>
      <c r="M67" s="7">
        <v>2000.0</v>
      </c>
      <c r="N67" s="5"/>
    </row>
    <row r="68" ht="15.75" customHeight="1">
      <c r="A68" s="1">
        <v>45204.0</v>
      </c>
      <c r="B68" s="2" t="s">
        <v>88</v>
      </c>
      <c r="C68" s="2">
        <v>9.01278858E9</v>
      </c>
      <c r="D68" s="2" t="s">
        <v>15</v>
      </c>
      <c r="E68" s="2" t="s">
        <v>171</v>
      </c>
      <c r="F68" s="2" t="s">
        <v>55</v>
      </c>
      <c r="G68" s="2" t="s">
        <v>172</v>
      </c>
      <c r="H68" s="2" t="s">
        <v>173</v>
      </c>
      <c r="I68" s="2" t="s">
        <v>53</v>
      </c>
      <c r="J68" s="4">
        <f t="shared" si="8"/>
        <v>0.125</v>
      </c>
      <c r="K68" s="6">
        <v>0.125</v>
      </c>
      <c r="L68" s="7">
        <v>2000.0</v>
      </c>
      <c r="M68" s="7">
        <v>2000.0</v>
      </c>
      <c r="N68" s="5"/>
    </row>
    <row r="69" ht="15.75" customHeight="1">
      <c r="A69" s="1">
        <v>45209.0</v>
      </c>
      <c r="B69" s="2" t="s">
        <v>88</v>
      </c>
      <c r="C69" s="2">
        <v>8.107477066E9</v>
      </c>
      <c r="D69" s="2" t="s">
        <v>15</v>
      </c>
      <c r="E69" s="2" t="s">
        <v>174</v>
      </c>
      <c r="F69" s="2" t="s">
        <v>17</v>
      </c>
      <c r="G69" s="2" t="s">
        <v>175</v>
      </c>
      <c r="H69" s="2" t="s">
        <v>19</v>
      </c>
      <c r="I69" s="2" t="s">
        <v>20</v>
      </c>
      <c r="J69" s="6">
        <v>0.125</v>
      </c>
      <c r="K69" s="6">
        <v>0.125</v>
      </c>
      <c r="L69" s="7">
        <v>2000.0</v>
      </c>
      <c r="M69" s="7">
        <v>2000.0</v>
      </c>
      <c r="N69" s="5"/>
    </row>
    <row r="70" ht="15.75" customHeight="1">
      <c r="A70" s="1">
        <v>45209.0</v>
      </c>
      <c r="B70" s="2" t="s">
        <v>88</v>
      </c>
      <c r="C70" s="2">
        <v>9.036797102E9</v>
      </c>
      <c r="D70" s="2" t="s">
        <v>15</v>
      </c>
      <c r="E70" s="2" t="s">
        <v>176</v>
      </c>
      <c r="F70" s="2" t="s">
        <v>55</v>
      </c>
      <c r="G70" s="2" t="s">
        <v>177</v>
      </c>
      <c r="H70" s="2" t="s">
        <v>53</v>
      </c>
      <c r="I70" s="2" t="s">
        <v>53</v>
      </c>
      <c r="J70" s="6">
        <v>0.125</v>
      </c>
      <c r="K70" s="6">
        <v>0.125</v>
      </c>
      <c r="L70" s="7">
        <v>2000.0</v>
      </c>
      <c r="M70" s="7">
        <v>2000.0</v>
      </c>
      <c r="N70" s="5"/>
    </row>
    <row r="71" ht="15.75" customHeight="1">
      <c r="A71" s="1">
        <v>45209.0</v>
      </c>
      <c r="B71" s="2" t="s">
        <v>88</v>
      </c>
      <c r="C71" s="2">
        <v>9.072253448E9</v>
      </c>
      <c r="D71" s="2" t="s">
        <v>178</v>
      </c>
      <c r="E71" s="2" t="s">
        <v>179</v>
      </c>
      <c r="F71" s="2" t="s">
        <v>17</v>
      </c>
      <c r="G71" s="2" t="s">
        <v>180</v>
      </c>
      <c r="H71" s="2" t="s">
        <v>47</v>
      </c>
      <c r="I71" s="2" t="s">
        <v>20</v>
      </c>
      <c r="J71" s="6">
        <v>0.125</v>
      </c>
      <c r="K71" s="6">
        <v>0.125</v>
      </c>
      <c r="L71" s="7">
        <v>2000.0</v>
      </c>
      <c r="M71" s="7">
        <v>2000.0</v>
      </c>
      <c r="N71" s="5"/>
    </row>
    <row r="72" ht="15.75" customHeight="1">
      <c r="A72" s="1">
        <v>45210.0</v>
      </c>
      <c r="B72" s="2" t="s">
        <v>88</v>
      </c>
      <c r="C72" s="2">
        <v>8.107113846E9</v>
      </c>
      <c r="D72" s="2" t="s">
        <v>15</v>
      </c>
      <c r="E72" s="2" t="s">
        <v>181</v>
      </c>
      <c r="F72" s="2" t="s">
        <v>17</v>
      </c>
      <c r="G72" s="2" t="s">
        <v>182</v>
      </c>
      <c r="H72" s="2" t="s">
        <v>183</v>
      </c>
      <c r="I72" s="2" t="s">
        <v>182</v>
      </c>
      <c r="J72" s="6">
        <v>0.125</v>
      </c>
      <c r="K72" s="6">
        <v>0.125</v>
      </c>
      <c r="L72" s="7">
        <v>2000.0</v>
      </c>
      <c r="M72" s="7">
        <v>2000.0</v>
      </c>
      <c r="N72" s="5"/>
    </row>
    <row r="73" ht="15.75" customHeight="1">
      <c r="A73" s="1">
        <v>45210.0</v>
      </c>
      <c r="B73" s="2" t="s">
        <v>88</v>
      </c>
      <c r="C73" s="2">
        <v>8.085105695E9</v>
      </c>
      <c r="D73" s="2" t="s">
        <v>15</v>
      </c>
      <c r="E73" s="2" t="s">
        <v>184</v>
      </c>
      <c r="F73" s="2" t="s">
        <v>17</v>
      </c>
      <c r="G73" s="2" t="s">
        <v>185</v>
      </c>
      <c r="H73" s="2" t="s">
        <v>130</v>
      </c>
      <c r="I73" s="2" t="s">
        <v>162</v>
      </c>
      <c r="J73" s="6">
        <v>0.5</v>
      </c>
      <c r="K73" s="6">
        <v>0.5</v>
      </c>
      <c r="L73" s="7">
        <v>8000.0</v>
      </c>
      <c r="M73" s="7">
        <v>8000.0</v>
      </c>
      <c r="N73" s="5"/>
    </row>
    <row r="74" ht="15.75" customHeight="1">
      <c r="A74" s="1">
        <v>45200.0</v>
      </c>
      <c r="B74" s="2" t="s">
        <v>88</v>
      </c>
      <c r="C74" s="2">
        <v>8.132810544E9</v>
      </c>
      <c r="D74" s="2" t="s">
        <v>15</v>
      </c>
      <c r="E74" s="2" t="s">
        <v>186</v>
      </c>
      <c r="F74" s="2" t="s">
        <v>17</v>
      </c>
      <c r="G74" s="2" t="s">
        <v>187</v>
      </c>
      <c r="H74" s="2" t="s">
        <v>53</v>
      </c>
      <c r="I74" s="2" t="s">
        <v>53</v>
      </c>
      <c r="J74" s="6">
        <v>0.125</v>
      </c>
      <c r="K74" s="6">
        <v>0.125</v>
      </c>
      <c r="L74" s="7">
        <v>2000.0</v>
      </c>
      <c r="M74" s="7">
        <v>2000.0</v>
      </c>
      <c r="N74" s="5"/>
    </row>
    <row r="75" ht="15.75" customHeight="1">
      <c r="A75" s="1">
        <v>45212.0</v>
      </c>
      <c r="B75" s="2" t="s">
        <v>88</v>
      </c>
      <c r="C75" s="2">
        <v>7.037437058E9</v>
      </c>
      <c r="D75" s="2" t="s">
        <v>15</v>
      </c>
      <c r="E75" s="2" t="s">
        <v>188</v>
      </c>
      <c r="F75" s="2" t="s">
        <v>17</v>
      </c>
      <c r="G75" s="2" t="s">
        <v>189</v>
      </c>
      <c r="H75" s="2" t="s">
        <v>53</v>
      </c>
      <c r="I75" s="2" t="s">
        <v>53</v>
      </c>
      <c r="J75" s="4">
        <f t="shared" ref="J75:K75" si="9">4/32</f>
        <v>0.125</v>
      </c>
      <c r="K75" s="4">
        <f t="shared" si="9"/>
        <v>0.125</v>
      </c>
      <c r="L75" s="7">
        <v>2000.0</v>
      </c>
      <c r="M75" s="7">
        <v>2000.0</v>
      </c>
      <c r="N75" s="5"/>
    </row>
    <row r="76" ht="15.75" customHeight="1">
      <c r="A76" s="1">
        <v>45212.0</v>
      </c>
      <c r="B76" s="2" t="s">
        <v>88</v>
      </c>
      <c r="C76" s="2">
        <v>8.140622316E9</v>
      </c>
      <c r="D76" s="2" t="s">
        <v>190</v>
      </c>
      <c r="E76" s="2" t="s">
        <v>191</v>
      </c>
      <c r="F76" s="2" t="s">
        <v>17</v>
      </c>
      <c r="G76" s="2" t="s">
        <v>192</v>
      </c>
      <c r="H76" s="2" t="s">
        <v>47</v>
      </c>
      <c r="I76" s="2" t="s">
        <v>20</v>
      </c>
      <c r="J76" s="4">
        <f t="shared" ref="J76:K76" si="10">4/32</f>
        <v>0.125</v>
      </c>
      <c r="K76" s="4">
        <f t="shared" si="10"/>
        <v>0.125</v>
      </c>
      <c r="L76" s="7">
        <v>2000.0</v>
      </c>
      <c r="M76" s="7">
        <v>2000.0</v>
      </c>
      <c r="N76" s="5"/>
    </row>
    <row r="77" ht="15.75" customHeight="1">
      <c r="A77" s="1">
        <v>45214.0</v>
      </c>
      <c r="B77" s="2" t="s">
        <v>88</v>
      </c>
      <c r="C77" s="2">
        <v>7.063167545E9</v>
      </c>
      <c r="D77" s="2" t="s">
        <v>15</v>
      </c>
      <c r="E77" s="2" t="s">
        <v>193</v>
      </c>
      <c r="F77" s="2" t="s">
        <v>17</v>
      </c>
      <c r="G77" s="2" t="s">
        <v>194</v>
      </c>
      <c r="H77" s="2" t="s">
        <v>47</v>
      </c>
      <c r="I77" s="2" t="s">
        <v>20</v>
      </c>
      <c r="J77" s="6">
        <v>0.5</v>
      </c>
      <c r="K77" s="6">
        <v>0.5</v>
      </c>
      <c r="L77" s="7">
        <v>8000.0</v>
      </c>
      <c r="M77" s="7">
        <v>8000.0</v>
      </c>
      <c r="N77" s="5"/>
    </row>
    <row r="78" ht="15.75" customHeight="1">
      <c r="A78" s="1">
        <v>45216.0</v>
      </c>
      <c r="B78" s="2" t="s">
        <v>88</v>
      </c>
      <c r="C78" s="2">
        <v>9.054534653E9</v>
      </c>
      <c r="D78" s="2" t="s">
        <v>15</v>
      </c>
      <c r="E78" s="2" t="s">
        <v>195</v>
      </c>
      <c r="F78" s="2" t="s">
        <v>17</v>
      </c>
      <c r="G78" s="2" t="s">
        <v>196</v>
      </c>
      <c r="H78" s="2" t="s">
        <v>19</v>
      </c>
      <c r="I78" s="2" t="s">
        <v>20</v>
      </c>
      <c r="J78" s="4">
        <f t="shared" ref="J78:K78" si="11">4/32</f>
        <v>0.125</v>
      </c>
      <c r="K78" s="4">
        <f t="shared" si="11"/>
        <v>0.125</v>
      </c>
      <c r="L78" s="7">
        <v>2000.0</v>
      </c>
      <c r="M78" s="7">
        <v>2000.0</v>
      </c>
      <c r="N78" s="5"/>
    </row>
    <row r="79" ht="15.75" customHeight="1">
      <c r="A79" s="1">
        <v>45217.0</v>
      </c>
      <c r="B79" s="2" t="s">
        <v>88</v>
      </c>
      <c r="C79" s="2">
        <v>8.135235256E9</v>
      </c>
      <c r="D79" s="2" t="s">
        <v>15</v>
      </c>
      <c r="E79" s="2" t="s">
        <v>197</v>
      </c>
      <c r="F79" s="2" t="s">
        <v>17</v>
      </c>
      <c r="G79" s="2" t="s">
        <v>198</v>
      </c>
      <c r="H79" s="2" t="s">
        <v>72</v>
      </c>
      <c r="I79" s="2" t="s">
        <v>53</v>
      </c>
      <c r="J79" s="4">
        <f t="shared" ref="J79:K79" si="12">4/32</f>
        <v>0.125</v>
      </c>
      <c r="K79" s="4">
        <f t="shared" si="12"/>
        <v>0.125</v>
      </c>
      <c r="L79" s="7">
        <v>2000.0</v>
      </c>
      <c r="M79" s="7">
        <v>2000.0</v>
      </c>
      <c r="N79" s="5"/>
    </row>
    <row r="80" ht="15.75" customHeight="1">
      <c r="A80" s="1">
        <v>45215.0</v>
      </c>
      <c r="B80" s="2" t="s">
        <v>88</v>
      </c>
      <c r="C80" s="2">
        <v>9.133111445E9</v>
      </c>
      <c r="E80" s="2" t="s">
        <v>199</v>
      </c>
      <c r="F80" s="2" t="s">
        <v>17</v>
      </c>
      <c r="G80" s="2" t="s">
        <v>200</v>
      </c>
      <c r="H80" s="2" t="s">
        <v>200</v>
      </c>
      <c r="I80" s="2" t="s">
        <v>170</v>
      </c>
      <c r="J80" s="4">
        <f t="shared" ref="J80:K80" si="13">4/32</f>
        <v>0.125</v>
      </c>
      <c r="K80" s="4">
        <f t="shared" si="13"/>
        <v>0.125</v>
      </c>
      <c r="L80" s="7">
        <v>2000.0</v>
      </c>
      <c r="M80" s="7">
        <v>2000.0</v>
      </c>
      <c r="N80" s="5"/>
    </row>
    <row r="81" ht="15.75" customHeight="1">
      <c r="A81" s="1">
        <v>45219.0</v>
      </c>
      <c r="B81" s="2" t="s">
        <v>88</v>
      </c>
      <c r="C81" s="2">
        <v>9.072836382E9</v>
      </c>
      <c r="E81" s="2" t="s">
        <v>201</v>
      </c>
      <c r="F81" s="2" t="s">
        <v>17</v>
      </c>
      <c r="G81" s="2" t="s">
        <v>202</v>
      </c>
      <c r="H81" s="2" t="s">
        <v>202</v>
      </c>
      <c r="I81" s="2" t="s">
        <v>202</v>
      </c>
      <c r="J81" s="4">
        <f t="shared" ref="J81:K81" si="14">4/32</f>
        <v>0.125</v>
      </c>
      <c r="K81" s="4">
        <f t="shared" si="14"/>
        <v>0.125</v>
      </c>
      <c r="L81" s="7">
        <v>2000.0</v>
      </c>
      <c r="M81" s="7">
        <v>2000.0</v>
      </c>
      <c r="N81" s="5"/>
    </row>
    <row r="82" ht="15.75" customHeight="1">
      <c r="A82" s="1">
        <v>45219.0</v>
      </c>
      <c r="B82" s="2" t="s">
        <v>88</v>
      </c>
      <c r="C82" s="2">
        <v>9.066090956E9</v>
      </c>
      <c r="D82" s="2"/>
      <c r="E82" s="2" t="s">
        <v>203</v>
      </c>
      <c r="F82" s="2" t="s">
        <v>17</v>
      </c>
      <c r="G82" s="2" t="s">
        <v>204</v>
      </c>
      <c r="H82" s="2" t="s">
        <v>204</v>
      </c>
      <c r="I82" s="2" t="s">
        <v>205</v>
      </c>
      <c r="J82" s="4">
        <f t="shared" ref="J82:K82" si="15">4/32</f>
        <v>0.125</v>
      </c>
      <c r="K82" s="4">
        <f t="shared" si="15"/>
        <v>0.125</v>
      </c>
      <c r="L82" s="7">
        <v>2000.0</v>
      </c>
      <c r="M82" s="7">
        <v>2000.0</v>
      </c>
      <c r="N82" s="5"/>
    </row>
    <row r="83" ht="15.75" customHeight="1">
      <c r="A83" s="1">
        <v>45219.0</v>
      </c>
      <c r="B83" s="2" t="s">
        <v>88</v>
      </c>
      <c r="C83" s="2">
        <v>7.037054991E9</v>
      </c>
      <c r="E83" s="2" t="s">
        <v>206</v>
      </c>
      <c r="F83" s="2" t="s">
        <v>17</v>
      </c>
      <c r="G83" s="2" t="s">
        <v>42</v>
      </c>
      <c r="H83" s="2" t="s">
        <v>42</v>
      </c>
      <c r="I83" s="2" t="s">
        <v>41</v>
      </c>
      <c r="J83" s="4">
        <f t="shared" ref="J83:K83" si="16">4/32</f>
        <v>0.125</v>
      </c>
      <c r="K83" s="4">
        <f t="shared" si="16"/>
        <v>0.125</v>
      </c>
      <c r="L83" s="7">
        <v>2000.0</v>
      </c>
      <c r="M83" s="7">
        <v>2000.0</v>
      </c>
      <c r="N83" s="5"/>
    </row>
    <row r="84" ht="15.75" customHeight="1">
      <c r="A84" s="1">
        <v>45220.0</v>
      </c>
      <c r="B84" s="2" t="s">
        <v>88</v>
      </c>
      <c r="C84" s="2">
        <v>9.118167624E9</v>
      </c>
      <c r="E84" s="2" t="s">
        <v>207</v>
      </c>
      <c r="F84" s="2" t="s">
        <v>17</v>
      </c>
      <c r="G84" s="2" t="s">
        <v>208</v>
      </c>
      <c r="H84" s="2" t="s">
        <v>53</v>
      </c>
      <c r="I84" s="2" t="s">
        <v>53</v>
      </c>
      <c r="J84" s="4">
        <f t="shared" ref="J84:K84" si="17">4/32</f>
        <v>0.125</v>
      </c>
      <c r="K84" s="4">
        <f t="shared" si="17"/>
        <v>0.125</v>
      </c>
      <c r="L84" s="7">
        <v>2000.0</v>
      </c>
      <c r="M84" s="7">
        <v>2000.0</v>
      </c>
      <c r="N84" s="5"/>
    </row>
    <row r="85" ht="15.75" customHeight="1">
      <c r="A85" s="1">
        <v>45220.0</v>
      </c>
      <c r="B85" s="2" t="s">
        <v>88</v>
      </c>
      <c r="C85" s="2">
        <v>8.081208313E9</v>
      </c>
      <c r="E85" s="2" t="s">
        <v>209</v>
      </c>
      <c r="F85" s="2" t="s">
        <v>55</v>
      </c>
      <c r="G85" s="2" t="s">
        <v>210</v>
      </c>
      <c r="H85" s="2" t="s">
        <v>19</v>
      </c>
      <c r="I85" s="2" t="s">
        <v>20</v>
      </c>
      <c r="J85" s="4">
        <f t="shared" ref="J85:K85" si="18">4/32</f>
        <v>0.125</v>
      </c>
      <c r="K85" s="4">
        <f t="shared" si="18"/>
        <v>0.125</v>
      </c>
      <c r="L85" s="7">
        <v>2000.0</v>
      </c>
      <c r="M85" s="7">
        <v>2000.0</v>
      </c>
      <c r="N85" s="5"/>
    </row>
    <row r="86" ht="15.75" customHeight="1">
      <c r="A86" s="1">
        <v>45220.0</v>
      </c>
      <c r="B86" s="2" t="s">
        <v>88</v>
      </c>
      <c r="C86" s="2">
        <v>8.162626615E9</v>
      </c>
      <c r="E86" s="2" t="s">
        <v>211</v>
      </c>
      <c r="F86" s="2" t="s">
        <v>55</v>
      </c>
      <c r="G86" s="2" t="s">
        <v>117</v>
      </c>
      <c r="H86" s="2" t="s">
        <v>47</v>
      </c>
      <c r="I86" s="2" t="s">
        <v>20</v>
      </c>
      <c r="J86" s="4">
        <f t="shared" ref="J86:K86" si="19">4/32</f>
        <v>0.125</v>
      </c>
      <c r="K86" s="4">
        <f t="shared" si="19"/>
        <v>0.125</v>
      </c>
      <c r="L86" s="7">
        <v>2000.0</v>
      </c>
      <c r="M86" s="7">
        <v>2000.0</v>
      </c>
      <c r="N86" s="5"/>
    </row>
    <row r="87" ht="15.75" customHeight="1">
      <c r="A87" s="1">
        <v>45220.0</v>
      </c>
      <c r="B87" s="2" t="s">
        <v>88</v>
      </c>
      <c r="C87" s="2">
        <v>7.067021582E9</v>
      </c>
      <c r="E87" s="2" t="s">
        <v>212</v>
      </c>
      <c r="F87" s="2" t="s">
        <v>17</v>
      </c>
      <c r="G87" s="2" t="s">
        <v>213</v>
      </c>
      <c r="H87" s="2" t="s">
        <v>173</v>
      </c>
      <c r="I87" s="2" t="s">
        <v>53</v>
      </c>
      <c r="J87" s="4">
        <f t="shared" ref="J87:K87" si="20">4/32</f>
        <v>0.125</v>
      </c>
      <c r="K87" s="4">
        <f t="shared" si="20"/>
        <v>0.125</v>
      </c>
      <c r="L87" s="7">
        <v>2000.0</v>
      </c>
      <c r="M87" s="7">
        <v>2000.0</v>
      </c>
      <c r="N87" s="5"/>
    </row>
    <row r="88" ht="15.75" customHeight="1">
      <c r="A88" s="1">
        <v>45224.0</v>
      </c>
      <c r="B88" s="2" t="s">
        <v>88</v>
      </c>
      <c r="C88" s="2">
        <v>8.066147445E9</v>
      </c>
      <c r="E88" s="2" t="s">
        <v>131</v>
      </c>
      <c r="F88" s="2" t="s">
        <v>55</v>
      </c>
      <c r="G88" s="2" t="s">
        <v>132</v>
      </c>
      <c r="H88" s="2" t="s">
        <v>47</v>
      </c>
      <c r="I88" s="2" t="s">
        <v>20</v>
      </c>
      <c r="J88" s="6">
        <f t="shared" ref="J88:K88" si="21">4/32</f>
        <v>0.125</v>
      </c>
      <c r="K88" s="6">
        <f t="shared" si="21"/>
        <v>0.125</v>
      </c>
      <c r="L88" s="7">
        <v>2000.0</v>
      </c>
      <c r="M88" s="7">
        <v>2000.0</v>
      </c>
      <c r="N88" s="5"/>
    </row>
    <row r="89" ht="15.75" customHeight="1">
      <c r="A89" s="1">
        <v>44966.0</v>
      </c>
      <c r="B89" s="2" t="s">
        <v>214</v>
      </c>
      <c r="C89" s="2">
        <v>8.034663439E9</v>
      </c>
      <c r="E89" s="2" t="s">
        <v>105</v>
      </c>
      <c r="F89" s="2" t="s">
        <v>55</v>
      </c>
      <c r="G89" s="2" t="s">
        <v>215</v>
      </c>
      <c r="H89" s="2" t="s">
        <v>47</v>
      </c>
      <c r="I89" s="2" t="s">
        <v>20</v>
      </c>
      <c r="J89" s="6">
        <v>1.0</v>
      </c>
      <c r="K89" s="6">
        <v>1.0</v>
      </c>
      <c r="L89" s="7">
        <v>16000.0</v>
      </c>
      <c r="M89" s="7">
        <v>16000.0</v>
      </c>
      <c r="N89" s="5"/>
    </row>
    <row r="90" ht="15.75" customHeight="1">
      <c r="A90" s="1">
        <v>45216.0</v>
      </c>
      <c r="B90" s="2" t="s">
        <v>88</v>
      </c>
      <c r="C90" s="2">
        <v>7.039476449E9</v>
      </c>
      <c r="E90" s="2" t="s">
        <v>50</v>
      </c>
      <c r="F90" s="2" t="s">
        <v>17</v>
      </c>
      <c r="G90" s="2" t="s">
        <v>51</v>
      </c>
      <c r="H90" s="2" t="s">
        <v>52</v>
      </c>
      <c r="I90" s="2" t="s">
        <v>53</v>
      </c>
      <c r="J90" s="4">
        <f t="shared" ref="J90:K90" si="22">4/32</f>
        <v>0.125</v>
      </c>
      <c r="K90" s="4">
        <f t="shared" si="22"/>
        <v>0.125</v>
      </c>
      <c r="L90" s="7">
        <v>2000.0</v>
      </c>
      <c r="M90" s="7">
        <v>2000.0</v>
      </c>
      <c r="N90" s="5"/>
    </row>
    <row r="91" ht="15.75" customHeight="1">
      <c r="A91" s="1">
        <v>45065.0</v>
      </c>
      <c r="B91" s="2" t="s">
        <v>113</v>
      </c>
      <c r="C91" s="2">
        <v>8.16004118E8</v>
      </c>
      <c r="E91" s="2" t="s">
        <v>116</v>
      </c>
      <c r="F91" s="2" t="s">
        <v>55</v>
      </c>
      <c r="G91" s="2" t="s">
        <v>117</v>
      </c>
      <c r="H91" s="2" t="s">
        <v>47</v>
      </c>
      <c r="I91" s="2" t="s">
        <v>20</v>
      </c>
      <c r="J91" s="6">
        <v>0.5</v>
      </c>
      <c r="K91" s="6">
        <v>0.5</v>
      </c>
      <c r="L91" s="7">
        <v>6400.0</v>
      </c>
      <c r="M91" s="7">
        <v>6400.0</v>
      </c>
      <c r="N91" s="5"/>
    </row>
    <row r="92" ht="15.75" customHeight="1">
      <c r="A92" s="1">
        <v>45169.0</v>
      </c>
      <c r="B92" s="2" t="s">
        <v>14</v>
      </c>
      <c r="C92" s="2">
        <v>8.134439891E9</v>
      </c>
      <c r="E92" s="2" t="s">
        <v>73</v>
      </c>
      <c r="F92" s="2" t="s">
        <v>17</v>
      </c>
      <c r="G92" s="2" t="s">
        <v>216</v>
      </c>
      <c r="H92" s="2" t="s">
        <v>47</v>
      </c>
      <c r="I92" s="2" t="s">
        <v>20</v>
      </c>
      <c r="J92" s="4">
        <f t="shared" ref="J92:K92" si="23">4/32</f>
        <v>0.125</v>
      </c>
      <c r="K92" s="4">
        <f t="shared" si="23"/>
        <v>0.125</v>
      </c>
      <c r="L92" s="7">
        <v>2000.0</v>
      </c>
      <c r="M92" s="7">
        <v>2000.0</v>
      </c>
      <c r="N92" s="5"/>
    </row>
    <row r="93" ht="15.75" customHeight="1">
      <c r="A93" s="1">
        <v>45220.0</v>
      </c>
      <c r="B93" s="2" t="s">
        <v>88</v>
      </c>
      <c r="C93" s="2">
        <v>8.153245894E9</v>
      </c>
      <c r="E93" s="2" t="s">
        <v>217</v>
      </c>
      <c r="F93" s="2" t="s">
        <v>17</v>
      </c>
      <c r="G93" s="2" t="s">
        <v>46</v>
      </c>
      <c r="H93" s="2" t="s">
        <v>47</v>
      </c>
      <c r="I93" s="2" t="s">
        <v>20</v>
      </c>
      <c r="J93" s="4">
        <f t="shared" ref="J93:K93" si="24">4/32</f>
        <v>0.125</v>
      </c>
      <c r="K93" s="4">
        <f t="shared" si="24"/>
        <v>0.125</v>
      </c>
      <c r="L93" s="7">
        <v>2000.0</v>
      </c>
      <c r="M93" s="7">
        <v>2000.0</v>
      </c>
      <c r="N93" s="5"/>
    </row>
    <row r="94" ht="15.75" customHeight="1">
      <c r="A94" s="1">
        <v>45197.0</v>
      </c>
      <c r="B94" s="2" t="s">
        <v>36</v>
      </c>
      <c r="C94" s="2">
        <v>8.066147445E9</v>
      </c>
      <c r="E94" s="2" t="s">
        <v>131</v>
      </c>
      <c r="F94" s="2" t="s">
        <v>55</v>
      </c>
      <c r="G94" s="2" t="s">
        <v>132</v>
      </c>
      <c r="H94" s="2" t="s">
        <v>47</v>
      </c>
      <c r="I94" s="2" t="s">
        <v>20</v>
      </c>
      <c r="J94" s="6">
        <v>0.5</v>
      </c>
      <c r="K94" s="6">
        <v>0.5</v>
      </c>
      <c r="L94" s="7">
        <v>8000.0</v>
      </c>
      <c r="M94" s="7">
        <v>8000.0</v>
      </c>
      <c r="N94" s="5"/>
    </row>
    <row r="95" ht="15.75" customHeight="1">
      <c r="A95" s="1">
        <v>45125.0</v>
      </c>
      <c r="B95" s="2" t="s">
        <v>104</v>
      </c>
      <c r="C95" s="2">
        <v>8.10188467E9</v>
      </c>
      <c r="E95" s="2" t="s">
        <v>111</v>
      </c>
      <c r="F95" s="2" t="s">
        <v>55</v>
      </c>
      <c r="G95" s="2" t="s">
        <v>112</v>
      </c>
      <c r="H95" s="2" t="s">
        <v>47</v>
      </c>
      <c r="I95" s="2" t="s">
        <v>20</v>
      </c>
      <c r="J95" s="4">
        <f t="shared" ref="J95:K95" si="25">4/32</f>
        <v>0.125</v>
      </c>
      <c r="K95" s="4">
        <f t="shared" si="25"/>
        <v>0.125</v>
      </c>
      <c r="L95" s="7">
        <v>2000.0</v>
      </c>
      <c r="M95" s="7">
        <v>2000.0</v>
      </c>
      <c r="N95" s="5"/>
    </row>
    <row r="96" ht="15.75" customHeight="1">
      <c r="A96" s="1">
        <v>45217.0</v>
      </c>
      <c r="B96" s="2" t="s">
        <v>88</v>
      </c>
      <c r="C96" s="2">
        <v>8.094308524E9</v>
      </c>
      <c r="E96" s="2" t="s">
        <v>123</v>
      </c>
      <c r="F96" s="2" t="s">
        <v>55</v>
      </c>
      <c r="G96" s="2" t="s">
        <v>124</v>
      </c>
      <c r="H96" s="2" t="s">
        <v>47</v>
      </c>
      <c r="I96" s="2" t="s">
        <v>20</v>
      </c>
      <c r="J96" s="4">
        <f t="shared" ref="J96:K96" si="26">4/32</f>
        <v>0.125</v>
      </c>
      <c r="K96" s="4">
        <f t="shared" si="26"/>
        <v>0.125</v>
      </c>
      <c r="L96" s="7">
        <v>2000.0</v>
      </c>
      <c r="M96" s="7">
        <v>2000.0</v>
      </c>
      <c r="N96" s="5"/>
    </row>
    <row r="97" ht="15.75" customHeight="1">
      <c r="A97" s="1">
        <v>45221.0</v>
      </c>
      <c r="B97" s="2" t="s">
        <v>88</v>
      </c>
      <c r="C97" s="2">
        <v>7.06952849E9</v>
      </c>
      <c r="E97" s="2" t="s">
        <v>218</v>
      </c>
      <c r="F97" s="2" t="s">
        <v>55</v>
      </c>
      <c r="G97" s="2" t="s">
        <v>219</v>
      </c>
      <c r="H97" s="2" t="s">
        <v>19</v>
      </c>
      <c r="I97" s="2" t="s">
        <v>20</v>
      </c>
      <c r="J97" s="4">
        <f t="shared" ref="J97:K97" si="27">12/32</f>
        <v>0.375</v>
      </c>
      <c r="K97" s="4">
        <f t="shared" si="27"/>
        <v>0.375</v>
      </c>
      <c r="L97" s="7">
        <v>6000.0</v>
      </c>
      <c r="M97" s="7">
        <v>6000.0</v>
      </c>
      <c r="N97" s="5"/>
    </row>
    <row r="98" ht="15.75" customHeight="1">
      <c r="A98" s="1">
        <v>45221.0</v>
      </c>
      <c r="B98" s="2" t="s">
        <v>88</v>
      </c>
      <c r="C98" s="2">
        <v>7.060845073E9</v>
      </c>
      <c r="E98" s="2" t="s">
        <v>220</v>
      </c>
      <c r="F98" s="2" t="s">
        <v>55</v>
      </c>
      <c r="G98" s="2" t="s">
        <v>221</v>
      </c>
      <c r="H98" s="2" t="s">
        <v>47</v>
      </c>
      <c r="I98" s="2" t="s">
        <v>20</v>
      </c>
      <c r="J98" s="6">
        <v>0.5</v>
      </c>
      <c r="K98" s="6">
        <v>0.5</v>
      </c>
      <c r="L98" s="7">
        <v>8000.0</v>
      </c>
      <c r="M98" s="7">
        <v>8000.0</v>
      </c>
      <c r="N98" s="5"/>
    </row>
    <row r="99" ht="15.75" customHeight="1">
      <c r="A99" s="1">
        <v>45222.0</v>
      </c>
      <c r="B99" s="2" t="s">
        <v>88</v>
      </c>
      <c r="C99" s="2">
        <v>8.177459816E9</v>
      </c>
      <c r="E99" s="2" t="s">
        <v>222</v>
      </c>
      <c r="F99" s="2" t="s">
        <v>17</v>
      </c>
      <c r="G99" s="2" t="s">
        <v>223</v>
      </c>
      <c r="H99" s="2" t="s">
        <v>47</v>
      </c>
      <c r="I99" s="2" t="s">
        <v>20</v>
      </c>
      <c r="J99" s="4">
        <f t="shared" ref="J99:K99" si="28">4/32</f>
        <v>0.125</v>
      </c>
      <c r="K99" s="4">
        <f t="shared" si="28"/>
        <v>0.125</v>
      </c>
      <c r="L99" s="7">
        <v>2000.0</v>
      </c>
      <c r="M99" s="7">
        <v>2000.0</v>
      </c>
      <c r="N99" s="5"/>
    </row>
    <row r="100" ht="15.75" customHeight="1">
      <c r="A100" s="1">
        <v>45224.0</v>
      </c>
      <c r="B100" s="2" t="s">
        <v>88</v>
      </c>
      <c r="C100" s="2">
        <v>9.064682769E9</v>
      </c>
      <c r="E100" s="2" t="s">
        <v>224</v>
      </c>
      <c r="F100" s="2" t="s">
        <v>55</v>
      </c>
      <c r="G100" s="2" t="s">
        <v>225</v>
      </c>
      <c r="H100" s="2" t="s">
        <v>47</v>
      </c>
      <c r="I100" s="2" t="s">
        <v>20</v>
      </c>
      <c r="J100" s="4">
        <f t="shared" ref="J100:K100" si="29">8/32</f>
        <v>0.25</v>
      </c>
      <c r="K100" s="4">
        <f t="shared" si="29"/>
        <v>0.25</v>
      </c>
      <c r="L100" s="7">
        <v>4000.0</v>
      </c>
      <c r="M100" s="7">
        <v>4000.0</v>
      </c>
      <c r="N100" s="5"/>
    </row>
    <row r="101" ht="15.75" customHeight="1">
      <c r="A101" s="1">
        <v>45229.0</v>
      </c>
      <c r="B101" s="2" t="s">
        <v>88</v>
      </c>
      <c r="C101" s="2">
        <v>7.034115511E9</v>
      </c>
      <c r="E101" s="2" t="s">
        <v>226</v>
      </c>
      <c r="F101" s="2" t="s">
        <v>55</v>
      </c>
      <c r="G101" s="2" t="s">
        <v>227</v>
      </c>
      <c r="H101" s="2" t="s">
        <v>47</v>
      </c>
      <c r="I101" s="2" t="s">
        <v>20</v>
      </c>
      <c r="J101" s="4">
        <f t="shared" ref="J101:K101" si="30">4/32</f>
        <v>0.125</v>
      </c>
      <c r="K101" s="4">
        <f t="shared" si="30"/>
        <v>0.125</v>
      </c>
      <c r="L101" s="7">
        <v>2000.0</v>
      </c>
      <c r="M101" s="7">
        <v>1000.0</v>
      </c>
      <c r="N101" s="7">
        <v>1000.0</v>
      </c>
    </row>
    <row r="102" ht="15.75" customHeight="1">
      <c r="A102" s="1">
        <v>45227.0</v>
      </c>
      <c r="B102" s="2" t="s">
        <v>88</v>
      </c>
      <c r="C102" s="2">
        <v>8.133219456E9</v>
      </c>
      <c r="E102" s="2" t="s">
        <v>82</v>
      </c>
      <c r="F102" s="2" t="s">
        <v>17</v>
      </c>
      <c r="G102" s="2" t="s">
        <v>83</v>
      </c>
      <c r="H102" s="2" t="s">
        <v>47</v>
      </c>
      <c r="I102" s="2" t="s">
        <v>20</v>
      </c>
      <c r="J102" s="6">
        <v>0.5</v>
      </c>
      <c r="K102" s="6">
        <v>0.5</v>
      </c>
      <c r="L102" s="7">
        <v>8000.0</v>
      </c>
      <c r="M102" s="7">
        <v>8000.0</v>
      </c>
      <c r="N102" s="7"/>
    </row>
    <row r="103" ht="15.75" customHeight="1">
      <c r="A103" s="1">
        <v>45229.0</v>
      </c>
      <c r="B103" s="2" t="s">
        <v>88</v>
      </c>
      <c r="C103" s="2">
        <v>8.105548179E9</v>
      </c>
      <c r="E103" s="2" t="s">
        <v>93</v>
      </c>
      <c r="F103" s="2" t="s">
        <v>17</v>
      </c>
      <c r="G103" s="2" t="s">
        <v>94</v>
      </c>
      <c r="H103" s="2" t="s">
        <v>47</v>
      </c>
      <c r="I103" s="2" t="s">
        <v>20</v>
      </c>
      <c r="J103" s="6">
        <v>0.5</v>
      </c>
      <c r="K103" s="6">
        <v>0.5</v>
      </c>
      <c r="L103" s="7">
        <v>8000.0</v>
      </c>
      <c r="M103" s="7">
        <v>8000.0</v>
      </c>
      <c r="N103" s="7"/>
    </row>
    <row r="104" ht="15.75" customHeight="1">
      <c r="A104" s="1">
        <v>45230.0</v>
      </c>
      <c r="B104" s="2" t="s">
        <v>88</v>
      </c>
      <c r="C104" s="2">
        <v>8.166128838E9</v>
      </c>
      <c r="E104" s="2" t="s">
        <v>228</v>
      </c>
      <c r="F104" s="2" t="s">
        <v>17</v>
      </c>
      <c r="G104" s="2" t="s">
        <v>229</v>
      </c>
      <c r="H104" s="2" t="s">
        <v>47</v>
      </c>
      <c r="I104" s="2" t="s">
        <v>20</v>
      </c>
      <c r="J104" s="4">
        <f t="shared" ref="J104:K104" si="31">4/32</f>
        <v>0.125</v>
      </c>
      <c r="K104" s="4">
        <f t="shared" si="31"/>
        <v>0.125</v>
      </c>
      <c r="L104" s="7">
        <v>2000.0</v>
      </c>
      <c r="M104" s="7">
        <v>2000.0</v>
      </c>
      <c r="N104" s="5"/>
    </row>
    <row r="105" ht="15.75" customHeight="1">
      <c r="A105" s="1">
        <v>45233.0</v>
      </c>
      <c r="B105" s="2" t="s">
        <v>230</v>
      </c>
      <c r="C105" s="2">
        <v>7.08730406E9</v>
      </c>
      <c r="E105" s="2" t="s">
        <v>231</v>
      </c>
      <c r="F105" s="2" t="s">
        <v>17</v>
      </c>
      <c r="G105" s="2" t="s">
        <v>232</v>
      </c>
      <c r="H105" s="2" t="s">
        <v>47</v>
      </c>
      <c r="I105" s="2" t="s">
        <v>20</v>
      </c>
      <c r="J105" s="4">
        <f t="shared" ref="J105:K105" si="32">4/32</f>
        <v>0.125</v>
      </c>
      <c r="K105" s="4">
        <f t="shared" si="32"/>
        <v>0.125</v>
      </c>
      <c r="L105" s="7">
        <v>2000.0</v>
      </c>
      <c r="M105" s="7">
        <v>2000.0</v>
      </c>
      <c r="N105" s="5"/>
    </row>
    <row r="106" ht="15.75" customHeight="1">
      <c r="A106" s="1">
        <v>45233.0</v>
      </c>
      <c r="B106" s="2" t="s">
        <v>230</v>
      </c>
      <c r="C106" s="2">
        <v>8.059310707E9</v>
      </c>
      <c r="E106" s="2" t="s">
        <v>233</v>
      </c>
      <c r="F106" s="2" t="s">
        <v>17</v>
      </c>
      <c r="G106" s="2" t="s">
        <v>234</v>
      </c>
      <c r="H106" s="2" t="s">
        <v>235</v>
      </c>
      <c r="I106" s="2" t="s">
        <v>130</v>
      </c>
      <c r="J106" s="4">
        <f t="shared" ref="J106:K106" si="33">4/32</f>
        <v>0.125</v>
      </c>
      <c r="K106" s="4">
        <f t="shared" si="33"/>
        <v>0.125</v>
      </c>
      <c r="L106" s="7">
        <v>2000.0</v>
      </c>
      <c r="M106" s="7">
        <v>2000.0</v>
      </c>
      <c r="N106" s="5"/>
    </row>
    <row r="107" ht="15.75" customHeight="1">
      <c r="A107" s="1">
        <v>45233.0</v>
      </c>
      <c r="B107" s="2" t="s">
        <v>230</v>
      </c>
      <c r="C107" s="2">
        <v>9.01278858E9</v>
      </c>
      <c r="E107" s="2" t="s">
        <v>171</v>
      </c>
      <c r="F107" s="2" t="s">
        <v>55</v>
      </c>
      <c r="G107" s="2" t="s">
        <v>172</v>
      </c>
      <c r="H107" s="2" t="s">
        <v>173</v>
      </c>
      <c r="I107" s="2" t="s">
        <v>53</v>
      </c>
      <c r="J107" s="4">
        <f t="shared" ref="J107:K107" si="34">4/32</f>
        <v>0.125</v>
      </c>
      <c r="K107" s="4">
        <f t="shared" si="34"/>
        <v>0.125</v>
      </c>
      <c r="L107" s="7">
        <v>2000.0</v>
      </c>
      <c r="M107" s="7">
        <v>2000.0</v>
      </c>
      <c r="N107" s="5"/>
    </row>
    <row r="108" ht="15.75" customHeight="1">
      <c r="A108" s="1">
        <v>45236.0</v>
      </c>
      <c r="B108" s="2" t="s">
        <v>230</v>
      </c>
      <c r="C108" s="2">
        <v>9.167094825E9</v>
      </c>
      <c r="E108" s="2" t="s">
        <v>236</v>
      </c>
      <c r="F108" s="2" t="s">
        <v>17</v>
      </c>
      <c r="G108" s="2" t="s">
        <v>237</v>
      </c>
      <c r="H108" s="2" t="s">
        <v>202</v>
      </c>
      <c r="I108" s="2" t="s">
        <v>202</v>
      </c>
      <c r="J108" s="4">
        <f t="shared" ref="J108:K108" si="35">4/32</f>
        <v>0.125</v>
      </c>
      <c r="K108" s="4">
        <f t="shared" si="35"/>
        <v>0.125</v>
      </c>
      <c r="L108" s="7">
        <v>2000.0</v>
      </c>
      <c r="M108" s="7">
        <v>2000.0</v>
      </c>
      <c r="N108" s="5"/>
    </row>
    <row r="109" ht="15.75" customHeight="1">
      <c r="A109" s="1">
        <v>45236.0</v>
      </c>
      <c r="B109" s="2" t="s">
        <v>230</v>
      </c>
      <c r="C109" s="2">
        <v>7.015032663E9</v>
      </c>
      <c r="E109" s="2" t="s">
        <v>238</v>
      </c>
      <c r="F109" s="2" t="s">
        <v>17</v>
      </c>
      <c r="G109" s="2" t="s">
        <v>239</v>
      </c>
      <c r="H109" s="2" t="s">
        <v>240</v>
      </c>
      <c r="I109" s="2" t="s">
        <v>130</v>
      </c>
      <c r="J109" s="4">
        <f t="shared" ref="J109:K109" si="36">4/32</f>
        <v>0.125</v>
      </c>
      <c r="K109" s="4">
        <f t="shared" si="36"/>
        <v>0.125</v>
      </c>
      <c r="L109" s="7">
        <v>2000.0</v>
      </c>
      <c r="M109" s="7">
        <v>2000.0</v>
      </c>
      <c r="N109" s="5"/>
    </row>
    <row r="110" ht="15.75" customHeight="1">
      <c r="A110" s="1">
        <v>45236.0</v>
      </c>
      <c r="B110" s="2" t="s">
        <v>230</v>
      </c>
      <c r="C110" s="2">
        <v>9.039239233E9</v>
      </c>
      <c r="E110" s="2" t="s">
        <v>241</v>
      </c>
      <c r="F110" s="2" t="s">
        <v>17</v>
      </c>
      <c r="G110" s="2" t="s">
        <v>242</v>
      </c>
      <c r="H110" s="2" t="s">
        <v>242</v>
      </c>
      <c r="I110" s="2" t="s">
        <v>243</v>
      </c>
      <c r="J110" s="4">
        <f t="shared" ref="J110:K110" si="37">4/32</f>
        <v>0.125</v>
      </c>
      <c r="K110" s="4">
        <f t="shared" si="37"/>
        <v>0.125</v>
      </c>
      <c r="L110" s="7">
        <v>2000.0</v>
      </c>
      <c r="M110" s="7">
        <v>2000.0</v>
      </c>
      <c r="N110" s="5"/>
    </row>
    <row r="111" ht="15.75" customHeight="1">
      <c r="A111" s="1">
        <v>45237.0</v>
      </c>
      <c r="B111" s="2" t="s">
        <v>230</v>
      </c>
      <c r="C111" s="2">
        <v>8.039632559E9</v>
      </c>
      <c r="E111" s="2" t="s">
        <v>244</v>
      </c>
      <c r="F111" s="2" t="s">
        <v>17</v>
      </c>
      <c r="G111" s="2" t="s">
        <v>62</v>
      </c>
      <c r="H111" s="2" t="s">
        <v>53</v>
      </c>
      <c r="I111" s="2" t="s">
        <v>53</v>
      </c>
      <c r="J111" s="4">
        <f t="shared" ref="J111:K111" si="38">4/32</f>
        <v>0.125</v>
      </c>
      <c r="K111" s="4">
        <f t="shared" si="38"/>
        <v>0.125</v>
      </c>
      <c r="L111" s="7">
        <v>2000.0</v>
      </c>
      <c r="M111" s="7">
        <v>2000.0</v>
      </c>
      <c r="N111" s="5"/>
    </row>
    <row r="112" ht="15.75" customHeight="1">
      <c r="A112" s="1">
        <v>45237.0</v>
      </c>
      <c r="B112" s="2" t="s">
        <v>230</v>
      </c>
      <c r="C112" s="2">
        <v>9.014383144E9</v>
      </c>
      <c r="E112" s="2" t="s">
        <v>245</v>
      </c>
      <c r="F112" s="2" t="s">
        <v>55</v>
      </c>
      <c r="G112" s="2" t="s">
        <v>246</v>
      </c>
      <c r="H112" s="2" t="s">
        <v>240</v>
      </c>
      <c r="I112" s="2" t="s">
        <v>130</v>
      </c>
      <c r="J112" s="4">
        <f t="shared" ref="J112:K112" si="39">4/32</f>
        <v>0.125</v>
      </c>
      <c r="K112" s="4">
        <f t="shared" si="39"/>
        <v>0.125</v>
      </c>
      <c r="L112" s="7">
        <v>2000.0</v>
      </c>
      <c r="M112" s="7">
        <v>2000.0</v>
      </c>
      <c r="N112" s="5"/>
    </row>
    <row r="113" ht="15.75" customHeight="1">
      <c r="A113" s="1">
        <v>45238.0</v>
      </c>
      <c r="B113" s="2" t="s">
        <v>230</v>
      </c>
      <c r="C113" s="2">
        <v>8.054889428E9</v>
      </c>
      <c r="E113" s="2" t="s">
        <v>109</v>
      </c>
      <c r="F113" s="2" t="s">
        <v>17</v>
      </c>
      <c r="G113" s="2" t="s">
        <v>110</v>
      </c>
      <c r="H113" s="2" t="s">
        <v>47</v>
      </c>
      <c r="I113" s="2" t="s">
        <v>20</v>
      </c>
      <c r="J113" s="6">
        <v>0.5</v>
      </c>
      <c r="K113" s="6">
        <v>0.5</v>
      </c>
      <c r="L113" s="7">
        <v>8000.0</v>
      </c>
      <c r="M113" s="7">
        <v>8000.0</v>
      </c>
      <c r="N113" s="5"/>
    </row>
    <row r="114" ht="15.75" customHeight="1">
      <c r="A114" s="1">
        <v>45237.0</v>
      </c>
      <c r="B114" s="2" t="s">
        <v>230</v>
      </c>
      <c r="C114" s="2">
        <v>9.028927686E9</v>
      </c>
      <c r="E114" s="2" t="s">
        <v>247</v>
      </c>
      <c r="F114" s="2" t="s">
        <v>17</v>
      </c>
      <c r="G114" s="2" t="s">
        <v>237</v>
      </c>
      <c r="H114" s="2" t="s">
        <v>202</v>
      </c>
      <c r="I114" s="2" t="s">
        <v>202</v>
      </c>
      <c r="J114" s="4">
        <f t="shared" ref="J114:K114" si="40">4/32</f>
        <v>0.125</v>
      </c>
      <c r="K114" s="4">
        <f t="shared" si="40"/>
        <v>0.125</v>
      </c>
      <c r="L114" s="7">
        <v>2000.0</v>
      </c>
      <c r="M114" s="7">
        <v>2000.0</v>
      </c>
      <c r="N114" s="5"/>
    </row>
    <row r="115" ht="15.75" customHeight="1">
      <c r="A115" s="1">
        <v>45238.0</v>
      </c>
      <c r="B115" s="2" t="s">
        <v>230</v>
      </c>
      <c r="C115" s="2">
        <v>8.132958636E9</v>
      </c>
      <c r="E115" s="2" t="s">
        <v>248</v>
      </c>
      <c r="F115" s="2" t="s">
        <v>17</v>
      </c>
      <c r="G115" s="2" t="s">
        <v>249</v>
      </c>
      <c r="H115" s="2" t="s">
        <v>235</v>
      </c>
      <c r="I115" s="2" t="s">
        <v>130</v>
      </c>
      <c r="J115" s="6">
        <v>0.5</v>
      </c>
      <c r="K115" s="6">
        <v>0.5</v>
      </c>
      <c r="L115" s="7">
        <v>8000.0</v>
      </c>
      <c r="M115" s="7">
        <v>8000.0</v>
      </c>
      <c r="N115" s="5"/>
    </row>
    <row r="116" ht="15.75" customHeight="1">
      <c r="A116" s="1">
        <v>45199.0</v>
      </c>
      <c r="B116" s="2" t="s">
        <v>36</v>
      </c>
      <c r="C116" s="2">
        <v>9.038901926E9</v>
      </c>
      <c r="E116" s="2" t="s">
        <v>250</v>
      </c>
      <c r="F116" s="2" t="s">
        <v>17</v>
      </c>
      <c r="G116" s="2" t="s">
        <v>251</v>
      </c>
      <c r="H116" s="2" t="s">
        <v>204</v>
      </c>
      <c r="I116" s="2" t="s">
        <v>205</v>
      </c>
      <c r="J116" s="4">
        <f t="shared" ref="J116:K116" si="41">4/32</f>
        <v>0.125</v>
      </c>
      <c r="K116" s="4">
        <f t="shared" si="41"/>
        <v>0.125</v>
      </c>
      <c r="L116" s="7">
        <v>2000.0</v>
      </c>
      <c r="M116" s="7">
        <v>2000.0</v>
      </c>
      <c r="N116" s="5"/>
    </row>
    <row r="117" ht="15.75" customHeight="1">
      <c r="A117" s="1">
        <v>45238.0</v>
      </c>
      <c r="B117" s="2" t="s">
        <v>230</v>
      </c>
      <c r="C117" s="2">
        <v>9.068729761E9</v>
      </c>
      <c r="E117" s="2" t="s">
        <v>252</v>
      </c>
      <c r="F117" s="2" t="s">
        <v>55</v>
      </c>
      <c r="G117" s="2" t="s">
        <v>253</v>
      </c>
      <c r="H117" s="2" t="s">
        <v>19</v>
      </c>
      <c r="I117" s="2" t="s">
        <v>20</v>
      </c>
      <c r="J117" s="6">
        <v>1.0</v>
      </c>
      <c r="K117" s="6">
        <v>1.0</v>
      </c>
      <c r="L117" s="7">
        <v>16000.0</v>
      </c>
      <c r="M117" s="7">
        <v>16000.0</v>
      </c>
      <c r="N117" s="7"/>
    </row>
    <row r="118" ht="15.75" customHeight="1">
      <c r="A118" s="1">
        <v>45241.0</v>
      </c>
      <c r="B118" s="2" t="s">
        <v>230</v>
      </c>
      <c r="C118" s="2">
        <v>8.054889428E9</v>
      </c>
      <c r="E118" s="2" t="s">
        <v>109</v>
      </c>
      <c r="F118" s="2" t="s">
        <v>17</v>
      </c>
      <c r="G118" s="2" t="s">
        <v>110</v>
      </c>
      <c r="H118" s="2" t="s">
        <v>47</v>
      </c>
      <c r="I118" s="2" t="s">
        <v>20</v>
      </c>
      <c r="J118" s="6">
        <v>0.5</v>
      </c>
      <c r="K118" s="6">
        <v>0.5</v>
      </c>
      <c r="L118" s="7">
        <v>8000.0</v>
      </c>
      <c r="M118" s="7">
        <v>8000.0</v>
      </c>
      <c r="N118" s="7"/>
    </row>
    <row r="119" ht="15.75" customHeight="1">
      <c r="A119" s="1">
        <v>45242.0</v>
      </c>
      <c r="B119" s="2" t="s">
        <v>230</v>
      </c>
      <c r="C119" s="2">
        <v>8.089399638E9</v>
      </c>
      <c r="E119" s="2" t="s">
        <v>254</v>
      </c>
      <c r="F119" s="2" t="s">
        <v>17</v>
      </c>
      <c r="G119" s="2" t="s">
        <v>255</v>
      </c>
      <c r="H119" s="2" t="s">
        <v>256</v>
      </c>
      <c r="I119" s="2" t="s">
        <v>257</v>
      </c>
      <c r="J119" s="4">
        <f t="shared" ref="J119:K119" si="42">4/32</f>
        <v>0.125</v>
      </c>
      <c r="K119" s="4">
        <f t="shared" si="42"/>
        <v>0.125</v>
      </c>
      <c r="L119" s="7">
        <v>2000.0</v>
      </c>
      <c r="M119" s="7">
        <v>2000.0</v>
      </c>
      <c r="N119" s="7"/>
    </row>
    <row r="120" ht="15.75" customHeight="1">
      <c r="A120" s="1">
        <v>45243.0</v>
      </c>
      <c r="B120" s="2" t="s">
        <v>230</v>
      </c>
      <c r="C120" s="2">
        <v>8.105548176E9</v>
      </c>
      <c r="E120" s="2" t="s">
        <v>93</v>
      </c>
      <c r="F120" s="2" t="s">
        <v>17</v>
      </c>
      <c r="G120" s="2" t="s">
        <v>258</v>
      </c>
      <c r="H120" s="2" t="s">
        <v>47</v>
      </c>
      <c r="I120" s="2" t="s">
        <v>20</v>
      </c>
      <c r="J120" s="6">
        <v>0.5</v>
      </c>
      <c r="K120" s="6">
        <v>0.5</v>
      </c>
      <c r="L120" s="7">
        <v>8000.0</v>
      </c>
      <c r="M120" s="7">
        <v>8000.0</v>
      </c>
      <c r="N120" s="7"/>
    </row>
    <row r="121" ht="15.75" customHeight="1">
      <c r="A121" s="1">
        <v>45240.0</v>
      </c>
      <c r="B121" s="2" t="s">
        <v>230</v>
      </c>
      <c r="C121" s="2">
        <v>8.116799091E9</v>
      </c>
      <c r="E121" s="2" t="s">
        <v>259</v>
      </c>
      <c r="F121" s="2" t="s">
        <v>17</v>
      </c>
      <c r="G121" s="2" t="s">
        <v>260</v>
      </c>
      <c r="H121" s="2" t="s">
        <v>47</v>
      </c>
      <c r="I121" s="2" t="s">
        <v>20</v>
      </c>
      <c r="J121" s="4">
        <f t="shared" ref="J121:K121" si="43">4/32</f>
        <v>0.125</v>
      </c>
      <c r="K121" s="4">
        <f t="shared" si="43"/>
        <v>0.125</v>
      </c>
      <c r="L121" s="7">
        <v>2000.0</v>
      </c>
      <c r="M121" s="7">
        <v>2000.0</v>
      </c>
      <c r="N121" s="7"/>
    </row>
    <row r="122" ht="15.75" customHeight="1">
      <c r="A122" s="1">
        <v>45238.0</v>
      </c>
      <c r="B122" s="2" t="s">
        <v>230</v>
      </c>
      <c r="C122" s="2">
        <v>9.150238573E9</v>
      </c>
      <c r="E122" s="2" t="s">
        <v>261</v>
      </c>
      <c r="F122" s="2" t="s">
        <v>17</v>
      </c>
      <c r="G122" s="2" t="s">
        <v>262</v>
      </c>
      <c r="H122" s="2" t="s">
        <v>47</v>
      </c>
      <c r="I122" s="2" t="s">
        <v>20</v>
      </c>
      <c r="J122" s="4">
        <f t="shared" ref="J122:K122" si="44">4/32</f>
        <v>0.125</v>
      </c>
      <c r="K122" s="4">
        <f t="shared" si="44"/>
        <v>0.125</v>
      </c>
      <c r="L122" s="7">
        <v>2000.0</v>
      </c>
      <c r="M122" s="7">
        <v>2000.0</v>
      </c>
      <c r="N122" s="5"/>
    </row>
    <row r="123" ht="15.75" customHeight="1">
      <c r="A123" s="1">
        <v>45246.0</v>
      </c>
      <c r="B123" s="2" t="s">
        <v>230</v>
      </c>
      <c r="C123" s="2">
        <v>7.0016794729E10</v>
      </c>
      <c r="E123" s="2" t="s">
        <v>263</v>
      </c>
      <c r="F123" s="2" t="s">
        <v>17</v>
      </c>
      <c r="G123" s="2" t="s">
        <v>264</v>
      </c>
      <c r="H123" s="2" t="s">
        <v>265</v>
      </c>
      <c r="I123" s="2" t="s">
        <v>130</v>
      </c>
      <c r="J123" s="4">
        <f t="shared" ref="J123:K123" si="45">4/32</f>
        <v>0.125</v>
      </c>
      <c r="K123" s="4">
        <f t="shared" si="45"/>
        <v>0.125</v>
      </c>
      <c r="L123" s="7">
        <v>2000.0</v>
      </c>
      <c r="M123" s="7">
        <v>2000.0</v>
      </c>
      <c r="N123" s="5"/>
    </row>
    <row r="124" ht="15.75" customHeight="1">
      <c r="A124" s="1">
        <v>45246.0</v>
      </c>
      <c r="B124" s="2" t="s">
        <v>230</v>
      </c>
      <c r="C124" s="2">
        <v>8.066147445E9</v>
      </c>
      <c r="E124" s="2" t="s">
        <v>131</v>
      </c>
      <c r="F124" s="2" t="s">
        <v>55</v>
      </c>
      <c r="G124" s="2" t="s">
        <v>132</v>
      </c>
      <c r="H124" s="2" t="s">
        <v>47</v>
      </c>
      <c r="I124" s="2" t="s">
        <v>20</v>
      </c>
      <c r="J124" s="4">
        <f t="shared" ref="J124:K124" si="46">4/32</f>
        <v>0.125</v>
      </c>
      <c r="K124" s="4">
        <f t="shared" si="46"/>
        <v>0.125</v>
      </c>
      <c r="L124" s="7">
        <v>2000.0</v>
      </c>
      <c r="M124" s="7">
        <v>2000.0</v>
      </c>
      <c r="N124" s="7"/>
    </row>
    <row r="125" ht="15.75" customHeight="1">
      <c r="A125" s="1">
        <v>45246.0</v>
      </c>
      <c r="B125" s="2" t="s">
        <v>230</v>
      </c>
      <c r="C125" s="2">
        <v>8.034663439E9</v>
      </c>
      <c r="E125" s="2" t="s">
        <v>105</v>
      </c>
      <c r="F125" s="2" t="s">
        <v>55</v>
      </c>
      <c r="G125" s="2" t="s">
        <v>266</v>
      </c>
      <c r="H125" s="2" t="s">
        <v>47</v>
      </c>
      <c r="I125" s="2" t="s">
        <v>20</v>
      </c>
      <c r="J125" s="6">
        <v>3.0</v>
      </c>
      <c r="K125" s="6">
        <v>3.0</v>
      </c>
      <c r="L125" s="7">
        <v>54000.0</v>
      </c>
      <c r="M125" s="7">
        <v>54000.0</v>
      </c>
      <c r="N125" s="7"/>
    </row>
    <row r="126" ht="15.75" customHeight="1">
      <c r="A126" s="1">
        <v>45247.0</v>
      </c>
      <c r="B126" s="2" t="s">
        <v>230</v>
      </c>
      <c r="C126" s="2">
        <v>8.124027509E9</v>
      </c>
      <c r="E126" s="2" t="s">
        <v>160</v>
      </c>
      <c r="F126" s="2" t="s">
        <v>55</v>
      </c>
      <c r="G126" s="2" t="s">
        <v>161</v>
      </c>
      <c r="H126" s="2" t="s">
        <v>267</v>
      </c>
      <c r="I126" s="2" t="s">
        <v>130</v>
      </c>
      <c r="J126" s="4">
        <f t="shared" ref="J126:K126" si="47">4/32</f>
        <v>0.125</v>
      </c>
      <c r="K126" s="4">
        <f t="shared" si="47"/>
        <v>0.125</v>
      </c>
      <c r="L126" s="7">
        <v>2000.0</v>
      </c>
      <c r="M126" s="7">
        <v>2000.0</v>
      </c>
      <c r="N126" s="5"/>
    </row>
    <row r="127" ht="15.75" customHeight="1">
      <c r="A127" s="1">
        <v>45238.0</v>
      </c>
      <c r="B127" s="2" t="s">
        <v>230</v>
      </c>
      <c r="C127" s="2">
        <v>8.133434228E9</v>
      </c>
      <c r="E127" s="2" t="s">
        <v>268</v>
      </c>
      <c r="F127" s="2" t="s">
        <v>55</v>
      </c>
      <c r="G127" s="2" t="s">
        <v>19</v>
      </c>
      <c r="H127" s="2" t="s">
        <v>19</v>
      </c>
      <c r="I127" s="2" t="s">
        <v>20</v>
      </c>
      <c r="J127" s="6">
        <v>0.5</v>
      </c>
      <c r="K127" s="6">
        <v>0.5</v>
      </c>
      <c r="L127" s="7">
        <v>8000.0</v>
      </c>
      <c r="M127" s="7">
        <v>8000.0</v>
      </c>
      <c r="N127" s="7"/>
    </row>
    <row r="128" ht="15.75" customHeight="1">
      <c r="A128" s="1">
        <v>45248.0</v>
      </c>
      <c r="B128" s="2" t="s">
        <v>230</v>
      </c>
      <c r="C128" s="2">
        <v>7.017986623E9</v>
      </c>
      <c r="E128" s="2" t="s">
        <v>269</v>
      </c>
      <c r="F128" s="2" t="s">
        <v>17</v>
      </c>
      <c r="G128" s="2" t="s">
        <v>270</v>
      </c>
      <c r="H128" s="2" t="s">
        <v>270</v>
      </c>
      <c r="I128" s="2" t="s">
        <v>182</v>
      </c>
      <c r="J128" s="4">
        <f t="shared" ref="J128:K128" si="48">4/32</f>
        <v>0.125</v>
      </c>
      <c r="K128" s="4">
        <f t="shared" si="48"/>
        <v>0.125</v>
      </c>
      <c r="L128" s="7">
        <v>2000.0</v>
      </c>
      <c r="M128" s="7">
        <v>2000.0</v>
      </c>
      <c r="N128" s="5"/>
    </row>
    <row r="129" ht="15.75" customHeight="1">
      <c r="A129" s="1">
        <v>45248.0</v>
      </c>
      <c r="B129" s="2" t="s">
        <v>230</v>
      </c>
      <c r="C129" s="2">
        <v>8.133219456E9</v>
      </c>
      <c r="E129" s="2" t="s">
        <v>82</v>
      </c>
      <c r="F129" s="2" t="s">
        <v>17</v>
      </c>
      <c r="G129" s="2" t="s">
        <v>83</v>
      </c>
      <c r="H129" s="2" t="s">
        <v>47</v>
      </c>
      <c r="I129" s="2" t="s">
        <v>20</v>
      </c>
      <c r="J129" s="4">
        <f t="shared" ref="J129:K129" si="49">8/32</f>
        <v>0.25</v>
      </c>
      <c r="K129" s="4">
        <f t="shared" si="49"/>
        <v>0.25</v>
      </c>
      <c r="L129" s="7">
        <v>4000.0</v>
      </c>
      <c r="M129" s="7">
        <v>4000.0</v>
      </c>
      <c r="N129" s="5"/>
    </row>
    <row r="130" ht="15.75" customHeight="1">
      <c r="A130" s="1">
        <v>45250.0</v>
      </c>
      <c r="B130" s="2" t="s">
        <v>230</v>
      </c>
      <c r="C130" s="2">
        <v>7.034115511E9</v>
      </c>
      <c r="E130" s="2" t="s">
        <v>226</v>
      </c>
      <c r="F130" s="2" t="s">
        <v>55</v>
      </c>
      <c r="G130" s="2" t="s">
        <v>227</v>
      </c>
      <c r="H130" s="2" t="s">
        <v>47</v>
      </c>
      <c r="I130" s="2" t="s">
        <v>20</v>
      </c>
      <c r="J130" s="4">
        <f t="shared" ref="J130:K130" si="50">4/32</f>
        <v>0.125</v>
      </c>
      <c r="K130" s="4">
        <f t="shared" si="50"/>
        <v>0.125</v>
      </c>
      <c r="L130" s="7">
        <v>2000.0</v>
      </c>
      <c r="M130" s="7">
        <v>2000.0</v>
      </c>
      <c r="N130" s="5"/>
    </row>
    <row r="131" ht="15.75" customHeight="1">
      <c r="A131" s="1">
        <v>45250.0</v>
      </c>
      <c r="B131" s="2" t="s">
        <v>230</v>
      </c>
      <c r="C131" s="2">
        <v>9.150238573E9</v>
      </c>
      <c r="E131" s="2" t="s">
        <v>261</v>
      </c>
      <c r="F131" s="2" t="s">
        <v>17</v>
      </c>
      <c r="G131" s="2" t="s">
        <v>262</v>
      </c>
      <c r="H131" s="2" t="s">
        <v>47</v>
      </c>
      <c r="I131" s="2" t="s">
        <v>20</v>
      </c>
      <c r="J131" s="4">
        <f t="shared" ref="J131:K131" si="51">4/32</f>
        <v>0.125</v>
      </c>
      <c r="K131" s="4">
        <f t="shared" si="51"/>
        <v>0.125</v>
      </c>
      <c r="L131" s="7">
        <v>2000.0</v>
      </c>
      <c r="M131" s="7">
        <v>2000.0</v>
      </c>
      <c r="N131" s="7"/>
    </row>
    <row r="132" ht="15.75" customHeight="1">
      <c r="A132" s="1">
        <v>45248.0</v>
      </c>
      <c r="B132" s="2" t="s">
        <v>230</v>
      </c>
      <c r="C132" s="2">
        <v>9.010036615E9</v>
      </c>
      <c r="E132" s="2" t="s">
        <v>271</v>
      </c>
      <c r="F132" s="2" t="s">
        <v>55</v>
      </c>
      <c r="G132" s="2" t="s">
        <v>272</v>
      </c>
      <c r="H132" s="2" t="s">
        <v>273</v>
      </c>
      <c r="I132" s="2" t="s">
        <v>170</v>
      </c>
      <c r="J132" s="6">
        <v>2.0</v>
      </c>
      <c r="K132" s="6">
        <v>2.0</v>
      </c>
      <c r="L132" s="7">
        <v>32000.0</v>
      </c>
      <c r="M132" s="7">
        <v>32000.0</v>
      </c>
      <c r="N132" s="5"/>
    </row>
    <row r="133" ht="15.75" customHeight="1">
      <c r="A133" s="1">
        <v>45250.0</v>
      </c>
      <c r="B133" s="2" t="s">
        <v>230</v>
      </c>
      <c r="C133" s="2">
        <v>8.146142618E9</v>
      </c>
      <c r="E133" s="2" t="s">
        <v>274</v>
      </c>
      <c r="F133" s="2" t="s">
        <v>55</v>
      </c>
      <c r="G133" s="2" t="s">
        <v>275</v>
      </c>
      <c r="H133" s="2" t="s">
        <v>173</v>
      </c>
      <c r="I133" s="2" t="s">
        <v>53</v>
      </c>
      <c r="J133" s="6">
        <v>1.1</v>
      </c>
      <c r="K133" s="6">
        <v>1.1</v>
      </c>
      <c r="L133" s="7">
        <v>18000.0</v>
      </c>
      <c r="M133" s="7">
        <v>14000.0</v>
      </c>
      <c r="N133" s="7">
        <v>4000.0</v>
      </c>
    </row>
    <row r="134" ht="15.75" customHeight="1">
      <c r="A134" s="1">
        <v>45250.0</v>
      </c>
      <c r="B134" s="2" t="s">
        <v>230</v>
      </c>
      <c r="C134" s="2">
        <v>8.03929386E9</v>
      </c>
      <c r="E134" s="2" t="s">
        <v>276</v>
      </c>
      <c r="F134" s="2" t="s">
        <v>55</v>
      </c>
      <c r="G134" s="2" t="s">
        <v>277</v>
      </c>
      <c r="H134" s="2" t="s">
        <v>70</v>
      </c>
      <c r="I134" s="2" t="s">
        <v>70</v>
      </c>
      <c r="J134" s="4">
        <f t="shared" ref="J134:K134" si="52">24/32</f>
        <v>0.75</v>
      </c>
      <c r="K134" s="4">
        <f t="shared" si="52"/>
        <v>0.75</v>
      </c>
      <c r="L134" s="7">
        <v>12000.0</v>
      </c>
      <c r="M134" s="7">
        <v>12000.0</v>
      </c>
      <c r="N134" s="7"/>
    </row>
    <row r="135" ht="15.75" customHeight="1">
      <c r="A135" s="1">
        <v>45250.0</v>
      </c>
      <c r="B135" s="2" t="s">
        <v>230</v>
      </c>
      <c r="C135" s="2">
        <v>8.1001636E9</v>
      </c>
      <c r="E135" s="2" t="s">
        <v>278</v>
      </c>
      <c r="F135" s="2" t="s">
        <v>55</v>
      </c>
      <c r="G135" s="2" t="s">
        <v>279</v>
      </c>
      <c r="H135" s="2" t="s">
        <v>279</v>
      </c>
      <c r="I135" s="2" t="s">
        <v>70</v>
      </c>
      <c r="J135" s="6">
        <v>1.0</v>
      </c>
      <c r="K135" s="6">
        <v>1.0</v>
      </c>
      <c r="L135" s="7">
        <v>12800.0</v>
      </c>
      <c r="M135" s="5"/>
      <c r="N135" s="7">
        <v>12800.0</v>
      </c>
    </row>
    <row r="136" ht="15.75" customHeight="1">
      <c r="A136" s="1">
        <v>45253.0</v>
      </c>
      <c r="B136" s="2" t="s">
        <v>230</v>
      </c>
      <c r="C136" s="2">
        <v>9.057745654E9</v>
      </c>
      <c r="D136" s="2">
        <v>7.087543872E9</v>
      </c>
      <c r="E136" s="2" t="s">
        <v>138</v>
      </c>
      <c r="F136" s="2" t="s">
        <v>17</v>
      </c>
      <c r="G136" s="2" t="s">
        <v>139</v>
      </c>
      <c r="H136" s="2" t="s">
        <v>53</v>
      </c>
      <c r="I136" s="2" t="s">
        <v>53</v>
      </c>
      <c r="J136" s="4">
        <f t="shared" ref="J136:K136" si="53">4/32</f>
        <v>0.125</v>
      </c>
      <c r="K136" s="4">
        <f t="shared" si="53"/>
        <v>0.125</v>
      </c>
      <c r="L136" s="7">
        <v>2000.0</v>
      </c>
      <c r="M136" s="7">
        <v>2000.0</v>
      </c>
      <c r="N136" s="5"/>
    </row>
    <row r="137" ht="15.75" customHeight="1">
      <c r="A137" s="1">
        <v>45256.0</v>
      </c>
      <c r="B137" s="2" t="s">
        <v>230</v>
      </c>
      <c r="C137" s="2">
        <v>7.036187665E9</v>
      </c>
      <c r="E137" s="2" t="s">
        <v>120</v>
      </c>
      <c r="F137" s="2" t="s">
        <v>17</v>
      </c>
      <c r="G137" s="2" t="s">
        <v>121</v>
      </c>
      <c r="H137" s="2" t="s">
        <v>122</v>
      </c>
      <c r="I137" s="2" t="s">
        <v>53</v>
      </c>
      <c r="J137" s="4">
        <f t="shared" ref="J137:K137" si="54">4/32</f>
        <v>0.125</v>
      </c>
      <c r="K137" s="4">
        <f t="shared" si="54"/>
        <v>0.125</v>
      </c>
      <c r="L137" s="7">
        <v>2000.0</v>
      </c>
      <c r="M137" s="7">
        <v>2000.0</v>
      </c>
      <c r="N137" s="5"/>
    </row>
    <row r="138" ht="15.75" customHeight="1">
      <c r="A138" s="1">
        <v>45257.0</v>
      </c>
      <c r="B138" s="2" t="s">
        <v>230</v>
      </c>
      <c r="C138" s="2">
        <v>7.069517674E9</v>
      </c>
      <c r="E138" s="2" t="s">
        <v>280</v>
      </c>
      <c r="F138" s="2" t="s">
        <v>55</v>
      </c>
      <c r="G138" s="2" t="s">
        <v>281</v>
      </c>
      <c r="H138" s="2" t="s">
        <v>47</v>
      </c>
      <c r="I138" s="2" t="s">
        <v>20</v>
      </c>
      <c r="J138" s="4">
        <f t="shared" ref="J138:K138" si="55">4/32</f>
        <v>0.125</v>
      </c>
      <c r="K138" s="4">
        <f t="shared" si="55"/>
        <v>0.125</v>
      </c>
      <c r="L138" s="7">
        <v>2000.0</v>
      </c>
      <c r="M138" s="7">
        <v>2000.0</v>
      </c>
      <c r="N138" s="5"/>
    </row>
    <row r="139" ht="15.75" customHeight="1">
      <c r="A139" s="1">
        <v>45257.0</v>
      </c>
      <c r="B139" s="2" t="s">
        <v>230</v>
      </c>
      <c r="C139" s="2">
        <v>9.135309026E9</v>
      </c>
      <c r="E139" s="2" t="s">
        <v>150</v>
      </c>
      <c r="F139" s="2" t="s">
        <v>55</v>
      </c>
      <c r="G139" s="2" t="s">
        <v>282</v>
      </c>
      <c r="H139" s="2" t="s">
        <v>53</v>
      </c>
      <c r="I139" s="2" t="s">
        <v>53</v>
      </c>
      <c r="J139" s="4">
        <f t="shared" ref="J139:K139" si="56">4/32</f>
        <v>0.125</v>
      </c>
      <c r="K139" s="4">
        <f t="shared" si="56"/>
        <v>0.125</v>
      </c>
      <c r="L139" s="7">
        <v>2000.0</v>
      </c>
      <c r="M139" s="7">
        <v>2000.0</v>
      </c>
      <c r="N139" s="5"/>
    </row>
    <row r="140" ht="15.75" customHeight="1">
      <c r="A140" s="1">
        <v>45264.0</v>
      </c>
      <c r="B140" s="2" t="s">
        <v>283</v>
      </c>
      <c r="C140" s="2">
        <v>8.036019261E9</v>
      </c>
      <c r="E140" s="2" t="s">
        <v>284</v>
      </c>
      <c r="F140" s="2" t="s">
        <v>55</v>
      </c>
      <c r="G140" s="2" t="s">
        <v>285</v>
      </c>
      <c r="H140" s="2" t="s">
        <v>47</v>
      </c>
      <c r="I140" s="2" t="s">
        <v>20</v>
      </c>
      <c r="J140" s="4">
        <f t="shared" ref="J140:K140" si="57">4/32</f>
        <v>0.125</v>
      </c>
      <c r="K140" s="4">
        <f t="shared" si="57"/>
        <v>0.125</v>
      </c>
      <c r="L140" s="7">
        <v>2000.0</v>
      </c>
      <c r="M140" s="7">
        <v>2000.0</v>
      </c>
      <c r="N140" s="5"/>
    </row>
    <row r="141" ht="15.75" customHeight="1">
      <c r="A141" s="1">
        <v>45264.0</v>
      </c>
      <c r="B141" s="2" t="s">
        <v>283</v>
      </c>
      <c r="C141" s="2">
        <v>8.020720242E9</v>
      </c>
      <c r="E141" s="2" t="s">
        <v>286</v>
      </c>
      <c r="F141" s="2" t="s">
        <v>17</v>
      </c>
      <c r="G141" s="2" t="s">
        <v>98</v>
      </c>
      <c r="H141" s="2" t="s">
        <v>47</v>
      </c>
      <c r="I141" s="2" t="s">
        <v>53</v>
      </c>
      <c r="J141" s="4">
        <f t="shared" ref="J141:K141" si="58">4/32</f>
        <v>0.125</v>
      </c>
      <c r="K141" s="4">
        <f t="shared" si="58"/>
        <v>0.125</v>
      </c>
      <c r="L141" s="7">
        <v>2000.0</v>
      </c>
      <c r="M141" s="7">
        <v>2000.0</v>
      </c>
      <c r="N141" s="5"/>
    </row>
    <row r="142" ht="15.75" customHeight="1">
      <c r="A142" s="1">
        <v>45265.0</v>
      </c>
      <c r="B142" s="2" t="s">
        <v>283</v>
      </c>
      <c r="C142" s="2">
        <v>9.118167624E9</v>
      </c>
      <c r="E142" s="2" t="s">
        <v>207</v>
      </c>
      <c r="F142" s="2" t="s">
        <v>17</v>
      </c>
      <c r="G142" s="2" t="s">
        <v>208</v>
      </c>
      <c r="H142" s="2" t="s">
        <v>53</v>
      </c>
      <c r="I142" s="2" t="s">
        <v>53</v>
      </c>
      <c r="J142" s="4">
        <f t="shared" ref="J142:K142" si="59">4/32</f>
        <v>0.125</v>
      </c>
      <c r="K142" s="4">
        <f t="shared" si="59"/>
        <v>0.125</v>
      </c>
      <c r="L142" s="7">
        <v>2000.0</v>
      </c>
      <c r="M142" s="7">
        <v>2000.0</v>
      </c>
      <c r="N142" s="5"/>
    </row>
    <row r="143" ht="15.75" customHeight="1">
      <c r="A143" s="1">
        <v>45265.0</v>
      </c>
      <c r="B143" s="2" t="s">
        <v>283</v>
      </c>
      <c r="C143" s="2">
        <v>9.071866063E9</v>
      </c>
      <c r="E143" s="2" t="s">
        <v>84</v>
      </c>
      <c r="F143" s="2" t="s">
        <v>17</v>
      </c>
      <c r="G143" s="2" t="s">
        <v>85</v>
      </c>
      <c r="H143" s="2" t="s">
        <v>47</v>
      </c>
      <c r="I143" s="2" t="s">
        <v>20</v>
      </c>
      <c r="J143" s="6">
        <v>0.5</v>
      </c>
      <c r="K143" s="6">
        <v>0.5</v>
      </c>
      <c r="L143" s="7">
        <v>10000.0</v>
      </c>
      <c r="M143" s="7">
        <v>5000.0</v>
      </c>
      <c r="N143" s="7">
        <v>5000.0</v>
      </c>
    </row>
    <row r="144" ht="15.75" customHeight="1">
      <c r="A144" s="1">
        <v>45265.0</v>
      </c>
      <c r="B144" s="2" t="s">
        <v>283</v>
      </c>
      <c r="C144" s="2">
        <v>8.105548179E9</v>
      </c>
      <c r="E144" s="2" t="s">
        <v>93</v>
      </c>
      <c r="F144" s="2" t="s">
        <v>17</v>
      </c>
      <c r="G144" s="2" t="s">
        <v>258</v>
      </c>
      <c r="H144" s="2" t="s">
        <v>47</v>
      </c>
      <c r="I144" s="2" t="s">
        <v>20</v>
      </c>
      <c r="J144" s="6">
        <v>1.0</v>
      </c>
      <c r="K144" s="6">
        <v>1.0</v>
      </c>
      <c r="L144" s="7">
        <v>18000.0</v>
      </c>
      <c r="M144" s="7">
        <v>10000.0</v>
      </c>
      <c r="N144" s="7">
        <v>8000.0</v>
      </c>
    </row>
    <row r="145" ht="15.75" customHeight="1">
      <c r="A145" s="1">
        <v>45265.0</v>
      </c>
      <c r="B145" s="2" t="s">
        <v>287</v>
      </c>
      <c r="C145" s="2">
        <v>8.140469462E9</v>
      </c>
      <c r="E145" s="2" t="s">
        <v>245</v>
      </c>
      <c r="F145" s="2" t="s">
        <v>55</v>
      </c>
      <c r="G145" s="2" t="s">
        <v>288</v>
      </c>
      <c r="H145" s="2" t="s">
        <v>130</v>
      </c>
      <c r="I145" s="2" t="s">
        <v>130</v>
      </c>
      <c r="J145" s="4">
        <f t="shared" ref="J145:K145" si="60">4/32</f>
        <v>0.125</v>
      </c>
      <c r="K145" s="4">
        <f t="shared" si="60"/>
        <v>0.125</v>
      </c>
      <c r="L145" s="7">
        <v>2000.0</v>
      </c>
      <c r="M145" s="7">
        <v>2000.0</v>
      </c>
      <c r="N145" s="5"/>
    </row>
    <row r="146" ht="15.75" customHeight="1">
      <c r="A146" s="1">
        <v>45265.0</v>
      </c>
      <c r="B146" s="2" t="s">
        <v>287</v>
      </c>
      <c r="C146" s="2">
        <v>9.052830905E9</v>
      </c>
      <c r="E146" s="2" t="s">
        <v>152</v>
      </c>
      <c r="F146" s="2" t="s">
        <v>17</v>
      </c>
      <c r="G146" s="2" t="s">
        <v>153</v>
      </c>
      <c r="H146" s="2" t="s">
        <v>289</v>
      </c>
      <c r="I146" s="2" t="s">
        <v>53</v>
      </c>
      <c r="J146" s="4">
        <f t="shared" ref="J146:K146" si="61">4/32</f>
        <v>0.125</v>
      </c>
      <c r="K146" s="4">
        <f t="shared" si="61"/>
        <v>0.125</v>
      </c>
      <c r="L146" s="7">
        <v>2000.0</v>
      </c>
      <c r="M146" s="7">
        <v>2000.0</v>
      </c>
      <c r="N146" s="5"/>
    </row>
    <row r="147" ht="15.75" customHeight="1">
      <c r="A147" s="1">
        <v>45265.0</v>
      </c>
      <c r="B147" s="2" t="s">
        <v>283</v>
      </c>
      <c r="C147" s="2">
        <v>9.135309026E9</v>
      </c>
      <c r="E147" s="2" t="s">
        <v>150</v>
      </c>
      <c r="F147" s="2" t="s">
        <v>55</v>
      </c>
      <c r="G147" s="2" t="s">
        <v>282</v>
      </c>
      <c r="H147" s="2" t="s">
        <v>290</v>
      </c>
      <c r="I147" s="2" t="s">
        <v>53</v>
      </c>
      <c r="J147" s="4">
        <f t="shared" ref="J147:K147" si="62">4/32</f>
        <v>0.125</v>
      </c>
      <c r="K147" s="4">
        <f t="shared" si="62"/>
        <v>0.125</v>
      </c>
      <c r="L147" s="7">
        <v>2000.0</v>
      </c>
      <c r="M147" s="7">
        <v>2000.0</v>
      </c>
      <c r="N147" s="5"/>
    </row>
    <row r="148" ht="15.75" customHeight="1">
      <c r="A148" s="1">
        <v>45265.0</v>
      </c>
      <c r="B148" s="2" t="s">
        <v>283</v>
      </c>
      <c r="C148" s="2">
        <v>9.068729761E9</v>
      </c>
      <c r="E148" s="2" t="s">
        <v>252</v>
      </c>
      <c r="F148" s="2" t="s">
        <v>55</v>
      </c>
      <c r="G148" s="2" t="s">
        <v>253</v>
      </c>
      <c r="H148" s="2" t="s">
        <v>19</v>
      </c>
      <c r="I148" s="2" t="s">
        <v>20</v>
      </c>
      <c r="J148" s="6">
        <v>1.0</v>
      </c>
      <c r="K148" s="6">
        <v>1.0</v>
      </c>
      <c r="L148" s="7">
        <v>18000.0</v>
      </c>
      <c r="M148" s="7"/>
      <c r="N148" s="7">
        <v>18000.0</v>
      </c>
    </row>
    <row r="149" ht="15.75" customHeight="1">
      <c r="A149" s="1">
        <v>45266.0</v>
      </c>
      <c r="B149" s="2" t="s">
        <v>283</v>
      </c>
      <c r="C149" s="2">
        <v>7.011998723E9</v>
      </c>
      <c r="E149" s="2" t="s">
        <v>291</v>
      </c>
      <c r="F149" s="2" t="s">
        <v>55</v>
      </c>
      <c r="G149" s="2" t="s">
        <v>292</v>
      </c>
      <c r="H149" s="2" t="s">
        <v>164</v>
      </c>
      <c r="I149" s="2" t="s">
        <v>165</v>
      </c>
      <c r="J149" s="4">
        <f t="shared" ref="J149:K149" si="63">4/32</f>
        <v>0.125</v>
      </c>
      <c r="K149" s="4">
        <f t="shared" si="63"/>
        <v>0.125</v>
      </c>
      <c r="L149" s="7">
        <v>2000.0</v>
      </c>
      <c r="M149" s="7">
        <v>2000.0</v>
      </c>
      <c r="N149" s="5"/>
    </row>
    <row r="150" ht="15.75" customHeight="1">
      <c r="A150" s="1">
        <v>45266.0</v>
      </c>
      <c r="B150" s="2" t="s">
        <v>283</v>
      </c>
      <c r="E150" s="2" t="s">
        <v>293</v>
      </c>
      <c r="F150" s="2" t="s">
        <v>17</v>
      </c>
      <c r="G150" s="2" t="s">
        <v>294</v>
      </c>
      <c r="H150" s="2" t="s">
        <v>47</v>
      </c>
      <c r="I150" s="2" t="s">
        <v>20</v>
      </c>
      <c r="J150" s="4">
        <f t="shared" ref="J150:K150" si="64">4/32</f>
        <v>0.125</v>
      </c>
      <c r="K150" s="4">
        <f t="shared" si="64"/>
        <v>0.125</v>
      </c>
      <c r="L150" s="7">
        <v>2000.0</v>
      </c>
      <c r="M150" s="7">
        <v>2000.0</v>
      </c>
      <c r="N150" s="5"/>
    </row>
    <row r="151" ht="15.75" customHeight="1">
      <c r="A151" s="1">
        <v>45268.0</v>
      </c>
      <c r="B151" s="2" t="s">
        <v>283</v>
      </c>
      <c r="C151" s="2">
        <v>8.133219456E9</v>
      </c>
      <c r="E151" s="2" t="s">
        <v>82</v>
      </c>
      <c r="F151" s="2" t="s">
        <v>17</v>
      </c>
      <c r="G151" s="2" t="s">
        <v>295</v>
      </c>
      <c r="H151" s="2" t="s">
        <v>47</v>
      </c>
      <c r="I151" s="2" t="s">
        <v>20</v>
      </c>
      <c r="J151" s="6">
        <v>0.5</v>
      </c>
      <c r="K151" s="6">
        <v>0.5</v>
      </c>
      <c r="L151" s="7">
        <v>10000.0</v>
      </c>
      <c r="M151" s="7">
        <v>4000.0</v>
      </c>
      <c r="N151" s="7">
        <v>6000.0</v>
      </c>
    </row>
    <row r="152" ht="15.75" customHeight="1">
      <c r="A152" s="1">
        <v>45269.0</v>
      </c>
      <c r="B152" s="2" t="s">
        <v>283</v>
      </c>
      <c r="C152" s="2">
        <v>8.169864552E9</v>
      </c>
      <c r="E152" s="2" t="s">
        <v>296</v>
      </c>
      <c r="F152" s="2" t="s">
        <v>17</v>
      </c>
      <c r="G152" s="2" t="s">
        <v>297</v>
      </c>
      <c r="H152" s="2" t="s">
        <v>297</v>
      </c>
      <c r="I152" s="2" t="s">
        <v>298</v>
      </c>
      <c r="J152" s="4">
        <f t="shared" ref="J152:K152" si="65">4/32</f>
        <v>0.125</v>
      </c>
      <c r="K152" s="4">
        <f t="shared" si="65"/>
        <v>0.125</v>
      </c>
      <c r="L152" s="7">
        <v>2000.0</v>
      </c>
      <c r="M152" s="7">
        <v>2000.0</v>
      </c>
      <c r="N152" s="5"/>
    </row>
    <row r="153" ht="15.75" customHeight="1">
      <c r="A153" s="1">
        <v>45269.0</v>
      </c>
      <c r="B153" s="2" t="s">
        <v>283</v>
      </c>
      <c r="C153" s="2">
        <v>7.030604231E9</v>
      </c>
      <c r="E153" s="2" t="s">
        <v>299</v>
      </c>
      <c r="F153" s="2" t="s">
        <v>17</v>
      </c>
      <c r="G153" s="2" t="s">
        <v>300</v>
      </c>
      <c r="H153" s="2" t="s">
        <v>301</v>
      </c>
      <c r="I153" s="2" t="s">
        <v>130</v>
      </c>
      <c r="J153" s="4">
        <f t="shared" ref="J153:K153" si="66">4/32</f>
        <v>0.125</v>
      </c>
      <c r="K153" s="4">
        <f t="shared" si="66"/>
        <v>0.125</v>
      </c>
      <c r="L153" s="7">
        <v>2000.0</v>
      </c>
      <c r="M153" s="7">
        <v>2000.0</v>
      </c>
      <c r="N153" s="5"/>
    </row>
    <row r="154" ht="15.75" customHeight="1">
      <c r="A154" s="1">
        <v>45269.0</v>
      </c>
      <c r="B154" s="2" t="s">
        <v>283</v>
      </c>
      <c r="C154" s="2">
        <v>8.058311112E9</v>
      </c>
      <c r="E154" s="2" t="s">
        <v>302</v>
      </c>
      <c r="F154" s="2" t="s">
        <v>55</v>
      </c>
      <c r="G154" s="2" t="s">
        <v>303</v>
      </c>
      <c r="H154" s="2" t="s">
        <v>47</v>
      </c>
      <c r="I154" s="2" t="s">
        <v>20</v>
      </c>
      <c r="J154" s="4">
        <f t="shared" ref="J154:K154" si="67">4/32</f>
        <v>0.125</v>
      </c>
      <c r="K154" s="4">
        <f t="shared" si="67"/>
        <v>0.125</v>
      </c>
      <c r="L154" s="7">
        <v>2000.0</v>
      </c>
      <c r="M154" s="7">
        <v>2000.0</v>
      </c>
      <c r="N154" s="5"/>
    </row>
    <row r="155" ht="15.75" customHeight="1">
      <c r="A155" s="1">
        <v>45271.0</v>
      </c>
      <c r="B155" s="2" t="s">
        <v>283</v>
      </c>
      <c r="C155" s="2">
        <v>8.1444961712E10</v>
      </c>
      <c r="E155" s="2" t="s">
        <v>304</v>
      </c>
      <c r="F155" s="2" t="s">
        <v>55</v>
      </c>
      <c r="G155" s="2" t="s">
        <v>305</v>
      </c>
      <c r="H155" s="2" t="s">
        <v>164</v>
      </c>
      <c r="I155" s="2" t="s">
        <v>165</v>
      </c>
      <c r="J155" s="4">
        <f t="shared" ref="J155:K155" si="68">4/32</f>
        <v>0.125</v>
      </c>
      <c r="K155" s="4">
        <f t="shared" si="68"/>
        <v>0.125</v>
      </c>
      <c r="L155" s="7">
        <v>2000.0</v>
      </c>
      <c r="M155" s="7">
        <v>2000.0</v>
      </c>
      <c r="N155" s="5"/>
    </row>
    <row r="156" ht="15.75" customHeight="1">
      <c r="A156" s="1">
        <v>45271.0</v>
      </c>
      <c r="B156" s="2" t="s">
        <v>283</v>
      </c>
      <c r="C156" s="2">
        <v>8.029142007E9</v>
      </c>
      <c r="E156" s="2" t="s">
        <v>306</v>
      </c>
      <c r="F156" s="2" t="s">
        <v>17</v>
      </c>
      <c r="G156" s="2" t="s">
        <v>307</v>
      </c>
      <c r="H156" s="2" t="s">
        <v>308</v>
      </c>
      <c r="I156" s="2" t="s">
        <v>130</v>
      </c>
      <c r="J156" s="4">
        <f t="shared" ref="J156:K156" si="69">8/32</f>
        <v>0.25</v>
      </c>
      <c r="K156" s="4">
        <f t="shared" si="69"/>
        <v>0.25</v>
      </c>
      <c r="L156" s="7">
        <v>4000.0</v>
      </c>
      <c r="M156" s="7">
        <v>4000.0</v>
      </c>
      <c r="N156" s="5"/>
    </row>
    <row r="157" ht="15.75" customHeight="1">
      <c r="A157" s="1">
        <v>45272.0</v>
      </c>
      <c r="B157" s="2" t="s">
        <v>283</v>
      </c>
      <c r="C157" s="2">
        <v>9.015551434E9</v>
      </c>
      <c r="E157" s="2" t="s">
        <v>309</v>
      </c>
      <c r="F157" s="2" t="s">
        <v>55</v>
      </c>
      <c r="G157" s="2" t="s">
        <v>310</v>
      </c>
      <c r="H157" s="2" t="s">
        <v>311</v>
      </c>
      <c r="I157" s="2" t="s">
        <v>298</v>
      </c>
      <c r="J157" s="4">
        <f t="shared" ref="J157:K157" si="70">4/32</f>
        <v>0.125</v>
      </c>
      <c r="K157" s="4">
        <f t="shared" si="70"/>
        <v>0.125</v>
      </c>
      <c r="L157" s="7">
        <v>2000.0</v>
      </c>
      <c r="M157" s="7">
        <v>2000.0</v>
      </c>
      <c r="N157" s="7"/>
    </row>
    <row r="158" ht="15.75" customHeight="1">
      <c r="A158" s="1">
        <v>45267.0</v>
      </c>
      <c r="B158" s="2" t="s">
        <v>283</v>
      </c>
      <c r="C158" s="2">
        <v>7.044873963E9</v>
      </c>
      <c r="E158" s="2" t="s">
        <v>293</v>
      </c>
      <c r="F158" s="2" t="s">
        <v>17</v>
      </c>
      <c r="G158" s="2" t="s">
        <v>312</v>
      </c>
      <c r="H158" s="2" t="s">
        <v>77</v>
      </c>
      <c r="I158" s="2" t="s">
        <v>20</v>
      </c>
      <c r="J158" s="4">
        <f t="shared" ref="J158:K158" si="71">4/32</f>
        <v>0.125</v>
      </c>
      <c r="K158" s="4">
        <f t="shared" si="71"/>
        <v>0.125</v>
      </c>
      <c r="L158" s="7">
        <v>2000.0</v>
      </c>
      <c r="M158" s="7">
        <v>2000.0</v>
      </c>
      <c r="N158" s="5"/>
    </row>
    <row r="159" ht="15.75" customHeight="1">
      <c r="A159" s="1">
        <v>45271.0</v>
      </c>
      <c r="B159" s="2" t="s">
        <v>283</v>
      </c>
      <c r="C159" s="2">
        <v>8.145394868E9</v>
      </c>
      <c r="E159" s="2" t="s">
        <v>313</v>
      </c>
      <c r="F159" s="2" t="s">
        <v>17</v>
      </c>
      <c r="G159" s="2" t="s">
        <v>314</v>
      </c>
      <c r="H159" s="2" t="s">
        <v>53</v>
      </c>
      <c r="I159" s="2" t="s">
        <v>53</v>
      </c>
      <c r="J159" s="4">
        <f t="shared" ref="J159:K159" si="72">4/32</f>
        <v>0.125</v>
      </c>
      <c r="K159" s="4">
        <f t="shared" si="72"/>
        <v>0.125</v>
      </c>
      <c r="L159" s="7">
        <v>2000.0</v>
      </c>
      <c r="M159" s="7">
        <v>2000.0</v>
      </c>
      <c r="N159" s="5"/>
    </row>
    <row r="160" ht="15.75" customHeight="1">
      <c r="A160" s="1">
        <v>45272.0</v>
      </c>
      <c r="B160" s="2" t="s">
        <v>283</v>
      </c>
      <c r="C160" s="2">
        <v>7.010820883E9</v>
      </c>
      <c r="E160" s="2" t="s">
        <v>315</v>
      </c>
      <c r="F160" s="2" t="s">
        <v>55</v>
      </c>
      <c r="G160" s="2" t="s">
        <v>237</v>
      </c>
      <c r="H160" s="2" t="s">
        <v>202</v>
      </c>
      <c r="I160" s="2" t="s">
        <v>202</v>
      </c>
      <c r="J160" s="4">
        <f t="shared" ref="J160:K160" si="73">4/32</f>
        <v>0.125</v>
      </c>
      <c r="K160" s="4">
        <f t="shared" si="73"/>
        <v>0.125</v>
      </c>
      <c r="L160" s="7">
        <v>2000.0</v>
      </c>
      <c r="M160" s="7">
        <v>2000.0</v>
      </c>
      <c r="N160" s="5"/>
    </row>
    <row r="161" ht="15.75" customHeight="1">
      <c r="A161" s="9">
        <v>45272.0</v>
      </c>
      <c r="B161" s="2" t="s">
        <v>283</v>
      </c>
      <c r="C161" s="2">
        <v>8.038424841E9</v>
      </c>
      <c r="E161" s="2" t="s">
        <v>316</v>
      </c>
      <c r="F161" s="2" t="s">
        <v>17</v>
      </c>
      <c r="G161" s="2" t="s">
        <v>237</v>
      </c>
      <c r="H161" s="2" t="s">
        <v>202</v>
      </c>
      <c r="I161" s="2" t="s">
        <v>202</v>
      </c>
      <c r="J161" s="4">
        <f t="shared" ref="J161:K161" si="74">4/32</f>
        <v>0.125</v>
      </c>
      <c r="K161" s="4">
        <f t="shared" si="74"/>
        <v>0.125</v>
      </c>
      <c r="L161" s="7">
        <v>2000.0</v>
      </c>
      <c r="M161" s="7">
        <v>2000.0</v>
      </c>
      <c r="N161" s="5"/>
    </row>
    <row r="162" ht="15.75" customHeight="1">
      <c r="A162" s="1">
        <v>45272.0</v>
      </c>
      <c r="B162" s="2" t="s">
        <v>283</v>
      </c>
      <c r="C162" s="2">
        <v>8.022039026E9</v>
      </c>
      <c r="E162" s="2" t="s">
        <v>317</v>
      </c>
      <c r="F162" s="2" t="s">
        <v>17</v>
      </c>
      <c r="G162" s="2" t="s">
        <v>318</v>
      </c>
      <c r="H162" s="2" t="s">
        <v>311</v>
      </c>
      <c r="I162" s="2" t="s">
        <v>298</v>
      </c>
      <c r="J162" s="4">
        <f t="shared" ref="J162:K162" si="75">4/32</f>
        <v>0.125</v>
      </c>
      <c r="K162" s="4">
        <f t="shared" si="75"/>
        <v>0.125</v>
      </c>
      <c r="L162" s="7">
        <v>2000.0</v>
      </c>
      <c r="M162" s="7">
        <v>2000.0</v>
      </c>
      <c r="N162" s="5"/>
    </row>
    <row r="163" ht="15.75" customHeight="1">
      <c r="A163" s="1">
        <v>45272.0</v>
      </c>
      <c r="B163" s="2" t="s">
        <v>283</v>
      </c>
      <c r="C163" s="2">
        <v>8.161659156E9</v>
      </c>
      <c r="E163" s="2" t="s">
        <v>319</v>
      </c>
      <c r="F163" s="2" t="s">
        <v>17</v>
      </c>
      <c r="G163" s="2" t="s">
        <v>320</v>
      </c>
      <c r="H163" s="2" t="s">
        <v>47</v>
      </c>
      <c r="I163" s="2" t="s">
        <v>20</v>
      </c>
      <c r="J163" s="4">
        <f t="shared" ref="J163:K163" si="76">4/32</f>
        <v>0.125</v>
      </c>
      <c r="K163" s="4">
        <f t="shared" si="76"/>
        <v>0.125</v>
      </c>
      <c r="L163" s="7">
        <v>2000.0</v>
      </c>
      <c r="M163" s="7">
        <v>2000.0</v>
      </c>
      <c r="N163" s="5"/>
    </row>
    <row r="164" ht="15.75" customHeight="1">
      <c r="A164" s="1">
        <v>45273.0</v>
      </c>
      <c r="B164" s="2" t="s">
        <v>283</v>
      </c>
      <c r="C164" s="2">
        <v>9.036238228E9</v>
      </c>
      <c r="E164" s="2" t="s">
        <v>321</v>
      </c>
      <c r="F164" s="2" t="s">
        <v>17</v>
      </c>
      <c r="G164" s="2" t="s">
        <v>223</v>
      </c>
      <c r="H164" s="2" t="s">
        <v>47</v>
      </c>
      <c r="I164" s="2" t="s">
        <v>20</v>
      </c>
      <c r="J164" s="4">
        <f t="shared" ref="J164:K164" si="77">4/32</f>
        <v>0.125</v>
      </c>
      <c r="K164" s="4">
        <f t="shared" si="77"/>
        <v>0.125</v>
      </c>
      <c r="L164" s="7">
        <v>2000.0</v>
      </c>
      <c r="M164" s="7">
        <v>2000.0</v>
      </c>
      <c r="N164" s="5"/>
    </row>
    <row r="165" ht="15.75" customHeight="1">
      <c r="A165" s="1">
        <v>45273.0</v>
      </c>
      <c r="B165" s="2" t="s">
        <v>283</v>
      </c>
      <c r="C165" s="2">
        <v>8.171070871E9</v>
      </c>
      <c r="E165" s="2" t="s">
        <v>322</v>
      </c>
      <c r="F165" s="2" t="s">
        <v>17</v>
      </c>
      <c r="G165" s="2" t="s">
        <v>323</v>
      </c>
      <c r="H165" s="2" t="s">
        <v>324</v>
      </c>
      <c r="I165" s="2" t="s">
        <v>130</v>
      </c>
      <c r="J165" s="4">
        <f t="shared" ref="J165:K165" si="78">4/32</f>
        <v>0.125</v>
      </c>
      <c r="K165" s="4">
        <f t="shared" si="78"/>
        <v>0.125</v>
      </c>
      <c r="L165" s="7">
        <v>2000.0</v>
      </c>
      <c r="M165" s="7">
        <v>2000.0</v>
      </c>
      <c r="N165" s="5"/>
    </row>
    <row r="166" ht="15.75" customHeight="1">
      <c r="A166" s="1">
        <v>45273.0</v>
      </c>
      <c r="B166" s="2" t="s">
        <v>283</v>
      </c>
      <c r="C166" s="2">
        <v>8.035027775E9</v>
      </c>
      <c r="E166" s="2" t="s">
        <v>325</v>
      </c>
      <c r="F166" s="2" t="s">
        <v>17</v>
      </c>
      <c r="G166" s="2" t="s">
        <v>326</v>
      </c>
      <c r="H166" s="2" t="s">
        <v>327</v>
      </c>
      <c r="I166" s="2" t="s">
        <v>328</v>
      </c>
      <c r="J166" s="4">
        <f t="shared" ref="J166:K166" si="79">4/32</f>
        <v>0.125</v>
      </c>
      <c r="K166" s="4">
        <f t="shared" si="79"/>
        <v>0.125</v>
      </c>
      <c r="L166" s="7">
        <v>2000.0</v>
      </c>
      <c r="M166" s="7">
        <v>2000.0</v>
      </c>
      <c r="N166" s="5"/>
    </row>
    <row r="167" ht="15.75" customHeight="1">
      <c r="A167" s="1">
        <v>45273.0</v>
      </c>
      <c r="B167" s="2" t="s">
        <v>283</v>
      </c>
      <c r="C167" s="2">
        <v>8.131613276E9</v>
      </c>
      <c r="E167" s="2" t="s">
        <v>329</v>
      </c>
      <c r="F167" s="2" t="s">
        <v>17</v>
      </c>
      <c r="G167" s="2" t="s">
        <v>330</v>
      </c>
      <c r="H167" s="2" t="s">
        <v>42</v>
      </c>
      <c r="I167" s="2" t="s">
        <v>41</v>
      </c>
      <c r="J167" s="6">
        <v>0.5</v>
      </c>
      <c r="K167" s="6">
        <v>0.5</v>
      </c>
      <c r="L167" s="7">
        <v>10000.0</v>
      </c>
      <c r="M167" s="7">
        <v>10000.0</v>
      </c>
      <c r="N167" s="5"/>
    </row>
    <row r="168" ht="15.75" customHeight="1">
      <c r="A168" s="1">
        <v>45274.0</v>
      </c>
      <c r="B168" s="2" t="s">
        <v>283</v>
      </c>
      <c r="C168" s="2">
        <v>9.064415274E9</v>
      </c>
      <c r="E168" s="2" t="s">
        <v>331</v>
      </c>
      <c r="F168" s="2" t="s">
        <v>17</v>
      </c>
      <c r="G168" s="2" t="s">
        <v>332</v>
      </c>
      <c r="H168" s="2" t="s">
        <v>332</v>
      </c>
      <c r="I168" s="2" t="s">
        <v>53</v>
      </c>
      <c r="J168" s="4">
        <f t="shared" ref="J168:K168" si="80">4/32</f>
        <v>0.125</v>
      </c>
      <c r="K168" s="6">
        <f t="shared" si="80"/>
        <v>0.125</v>
      </c>
      <c r="L168" s="7">
        <v>2000.0</v>
      </c>
      <c r="M168" s="7">
        <v>2000.0</v>
      </c>
      <c r="N168" s="5"/>
    </row>
    <row r="169" ht="15.75" customHeight="1">
      <c r="A169" s="1">
        <v>45274.0</v>
      </c>
      <c r="B169" s="2" t="s">
        <v>283</v>
      </c>
      <c r="C169" s="2">
        <v>9.077477778E9</v>
      </c>
      <c r="D169" s="2">
        <v>7.081180701E9</v>
      </c>
      <c r="E169" s="2" t="s">
        <v>333</v>
      </c>
      <c r="F169" s="2" t="s">
        <v>55</v>
      </c>
      <c r="G169" s="2" t="s">
        <v>334</v>
      </c>
      <c r="H169" s="2" t="s">
        <v>60</v>
      </c>
      <c r="I169" s="2" t="s">
        <v>60</v>
      </c>
      <c r="J169" s="4">
        <f t="shared" ref="J169:K169" si="81">4/32</f>
        <v>0.125</v>
      </c>
      <c r="K169" s="4">
        <f t="shared" si="81"/>
        <v>0.125</v>
      </c>
      <c r="L169" s="7">
        <v>2000.0</v>
      </c>
      <c r="M169" s="7">
        <v>2000.0</v>
      </c>
      <c r="N169" s="5"/>
    </row>
    <row r="170" ht="15.75" customHeight="1">
      <c r="A170" s="1">
        <v>45274.0</v>
      </c>
      <c r="B170" s="2" t="s">
        <v>283</v>
      </c>
      <c r="C170" s="2">
        <v>9.082115628E9</v>
      </c>
      <c r="E170" s="2" t="s">
        <v>335</v>
      </c>
      <c r="F170" s="2" t="s">
        <v>17</v>
      </c>
      <c r="G170" s="2" t="s">
        <v>336</v>
      </c>
      <c r="H170" s="2" t="s">
        <v>337</v>
      </c>
      <c r="I170" s="2" t="s">
        <v>53</v>
      </c>
      <c r="J170" s="4">
        <f t="shared" ref="J170:K170" si="82">4/32</f>
        <v>0.125</v>
      </c>
      <c r="K170" s="4">
        <f t="shared" si="82"/>
        <v>0.125</v>
      </c>
      <c r="L170" s="7">
        <v>2000.0</v>
      </c>
      <c r="M170" s="7">
        <v>2000.0</v>
      </c>
      <c r="N170" s="5"/>
    </row>
    <row r="171" ht="15.75" customHeight="1">
      <c r="A171" s="1">
        <v>45274.0</v>
      </c>
      <c r="B171" s="2" t="s">
        <v>283</v>
      </c>
      <c r="C171" s="2">
        <v>7.036807959E9</v>
      </c>
      <c r="E171" s="2" t="s">
        <v>338</v>
      </c>
      <c r="F171" s="2" t="s">
        <v>17</v>
      </c>
      <c r="G171" s="2" t="s">
        <v>339</v>
      </c>
      <c r="H171" s="2" t="s">
        <v>340</v>
      </c>
      <c r="I171" s="2" t="s">
        <v>53</v>
      </c>
      <c r="J171" s="4">
        <f t="shared" ref="J171:K171" si="83">4/32</f>
        <v>0.125</v>
      </c>
      <c r="K171" s="4">
        <f t="shared" si="83"/>
        <v>0.125</v>
      </c>
      <c r="L171" s="7">
        <v>2000.0</v>
      </c>
      <c r="M171" s="7">
        <v>2000.0</v>
      </c>
      <c r="N171" s="5"/>
    </row>
    <row r="172" ht="15.75" customHeight="1">
      <c r="A172" s="1">
        <v>45274.0</v>
      </c>
      <c r="B172" s="2" t="s">
        <v>283</v>
      </c>
      <c r="C172" s="2">
        <v>8.118971762E9</v>
      </c>
      <c r="E172" s="2" t="s">
        <v>341</v>
      </c>
      <c r="F172" s="2" t="s">
        <v>17</v>
      </c>
      <c r="G172" s="2" t="s">
        <v>342</v>
      </c>
      <c r="H172" s="2" t="s">
        <v>342</v>
      </c>
      <c r="I172" s="2" t="s">
        <v>53</v>
      </c>
      <c r="J172" s="4">
        <f t="shared" ref="J172:K172" si="84">4/32</f>
        <v>0.125</v>
      </c>
      <c r="K172" s="4">
        <f t="shared" si="84"/>
        <v>0.125</v>
      </c>
      <c r="L172" s="7">
        <v>2000.0</v>
      </c>
      <c r="M172" s="7">
        <v>2000.0</v>
      </c>
      <c r="N172" s="5"/>
    </row>
    <row r="173" ht="15.75" customHeight="1">
      <c r="A173" s="1">
        <v>45274.0</v>
      </c>
      <c r="B173" s="2" t="s">
        <v>283</v>
      </c>
      <c r="C173" s="2">
        <v>8.024606469E9</v>
      </c>
      <c r="D173" s="2">
        <v>8.16251603E9</v>
      </c>
      <c r="E173" s="2" t="s">
        <v>343</v>
      </c>
      <c r="F173" s="2" t="s">
        <v>17</v>
      </c>
      <c r="G173" s="2" t="s">
        <v>344</v>
      </c>
      <c r="H173" s="2" t="s">
        <v>332</v>
      </c>
      <c r="I173" s="2" t="s">
        <v>53</v>
      </c>
      <c r="J173" s="4">
        <f t="shared" ref="J173:K173" si="85">4/32</f>
        <v>0.125</v>
      </c>
      <c r="K173" s="4">
        <f t="shared" si="85"/>
        <v>0.125</v>
      </c>
      <c r="L173" s="7">
        <v>2000.0</v>
      </c>
      <c r="M173" s="7">
        <v>2000.0</v>
      </c>
      <c r="N173" s="5"/>
    </row>
    <row r="174" ht="15.75" customHeight="1">
      <c r="A174" s="1">
        <v>45274.0</v>
      </c>
      <c r="B174" s="2" t="s">
        <v>283</v>
      </c>
      <c r="C174" s="2">
        <v>9.066090956E9</v>
      </c>
      <c r="E174" s="2" t="s">
        <v>203</v>
      </c>
      <c r="F174" s="2" t="s">
        <v>17</v>
      </c>
      <c r="G174" s="2" t="s">
        <v>251</v>
      </c>
      <c r="H174" s="2" t="s">
        <v>204</v>
      </c>
      <c r="I174" s="2" t="s">
        <v>205</v>
      </c>
      <c r="J174" s="6">
        <f t="shared" ref="J174:K174" si="86">8/32</f>
        <v>0.25</v>
      </c>
      <c r="K174" s="4">
        <f t="shared" si="86"/>
        <v>0.25</v>
      </c>
      <c r="L174" s="7">
        <v>4000.0</v>
      </c>
      <c r="M174" s="7">
        <v>4000.0</v>
      </c>
      <c r="N174" s="7"/>
    </row>
    <row r="175" ht="15.75" customHeight="1">
      <c r="A175" s="1">
        <v>45274.0</v>
      </c>
      <c r="B175" s="2" t="s">
        <v>283</v>
      </c>
      <c r="C175" s="2">
        <v>8.037159046E9</v>
      </c>
      <c r="E175" s="2" t="s">
        <v>345</v>
      </c>
      <c r="F175" s="2" t="s">
        <v>17</v>
      </c>
      <c r="G175" s="2" t="s">
        <v>346</v>
      </c>
      <c r="H175" s="2" t="s">
        <v>290</v>
      </c>
      <c r="I175" s="2" t="s">
        <v>53</v>
      </c>
      <c r="J175" s="4">
        <f t="shared" ref="J175:K175" si="87">4/32</f>
        <v>0.125</v>
      </c>
      <c r="K175" s="4">
        <f t="shared" si="87"/>
        <v>0.125</v>
      </c>
      <c r="L175" s="7">
        <v>2000.0</v>
      </c>
      <c r="M175" s="7">
        <v>2000.0</v>
      </c>
      <c r="N175" s="5"/>
    </row>
    <row r="176" ht="15.75" customHeight="1">
      <c r="A176" s="1">
        <v>45274.0</v>
      </c>
      <c r="B176" s="2" t="s">
        <v>283</v>
      </c>
      <c r="C176" s="2">
        <v>8.132108589E9</v>
      </c>
      <c r="E176" s="2" t="s">
        <v>347</v>
      </c>
      <c r="F176" s="2" t="s">
        <v>17</v>
      </c>
      <c r="G176" s="2" t="s">
        <v>348</v>
      </c>
      <c r="H176" s="2" t="s">
        <v>349</v>
      </c>
      <c r="I176" s="2" t="s">
        <v>130</v>
      </c>
      <c r="J176" s="4">
        <f t="shared" ref="J176:K176" si="88">4/32</f>
        <v>0.125</v>
      </c>
      <c r="K176" s="4">
        <f t="shared" si="88"/>
        <v>0.125</v>
      </c>
      <c r="L176" s="7">
        <v>2000.0</v>
      </c>
      <c r="M176" s="7">
        <v>2000.0</v>
      </c>
      <c r="N176" s="5"/>
    </row>
    <row r="177" ht="15.75" customHeight="1">
      <c r="A177" s="1">
        <v>45274.0</v>
      </c>
      <c r="B177" s="2" t="s">
        <v>283</v>
      </c>
      <c r="C177" s="2">
        <v>7.083915361E9</v>
      </c>
      <c r="E177" s="2" t="s">
        <v>350</v>
      </c>
      <c r="F177" s="2" t="s">
        <v>17</v>
      </c>
      <c r="G177" s="2" t="s">
        <v>351</v>
      </c>
      <c r="H177" s="2" t="s">
        <v>352</v>
      </c>
      <c r="I177" s="2" t="s">
        <v>130</v>
      </c>
      <c r="J177" s="4">
        <f t="shared" ref="J177:K177" si="89">4/32</f>
        <v>0.125</v>
      </c>
      <c r="K177" s="4">
        <f t="shared" si="89"/>
        <v>0.125</v>
      </c>
      <c r="L177" s="7">
        <v>2000.0</v>
      </c>
      <c r="M177" s="7">
        <v>2000.0</v>
      </c>
      <c r="N177" s="5"/>
    </row>
    <row r="178" ht="15.75" customHeight="1">
      <c r="A178" s="1">
        <v>45274.0</v>
      </c>
      <c r="B178" s="2" t="s">
        <v>283</v>
      </c>
      <c r="C178" s="2">
        <v>8.133434228E9</v>
      </c>
      <c r="E178" s="2" t="s">
        <v>268</v>
      </c>
      <c r="F178" s="2" t="s">
        <v>55</v>
      </c>
      <c r="G178" s="2" t="s">
        <v>19</v>
      </c>
      <c r="H178" s="2" t="s">
        <v>19</v>
      </c>
      <c r="I178" s="2" t="s">
        <v>20</v>
      </c>
      <c r="J178" s="6">
        <v>2.0</v>
      </c>
      <c r="K178" s="6">
        <v>2.0</v>
      </c>
      <c r="L178" s="7">
        <v>36000.0</v>
      </c>
      <c r="M178" s="5"/>
      <c r="N178" s="7">
        <v>36000.0</v>
      </c>
    </row>
    <row r="179" ht="15.75" customHeight="1">
      <c r="A179" s="1">
        <v>45274.0</v>
      </c>
      <c r="B179" s="2" t="s">
        <v>283</v>
      </c>
      <c r="E179" s="2" t="s">
        <v>353</v>
      </c>
      <c r="F179" s="2" t="s">
        <v>55</v>
      </c>
      <c r="G179" s="2" t="s">
        <v>53</v>
      </c>
      <c r="H179" s="2" t="s">
        <v>53</v>
      </c>
      <c r="I179" s="2" t="s">
        <v>53</v>
      </c>
      <c r="J179" s="4">
        <f t="shared" ref="J179:K179" si="90">4/32</f>
        <v>0.125</v>
      </c>
      <c r="K179" s="4">
        <f t="shared" si="90"/>
        <v>0.125</v>
      </c>
      <c r="L179" s="7">
        <v>2000.0</v>
      </c>
      <c r="M179" s="7">
        <v>2000.0</v>
      </c>
      <c r="N179" s="5"/>
    </row>
    <row r="180" ht="15.75" customHeight="1">
      <c r="A180" s="1"/>
      <c r="J180" s="4"/>
      <c r="K180" s="4"/>
      <c r="L180" s="5"/>
      <c r="M180" s="5"/>
      <c r="N180" s="5"/>
    </row>
    <row r="181" ht="15.75" customHeight="1">
      <c r="A181" s="1"/>
      <c r="J181" s="4"/>
      <c r="K181" s="4"/>
      <c r="L181" s="5"/>
      <c r="M181" s="5"/>
      <c r="N181" s="5"/>
    </row>
    <row r="182" ht="15.75" customHeight="1">
      <c r="A182" s="1"/>
      <c r="J182" s="4"/>
      <c r="K182" s="4"/>
      <c r="L182" s="5"/>
      <c r="M182" s="5"/>
      <c r="N182" s="5"/>
    </row>
    <row r="183" ht="15.75" customHeight="1">
      <c r="A183" s="1"/>
      <c r="J183" s="4"/>
      <c r="K183" s="4"/>
      <c r="L183" s="5"/>
      <c r="M183" s="5"/>
      <c r="N183" s="5"/>
    </row>
    <row r="184" ht="15.75" customHeight="1">
      <c r="A184" s="1"/>
      <c r="J184" s="4"/>
      <c r="K184" s="4"/>
      <c r="L184" s="5"/>
      <c r="M184" s="5"/>
      <c r="N184" s="5"/>
    </row>
    <row r="185" ht="15.75" customHeight="1">
      <c r="A185" s="1"/>
      <c r="J185" s="4"/>
      <c r="K185" s="4"/>
      <c r="L185" s="5"/>
      <c r="M185" s="5"/>
      <c r="N185" s="5"/>
    </row>
    <row r="186" ht="15.75" customHeight="1">
      <c r="A186" s="1"/>
      <c r="J186" s="4"/>
      <c r="K186" s="4"/>
      <c r="L186" s="5"/>
      <c r="M186" s="5"/>
      <c r="N186" s="5"/>
    </row>
    <row r="187" ht="15.75" customHeight="1">
      <c r="A187" s="1"/>
      <c r="J187" s="4"/>
      <c r="K187" s="4"/>
      <c r="L187" s="5"/>
      <c r="M187" s="5"/>
      <c r="N187" s="5"/>
    </row>
    <row r="188" ht="15.75" customHeight="1">
      <c r="A188" s="1"/>
      <c r="J188" s="4"/>
      <c r="K188" s="4"/>
      <c r="L188" s="5"/>
      <c r="M188" s="5"/>
      <c r="N188" s="5"/>
    </row>
    <row r="189" ht="15.75" customHeight="1">
      <c r="A189" s="1"/>
      <c r="J189" s="4"/>
      <c r="K189" s="4"/>
      <c r="L189" s="5"/>
      <c r="M189" s="5"/>
      <c r="N189" s="5"/>
    </row>
    <row r="190" ht="15.75" customHeight="1">
      <c r="A190" s="1"/>
      <c r="J190" s="4"/>
      <c r="K190" s="4"/>
      <c r="L190" s="5"/>
      <c r="M190" s="5"/>
      <c r="N190" s="5"/>
    </row>
    <row r="191" ht="15.75" customHeight="1">
      <c r="A191" s="1"/>
      <c r="J191" s="4"/>
      <c r="K191" s="4"/>
      <c r="L191" s="5"/>
      <c r="M191" s="5"/>
      <c r="N191" s="5"/>
    </row>
    <row r="192" ht="15.75" customHeight="1">
      <c r="A192" s="1"/>
      <c r="J192" s="4"/>
      <c r="K192" s="4"/>
      <c r="L192" s="5"/>
      <c r="M192" s="5"/>
      <c r="N192" s="5"/>
    </row>
    <row r="193" ht="15.75" customHeight="1">
      <c r="A193" s="1"/>
      <c r="J193" s="4"/>
      <c r="K193" s="4"/>
      <c r="L193" s="5"/>
      <c r="M193" s="5"/>
      <c r="N193" s="5"/>
    </row>
    <row r="194" ht="15.75" customHeight="1">
      <c r="A194" s="1"/>
      <c r="J194" s="4"/>
      <c r="K194" s="4"/>
      <c r="L194" s="5"/>
      <c r="M194" s="5"/>
      <c r="N194" s="5"/>
    </row>
    <row r="195" ht="15.75" customHeight="1">
      <c r="A195" s="1"/>
      <c r="J195" s="4"/>
      <c r="K195" s="4"/>
      <c r="L195" s="5"/>
      <c r="M195" s="5"/>
      <c r="N195" s="5"/>
    </row>
    <row r="196" ht="15.75" customHeight="1">
      <c r="A196" s="1"/>
      <c r="J196" s="4"/>
      <c r="K196" s="4"/>
      <c r="L196" s="5"/>
      <c r="M196" s="5"/>
      <c r="N196" s="5"/>
    </row>
    <row r="197" ht="15.75" customHeight="1">
      <c r="A197" s="1"/>
      <c r="J197" s="4"/>
      <c r="K197" s="4"/>
      <c r="L197" s="5"/>
      <c r="M197" s="5"/>
      <c r="N197" s="5"/>
    </row>
    <row r="198" ht="15.75" customHeight="1">
      <c r="A198" s="1"/>
      <c r="J198" s="4"/>
      <c r="K198" s="4"/>
      <c r="L198" s="5"/>
      <c r="M198" s="5"/>
      <c r="N198" s="5"/>
    </row>
    <row r="199" ht="15.75" customHeight="1">
      <c r="A199" s="1"/>
      <c r="J199" s="4"/>
      <c r="K199" s="4"/>
      <c r="L199" s="5"/>
      <c r="M199" s="5"/>
      <c r="N199" s="5"/>
    </row>
    <row r="200" ht="15.75" customHeight="1">
      <c r="A200" s="1"/>
      <c r="J200" s="4"/>
      <c r="K200" s="4"/>
      <c r="L200" s="5"/>
      <c r="M200" s="5"/>
      <c r="N200" s="5"/>
    </row>
    <row r="201" ht="15.75" customHeight="1">
      <c r="A201" s="1"/>
      <c r="J201" s="4"/>
      <c r="K201" s="4"/>
      <c r="L201" s="5"/>
      <c r="M201" s="5"/>
      <c r="N201" s="5"/>
    </row>
    <row r="202" ht="15.75" customHeight="1">
      <c r="A202" s="1"/>
      <c r="J202" s="4"/>
      <c r="K202" s="4"/>
      <c r="L202" s="5"/>
      <c r="M202" s="5"/>
      <c r="N202" s="5"/>
    </row>
    <row r="203" ht="15.75" customHeight="1">
      <c r="A203" s="1"/>
      <c r="J203" s="4"/>
      <c r="K203" s="4"/>
      <c r="L203" s="5"/>
      <c r="M203" s="5"/>
      <c r="N203" s="5"/>
    </row>
    <row r="204" ht="15.75" customHeight="1">
      <c r="A204" s="1"/>
      <c r="J204" s="4"/>
      <c r="K204" s="4"/>
      <c r="L204" s="5"/>
      <c r="M204" s="5"/>
      <c r="N204" s="5"/>
    </row>
    <row r="205" ht="15.75" customHeight="1">
      <c r="A205" s="1"/>
      <c r="J205" s="4"/>
      <c r="K205" s="4"/>
      <c r="L205" s="5"/>
      <c r="M205" s="5"/>
      <c r="N205" s="5"/>
    </row>
    <row r="206" ht="15.75" customHeight="1">
      <c r="A206" s="1"/>
      <c r="J206" s="4"/>
      <c r="K206" s="4"/>
      <c r="L206" s="5"/>
      <c r="M206" s="5"/>
      <c r="N206" s="5"/>
    </row>
    <row r="207" ht="15.75" customHeight="1">
      <c r="A207" s="1"/>
      <c r="J207" s="4"/>
      <c r="K207" s="4"/>
      <c r="L207" s="5"/>
      <c r="M207" s="5"/>
      <c r="N207" s="5"/>
    </row>
    <row r="208" ht="15.75" customHeight="1">
      <c r="A208" s="1"/>
      <c r="J208" s="4"/>
      <c r="K208" s="4"/>
      <c r="L208" s="5"/>
      <c r="M208" s="5"/>
      <c r="N208" s="5"/>
    </row>
    <row r="209" ht="15.75" customHeight="1">
      <c r="A209" s="1"/>
      <c r="J209" s="4"/>
      <c r="K209" s="4"/>
      <c r="L209" s="5"/>
      <c r="M209" s="5"/>
      <c r="N209" s="5"/>
    </row>
    <row r="210" ht="15.75" customHeight="1">
      <c r="A210" s="1"/>
      <c r="J210" s="4"/>
      <c r="K210" s="4"/>
      <c r="L210" s="5"/>
      <c r="M210" s="5"/>
      <c r="N210" s="5"/>
    </row>
    <row r="211" ht="15.75" customHeight="1">
      <c r="A211" s="1"/>
      <c r="J211" s="4"/>
      <c r="K211" s="4"/>
      <c r="L211" s="5"/>
      <c r="M211" s="5"/>
      <c r="N211" s="5"/>
    </row>
    <row r="212" ht="15.75" customHeight="1">
      <c r="A212" s="1"/>
      <c r="J212" s="4"/>
      <c r="K212" s="4"/>
      <c r="L212" s="5"/>
      <c r="M212" s="5"/>
      <c r="N212" s="5"/>
    </row>
    <row r="213" ht="15.75" customHeight="1">
      <c r="A213" s="1"/>
      <c r="J213" s="4"/>
      <c r="K213" s="4"/>
      <c r="L213" s="5"/>
      <c r="M213" s="5"/>
      <c r="N213" s="5"/>
    </row>
    <row r="214" ht="15.75" customHeight="1">
      <c r="A214" s="1"/>
      <c r="J214" s="4"/>
      <c r="K214" s="4"/>
      <c r="L214" s="5"/>
      <c r="M214" s="5"/>
      <c r="N214" s="5"/>
    </row>
    <row r="215" ht="15.75" customHeight="1">
      <c r="A215" s="1"/>
      <c r="J215" s="4"/>
      <c r="K215" s="4"/>
      <c r="L215" s="5"/>
      <c r="M215" s="5"/>
      <c r="N215" s="5"/>
    </row>
    <row r="216" ht="15.75" customHeight="1">
      <c r="A216" s="1"/>
      <c r="J216" s="4"/>
      <c r="K216" s="4"/>
      <c r="L216" s="5"/>
      <c r="M216" s="5"/>
      <c r="N216" s="5"/>
    </row>
    <row r="217" ht="15.75" customHeight="1">
      <c r="A217" s="1"/>
      <c r="J217" s="4"/>
      <c r="K217" s="4"/>
      <c r="L217" s="5"/>
      <c r="M217" s="5"/>
      <c r="N217" s="5"/>
    </row>
    <row r="218" ht="15.75" customHeight="1">
      <c r="A218" s="1"/>
      <c r="J218" s="4"/>
      <c r="K218" s="4"/>
      <c r="L218" s="5"/>
      <c r="M218" s="5"/>
      <c r="N218" s="5"/>
    </row>
    <row r="219" ht="15.75" customHeight="1">
      <c r="A219" s="1"/>
      <c r="J219" s="4"/>
      <c r="K219" s="4"/>
      <c r="L219" s="5"/>
      <c r="M219" s="5"/>
      <c r="N219" s="5"/>
    </row>
    <row r="220" ht="15.75" customHeight="1">
      <c r="A220" s="1"/>
      <c r="J220" s="4"/>
      <c r="K220" s="4"/>
      <c r="L220" s="5"/>
      <c r="M220" s="5"/>
      <c r="N220" s="5"/>
    </row>
    <row r="221" ht="15.75" customHeight="1">
      <c r="A221" s="1"/>
      <c r="J221" s="4"/>
      <c r="K221" s="4"/>
      <c r="L221" s="5"/>
      <c r="M221" s="5"/>
      <c r="N221" s="5"/>
    </row>
    <row r="222" ht="15.75" customHeight="1">
      <c r="A222" s="1"/>
      <c r="J222" s="4"/>
      <c r="K222" s="4"/>
      <c r="L222" s="5"/>
      <c r="M222" s="5"/>
      <c r="N222" s="5"/>
    </row>
    <row r="223" ht="15.75" customHeight="1">
      <c r="A223" s="1"/>
      <c r="J223" s="4"/>
      <c r="K223" s="4"/>
      <c r="L223" s="5"/>
      <c r="M223" s="5"/>
      <c r="N223" s="5"/>
    </row>
    <row r="224" ht="15.75" customHeight="1">
      <c r="A224" s="1"/>
      <c r="J224" s="4"/>
      <c r="K224" s="4"/>
      <c r="L224" s="5"/>
      <c r="M224" s="5"/>
      <c r="N224" s="5"/>
    </row>
    <row r="225" ht="15.75" customHeight="1">
      <c r="A225" s="1"/>
      <c r="J225" s="4"/>
      <c r="K225" s="4"/>
      <c r="L225" s="5"/>
      <c r="M225" s="5"/>
      <c r="N225" s="5"/>
    </row>
    <row r="226" ht="15.75" customHeight="1">
      <c r="A226" s="1"/>
      <c r="J226" s="4"/>
      <c r="K226" s="4"/>
      <c r="L226" s="5"/>
      <c r="M226" s="5"/>
      <c r="N226" s="5"/>
    </row>
    <row r="227" ht="15.75" customHeight="1">
      <c r="A227" s="1"/>
      <c r="J227" s="4"/>
      <c r="K227" s="4"/>
      <c r="L227" s="5"/>
      <c r="M227" s="5"/>
      <c r="N227" s="5"/>
    </row>
    <row r="228" ht="15.75" customHeight="1">
      <c r="A228" s="1"/>
      <c r="J228" s="4"/>
      <c r="K228" s="4"/>
      <c r="L228" s="5"/>
      <c r="M228" s="5"/>
      <c r="N228" s="5"/>
    </row>
    <row r="229" ht="15.75" customHeight="1">
      <c r="A229" s="1"/>
      <c r="J229" s="4"/>
      <c r="K229" s="4"/>
      <c r="L229" s="5"/>
      <c r="M229" s="5"/>
      <c r="N229" s="5"/>
    </row>
    <row r="230" ht="15.75" customHeight="1">
      <c r="A230" s="1"/>
      <c r="J230" s="4"/>
      <c r="K230" s="4"/>
      <c r="L230" s="5"/>
      <c r="M230" s="5"/>
      <c r="N230" s="5"/>
    </row>
    <row r="231" ht="15.75" customHeight="1">
      <c r="A231" s="1"/>
      <c r="J231" s="4"/>
      <c r="K231" s="4"/>
      <c r="L231" s="5"/>
      <c r="M231" s="5"/>
      <c r="N231" s="5"/>
    </row>
    <row r="232" ht="15.75" customHeight="1">
      <c r="A232" s="1"/>
      <c r="J232" s="4"/>
      <c r="K232" s="4"/>
      <c r="L232" s="5"/>
      <c r="M232" s="5"/>
      <c r="N232" s="5"/>
    </row>
    <row r="233" ht="15.75" customHeight="1">
      <c r="A233" s="1"/>
      <c r="J233" s="4"/>
      <c r="K233" s="4"/>
      <c r="L233" s="5"/>
      <c r="M233" s="5"/>
      <c r="N233" s="5"/>
    </row>
    <row r="234" ht="15.75" customHeight="1">
      <c r="A234" s="1"/>
      <c r="J234" s="4"/>
      <c r="K234" s="4"/>
      <c r="L234" s="5"/>
      <c r="M234" s="5"/>
      <c r="N234" s="5"/>
    </row>
    <row r="235" ht="15.75" customHeight="1">
      <c r="A235" s="1"/>
      <c r="J235" s="4"/>
      <c r="K235" s="4"/>
      <c r="L235" s="5"/>
      <c r="M235" s="5"/>
      <c r="N235" s="5"/>
    </row>
    <row r="236" ht="15.75" customHeight="1">
      <c r="A236" s="1"/>
      <c r="J236" s="4"/>
      <c r="K236" s="4"/>
      <c r="L236" s="5"/>
      <c r="M236" s="5"/>
      <c r="N236" s="5"/>
    </row>
    <row r="237" ht="15.75" customHeight="1">
      <c r="A237" s="1"/>
      <c r="J237" s="4"/>
      <c r="K237" s="4"/>
      <c r="L237" s="5"/>
      <c r="M237" s="5"/>
      <c r="N237" s="5"/>
    </row>
    <row r="238" ht="15.75" customHeight="1">
      <c r="A238" s="1"/>
      <c r="J238" s="4"/>
      <c r="K238" s="4"/>
      <c r="L238" s="5"/>
      <c r="M238" s="5"/>
      <c r="N238" s="5"/>
    </row>
    <row r="239" ht="15.75" customHeight="1">
      <c r="A239" s="1"/>
      <c r="J239" s="4"/>
      <c r="K239" s="4"/>
      <c r="L239" s="5"/>
      <c r="M239" s="5"/>
      <c r="N239" s="5"/>
    </row>
    <row r="240" ht="15.75" customHeight="1">
      <c r="A240" s="1"/>
      <c r="J240" s="4"/>
      <c r="K240" s="4"/>
      <c r="L240" s="5"/>
      <c r="M240" s="5"/>
      <c r="N240" s="5"/>
    </row>
    <row r="241" ht="15.75" customHeight="1">
      <c r="A241" s="1"/>
      <c r="J241" s="4"/>
      <c r="K241" s="4"/>
      <c r="L241" s="5"/>
      <c r="M241" s="5"/>
      <c r="N241" s="5"/>
    </row>
    <row r="242" ht="15.75" customHeight="1">
      <c r="A242" s="1"/>
      <c r="J242" s="4"/>
      <c r="K242" s="4"/>
      <c r="L242" s="5"/>
      <c r="M242" s="5"/>
      <c r="N242" s="5"/>
    </row>
    <row r="243" ht="15.75" customHeight="1">
      <c r="A243" s="1"/>
      <c r="J243" s="4"/>
      <c r="K243" s="4"/>
      <c r="L243" s="5"/>
      <c r="M243" s="5"/>
      <c r="N243" s="5"/>
    </row>
    <row r="244" ht="15.75" customHeight="1">
      <c r="A244" s="1"/>
      <c r="J244" s="4"/>
      <c r="K244" s="4"/>
      <c r="L244" s="5"/>
      <c r="M244" s="5"/>
      <c r="N244" s="5"/>
    </row>
    <row r="245" ht="15.75" customHeight="1">
      <c r="A245" s="1"/>
      <c r="J245" s="4"/>
      <c r="K245" s="4"/>
      <c r="L245" s="5"/>
      <c r="M245" s="5"/>
      <c r="N245" s="5"/>
    </row>
    <row r="246" ht="15.75" customHeight="1">
      <c r="A246" s="1"/>
      <c r="J246" s="4"/>
      <c r="K246" s="4"/>
      <c r="L246" s="5"/>
      <c r="M246" s="5"/>
      <c r="N246" s="5"/>
    </row>
    <row r="247" ht="15.75" customHeight="1">
      <c r="A247" s="1"/>
      <c r="J247" s="4"/>
      <c r="K247" s="4"/>
      <c r="L247" s="5"/>
      <c r="M247" s="5"/>
      <c r="N247" s="5"/>
    </row>
    <row r="248" ht="15.75" customHeight="1">
      <c r="A248" s="1"/>
      <c r="J248" s="4"/>
      <c r="K248" s="4"/>
      <c r="L248" s="5"/>
      <c r="M248" s="5"/>
      <c r="N248" s="5"/>
    </row>
    <row r="249" ht="15.75" customHeight="1">
      <c r="A249" s="1"/>
      <c r="J249" s="4"/>
      <c r="K249" s="4"/>
      <c r="L249" s="5"/>
      <c r="M249" s="5"/>
      <c r="N249" s="5"/>
    </row>
    <row r="250" ht="15.75" customHeight="1">
      <c r="A250" s="1"/>
      <c r="J250" s="4"/>
      <c r="K250" s="4"/>
      <c r="L250" s="5"/>
      <c r="M250" s="5"/>
      <c r="N250" s="5"/>
    </row>
    <row r="251" ht="15.75" customHeight="1">
      <c r="A251" s="1"/>
      <c r="J251" s="4"/>
      <c r="K251" s="4"/>
      <c r="L251" s="5"/>
      <c r="M251" s="5"/>
      <c r="N251" s="5"/>
    </row>
    <row r="252" ht="15.75" customHeight="1">
      <c r="A252" s="1"/>
      <c r="J252" s="4"/>
      <c r="K252" s="4"/>
      <c r="L252" s="5"/>
      <c r="M252" s="5"/>
      <c r="N252" s="5"/>
    </row>
    <row r="253" ht="15.75" customHeight="1">
      <c r="A253" s="1"/>
      <c r="J253" s="4"/>
      <c r="K253" s="4"/>
      <c r="L253" s="5"/>
      <c r="M253" s="5"/>
      <c r="N253" s="5"/>
    </row>
    <row r="254" ht="15.75" customHeight="1">
      <c r="A254" s="1"/>
      <c r="J254" s="4"/>
      <c r="K254" s="4"/>
      <c r="L254" s="5"/>
      <c r="M254" s="5"/>
      <c r="N254" s="5"/>
    </row>
    <row r="255" ht="15.75" customHeight="1">
      <c r="A255" s="1"/>
      <c r="J255" s="4"/>
      <c r="K255" s="4"/>
      <c r="L255" s="5"/>
      <c r="M255" s="5"/>
      <c r="N255" s="5"/>
    </row>
    <row r="256" ht="15.75" customHeight="1">
      <c r="A256" s="1"/>
      <c r="J256" s="4"/>
      <c r="K256" s="4"/>
      <c r="L256" s="5"/>
      <c r="M256" s="5"/>
      <c r="N256" s="5"/>
    </row>
    <row r="257" ht="15.75" customHeight="1">
      <c r="A257" s="1"/>
      <c r="J257" s="4"/>
      <c r="K257" s="4"/>
      <c r="L257" s="5"/>
      <c r="M257" s="5"/>
      <c r="N257" s="5"/>
    </row>
    <row r="258" ht="15.75" customHeight="1">
      <c r="A258" s="1"/>
      <c r="J258" s="4"/>
      <c r="K258" s="4"/>
      <c r="L258" s="5"/>
      <c r="M258" s="5"/>
      <c r="N258" s="5"/>
    </row>
    <row r="259" ht="15.75" customHeight="1">
      <c r="A259" s="1"/>
      <c r="J259" s="4"/>
      <c r="K259" s="4"/>
      <c r="L259" s="5"/>
      <c r="M259" s="5"/>
      <c r="N259" s="5"/>
    </row>
    <row r="260" ht="15.75" customHeight="1">
      <c r="A260" s="1"/>
      <c r="J260" s="4"/>
      <c r="K260" s="4"/>
      <c r="L260" s="5"/>
      <c r="M260" s="5"/>
      <c r="N260" s="5"/>
    </row>
    <row r="261" ht="15.75" customHeight="1">
      <c r="A261" s="1"/>
      <c r="J261" s="4"/>
      <c r="K261" s="4"/>
      <c r="L261" s="5"/>
      <c r="M261" s="5"/>
      <c r="N261" s="5"/>
    </row>
    <row r="262" ht="15.75" customHeight="1">
      <c r="A262" s="1"/>
      <c r="J262" s="4"/>
      <c r="K262" s="4"/>
      <c r="L262" s="5"/>
      <c r="M262" s="5"/>
      <c r="N262" s="5"/>
    </row>
    <row r="263" ht="15.75" customHeight="1">
      <c r="A263" s="1"/>
      <c r="J263" s="4"/>
      <c r="K263" s="4"/>
      <c r="L263" s="5"/>
      <c r="M263" s="5"/>
      <c r="N263" s="5"/>
    </row>
    <row r="264" ht="15.75" customHeight="1">
      <c r="A264" s="1"/>
      <c r="J264" s="4"/>
      <c r="K264" s="4"/>
      <c r="L264" s="5"/>
      <c r="M264" s="5"/>
      <c r="N264" s="5"/>
    </row>
    <row r="265" ht="15.75" customHeight="1">
      <c r="A265" s="1"/>
      <c r="J265" s="4"/>
      <c r="K265" s="4"/>
      <c r="L265" s="5"/>
      <c r="M265" s="5"/>
      <c r="N265" s="5"/>
    </row>
    <row r="266" ht="15.75" customHeight="1">
      <c r="A266" s="1"/>
      <c r="J266" s="4"/>
      <c r="K266" s="4"/>
      <c r="L266" s="5"/>
      <c r="M266" s="5"/>
      <c r="N266" s="5"/>
    </row>
    <row r="267" ht="15.75" customHeight="1">
      <c r="A267" s="1"/>
      <c r="J267" s="4"/>
      <c r="K267" s="4"/>
      <c r="L267" s="5"/>
      <c r="M267" s="5"/>
      <c r="N267" s="5"/>
    </row>
    <row r="268" ht="15.75" customHeight="1">
      <c r="A268" s="1"/>
      <c r="J268" s="4"/>
      <c r="K268" s="4"/>
      <c r="L268" s="5"/>
      <c r="M268" s="5"/>
      <c r="N268" s="5"/>
    </row>
    <row r="269" ht="15.75" customHeight="1">
      <c r="A269" s="1"/>
      <c r="J269" s="4"/>
      <c r="K269" s="4"/>
      <c r="L269" s="5"/>
      <c r="M269" s="5"/>
      <c r="N269" s="5"/>
    </row>
    <row r="270" ht="15.75" customHeight="1">
      <c r="A270" s="1"/>
      <c r="J270" s="4"/>
      <c r="K270" s="4"/>
      <c r="L270" s="5"/>
      <c r="M270" s="5"/>
      <c r="N270" s="5"/>
    </row>
    <row r="271" ht="15.75" customHeight="1">
      <c r="A271" s="1"/>
      <c r="J271" s="4"/>
      <c r="K271" s="4"/>
      <c r="L271" s="5"/>
      <c r="M271" s="5"/>
      <c r="N271" s="5"/>
    </row>
    <row r="272" ht="15.75" customHeight="1">
      <c r="A272" s="1"/>
      <c r="J272" s="4"/>
      <c r="K272" s="4"/>
      <c r="L272" s="5"/>
      <c r="M272" s="5"/>
      <c r="N272" s="5"/>
    </row>
    <row r="273" ht="15.75" customHeight="1">
      <c r="A273" s="1"/>
      <c r="J273" s="4"/>
      <c r="K273" s="4"/>
      <c r="L273" s="5"/>
      <c r="M273" s="5"/>
      <c r="N273" s="5"/>
    </row>
    <row r="274" ht="15.75" customHeight="1">
      <c r="A274" s="1"/>
      <c r="J274" s="4"/>
      <c r="K274" s="4"/>
      <c r="L274" s="5"/>
      <c r="M274" s="5"/>
      <c r="N274" s="5"/>
    </row>
    <row r="275" ht="15.75" customHeight="1">
      <c r="A275" s="1"/>
      <c r="J275" s="4"/>
      <c r="K275" s="4"/>
      <c r="L275" s="5"/>
      <c r="M275" s="5"/>
      <c r="N275" s="5"/>
    </row>
    <row r="276" ht="15.75" customHeight="1">
      <c r="A276" s="1"/>
      <c r="J276" s="4"/>
      <c r="K276" s="4"/>
      <c r="L276" s="5"/>
      <c r="M276" s="5"/>
      <c r="N276" s="5"/>
    </row>
    <row r="277" ht="15.75" customHeight="1">
      <c r="A277" s="1"/>
      <c r="J277" s="4"/>
      <c r="K277" s="4"/>
      <c r="L277" s="5"/>
      <c r="M277" s="5"/>
      <c r="N277" s="5"/>
    </row>
    <row r="278" ht="15.75" customHeight="1">
      <c r="A278" s="1"/>
      <c r="J278" s="4"/>
      <c r="K278" s="4"/>
      <c r="L278" s="5"/>
      <c r="M278" s="5"/>
      <c r="N278" s="5"/>
    </row>
    <row r="279" ht="15.75" customHeight="1">
      <c r="A279" s="1"/>
      <c r="J279" s="4"/>
      <c r="K279" s="4"/>
      <c r="L279" s="5"/>
      <c r="M279" s="5"/>
      <c r="N279" s="5"/>
    </row>
    <row r="280" ht="15.75" customHeight="1">
      <c r="A280" s="1"/>
      <c r="J280" s="4"/>
      <c r="K280" s="4"/>
      <c r="L280" s="5"/>
      <c r="M280" s="5"/>
      <c r="N280" s="5"/>
    </row>
    <row r="281" ht="15.75" customHeight="1">
      <c r="A281" s="1"/>
      <c r="J281" s="4"/>
      <c r="K281" s="4"/>
      <c r="L281" s="5"/>
      <c r="M281" s="5"/>
      <c r="N281" s="5"/>
    </row>
    <row r="282" ht="15.75" customHeight="1">
      <c r="A282" s="1"/>
      <c r="J282" s="4"/>
      <c r="K282" s="4"/>
      <c r="L282" s="5"/>
      <c r="M282" s="5"/>
      <c r="N282" s="5"/>
    </row>
    <row r="283" ht="15.75" customHeight="1">
      <c r="A283" s="1"/>
      <c r="J283" s="4"/>
      <c r="K283" s="4"/>
      <c r="L283" s="5"/>
      <c r="M283" s="5"/>
      <c r="N283" s="5"/>
    </row>
    <row r="284" ht="15.75" customHeight="1">
      <c r="A284" s="1"/>
      <c r="J284" s="4"/>
      <c r="K284" s="4"/>
      <c r="L284" s="5"/>
      <c r="M284" s="5"/>
      <c r="N284" s="5"/>
    </row>
    <row r="285" ht="15.75" customHeight="1">
      <c r="A285" s="1"/>
      <c r="J285" s="4"/>
      <c r="K285" s="4"/>
      <c r="L285" s="5"/>
      <c r="M285" s="5"/>
      <c r="N285" s="5"/>
    </row>
    <row r="286" ht="15.75" customHeight="1">
      <c r="A286" s="1"/>
      <c r="J286" s="4"/>
      <c r="K286" s="4"/>
      <c r="L286" s="5"/>
      <c r="M286" s="5"/>
      <c r="N286" s="5"/>
    </row>
    <row r="287" ht="15.75" customHeight="1">
      <c r="A287" s="1"/>
      <c r="J287" s="4"/>
      <c r="K287" s="4"/>
      <c r="L287" s="5"/>
      <c r="M287" s="5"/>
      <c r="N287" s="5"/>
    </row>
    <row r="288" ht="15.75" customHeight="1">
      <c r="A288" s="1"/>
      <c r="J288" s="4"/>
      <c r="K288" s="4"/>
      <c r="L288" s="5"/>
      <c r="M288" s="5"/>
      <c r="N288" s="5"/>
    </row>
    <row r="289" ht="15.75" customHeight="1">
      <c r="A289" s="1"/>
      <c r="J289" s="4"/>
      <c r="K289" s="4"/>
      <c r="L289" s="5"/>
      <c r="M289" s="5"/>
      <c r="N289" s="5"/>
    </row>
    <row r="290" ht="15.75" customHeight="1">
      <c r="A290" s="1"/>
      <c r="J290" s="4"/>
      <c r="K290" s="4"/>
      <c r="L290" s="5"/>
      <c r="M290" s="5"/>
      <c r="N290" s="5"/>
    </row>
    <row r="291" ht="15.75" customHeight="1">
      <c r="A291" s="1"/>
      <c r="J291" s="4"/>
      <c r="K291" s="4"/>
      <c r="L291" s="5"/>
      <c r="M291" s="5"/>
      <c r="N291" s="5"/>
    </row>
    <row r="292" ht="15.75" customHeight="1">
      <c r="A292" s="1"/>
      <c r="J292" s="4"/>
      <c r="K292" s="4"/>
      <c r="L292" s="5"/>
      <c r="M292" s="5"/>
      <c r="N292" s="5"/>
    </row>
    <row r="293" ht="15.75" customHeight="1">
      <c r="A293" s="1"/>
      <c r="J293" s="4"/>
      <c r="K293" s="4"/>
      <c r="L293" s="5"/>
      <c r="M293" s="5"/>
      <c r="N293" s="5"/>
    </row>
    <row r="294" ht="15.75" customHeight="1">
      <c r="A294" s="1"/>
      <c r="J294" s="4"/>
      <c r="K294" s="4"/>
      <c r="L294" s="5"/>
      <c r="M294" s="5"/>
      <c r="N294" s="5"/>
    </row>
    <row r="295" ht="15.75" customHeight="1">
      <c r="A295" s="1"/>
      <c r="J295" s="4"/>
      <c r="K295" s="4"/>
      <c r="L295" s="5"/>
      <c r="M295" s="5"/>
      <c r="N295" s="5"/>
    </row>
    <row r="296" ht="15.75" customHeight="1">
      <c r="A296" s="1"/>
      <c r="J296" s="4"/>
      <c r="K296" s="4"/>
      <c r="L296" s="5"/>
      <c r="M296" s="5"/>
      <c r="N296" s="5"/>
    </row>
    <row r="297" ht="15.75" customHeight="1">
      <c r="A297" s="1"/>
      <c r="J297" s="4"/>
      <c r="K297" s="4"/>
      <c r="L297" s="5"/>
      <c r="M297" s="5"/>
      <c r="N297" s="5"/>
    </row>
    <row r="298" ht="15.75" customHeight="1">
      <c r="A298" s="1"/>
      <c r="J298" s="4"/>
      <c r="K298" s="4"/>
      <c r="L298" s="5"/>
      <c r="M298" s="5"/>
      <c r="N298" s="5"/>
    </row>
    <row r="299" ht="15.75" customHeight="1">
      <c r="A299" s="1"/>
      <c r="J299" s="4"/>
      <c r="K299" s="4"/>
      <c r="L299" s="5"/>
      <c r="M299" s="5"/>
      <c r="N299" s="5"/>
    </row>
    <row r="300" ht="15.75" customHeight="1">
      <c r="A300" s="1"/>
      <c r="J300" s="4"/>
      <c r="K300" s="4"/>
      <c r="L300" s="5"/>
      <c r="M300" s="5"/>
      <c r="N300" s="5"/>
    </row>
    <row r="301" ht="15.75" customHeight="1">
      <c r="A301" s="1"/>
      <c r="J301" s="4"/>
      <c r="K301" s="4"/>
      <c r="L301" s="5"/>
      <c r="M301" s="5"/>
      <c r="N301" s="5"/>
    </row>
    <row r="302" ht="15.75" customHeight="1">
      <c r="A302" s="1"/>
      <c r="J302" s="4"/>
      <c r="K302" s="4"/>
      <c r="L302" s="5"/>
      <c r="M302" s="5"/>
      <c r="N302" s="5"/>
    </row>
    <row r="303" ht="15.75" customHeight="1">
      <c r="A303" s="1"/>
      <c r="J303" s="4"/>
      <c r="K303" s="4"/>
      <c r="L303" s="5"/>
      <c r="M303" s="5"/>
      <c r="N303" s="5"/>
    </row>
    <row r="304" ht="15.75" customHeight="1">
      <c r="A304" s="1"/>
      <c r="J304" s="4"/>
      <c r="K304" s="4"/>
      <c r="L304" s="5"/>
      <c r="M304" s="5"/>
      <c r="N304" s="5"/>
    </row>
    <row r="305" ht="15.75" customHeight="1">
      <c r="A305" s="1"/>
      <c r="J305" s="4"/>
      <c r="K305" s="4"/>
      <c r="L305" s="5"/>
      <c r="M305" s="5"/>
      <c r="N305" s="5"/>
    </row>
    <row r="306" ht="15.75" customHeight="1">
      <c r="A306" s="1"/>
      <c r="J306" s="4"/>
      <c r="K306" s="4"/>
      <c r="L306" s="5"/>
      <c r="M306" s="5"/>
      <c r="N306" s="5"/>
    </row>
    <row r="307" ht="15.75" customHeight="1">
      <c r="A307" s="1"/>
      <c r="J307" s="4"/>
      <c r="K307" s="4"/>
      <c r="L307" s="5"/>
      <c r="M307" s="5"/>
      <c r="N307" s="5"/>
    </row>
    <row r="308" ht="15.75" customHeight="1">
      <c r="A308" s="1"/>
      <c r="J308" s="4"/>
      <c r="K308" s="4"/>
      <c r="L308" s="5"/>
      <c r="M308" s="5"/>
      <c r="N308" s="5"/>
    </row>
    <row r="309" ht="15.75" customHeight="1">
      <c r="A309" s="1"/>
      <c r="J309" s="4"/>
      <c r="K309" s="4"/>
      <c r="L309" s="5"/>
      <c r="M309" s="5"/>
      <c r="N309" s="5"/>
    </row>
    <row r="310" ht="15.75" customHeight="1">
      <c r="A310" s="1"/>
      <c r="J310" s="4"/>
      <c r="K310" s="4"/>
      <c r="L310" s="5"/>
      <c r="M310" s="5"/>
      <c r="N310" s="5"/>
    </row>
    <row r="311" ht="15.75" customHeight="1">
      <c r="A311" s="1"/>
      <c r="J311" s="4"/>
      <c r="K311" s="4"/>
      <c r="L311" s="5"/>
      <c r="M311" s="5"/>
      <c r="N311" s="5"/>
    </row>
    <row r="312" ht="15.75" customHeight="1">
      <c r="A312" s="1"/>
      <c r="J312" s="4"/>
      <c r="K312" s="4"/>
      <c r="L312" s="5"/>
      <c r="M312" s="5"/>
      <c r="N312" s="5"/>
    </row>
    <row r="313" ht="15.75" customHeight="1">
      <c r="A313" s="1"/>
      <c r="J313" s="4"/>
      <c r="K313" s="4"/>
      <c r="L313" s="5"/>
      <c r="M313" s="5"/>
      <c r="N313" s="5"/>
    </row>
    <row r="314" ht="15.75" customHeight="1">
      <c r="A314" s="1"/>
      <c r="J314" s="4"/>
      <c r="K314" s="4"/>
      <c r="L314" s="5"/>
      <c r="M314" s="5"/>
      <c r="N314" s="5"/>
    </row>
    <row r="315" ht="15.75" customHeight="1">
      <c r="A315" s="1"/>
      <c r="J315" s="4"/>
      <c r="K315" s="4"/>
      <c r="L315" s="5"/>
      <c r="M315" s="5"/>
      <c r="N315" s="5"/>
    </row>
    <row r="316" ht="15.75" customHeight="1">
      <c r="A316" s="1"/>
      <c r="J316" s="4"/>
      <c r="K316" s="4"/>
      <c r="L316" s="5"/>
      <c r="M316" s="5"/>
      <c r="N316" s="5"/>
    </row>
    <row r="317" ht="15.75" customHeight="1">
      <c r="A317" s="1"/>
      <c r="J317" s="4"/>
      <c r="K317" s="4"/>
      <c r="L317" s="5"/>
      <c r="M317" s="5"/>
      <c r="N317" s="5"/>
    </row>
    <row r="318" ht="15.75" customHeight="1">
      <c r="A318" s="1"/>
      <c r="J318" s="4"/>
      <c r="K318" s="4"/>
      <c r="L318" s="5"/>
      <c r="M318" s="5"/>
      <c r="N318" s="5"/>
    </row>
    <row r="319" ht="15.75" customHeight="1">
      <c r="A319" s="1"/>
      <c r="J319" s="4"/>
      <c r="K319" s="4"/>
      <c r="L319" s="5"/>
      <c r="M319" s="5"/>
      <c r="N319" s="5"/>
    </row>
    <row r="320" ht="15.75" customHeight="1">
      <c r="A320" s="1"/>
      <c r="J320" s="4"/>
      <c r="K320" s="4"/>
      <c r="L320" s="5"/>
      <c r="M320" s="5"/>
      <c r="N320" s="5"/>
    </row>
    <row r="321" ht="15.75" customHeight="1">
      <c r="A321" s="1"/>
      <c r="J321" s="4"/>
      <c r="K321" s="4"/>
      <c r="L321" s="5"/>
      <c r="M321" s="5"/>
      <c r="N321" s="5"/>
    </row>
    <row r="322" ht="15.75" customHeight="1">
      <c r="A322" s="1"/>
      <c r="J322" s="4"/>
      <c r="K322" s="4"/>
      <c r="L322" s="5"/>
      <c r="M322" s="5"/>
      <c r="N322" s="5"/>
    </row>
    <row r="323" ht="15.75" customHeight="1">
      <c r="A323" s="1"/>
      <c r="J323" s="4"/>
      <c r="K323" s="4"/>
      <c r="L323" s="5"/>
      <c r="M323" s="5"/>
      <c r="N323" s="5"/>
    </row>
    <row r="324" ht="15.75" customHeight="1">
      <c r="A324" s="1"/>
      <c r="J324" s="4"/>
      <c r="K324" s="4"/>
      <c r="L324" s="5"/>
      <c r="M324" s="5"/>
      <c r="N324" s="5"/>
    </row>
    <row r="325" ht="15.75" customHeight="1">
      <c r="A325" s="1"/>
      <c r="J325" s="4"/>
      <c r="K325" s="4"/>
      <c r="L325" s="5"/>
      <c r="M325" s="5"/>
      <c r="N325" s="5"/>
    </row>
    <row r="326" ht="15.75" customHeight="1">
      <c r="A326" s="1"/>
      <c r="J326" s="4"/>
      <c r="K326" s="4"/>
      <c r="L326" s="5"/>
      <c r="M326" s="5"/>
      <c r="N326" s="5"/>
    </row>
    <row r="327" ht="15.75" customHeight="1">
      <c r="A327" s="1"/>
      <c r="J327" s="4"/>
      <c r="K327" s="4"/>
      <c r="L327" s="5"/>
      <c r="M327" s="5"/>
      <c r="N327" s="5"/>
    </row>
    <row r="328" ht="15.75" customHeight="1">
      <c r="A328" s="1"/>
      <c r="J328" s="4"/>
      <c r="K328" s="4"/>
      <c r="L328" s="5"/>
      <c r="M328" s="5"/>
      <c r="N328" s="5"/>
    </row>
    <row r="329" ht="15.75" customHeight="1">
      <c r="A329" s="1"/>
      <c r="J329" s="4"/>
      <c r="K329" s="4"/>
      <c r="L329" s="5"/>
      <c r="M329" s="5"/>
      <c r="N329" s="5"/>
    </row>
    <row r="330" ht="15.75" customHeight="1">
      <c r="A330" s="1"/>
      <c r="J330" s="4"/>
      <c r="K330" s="4"/>
      <c r="L330" s="5"/>
      <c r="M330" s="5"/>
      <c r="N330" s="5"/>
    </row>
    <row r="331" ht="15.75" customHeight="1">
      <c r="A331" s="1"/>
      <c r="J331" s="4"/>
      <c r="K331" s="4"/>
      <c r="L331" s="5"/>
      <c r="M331" s="5"/>
      <c r="N331" s="5"/>
    </row>
    <row r="332" ht="15.75" customHeight="1">
      <c r="A332" s="1"/>
      <c r="J332" s="4"/>
      <c r="K332" s="4"/>
      <c r="L332" s="5"/>
      <c r="M332" s="5"/>
      <c r="N332" s="5"/>
    </row>
    <row r="333" ht="15.75" customHeight="1">
      <c r="A333" s="1"/>
      <c r="J333" s="4"/>
      <c r="K333" s="4"/>
      <c r="L333" s="5"/>
      <c r="M333" s="5"/>
      <c r="N333" s="5"/>
    </row>
    <row r="334" ht="15.75" customHeight="1">
      <c r="A334" s="1"/>
      <c r="J334" s="4"/>
      <c r="K334" s="4"/>
      <c r="L334" s="5"/>
      <c r="M334" s="5"/>
      <c r="N334" s="5"/>
    </row>
    <row r="335" ht="15.75" customHeight="1">
      <c r="A335" s="1"/>
      <c r="J335" s="4"/>
      <c r="K335" s="4"/>
      <c r="L335" s="5"/>
      <c r="M335" s="5"/>
      <c r="N335" s="5"/>
    </row>
    <row r="336" ht="15.75" customHeight="1">
      <c r="A336" s="1"/>
      <c r="J336" s="4"/>
      <c r="K336" s="4"/>
      <c r="L336" s="5"/>
      <c r="M336" s="5"/>
      <c r="N336" s="5"/>
    </row>
    <row r="337" ht="15.75" customHeight="1">
      <c r="A337" s="1"/>
      <c r="J337" s="4"/>
      <c r="K337" s="4"/>
      <c r="L337" s="5"/>
      <c r="M337" s="5"/>
      <c r="N337" s="5"/>
    </row>
    <row r="338" ht="15.75" customHeight="1">
      <c r="A338" s="1"/>
      <c r="J338" s="4"/>
      <c r="K338" s="4"/>
      <c r="L338" s="5"/>
      <c r="M338" s="5"/>
      <c r="N338" s="5"/>
    </row>
    <row r="339" ht="15.75" customHeight="1">
      <c r="A339" s="1"/>
      <c r="J339" s="4"/>
      <c r="K339" s="4"/>
      <c r="L339" s="5"/>
      <c r="M339" s="5"/>
      <c r="N339" s="5"/>
    </row>
    <row r="340" ht="15.75" customHeight="1">
      <c r="A340" s="1"/>
      <c r="J340" s="4"/>
      <c r="K340" s="4"/>
      <c r="L340" s="5"/>
      <c r="M340" s="5"/>
      <c r="N340" s="5"/>
    </row>
    <row r="341" ht="15.75" customHeight="1">
      <c r="A341" s="1"/>
      <c r="J341" s="4"/>
      <c r="K341" s="4"/>
      <c r="L341" s="5"/>
      <c r="M341" s="5"/>
      <c r="N341" s="5"/>
    </row>
    <row r="342" ht="15.75" customHeight="1">
      <c r="A342" s="1"/>
      <c r="J342" s="4"/>
      <c r="K342" s="4"/>
      <c r="L342" s="5"/>
      <c r="M342" s="5"/>
      <c r="N342" s="5"/>
    </row>
    <row r="343" ht="15.75" customHeight="1">
      <c r="A343" s="1"/>
      <c r="J343" s="4"/>
      <c r="K343" s="4"/>
      <c r="L343" s="5"/>
      <c r="M343" s="5"/>
      <c r="N343" s="5"/>
    </row>
    <row r="344" ht="15.75" customHeight="1">
      <c r="A344" s="1"/>
      <c r="J344" s="4"/>
      <c r="K344" s="4"/>
      <c r="L344" s="5"/>
      <c r="M344" s="5"/>
      <c r="N344" s="5"/>
    </row>
    <row r="345" ht="15.75" customHeight="1">
      <c r="A345" s="1"/>
      <c r="J345" s="4"/>
      <c r="K345" s="4"/>
      <c r="L345" s="5"/>
      <c r="M345" s="5"/>
      <c r="N345" s="5"/>
    </row>
    <row r="346" ht="15.75" customHeight="1">
      <c r="A346" s="1"/>
      <c r="J346" s="4"/>
      <c r="K346" s="4"/>
      <c r="L346" s="5"/>
      <c r="M346" s="5"/>
      <c r="N346" s="5"/>
    </row>
    <row r="347" ht="15.75" customHeight="1">
      <c r="A347" s="1"/>
      <c r="J347" s="4"/>
      <c r="K347" s="4"/>
      <c r="L347" s="5"/>
      <c r="M347" s="5"/>
      <c r="N347" s="5"/>
    </row>
    <row r="348" ht="15.75" customHeight="1">
      <c r="A348" s="1"/>
      <c r="J348" s="4"/>
      <c r="K348" s="4"/>
      <c r="L348" s="5"/>
      <c r="M348" s="5"/>
      <c r="N348" s="5"/>
    </row>
    <row r="349" ht="15.75" customHeight="1">
      <c r="A349" s="1"/>
      <c r="J349" s="4"/>
      <c r="K349" s="4"/>
      <c r="L349" s="5"/>
      <c r="M349" s="5"/>
      <c r="N349" s="5"/>
    </row>
    <row r="350" ht="15.75" customHeight="1">
      <c r="A350" s="1"/>
      <c r="J350" s="4"/>
      <c r="K350" s="4"/>
      <c r="L350" s="5"/>
      <c r="M350" s="5"/>
      <c r="N350" s="5"/>
    </row>
    <row r="351" ht="15.75" customHeight="1">
      <c r="A351" s="1"/>
      <c r="J351" s="4"/>
      <c r="K351" s="4"/>
      <c r="L351" s="5"/>
      <c r="M351" s="5"/>
      <c r="N351" s="5"/>
    </row>
    <row r="352" ht="15.75" customHeight="1">
      <c r="A352" s="1"/>
      <c r="J352" s="4"/>
      <c r="K352" s="4"/>
      <c r="L352" s="5"/>
      <c r="M352" s="5"/>
      <c r="N352" s="5"/>
    </row>
    <row r="353" ht="15.75" customHeight="1">
      <c r="A353" s="1"/>
      <c r="J353" s="4"/>
      <c r="K353" s="4"/>
      <c r="L353" s="5"/>
      <c r="M353" s="5"/>
      <c r="N353" s="5"/>
    </row>
    <row r="354" ht="15.75" customHeight="1">
      <c r="A354" s="1"/>
      <c r="J354" s="4"/>
      <c r="K354" s="4"/>
      <c r="L354" s="5"/>
      <c r="M354" s="5"/>
      <c r="N354" s="5"/>
    </row>
    <row r="355" ht="15.75" customHeight="1">
      <c r="A355" s="1"/>
      <c r="J355" s="4"/>
      <c r="K355" s="4"/>
      <c r="L355" s="5"/>
      <c r="M355" s="5"/>
      <c r="N355" s="5"/>
    </row>
    <row r="356" ht="15.75" customHeight="1">
      <c r="A356" s="1"/>
      <c r="J356" s="4"/>
      <c r="K356" s="4"/>
      <c r="L356" s="5"/>
      <c r="M356" s="5"/>
      <c r="N356" s="5"/>
    </row>
    <row r="357" ht="15.75" customHeight="1">
      <c r="A357" s="1"/>
      <c r="J357" s="4"/>
      <c r="K357" s="4"/>
      <c r="L357" s="5"/>
      <c r="M357" s="5"/>
      <c r="N357" s="5"/>
    </row>
    <row r="358" ht="15.75" customHeight="1">
      <c r="A358" s="1"/>
      <c r="J358" s="4"/>
      <c r="K358" s="4"/>
      <c r="L358" s="5"/>
      <c r="M358" s="5"/>
      <c r="N358" s="5"/>
    </row>
    <row r="359" ht="15.75" customHeight="1">
      <c r="A359" s="1"/>
      <c r="J359" s="4"/>
      <c r="K359" s="4"/>
      <c r="L359" s="5"/>
      <c r="M359" s="5"/>
      <c r="N359" s="5"/>
    </row>
    <row r="360" ht="15.75" customHeight="1">
      <c r="A360" s="1"/>
      <c r="J360" s="4"/>
      <c r="K360" s="4"/>
      <c r="L360" s="5"/>
      <c r="M360" s="5"/>
      <c r="N360" s="5"/>
    </row>
    <row r="361" ht="15.75" customHeight="1">
      <c r="A361" s="1"/>
      <c r="J361" s="4"/>
      <c r="K361" s="4"/>
      <c r="L361" s="5"/>
      <c r="M361" s="5"/>
      <c r="N361" s="5"/>
    </row>
    <row r="362" ht="15.75" customHeight="1">
      <c r="A362" s="1"/>
      <c r="J362" s="4"/>
      <c r="K362" s="4"/>
      <c r="L362" s="5"/>
      <c r="M362" s="5"/>
      <c r="N362" s="5"/>
    </row>
    <row r="363" ht="15.75" customHeight="1">
      <c r="A363" s="1"/>
      <c r="J363" s="4"/>
      <c r="K363" s="4"/>
      <c r="L363" s="5"/>
      <c r="M363" s="5"/>
      <c r="N363" s="5"/>
    </row>
    <row r="364" ht="15.75" customHeight="1">
      <c r="A364" s="1"/>
      <c r="J364" s="4"/>
      <c r="K364" s="4"/>
      <c r="L364" s="5"/>
      <c r="M364" s="5"/>
      <c r="N364" s="5"/>
    </row>
    <row r="365" ht="15.75" customHeight="1">
      <c r="A365" s="1"/>
      <c r="J365" s="4"/>
      <c r="K365" s="4"/>
      <c r="L365" s="5"/>
      <c r="M365" s="5"/>
      <c r="N365" s="5"/>
    </row>
    <row r="366" ht="15.75" customHeight="1">
      <c r="A366" s="1"/>
      <c r="J366" s="4"/>
      <c r="K366" s="4"/>
      <c r="L366" s="5"/>
      <c r="M366" s="5"/>
      <c r="N366" s="5"/>
    </row>
    <row r="367" ht="15.75" customHeight="1">
      <c r="A367" s="1"/>
      <c r="J367" s="4"/>
      <c r="K367" s="4"/>
      <c r="L367" s="5"/>
      <c r="M367" s="5"/>
      <c r="N367" s="5"/>
    </row>
    <row r="368" ht="15.75" customHeight="1">
      <c r="A368" s="1"/>
      <c r="J368" s="4"/>
      <c r="K368" s="4"/>
      <c r="L368" s="5"/>
      <c r="M368" s="5"/>
      <c r="N368" s="5"/>
    </row>
    <row r="369" ht="15.75" customHeight="1">
      <c r="A369" s="1"/>
      <c r="J369" s="4"/>
      <c r="K369" s="4"/>
      <c r="L369" s="5"/>
      <c r="M369" s="5"/>
      <c r="N369" s="5"/>
    </row>
    <row r="370" ht="15.75" customHeight="1">
      <c r="A370" s="1"/>
      <c r="J370" s="4"/>
      <c r="K370" s="4"/>
      <c r="L370" s="5"/>
      <c r="M370" s="5"/>
      <c r="N370" s="5"/>
    </row>
    <row r="371" ht="15.75" customHeight="1">
      <c r="A371" s="1"/>
      <c r="J371" s="4"/>
      <c r="K371" s="4"/>
      <c r="L371" s="5"/>
      <c r="M371" s="5"/>
      <c r="N371" s="5"/>
    </row>
    <row r="372" ht="15.75" customHeight="1">
      <c r="A372" s="1"/>
      <c r="J372" s="4"/>
      <c r="K372" s="4"/>
      <c r="L372" s="5"/>
      <c r="M372" s="5"/>
      <c r="N372" s="5"/>
    </row>
    <row r="373" ht="15.75" customHeight="1">
      <c r="A373" s="1"/>
      <c r="J373" s="4"/>
      <c r="K373" s="4"/>
      <c r="L373" s="5"/>
      <c r="M373" s="5"/>
      <c r="N373" s="5"/>
    </row>
    <row r="374" ht="15.75" customHeight="1">
      <c r="A374" s="1"/>
      <c r="J374" s="4"/>
      <c r="K374" s="4"/>
      <c r="L374" s="5"/>
      <c r="M374" s="5"/>
      <c r="N374" s="5"/>
    </row>
    <row r="375" ht="15.75" customHeight="1">
      <c r="A375" s="1"/>
      <c r="J375" s="4"/>
      <c r="K375" s="4"/>
      <c r="L375" s="5"/>
      <c r="M375" s="5"/>
      <c r="N375" s="5"/>
    </row>
    <row r="376" ht="15.75" customHeight="1">
      <c r="A376" s="1"/>
      <c r="J376" s="4"/>
      <c r="K376" s="4"/>
      <c r="L376" s="5"/>
      <c r="M376" s="5"/>
      <c r="N376" s="5"/>
    </row>
    <row r="377" ht="15.75" customHeight="1">
      <c r="A377" s="1"/>
      <c r="J377" s="4"/>
      <c r="K377" s="4"/>
      <c r="L377" s="5"/>
      <c r="M377" s="5"/>
      <c r="N377" s="5"/>
    </row>
    <row r="378" ht="15.75" customHeight="1">
      <c r="A378" s="1"/>
      <c r="J378" s="4"/>
      <c r="K378" s="4"/>
      <c r="L378" s="5"/>
      <c r="M378" s="5"/>
      <c r="N378" s="5"/>
    </row>
    <row r="379" ht="15.75" customHeight="1">
      <c r="A379" s="1"/>
      <c r="J379" s="4"/>
      <c r="K379" s="4"/>
      <c r="L379" s="5"/>
      <c r="M379" s="5"/>
      <c r="N379" s="5"/>
    </row>
    <row r="380" ht="15.75" customHeight="1">
      <c r="A380" s="1"/>
      <c r="J380" s="4"/>
      <c r="K380" s="4"/>
      <c r="L380" s="5"/>
      <c r="M380" s="5"/>
      <c r="N380" s="5"/>
    </row>
    <row r="381" ht="15.75" customHeight="1">
      <c r="A381" s="1"/>
      <c r="J381" s="4"/>
      <c r="K381" s="4"/>
      <c r="L381" s="5"/>
      <c r="M381" s="5"/>
      <c r="N381" s="5"/>
    </row>
    <row r="382" ht="15.75" customHeight="1">
      <c r="A382" s="1"/>
      <c r="J382" s="4"/>
      <c r="K382" s="4"/>
      <c r="L382" s="5"/>
      <c r="M382" s="5"/>
      <c r="N382" s="5"/>
    </row>
    <row r="383" ht="15.75" customHeight="1">
      <c r="A383" s="1"/>
      <c r="J383" s="4"/>
      <c r="K383" s="4"/>
      <c r="L383" s="5"/>
      <c r="M383" s="5"/>
      <c r="N383" s="5"/>
    </row>
    <row r="384" ht="15.75" customHeight="1">
      <c r="A384" s="1"/>
      <c r="J384" s="4"/>
      <c r="K384" s="4"/>
      <c r="L384" s="5"/>
      <c r="M384" s="5"/>
      <c r="N384" s="5"/>
    </row>
    <row r="385" ht="15.75" customHeight="1">
      <c r="A385" s="1"/>
      <c r="J385" s="4"/>
      <c r="K385" s="4"/>
      <c r="L385" s="5"/>
      <c r="M385" s="5"/>
      <c r="N385" s="5"/>
    </row>
    <row r="386" ht="15.75" customHeight="1">
      <c r="A386" s="1"/>
      <c r="J386" s="4"/>
      <c r="K386" s="4"/>
      <c r="L386" s="5"/>
      <c r="M386" s="5"/>
      <c r="N386" s="5"/>
    </row>
    <row r="387" ht="15.75" customHeight="1">
      <c r="A387" s="1"/>
      <c r="J387" s="4"/>
      <c r="K387" s="4"/>
      <c r="L387" s="5"/>
      <c r="M387" s="5"/>
      <c r="N387" s="5"/>
    </row>
    <row r="388" ht="15.75" customHeight="1">
      <c r="A388" s="1"/>
      <c r="J388" s="4"/>
      <c r="K388" s="4"/>
      <c r="L388" s="5"/>
      <c r="M388" s="5"/>
      <c r="N388" s="5"/>
    </row>
    <row r="389" ht="15.75" customHeight="1">
      <c r="A389" s="1"/>
      <c r="J389" s="4"/>
      <c r="K389" s="4"/>
      <c r="L389" s="5"/>
      <c r="M389" s="5"/>
      <c r="N389" s="5"/>
    </row>
    <row r="390" ht="15.75" customHeight="1">
      <c r="A390" s="1"/>
      <c r="J390" s="4"/>
      <c r="K390" s="4"/>
      <c r="L390" s="5"/>
      <c r="M390" s="5"/>
      <c r="N390" s="5"/>
    </row>
    <row r="391" ht="15.75" customHeight="1">
      <c r="A391" s="1"/>
      <c r="J391" s="4"/>
      <c r="K391" s="4"/>
      <c r="L391" s="5"/>
      <c r="M391" s="5"/>
      <c r="N391" s="5"/>
    </row>
    <row r="392" ht="15.75" customHeight="1">
      <c r="A392" s="1"/>
      <c r="J392" s="4"/>
      <c r="K392" s="4"/>
      <c r="L392" s="5"/>
      <c r="M392" s="5"/>
      <c r="N392" s="5"/>
    </row>
    <row r="393" ht="15.75" customHeight="1">
      <c r="A393" s="1"/>
      <c r="J393" s="4"/>
      <c r="K393" s="4"/>
      <c r="L393" s="5"/>
      <c r="M393" s="5"/>
      <c r="N393" s="5"/>
    </row>
    <row r="394" ht="15.75" customHeight="1">
      <c r="A394" s="1"/>
      <c r="J394" s="4"/>
      <c r="K394" s="4"/>
      <c r="L394" s="5"/>
      <c r="M394" s="5"/>
      <c r="N394" s="5"/>
    </row>
    <row r="395" ht="15.75" customHeight="1">
      <c r="A395" s="1"/>
      <c r="J395" s="4"/>
      <c r="K395" s="4"/>
      <c r="L395" s="5"/>
      <c r="M395" s="5"/>
      <c r="N395" s="5"/>
    </row>
    <row r="396" ht="15.75" customHeight="1">
      <c r="A396" s="1"/>
      <c r="J396" s="4"/>
      <c r="K396" s="4"/>
      <c r="L396" s="5"/>
      <c r="M396" s="5"/>
      <c r="N396" s="5"/>
    </row>
    <row r="397" ht="15.75" customHeight="1">
      <c r="A397" s="1"/>
      <c r="J397" s="4"/>
      <c r="K397" s="4"/>
      <c r="L397" s="5"/>
      <c r="M397" s="5"/>
      <c r="N397" s="5"/>
    </row>
    <row r="398" ht="15.75" customHeight="1">
      <c r="A398" s="1"/>
      <c r="J398" s="4"/>
      <c r="K398" s="4"/>
      <c r="L398" s="5"/>
      <c r="M398" s="5"/>
      <c r="N398" s="5"/>
    </row>
    <row r="399" ht="15.75" customHeight="1">
      <c r="A399" s="1"/>
      <c r="J399" s="4"/>
      <c r="K399" s="4"/>
      <c r="L399" s="5"/>
      <c r="M399" s="5"/>
      <c r="N399" s="5"/>
    </row>
    <row r="400" ht="15.75" customHeight="1">
      <c r="A400" s="1"/>
      <c r="J400" s="4"/>
      <c r="K400" s="4"/>
      <c r="L400" s="5"/>
      <c r="M400" s="5"/>
      <c r="N400" s="5"/>
    </row>
    <row r="401" ht="15.75" customHeight="1">
      <c r="A401" s="1"/>
      <c r="J401" s="4"/>
      <c r="K401" s="4"/>
      <c r="L401" s="5"/>
      <c r="M401" s="5"/>
      <c r="N401" s="5"/>
    </row>
    <row r="402" ht="15.75" customHeight="1">
      <c r="A402" s="1"/>
      <c r="J402" s="4"/>
      <c r="K402" s="4"/>
      <c r="L402" s="5"/>
      <c r="M402" s="5"/>
      <c r="N402" s="5"/>
    </row>
    <row r="403" ht="15.75" customHeight="1">
      <c r="A403" s="1"/>
      <c r="J403" s="4"/>
      <c r="K403" s="4"/>
      <c r="L403" s="5"/>
      <c r="M403" s="5"/>
      <c r="N403" s="5"/>
    </row>
    <row r="404" ht="15.75" customHeight="1">
      <c r="A404" s="1"/>
      <c r="J404" s="4"/>
      <c r="K404" s="4"/>
      <c r="L404" s="5"/>
      <c r="M404" s="5"/>
      <c r="N404" s="5"/>
    </row>
    <row r="405" ht="15.75" customHeight="1">
      <c r="A405" s="1"/>
      <c r="J405" s="4"/>
      <c r="K405" s="4"/>
      <c r="L405" s="5"/>
      <c r="M405" s="5"/>
      <c r="N405" s="5"/>
    </row>
    <row r="406" ht="15.75" customHeight="1">
      <c r="A406" s="1"/>
      <c r="J406" s="4"/>
      <c r="K406" s="4"/>
      <c r="L406" s="5"/>
      <c r="M406" s="5"/>
      <c r="N406" s="5"/>
    </row>
    <row r="407" ht="15.75" customHeight="1">
      <c r="A407" s="1"/>
      <c r="J407" s="4"/>
      <c r="K407" s="4"/>
      <c r="L407" s="5"/>
      <c r="M407" s="5"/>
      <c r="N407" s="5"/>
    </row>
    <row r="408" ht="15.75" customHeight="1">
      <c r="A408" s="1"/>
      <c r="J408" s="4"/>
      <c r="K408" s="4"/>
      <c r="L408" s="5"/>
      <c r="M408" s="5"/>
      <c r="N408" s="5"/>
    </row>
    <row r="409" ht="15.75" customHeight="1">
      <c r="A409" s="1"/>
      <c r="J409" s="4"/>
      <c r="K409" s="4"/>
      <c r="L409" s="5"/>
      <c r="M409" s="5"/>
      <c r="N409" s="5"/>
    </row>
    <row r="410" ht="15.75" customHeight="1">
      <c r="A410" s="1"/>
      <c r="J410" s="4"/>
      <c r="K410" s="4"/>
      <c r="L410" s="5"/>
      <c r="M410" s="5"/>
      <c r="N410" s="5"/>
    </row>
    <row r="411" ht="15.75" customHeight="1">
      <c r="A411" s="1"/>
      <c r="J411" s="4"/>
      <c r="K411" s="4"/>
      <c r="L411" s="5"/>
      <c r="M411" s="5"/>
      <c r="N411" s="5"/>
    </row>
    <row r="412" ht="15.75" customHeight="1">
      <c r="A412" s="1"/>
      <c r="J412" s="4"/>
      <c r="K412" s="4"/>
      <c r="L412" s="5"/>
      <c r="M412" s="5"/>
      <c r="N412" s="5"/>
    </row>
    <row r="413" ht="15.75" customHeight="1">
      <c r="A413" s="1"/>
      <c r="J413" s="4"/>
      <c r="K413" s="4"/>
      <c r="L413" s="5"/>
      <c r="M413" s="5"/>
      <c r="N413" s="5"/>
    </row>
    <row r="414" ht="15.75" customHeight="1">
      <c r="A414" s="1"/>
      <c r="J414" s="4"/>
      <c r="K414" s="4"/>
      <c r="L414" s="5"/>
      <c r="M414" s="5"/>
      <c r="N414" s="5"/>
    </row>
    <row r="415" ht="15.75" customHeight="1">
      <c r="A415" s="1"/>
      <c r="J415" s="4"/>
      <c r="K415" s="4"/>
      <c r="L415" s="5"/>
      <c r="M415" s="5"/>
      <c r="N415" s="5"/>
    </row>
    <row r="416" ht="15.75" customHeight="1">
      <c r="A416" s="1"/>
      <c r="J416" s="4"/>
      <c r="K416" s="4"/>
      <c r="L416" s="5"/>
      <c r="M416" s="5"/>
      <c r="N416" s="5"/>
    </row>
    <row r="417" ht="15.75" customHeight="1">
      <c r="A417" s="1"/>
      <c r="J417" s="4"/>
      <c r="K417" s="4"/>
      <c r="L417" s="5"/>
      <c r="M417" s="5"/>
      <c r="N417" s="5"/>
    </row>
    <row r="418" ht="15.75" customHeight="1">
      <c r="A418" s="1"/>
      <c r="J418" s="4"/>
      <c r="K418" s="4"/>
      <c r="L418" s="5"/>
      <c r="M418" s="5"/>
      <c r="N418" s="5"/>
    </row>
    <row r="419" ht="15.75" customHeight="1">
      <c r="A419" s="1"/>
      <c r="J419" s="4"/>
      <c r="K419" s="4"/>
      <c r="L419" s="5"/>
      <c r="M419" s="5"/>
      <c r="N419" s="5"/>
    </row>
    <row r="420" ht="15.75" customHeight="1">
      <c r="A420" s="1"/>
      <c r="J420" s="4"/>
      <c r="K420" s="4"/>
      <c r="L420" s="5"/>
      <c r="M420" s="5"/>
      <c r="N420" s="5"/>
    </row>
    <row r="421" ht="15.75" customHeight="1">
      <c r="A421" s="1"/>
      <c r="J421" s="4"/>
      <c r="K421" s="4"/>
      <c r="L421" s="5"/>
      <c r="M421" s="5"/>
      <c r="N421" s="5"/>
    </row>
    <row r="422" ht="15.75" customHeight="1">
      <c r="A422" s="1"/>
      <c r="J422" s="4"/>
      <c r="K422" s="4"/>
      <c r="L422" s="5"/>
      <c r="M422" s="5"/>
      <c r="N422" s="5"/>
    </row>
    <row r="423" ht="15.75" customHeight="1">
      <c r="A423" s="1"/>
      <c r="J423" s="4"/>
      <c r="K423" s="4"/>
      <c r="L423" s="5"/>
      <c r="M423" s="5"/>
      <c r="N423" s="5"/>
    </row>
    <row r="424" ht="15.75" customHeight="1">
      <c r="A424" s="1"/>
      <c r="J424" s="4"/>
      <c r="K424" s="4"/>
      <c r="L424" s="5"/>
      <c r="M424" s="5"/>
      <c r="N424" s="5"/>
    </row>
    <row r="425" ht="15.75" customHeight="1">
      <c r="A425" s="1"/>
      <c r="J425" s="4"/>
      <c r="K425" s="4"/>
      <c r="L425" s="5"/>
      <c r="M425" s="5"/>
      <c r="N425" s="5"/>
    </row>
    <row r="426" ht="15.75" customHeight="1">
      <c r="A426" s="1"/>
      <c r="J426" s="4"/>
      <c r="K426" s="4"/>
      <c r="L426" s="5"/>
      <c r="M426" s="5"/>
      <c r="N426" s="5"/>
    </row>
    <row r="427" ht="15.75" customHeight="1">
      <c r="A427" s="1"/>
      <c r="J427" s="4"/>
      <c r="K427" s="4"/>
      <c r="L427" s="5"/>
      <c r="M427" s="5"/>
      <c r="N427" s="5"/>
    </row>
    <row r="428" ht="15.75" customHeight="1">
      <c r="A428" s="1"/>
      <c r="J428" s="4"/>
      <c r="K428" s="4"/>
      <c r="L428" s="5"/>
      <c r="M428" s="5"/>
      <c r="N428" s="5"/>
    </row>
    <row r="429" ht="15.75" customHeight="1">
      <c r="A429" s="1"/>
      <c r="J429" s="4"/>
      <c r="K429" s="4"/>
      <c r="L429" s="5"/>
      <c r="M429" s="5"/>
      <c r="N429" s="5"/>
    </row>
    <row r="430" ht="15.75" customHeight="1">
      <c r="A430" s="1"/>
      <c r="J430" s="4"/>
      <c r="K430" s="4"/>
      <c r="L430" s="5"/>
      <c r="M430" s="5"/>
      <c r="N430" s="5"/>
    </row>
    <row r="431" ht="15.75" customHeight="1">
      <c r="A431" s="1"/>
      <c r="J431" s="4"/>
      <c r="K431" s="4"/>
      <c r="L431" s="5"/>
      <c r="M431" s="5"/>
      <c r="N431" s="5"/>
    </row>
    <row r="432" ht="15.75" customHeight="1">
      <c r="A432" s="1"/>
      <c r="J432" s="4"/>
      <c r="K432" s="4"/>
      <c r="L432" s="5"/>
      <c r="M432" s="5"/>
      <c r="N432" s="5"/>
    </row>
    <row r="433" ht="15.75" customHeight="1">
      <c r="A433" s="1"/>
      <c r="J433" s="4"/>
      <c r="K433" s="4"/>
      <c r="L433" s="5"/>
      <c r="M433" s="5"/>
      <c r="N433" s="5"/>
    </row>
    <row r="434" ht="15.75" customHeight="1">
      <c r="A434" s="1"/>
      <c r="J434" s="4"/>
      <c r="K434" s="4"/>
      <c r="L434" s="5"/>
      <c r="M434" s="5"/>
      <c r="N434" s="5"/>
    </row>
    <row r="435" ht="15.75" customHeight="1">
      <c r="A435" s="1"/>
      <c r="J435" s="4"/>
      <c r="K435" s="4"/>
      <c r="L435" s="5"/>
      <c r="M435" s="5"/>
      <c r="N435" s="5"/>
    </row>
    <row r="436" ht="15.75" customHeight="1">
      <c r="A436" s="1"/>
      <c r="J436" s="4"/>
      <c r="K436" s="4"/>
      <c r="L436" s="5"/>
      <c r="M436" s="5"/>
      <c r="N436" s="5"/>
    </row>
    <row r="437" ht="15.75" customHeight="1">
      <c r="A437" s="1"/>
      <c r="J437" s="4"/>
      <c r="K437" s="4"/>
      <c r="L437" s="5"/>
      <c r="M437" s="5"/>
      <c r="N437" s="5"/>
    </row>
    <row r="438" ht="15.75" customHeight="1">
      <c r="A438" s="1"/>
      <c r="J438" s="4"/>
      <c r="K438" s="4"/>
      <c r="L438" s="5"/>
      <c r="M438" s="5"/>
      <c r="N438" s="5"/>
    </row>
    <row r="439" ht="15.75" customHeight="1">
      <c r="A439" s="1"/>
      <c r="J439" s="4"/>
      <c r="K439" s="4"/>
      <c r="L439" s="5"/>
      <c r="M439" s="5"/>
      <c r="N439" s="5"/>
    </row>
    <row r="440" ht="15.75" customHeight="1">
      <c r="A440" s="1"/>
      <c r="J440" s="4"/>
      <c r="K440" s="4"/>
      <c r="L440" s="5"/>
      <c r="M440" s="5"/>
      <c r="N440" s="5"/>
    </row>
    <row r="441" ht="15.75" customHeight="1">
      <c r="A441" s="1"/>
      <c r="J441" s="4"/>
      <c r="K441" s="4"/>
      <c r="L441" s="5"/>
      <c r="M441" s="5"/>
      <c r="N441" s="5"/>
    </row>
    <row r="442" ht="15.75" customHeight="1">
      <c r="A442" s="1"/>
      <c r="J442" s="4"/>
      <c r="K442" s="4"/>
      <c r="L442" s="5"/>
      <c r="M442" s="5"/>
      <c r="N442" s="5"/>
    </row>
    <row r="443" ht="15.75" customHeight="1">
      <c r="A443" s="1"/>
      <c r="J443" s="4"/>
      <c r="K443" s="4"/>
      <c r="L443" s="5"/>
      <c r="M443" s="5"/>
      <c r="N443" s="5"/>
    </row>
    <row r="444" ht="15.75" customHeight="1">
      <c r="A444" s="1"/>
      <c r="J444" s="4"/>
      <c r="K444" s="4"/>
      <c r="L444" s="5"/>
      <c r="M444" s="5"/>
      <c r="N444" s="5"/>
    </row>
    <row r="445" ht="15.75" customHeight="1">
      <c r="A445" s="1"/>
      <c r="J445" s="4"/>
      <c r="K445" s="4"/>
      <c r="L445" s="5"/>
      <c r="M445" s="5"/>
      <c r="N445" s="5"/>
    </row>
    <row r="446" ht="15.75" customHeight="1">
      <c r="A446" s="1"/>
      <c r="J446" s="4"/>
      <c r="K446" s="4"/>
      <c r="L446" s="5"/>
      <c r="M446" s="5"/>
      <c r="N446" s="5"/>
    </row>
    <row r="447" ht="15.75" customHeight="1">
      <c r="A447" s="1"/>
      <c r="J447" s="4"/>
      <c r="K447" s="4"/>
      <c r="L447" s="5"/>
      <c r="M447" s="5"/>
      <c r="N447" s="5"/>
    </row>
    <row r="448" ht="15.75" customHeight="1">
      <c r="A448" s="1"/>
      <c r="J448" s="4"/>
      <c r="K448" s="4"/>
      <c r="L448" s="5"/>
      <c r="M448" s="5"/>
      <c r="N448" s="5"/>
    </row>
    <row r="449" ht="15.75" customHeight="1">
      <c r="A449" s="1"/>
      <c r="J449" s="4"/>
      <c r="K449" s="4"/>
      <c r="L449" s="5"/>
      <c r="M449" s="5"/>
      <c r="N449" s="5"/>
    </row>
    <row r="450" ht="15.75" customHeight="1">
      <c r="A450" s="1"/>
      <c r="J450" s="4"/>
      <c r="K450" s="4"/>
      <c r="L450" s="5"/>
      <c r="M450" s="5"/>
      <c r="N450" s="5"/>
    </row>
    <row r="451" ht="15.75" customHeight="1">
      <c r="A451" s="1"/>
      <c r="J451" s="4"/>
      <c r="K451" s="4"/>
      <c r="L451" s="5"/>
      <c r="M451" s="5"/>
      <c r="N451" s="5"/>
    </row>
    <row r="452" ht="15.75" customHeight="1">
      <c r="A452" s="1"/>
      <c r="J452" s="4"/>
      <c r="K452" s="4"/>
      <c r="L452" s="5"/>
      <c r="M452" s="5"/>
      <c r="N452" s="5"/>
    </row>
    <row r="453" ht="15.75" customHeight="1">
      <c r="A453" s="1"/>
      <c r="J453" s="4"/>
      <c r="K453" s="4"/>
      <c r="L453" s="5"/>
      <c r="M453" s="5"/>
      <c r="N453" s="5"/>
    </row>
    <row r="454" ht="15.75" customHeight="1">
      <c r="A454" s="1"/>
      <c r="J454" s="4"/>
      <c r="K454" s="4"/>
      <c r="L454" s="5"/>
      <c r="M454" s="5"/>
      <c r="N454" s="5"/>
    </row>
    <row r="455" ht="15.75" customHeight="1">
      <c r="A455" s="1"/>
      <c r="J455" s="4"/>
      <c r="K455" s="4"/>
      <c r="L455" s="5"/>
      <c r="M455" s="5"/>
      <c r="N455" s="5"/>
    </row>
    <row r="456" ht="15.75" customHeight="1">
      <c r="A456" s="1"/>
      <c r="J456" s="4"/>
      <c r="K456" s="4"/>
      <c r="L456" s="5"/>
      <c r="M456" s="5"/>
      <c r="N456" s="5"/>
    </row>
    <row r="457" ht="15.75" customHeight="1">
      <c r="A457" s="1"/>
      <c r="J457" s="4"/>
      <c r="K457" s="4"/>
      <c r="L457" s="5"/>
      <c r="M457" s="5"/>
      <c r="N457" s="5"/>
    </row>
    <row r="458" ht="15.75" customHeight="1">
      <c r="A458" s="1"/>
      <c r="J458" s="4"/>
      <c r="K458" s="4"/>
      <c r="L458" s="5"/>
      <c r="M458" s="5"/>
      <c r="N458" s="5"/>
    </row>
    <row r="459" ht="15.75" customHeight="1">
      <c r="A459" s="1"/>
      <c r="J459" s="4"/>
      <c r="K459" s="4"/>
      <c r="L459" s="5"/>
      <c r="M459" s="5"/>
      <c r="N459" s="5"/>
    </row>
    <row r="460" ht="15.75" customHeight="1">
      <c r="A460" s="1"/>
      <c r="J460" s="4"/>
      <c r="K460" s="4"/>
      <c r="L460" s="5"/>
      <c r="M460" s="5"/>
      <c r="N460" s="5"/>
    </row>
    <row r="461" ht="15.75" customHeight="1">
      <c r="A461" s="1"/>
      <c r="J461" s="4"/>
      <c r="K461" s="4"/>
      <c r="L461" s="5"/>
      <c r="M461" s="5"/>
      <c r="N461" s="5"/>
    </row>
    <row r="462" ht="15.75" customHeight="1">
      <c r="A462" s="1"/>
      <c r="J462" s="4"/>
      <c r="K462" s="4"/>
      <c r="L462" s="5"/>
      <c r="M462" s="5"/>
      <c r="N462" s="5"/>
    </row>
    <row r="463" ht="15.75" customHeight="1">
      <c r="A463" s="1"/>
      <c r="J463" s="4"/>
      <c r="K463" s="4"/>
      <c r="L463" s="5"/>
      <c r="M463" s="5"/>
      <c r="N463" s="5"/>
    </row>
    <row r="464" ht="15.75" customHeight="1">
      <c r="A464" s="1"/>
      <c r="J464" s="4"/>
      <c r="K464" s="4"/>
      <c r="L464" s="5"/>
      <c r="M464" s="5"/>
      <c r="N464" s="5"/>
    </row>
    <row r="465" ht="15.75" customHeight="1">
      <c r="A465" s="1"/>
      <c r="J465" s="4"/>
      <c r="K465" s="4"/>
      <c r="L465" s="5"/>
      <c r="M465" s="5"/>
      <c r="N465" s="5"/>
    </row>
    <row r="466" ht="15.75" customHeight="1">
      <c r="A466" s="1"/>
      <c r="J466" s="4"/>
      <c r="K466" s="4"/>
      <c r="L466" s="5"/>
      <c r="M466" s="5"/>
      <c r="N466" s="5"/>
    </row>
    <row r="467" ht="15.75" customHeight="1">
      <c r="A467" s="1"/>
      <c r="J467" s="4"/>
      <c r="K467" s="4"/>
      <c r="L467" s="5"/>
      <c r="M467" s="5"/>
      <c r="N467" s="5"/>
    </row>
    <row r="468" ht="15.75" customHeight="1">
      <c r="A468" s="1"/>
      <c r="J468" s="4"/>
      <c r="K468" s="4"/>
      <c r="L468" s="5"/>
      <c r="M468" s="5"/>
      <c r="N468" s="5"/>
    </row>
    <row r="469" ht="15.75" customHeight="1">
      <c r="A469" s="1"/>
      <c r="J469" s="4"/>
      <c r="K469" s="4"/>
      <c r="L469" s="5"/>
      <c r="M469" s="5"/>
      <c r="N469" s="5"/>
    </row>
    <row r="470" ht="15.75" customHeight="1">
      <c r="A470" s="1"/>
      <c r="J470" s="4"/>
      <c r="K470" s="4"/>
      <c r="L470" s="5"/>
      <c r="M470" s="5"/>
      <c r="N470" s="5"/>
    </row>
    <row r="471" ht="15.75" customHeight="1">
      <c r="A471" s="1"/>
      <c r="J471" s="4"/>
      <c r="K471" s="4"/>
      <c r="L471" s="5"/>
      <c r="M471" s="5"/>
      <c r="N471" s="5"/>
    </row>
    <row r="472" ht="15.75" customHeight="1">
      <c r="A472" s="1"/>
      <c r="J472" s="4"/>
      <c r="K472" s="4"/>
      <c r="L472" s="5"/>
      <c r="M472" s="5"/>
      <c r="N472" s="5"/>
    </row>
    <row r="473" ht="15.75" customHeight="1">
      <c r="A473" s="1"/>
      <c r="J473" s="4"/>
      <c r="K473" s="4"/>
      <c r="L473" s="5"/>
      <c r="M473" s="5"/>
      <c r="N473" s="5"/>
    </row>
    <row r="474" ht="15.75" customHeight="1">
      <c r="A474" s="1"/>
      <c r="J474" s="4"/>
      <c r="K474" s="4"/>
      <c r="L474" s="5"/>
      <c r="M474" s="5"/>
      <c r="N474" s="5"/>
    </row>
    <row r="475" ht="15.75" customHeight="1">
      <c r="A475" s="1"/>
      <c r="J475" s="4"/>
      <c r="K475" s="4"/>
      <c r="L475" s="5"/>
      <c r="M475" s="5"/>
      <c r="N475" s="5"/>
    </row>
    <row r="476" ht="15.75" customHeight="1">
      <c r="A476" s="1"/>
      <c r="J476" s="4"/>
      <c r="K476" s="4"/>
      <c r="L476" s="5"/>
      <c r="M476" s="5"/>
      <c r="N476" s="5"/>
    </row>
    <row r="477" ht="15.75" customHeight="1">
      <c r="A477" s="1"/>
      <c r="J477" s="4"/>
      <c r="K477" s="4"/>
      <c r="L477" s="5"/>
      <c r="M477" s="5"/>
      <c r="N477" s="5"/>
    </row>
    <row r="478" ht="15.75" customHeight="1">
      <c r="A478" s="1"/>
      <c r="J478" s="4"/>
      <c r="K478" s="4"/>
      <c r="L478" s="5"/>
      <c r="M478" s="5"/>
      <c r="N478" s="5"/>
    </row>
    <row r="479" ht="15.75" customHeight="1">
      <c r="A479" s="1"/>
      <c r="J479" s="4"/>
      <c r="K479" s="4"/>
      <c r="L479" s="5"/>
      <c r="M479" s="5"/>
      <c r="N479" s="5"/>
    </row>
    <row r="480" ht="15.75" customHeight="1">
      <c r="A480" s="1"/>
      <c r="J480" s="4"/>
      <c r="K480" s="4"/>
      <c r="L480" s="5"/>
      <c r="M480" s="5"/>
      <c r="N480" s="5"/>
    </row>
    <row r="481" ht="15.75" customHeight="1">
      <c r="A481" s="1"/>
      <c r="J481" s="4"/>
      <c r="K481" s="4"/>
      <c r="L481" s="5"/>
      <c r="M481" s="5"/>
      <c r="N481" s="5"/>
    </row>
    <row r="482" ht="15.75" customHeight="1">
      <c r="A482" s="1"/>
      <c r="J482" s="4"/>
      <c r="K482" s="4"/>
      <c r="L482" s="5"/>
      <c r="M482" s="5"/>
      <c r="N482" s="5"/>
    </row>
    <row r="483" ht="15.75" customHeight="1">
      <c r="A483" s="1"/>
      <c r="J483" s="4"/>
      <c r="K483" s="4"/>
      <c r="L483" s="5"/>
      <c r="M483" s="5"/>
      <c r="N483" s="5"/>
    </row>
    <row r="484" ht="15.75" customHeight="1">
      <c r="A484" s="1"/>
      <c r="J484" s="4"/>
      <c r="K484" s="4"/>
      <c r="L484" s="5"/>
      <c r="M484" s="5"/>
      <c r="N484" s="5"/>
    </row>
    <row r="485" ht="15.75" customHeight="1">
      <c r="A485" s="1"/>
      <c r="J485" s="4"/>
      <c r="K485" s="4"/>
      <c r="L485" s="5"/>
      <c r="M485" s="5"/>
      <c r="N485" s="5"/>
    </row>
    <row r="486" ht="15.75" customHeight="1">
      <c r="A486" s="1"/>
      <c r="J486" s="4"/>
      <c r="K486" s="4"/>
      <c r="L486" s="5"/>
      <c r="M486" s="5"/>
      <c r="N486" s="5"/>
    </row>
    <row r="487" ht="15.75" customHeight="1">
      <c r="A487" s="1"/>
      <c r="J487" s="4"/>
      <c r="K487" s="4"/>
      <c r="L487" s="5"/>
      <c r="M487" s="5"/>
      <c r="N487" s="5"/>
    </row>
    <row r="488" ht="15.75" customHeight="1">
      <c r="A488" s="1"/>
      <c r="J488" s="4"/>
      <c r="K488" s="4"/>
      <c r="L488" s="5"/>
      <c r="M488" s="5"/>
      <c r="N488" s="5"/>
    </row>
    <row r="489" ht="15.75" customHeight="1">
      <c r="A489" s="1"/>
      <c r="J489" s="4"/>
      <c r="K489" s="4"/>
      <c r="L489" s="5"/>
      <c r="M489" s="5"/>
      <c r="N489" s="5"/>
    </row>
    <row r="490" ht="15.75" customHeight="1">
      <c r="A490" s="1"/>
      <c r="J490" s="4"/>
      <c r="K490" s="4"/>
      <c r="L490" s="5"/>
      <c r="M490" s="5"/>
      <c r="N490" s="5"/>
    </row>
    <row r="491" ht="15.75" customHeight="1">
      <c r="A491" s="1"/>
      <c r="J491" s="4"/>
      <c r="K491" s="4"/>
      <c r="L491" s="5"/>
      <c r="M491" s="5"/>
      <c r="N491" s="5"/>
    </row>
    <row r="492" ht="15.75" customHeight="1">
      <c r="A492" s="1"/>
      <c r="J492" s="4"/>
      <c r="K492" s="4"/>
      <c r="L492" s="5"/>
      <c r="M492" s="5"/>
      <c r="N492" s="5"/>
    </row>
    <row r="493" ht="15.75" customHeight="1">
      <c r="A493" s="1"/>
      <c r="J493" s="4"/>
      <c r="K493" s="4"/>
      <c r="L493" s="5"/>
      <c r="M493" s="5"/>
      <c r="N493" s="5"/>
    </row>
    <row r="494" ht="15.75" customHeight="1">
      <c r="A494" s="1"/>
      <c r="J494" s="4"/>
      <c r="K494" s="4"/>
      <c r="L494" s="5"/>
      <c r="M494" s="5"/>
      <c r="N494" s="5"/>
    </row>
    <row r="495" ht="15.75" customHeight="1">
      <c r="A495" s="1"/>
      <c r="J495" s="4"/>
      <c r="K495" s="4"/>
      <c r="L495" s="5"/>
      <c r="M495" s="5"/>
      <c r="N495" s="5"/>
    </row>
    <row r="496" ht="15.75" customHeight="1">
      <c r="A496" s="1"/>
      <c r="J496" s="4"/>
      <c r="K496" s="4"/>
      <c r="L496" s="5"/>
      <c r="M496" s="5"/>
      <c r="N496" s="5"/>
    </row>
    <row r="497" ht="15.75" customHeight="1">
      <c r="A497" s="1"/>
      <c r="J497" s="4"/>
      <c r="K497" s="4"/>
      <c r="L497" s="5"/>
      <c r="M497" s="5"/>
      <c r="N497" s="5"/>
    </row>
    <row r="498" ht="15.75" customHeight="1">
      <c r="A498" s="1"/>
      <c r="J498" s="4"/>
      <c r="K498" s="4"/>
      <c r="L498" s="5"/>
      <c r="M498" s="5"/>
      <c r="N498" s="5"/>
    </row>
    <row r="499" ht="15.75" customHeight="1">
      <c r="A499" s="1"/>
      <c r="J499" s="4"/>
      <c r="K499" s="4"/>
      <c r="L499" s="5"/>
      <c r="M499" s="5"/>
      <c r="N499" s="5"/>
    </row>
    <row r="500" ht="15.75" customHeight="1">
      <c r="A500" s="1"/>
      <c r="J500" s="4"/>
      <c r="K500" s="4"/>
      <c r="L500" s="5"/>
      <c r="M500" s="5"/>
      <c r="N500" s="5"/>
    </row>
    <row r="501" ht="15.75" customHeight="1">
      <c r="A501" s="1"/>
      <c r="J501" s="4"/>
      <c r="K501" s="4"/>
      <c r="L501" s="5"/>
      <c r="M501" s="5"/>
      <c r="N501" s="5"/>
    </row>
    <row r="502" ht="15.75" customHeight="1">
      <c r="A502" s="1"/>
      <c r="J502" s="4"/>
      <c r="K502" s="4"/>
      <c r="L502" s="5"/>
      <c r="M502" s="5"/>
      <c r="N502" s="5"/>
    </row>
    <row r="503" ht="15.75" customHeight="1">
      <c r="A503" s="1"/>
      <c r="J503" s="4"/>
      <c r="K503" s="4"/>
      <c r="L503" s="5"/>
      <c r="M503" s="5"/>
      <c r="N503" s="5"/>
    </row>
    <row r="504" ht="15.75" customHeight="1">
      <c r="A504" s="1"/>
      <c r="J504" s="4"/>
      <c r="K504" s="4"/>
      <c r="L504" s="5"/>
      <c r="M504" s="5"/>
      <c r="N504" s="5"/>
    </row>
    <row r="505" ht="15.75" customHeight="1">
      <c r="A505" s="1"/>
      <c r="J505" s="4"/>
      <c r="K505" s="4"/>
      <c r="L505" s="5"/>
      <c r="M505" s="5"/>
      <c r="N505" s="5"/>
    </row>
    <row r="506" ht="15.75" customHeight="1">
      <c r="A506" s="1"/>
      <c r="J506" s="4"/>
      <c r="K506" s="4"/>
      <c r="L506" s="5"/>
      <c r="M506" s="5"/>
      <c r="N506" s="5"/>
    </row>
    <row r="507" ht="15.75" customHeight="1">
      <c r="A507" s="1"/>
      <c r="J507" s="4"/>
      <c r="K507" s="4"/>
      <c r="L507" s="5"/>
      <c r="M507" s="5"/>
      <c r="N507" s="5"/>
    </row>
    <row r="508" ht="15.75" customHeight="1">
      <c r="A508" s="1"/>
      <c r="J508" s="4"/>
      <c r="K508" s="4"/>
      <c r="L508" s="5"/>
      <c r="M508" s="5"/>
      <c r="N508" s="5"/>
    </row>
    <row r="509" ht="15.75" customHeight="1">
      <c r="A509" s="1"/>
      <c r="J509" s="4"/>
      <c r="K509" s="4"/>
      <c r="L509" s="5"/>
      <c r="M509" s="5"/>
      <c r="N509" s="5"/>
    </row>
    <row r="510" ht="15.75" customHeight="1">
      <c r="A510" s="1"/>
      <c r="J510" s="4"/>
      <c r="K510" s="4"/>
      <c r="L510" s="5"/>
      <c r="M510" s="5"/>
      <c r="N510" s="5"/>
    </row>
    <row r="511" ht="15.75" customHeight="1">
      <c r="A511" s="1"/>
      <c r="J511" s="4"/>
      <c r="K511" s="4"/>
      <c r="L511" s="5"/>
      <c r="M511" s="5"/>
      <c r="N511" s="5"/>
    </row>
    <row r="512" ht="15.75" customHeight="1">
      <c r="A512" s="1"/>
      <c r="J512" s="4"/>
      <c r="K512" s="4"/>
      <c r="L512" s="5"/>
      <c r="M512" s="5"/>
      <c r="N512" s="5"/>
    </row>
    <row r="513" ht="15.75" customHeight="1">
      <c r="A513" s="1"/>
      <c r="J513" s="4"/>
      <c r="K513" s="4"/>
      <c r="L513" s="5"/>
      <c r="M513" s="5"/>
      <c r="N513" s="5"/>
    </row>
    <row r="514" ht="15.75" customHeight="1">
      <c r="A514" s="1"/>
      <c r="J514" s="4"/>
      <c r="K514" s="4"/>
      <c r="L514" s="5"/>
      <c r="M514" s="5"/>
      <c r="N514" s="5"/>
    </row>
    <row r="515" ht="15.75" customHeight="1">
      <c r="A515" s="1"/>
      <c r="J515" s="4"/>
      <c r="K515" s="4"/>
      <c r="L515" s="5"/>
      <c r="M515" s="5"/>
      <c r="N515" s="5"/>
    </row>
    <row r="516" ht="15.75" customHeight="1">
      <c r="A516" s="1"/>
      <c r="J516" s="4"/>
      <c r="K516" s="4"/>
      <c r="L516" s="5"/>
      <c r="M516" s="5"/>
      <c r="N516" s="5"/>
    </row>
    <row r="517" ht="15.75" customHeight="1">
      <c r="A517" s="1"/>
      <c r="J517" s="4"/>
      <c r="K517" s="4"/>
      <c r="L517" s="5"/>
      <c r="M517" s="5"/>
      <c r="N517" s="5"/>
    </row>
    <row r="518" ht="15.75" customHeight="1">
      <c r="A518" s="1"/>
      <c r="J518" s="4"/>
      <c r="K518" s="4"/>
      <c r="L518" s="5"/>
      <c r="M518" s="5"/>
      <c r="N518" s="5"/>
    </row>
    <row r="519" ht="15.75" customHeight="1">
      <c r="A519" s="1"/>
      <c r="J519" s="4"/>
      <c r="K519" s="4"/>
      <c r="L519" s="5"/>
      <c r="M519" s="5"/>
      <c r="N519" s="5"/>
    </row>
    <row r="520" ht="15.75" customHeight="1">
      <c r="A520" s="1"/>
      <c r="J520" s="4"/>
      <c r="K520" s="4"/>
      <c r="L520" s="5"/>
      <c r="M520" s="5"/>
      <c r="N520" s="5"/>
    </row>
    <row r="521" ht="15.75" customHeight="1">
      <c r="A521" s="1"/>
      <c r="J521" s="4"/>
      <c r="K521" s="4"/>
      <c r="L521" s="5"/>
      <c r="M521" s="5"/>
      <c r="N521" s="5"/>
    </row>
    <row r="522" ht="15.75" customHeight="1">
      <c r="A522" s="1"/>
      <c r="J522" s="4"/>
      <c r="K522" s="4"/>
      <c r="L522" s="5"/>
      <c r="M522" s="5"/>
      <c r="N522" s="5"/>
    </row>
    <row r="523" ht="15.75" customHeight="1">
      <c r="A523" s="1"/>
      <c r="J523" s="4"/>
      <c r="K523" s="4"/>
      <c r="L523" s="5"/>
      <c r="M523" s="5"/>
      <c r="N523" s="5"/>
    </row>
    <row r="524" ht="15.75" customHeight="1">
      <c r="A524" s="1"/>
      <c r="J524" s="4"/>
      <c r="K524" s="4"/>
      <c r="L524" s="5"/>
      <c r="M524" s="5"/>
      <c r="N524" s="5"/>
    </row>
    <row r="525" ht="15.75" customHeight="1">
      <c r="A525" s="1"/>
      <c r="J525" s="4"/>
      <c r="K525" s="4"/>
      <c r="L525" s="5"/>
      <c r="M525" s="5"/>
      <c r="N525" s="5"/>
    </row>
    <row r="526" ht="15.75" customHeight="1">
      <c r="A526" s="1"/>
      <c r="J526" s="4"/>
      <c r="K526" s="4"/>
      <c r="L526" s="5"/>
      <c r="M526" s="5"/>
      <c r="N526" s="5"/>
    </row>
    <row r="527" ht="15.75" customHeight="1">
      <c r="A527" s="1"/>
      <c r="J527" s="4"/>
      <c r="K527" s="4"/>
      <c r="L527" s="5"/>
      <c r="M527" s="5"/>
      <c r="N527" s="5"/>
    </row>
    <row r="528" ht="15.75" customHeight="1">
      <c r="A528" s="1"/>
      <c r="J528" s="4"/>
      <c r="K528" s="4"/>
      <c r="L528" s="5"/>
      <c r="M528" s="5"/>
      <c r="N528" s="5"/>
    </row>
    <row r="529" ht="15.75" customHeight="1">
      <c r="A529" s="1"/>
      <c r="J529" s="4"/>
      <c r="K529" s="4"/>
      <c r="L529" s="5"/>
      <c r="M529" s="5"/>
      <c r="N529" s="5"/>
    </row>
    <row r="530" ht="15.75" customHeight="1">
      <c r="A530" s="1"/>
      <c r="J530" s="4"/>
      <c r="K530" s="4"/>
      <c r="L530" s="5"/>
      <c r="M530" s="5"/>
      <c r="N530" s="5"/>
    </row>
    <row r="531" ht="15.75" customHeight="1">
      <c r="A531" s="1"/>
      <c r="J531" s="4"/>
      <c r="K531" s="4"/>
      <c r="L531" s="5"/>
      <c r="M531" s="5"/>
      <c r="N531" s="5"/>
    </row>
    <row r="532" ht="15.75" customHeight="1">
      <c r="A532" s="1"/>
      <c r="J532" s="4"/>
      <c r="K532" s="4"/>
      <c r="L532" s="5"/>
      <c r="M532" s="5"/>
      <c r="N532" s="5"/>
    </row>
    <row r="533" ht="15.75" customHeight="1">
      <c r="A533" s="1"/>
      <c r="J533" s="4"/>
      <c r="K533" s="4"/>
      <c r="L533" s="5"/>
      <c r="M533" s="5"/>
      <c r="N533" s="5"/>
    </row>
    <row r="534" ht="15.75" customHeight="1">
      <c r="A534" s="1"/>
      <c r="J534" s="4"/>
      <c r="K534" s="4"/>
      <c r="L534" s="5"/>
      <c r="M534" s="5"/>
      <c r="N534" s="5"/>
    </row>
    <row r="535" ht="15.75" customHeight="1">
      <c r="A535" s="1"/>
      <c r="J535" s="4"/>
      <c r="K535" s="4"/>
      <c r="L535" s="5"/>
      <c r="M535" s="5"/>
      <c r="N535" s="5"/>
    </row>
    <row r="536" ht="15.75" customHeight="1">
      <c r="A536" s="1"/>
      <c r="J536" s="4"/>
      <c r="K536" s="4"/>
      <c r="L536" s="5"/>
      <c r="M536" s="5"/>
      <c r="N536" s="5"/>
    </row>
    <row r="537" ht="15.75" customHeight="1">
      <c r="A537" s="1"/>
      <c r="J537" s="4"/>
      <c r="K537" s="4"/>
      <c r="L537" s="5"/>
      <c r="M537" s="5"/>
      <c r="N537" s="5"/>
    </row>
    <row r="538" ht="15.75" customHeight="1">
      <c r="A538" s="1"/>
      <c r="J538" s="4"/>
      <c r="K538" s="4"/>
      <c r="L538" s="5"/>
      <c r="M538" s="5"/>
      <c r="N538" s="5"/>
    </row>
    <row r="539" ht="15.75" customHeight="1">
      <c r="A539" s="1"/>
      <c r="J539" s="4"/>
      <c r="K539" s="4"/>
      <c r="L539" s="5"/>
      <c r="M539" s="5"/>
      <c r="N539" s="5"/>
    </row>
    <row r="540" ht="15.75" customHeight="1">
      <c r="A540" s="1"/>
      <c r="J540" s="4"/>
      <c r="K540" s="4"/>
      <c r="L540" s="5"/>
      <c r="M540" s="5"/>
      <c r="N540" s="5"/>
    </row>
    <row r="541" ht="15.75" customHeight="1">
      <c r="A541" s="1"/>
      <c r="J541" s="4"/>
      <c r="K541" s="4"/>
      <c r="L541" s="5"/>
      <c r="M541" s="5"/>
      <c r="N541" s="5"/>
    </row>
    <row r="542" ht="15.75" customHeight="1">
      <c r="A542" s="1"/>
      <c r="J542" s="4"/>
      <c r="K542" s="4"/>
      <c r="L542" s="5"/>
      <c r="M542" s="5"/>
      <c r="N542" s="5"/>
    </row>
    <row r="543" ht="15.75" customHeight="1">
      <c r="A543" s="1"/>
      <c r="J543" s="4"/>
      <c r="K543" s="4"/>
      <c r="L543" s="5"/>
      <c r="M543" s="5"/>
      <c r="N543" s="5"/>
    </row>
    <row r="544" ht="15.75" customHeight="1">
      <c r="A544" s="1"/>
      <c r="J544" s="4"/>
      <c r="K544" s="4"/>
      <c r="L544" s="5"/>
      <c r="M544" s="5"/>
      <c r="N544" s="5"/>
    </row>
    <row r="545" ht="15.75" customHeight="1">
      <c r="A545" s="1"/>
      <c r="J545" s="4"/>
      <c r="K545" s="4"/>
      <c r="L545" s="5"/>
      <c r="M545" s="5"/>
      <c r="N545" s="5"/>
    </row>
    <row r="546" ht="15.75" customHeight="1">
      <c r="A546" s="1"/>
      <c r="J546" s="4"/>
      <c r="K546" s="4"/>
      <c r="L546" s="5"/>
      <c r="M546" s="5"/>
      <c r="N546" s="5"/>
    </row>
    <row r="547" ht="15.75" customHeight="1">
      <c r="A547" s="1"/>
      <c r="J547" s="4"/>
      <c r="K547" s="4"/>
      <c r="L547" s="5"/>
      <c r="M547" s="5"/>
      <c r="N547" s="5"/>
    </row>
    <row r="548" ht="15.75" customHeight="1">
      <c r="A548" s="1"/>
      <c r="J548" s="4"/>
      <c r="K548" s="4"/>
      <c r="L548" s="5"/>
      <c r="M548" s="5"/>
      <c r="N548" s="5"/>
    </row>
    <row r="549" ht="15.75" customHeight="1">
      <c r="A549" s="1"/>
      <c r="J549" s="4"/>
      <c r="K549" s="4"/>
      <c r="L549" s="5"/>
      <c r="M549" s="5"/>
      <c r="N549" s="5"/>
    </row>
    <row r="550" ht="15.75" customHeight="1">
      <c r="A550" s="1"/>
      <c r="J550" s="4"/>
      <c r="K550" s="4"/>
      <c r="L550" s="5"/>
      <c r="M550" s="5"/>
      <c r="N550" s="5"/>
    </row>
    <row r="551" ht="15.75" customHeight="1">
      <c r="A551" s="1"/>
      <c r="J551" s="4"/>
      <c r="K551" s="4"/>
      <c r="L551" s="5"/>
      <c r="M551" s="5"/>
      <c r="N551" s="5"/>
    </row>
    <row r="552" ht="15.75" customHeight="1">
      <c r="A552" s="1"/>
      <c r="J552" s="4"/>
      <c r="K552" s="4"/>
      <c r="L552" s="5"/>
      <c r="M552" s="5"/>
      <c r="N552" s="5"/>
    </row>
    <row r="553" ht="15.75" customHeight="1">
      <c r="A553" s="1"/>
      <c r="J553" s="4"/>
      <c r="K553" s="4"/>
      <c r="L553" s="5"/>
      <c r="M553" s="5"/>
      <c r="N553" s="5"/>
    </row>
    <row r="554" ht="15.75" customHeight="1">
      <c r="A554" s="1"/>
      <c r="J554" s="4"/>
      <c r="K554" s="4"/>
      <c r="L554" s="5"/>
      <c r="M554" s="5"/>
      <c r="N554" s="5"/>
    </row>
    <row r="555" ht="15.75" customHeight="1">
      <c r="A555" s="1"/>
      <c r="J555" s="4"/>
      <c r="K555" s="4"/>
      <c r="L555" s="5"/>
      <c r="M555" s="5"/>
      <c r="N555" s="5"/>
    </row>
    <row r="556" ht="15.75" customHeight="1">
      <c r="A556" s="1"/>
      <c r="J556" s="4"/>
      <c r="K556" s="4"/>
      <c r="L556" s="5"/>
      <c r="M556" s="5"/>
      <c r="N556" s="5"/>
    </row>
    <row r="557" ht="15.75" customHeight="1">
      <c r="A557" s="1"/>
      <c r="J557" s="4"/>
      <c r="K557" s="4"/>
      <c r="L557" s="5"/>
      <c r="M557" s="5"/>
      <c r="N557" s="5"/>
    </row>
    <row r="558" ht="15.75" customHeight="1">
      <c r="A558" s="1"/>
      <c r="J558" s="4"/>
      <c r="K558" s="4"/>
      <c r="L558" s="5"/>
      <c r="M558" s="5"/>
      <c r="N558" s="5"/>
    </row>
    <row r="559" ht="15.75" customHeight="1">
      <c r="A559" s="1"/>
      <c r="J559" s="4"/>
      <c r="K559" s="4"/>
      <c r="L559" s="5"/>
      <c r="M559" s="5"/>
      <c r="N559" s="5"/>
    </row>
    <row r="560" ht="15.75" customHeight="1">
      <c r="A560" s="1"/>
      <c r="J560" s="4"/>
      <c r="K560" s="4"/>
      <c r="L560" s="5"/>
      <c r="M560" s="5"/>
      <c r="N560" s="5"/>
    </row>
    <row r="561" ht="15.75" customHeight="1">
      <c r="A561" s="1"/>
      <c r="J561" s="4"/>
      <c r="K561" s="4"/>
      <c r="L561" s="5"/>
      <c r="M561" s="5"/>
      <c r="N561" s="5"/>
    </row>
    <row r="562" ht="15.75" customHeight="1">
      <c r="A562" s="1"/>
      <c r="J562" s="4"/>
      <c r="K562" s="4"/>
      <c r="L562" s="5"/>
      <c r="M562" s="5"/>
      <c r="N562" s="5"/>
    </row>
    <row r="563" ht="15.75" customHeight="1">
      <c r="A563" s="1"/>
      <c r="J563" s="4"/>
      <c r="K563" s="4"/>
      <c r="L563" s="5"/>
      <c r="M563" s="5"/>
      <c r="N563" s="5"/>
    </row>
    <row r="564" ht="15.75" customHeight="1">
      <c r="A564" s="1"/>
      <c r="J564" s="4"/>
      <c r="K564" s="4"/>
      <c r="L564" s="5"/>
      <c r="M564" s="5"/>
      <c r="N564" s="5"/>
    </row>
    <row r="565" ht="15.75" customHeight="1">
      <c r="A565" s="1"/>
      <c r="J565" s="4"/>
      <c r="K565" s="4"/>
      <c r="L565" s="5"/>
      <c r="M565" s="5"/>
      <c r="N565" s="5"/>
    </row>
    <row r="566" ht="15.75" customHeight="1">
      <c r="A566" s="1"/>
      <c r="J566" s="4"/>
      <c r="K566" s="4"/>
      <c r="L566" s="5"/>
      <c r="M566" s="5"/>
      <c r="N566" s="5"/>
    </row>
    <row r="567" ht="15.75" customHeight="1">
      <c r="A567" s="1"/>
      <c r="J567" s="4"/>
      <c r="K567" s="4"/>
      <c r="L567" s="5"/>
      <c r="M567" s="5"/>
      <c r="N567" s="5"/>
    </row>
    <row r="568" ht="15.75" customHeight="1">
      <c r="A568" s="1"/>
      <c r="J568" s="4"/>
      <c r="K568" s="4"/>
      <c r="L568" s="5"/>
      <c r="M568" s="5"/>
      <c r="N568" s="5"/>
    </row>
    <row r="569" ht="15.75" customHeight="1">
      <c r="A569" s="1"/>
      <c r="J569" s="4"/>
      <c r="K569" s="4"/>
      <c r="L569" s="5"/>
      <c r="M569" s="5"/>
      <c r="N569" s="5"/>
    </row>
    <row r="570" ht="15.75" customHeight="1">
      <c r="A570" s="1"/>
      <c r="J570" s="4"/>
      <c r="K570" s="4"/>
      <c r="L570" s="5"/>
      <c r="M570" s="5"/>
      <c r="N570" s="5"/>
    </row>
    <row r="571" ht="15.75" customHeight="1">
      <c r="A571" s="1"/>
      <c r="J571" s="4"/>
      <c r="K571" s="4"/>
      <c r="L571" s="5"/>
      <c r="M571" s="5"/>
      <c r="N571" s="5"/>
    </row>
    <row r="572" ht="15.75" customHeight="1">
      <c r="A572" s="1"/>
      <c r="J572" s="4"/>
      <c r="K572" s="4"/>
      <c r="L572" s="5"/>
      <c r="M572" s="5"/>
      <c r="N572" s="5"/>
    </row>
    <row r="573" ht="15.75" customHeight="1">
      <c r="A573" s="1"/>
      <c r="J573" s="4"/>
      <c r="K573" s="4"/>
      <c r="L573" s="5"/>
      <c r="M573" s="5"/>
      <c r="N573" s="5"/>
    </row>
    <row r="574" ht="15.75" customHeight="1">
      <c r="A574" s="1"/>
      <c r="J574" s="4"/>
      <c r="K574" s="4"/>
      <c r="L574" s="5"/>
      <c r="M574" s="5"/>
      <c r="N574" s="5"/>
    </row>
    <row r="575" ht="15.75" customHeight="1">
      <c r="A575" s="1"/>
      <c r="J575" s="4"/>
      <c r="K575" s="4"/>
      <c r="L575" s="5"/>
      <c r="M575" s="5"/>
      <c r="N575" s="5"/>
    </row>
    <row r="576" ht="15.75" customHeight="1">
      <c r="A576" s="1"/>
      <c r="J576" s="4"/>
      <c r="K576" s="4"/>
      <c r="L576" s="5"/>
      <c r="M576" s="5"/>
      <c r="N576" s="5"/>
    </row>
    <row r="577" ht="15.75" customHeight="1">
      <c r="A577" s="1"/>
      <c r="J577" s="4"/>
      <c r="K577" s="4"/>
      <c r="L577" s="5"/>
      <c r="M577" s="5"/>
      <c r="N577" s="5"/>
    </row>
    <row r="578" ht="15.75" customHeight="1">
      <c r="A578" s="1"/>
      <c r="J578" s="4"/>
      <c r="K578" s="4"/>
      <c r="L578" s="5"/>
      <c r="M578" s="5"/>
      <c r="N578" s="5"/>
    </row>
    <row r="579" ht="15.75" customHeight="1">
      <c r="A579" s="1"/>
      <c r="J579" s="4"/>
      <c r="K579" s="4"/>
      <c r="L579" s="5"/>
      <c r="M579" s="5"/>
      <c r="N579" s="5"/>
    </row>
    <row r="580" ht="15.75" customHeight="1">
      <c r="A580" s="1"/>
      <c r="J580" s="4"/>
      <c r="K580" s="4"/>
      <c r="L580" s="5"/>
      <c r="M580" s="5"/>
      <c r="N580" s="5"/>
    </row>
    <row r="581" ht="15.75" customHeight="1">
      <c r="A581" s="1"/>
      <c r="J581" s="4"/>
      <c r="K581" s="4"/>
      <c r="L581" s="5"/>
      <c r="M581" s="5"/>
      <c r="N581" s="5"/>
    </row>
    <row r="582" ht="15.75" customHeight="1">
      <c r="A582" s="1"/>
      <c r="J582" s="4"/>
      <c r="K582" s="4"/>
      <c r="L582" s="5"/>
      <c r="M582" s="5"/>
      <c r="N582" s="5"/>
    </row>
    <row r="583" ht="15.75" customHeight="1">
      <c r="A583" s="1"/>
      <c r="J583" s="4"/>
      <c r="K583" s="4"/>
      <c r="L583" s="5"/>
      <c r="M583" s="5"/>
      <c r="N583" s="5"/>
    </row>
    <row r="584" ht="15.75" customHeight="1">
      <c r="A584" s="1"/>
      <c r="J584" s="4"/>
      <c r="K584" s="4"/>
      <c r="L584" s="5"/>
      <c r="M584" s="5"/>
      <c r="N584" s="5"/>
    </row>
    <row r="585" ht="15.75" customHeight="1">
      <c r="A585" s="1"/>
      <c r="J585" s="4"/>
      <c r="K585" s="4"/>
      <c r="L585" s="5"/>
      <c r="M585" s="5"/>
      <c r="N585" s="5"/>
    </row>
    <row r="586" ht="15.75" customHeight="1">
      <c r="A586" s="1"/>
      <c r="J586" s="4"/>
      <c r="K586" s="4"/>
      <c r="L586" s="5"/>
      <c r="M586" s="5"/>
      <c r="N586" s="5"/>
    </row>
    <row r="587" ht="15.75" customHeight="1">
      <c r="A587" s="1"/>
      <c r="J587" s="4"/>
      <c r="K587" s="4"/>
      <c r="L587" s="5"/>
      <c r="M587" s="5"/>
      <c r="N587" s="5"/>
    </row>
    <row r="588" ht="15.75" customHeight="1">
      <c r="A588" s="1"/>
      <c r="J588" s="4"/>
      <c r="K588" s="4"/>
      <c r="L588" s="5"/>
      <c r="M588" s="5"/>
      <c r="N588" s="5"/>
    </row>
    <row r="589" ht="15.75" customHeight="1">
      <c r="A589" s="1"/>
      <c r="J589" s="4"/>
      <c r="K589" s="4"/>
      <c r="L589" s="5"/>
      <c r="M589" s="5"/>
      <c r="N589" s="5"/>
    </row>
    <row r="590" ht="15.75" customHeight="1">
      <c r="A590" s="1"/>
      <c r="J590" s="4"/>
      <c r="K590" s="4"/>
      <c r="L590" s="5"/>
      <c r="M590" s="5"/>
      <c r="N590" s="5"/>
    </row>
    <row r="591" ht="15.75" customHeight="1">
      <c r="A591" s="1"/>
      <c r="J591" s="4"/>
      <c r="K591" s="4"/>
      <c r="L591" s="5"/>
      <c r="M591" s="5"/>
      <c r="N591" s="5"/>
    </row>
    <row r="592" ht="15.75" customHeight="1">
      <c r="A592" s="1"/>
      <c r="J592" s="4"/>
      <c r="K592" s="4"/>
      <c r="L592" s="5"/>
      <c r="M592" s="5"/>
      <c r="N592" s="5"/>
    </row>
    <row r="593" ht="15.75" customHeight="1">
      <c r="A593" s="1"/>
      <c r="J593" s="4"/>
      <c r="K593" s="4"/>
      <c r="L593" s="5"/>
      <c r="M593" s="5"/>
      <c r="N593" s="5"/>
    </row>
    <row r="594" ht="15.75" customHeight="1">
      <c r="A594" s="1"/>
      <c r="J594" s="4"/>
      <c r="K594" s="4"/>
      <c r="L594" s="5"/>
      <c r="M594" s="5"/>
      <c r="N594" s="5"/>
    </row>
    <row r="595" ht="15.75" customHeight="1">
      <c r="A595" s="1"/>
      <c r="J595" s="4"/>
      <c r="K595" s="4"/>
      <c r="L595" s="5"/>
      <c r="M595" s="5"/>
      <c r="N595" s="5"/>
    </row>
    <row r="596" ht="15.75" customHeight="1">
      <c r="A596" s="1"/>
      <c r="J596" s="4"/>
      <c r="K596" s="4"/>
      <c r="L596" s="5"/>
      <c r="M596" s="5"/>
      <c r="N596" s="5"/>
    </row>
    <row r="597" ht="15.75" customHeight="1">
      <c r="A597" s="1"/>
      <c r="J597" s="4"/>
      <c r="K597" s="4"/>
      <c r="L597" s="5"/>
      <c r="M597" s="5"/>
      <c r="N597" s="5"/>
    </row>
    <row r="598" ht="15.75" customHeight="1">
      <c r="A598" s="1"/>
      <c r="J598" s="4"/>
      <c r="K598" s="4"/>
      <c r="L598" s="5"/>
      <c r="M598" s="5"/>
      <c r="N598" s="5"/>
    </row>
    <row r="599" ht="15.75" customHeight="1">
      <c r="A599" s="1"/>
      <c r="J599" s="4"/>
      <c r="K599" s="4"/>
      <c r="L599" s="5"/>
      <c r="M599" s="5"/>
      <c r="N599" s="5"/>
    </row>
    <row r="600" ht="15.75" customHeight="1">
      <c r="A600" s="1"/>
      <c r="J600" s="4"/>
      <c r="K600" s="4"/>
      <c r="L600" s="5"/>
      <c r="M600" s="5"/>
      <c r="N600" s="5"/>
    </row>
    <row r="601" ht="15.75" customHeight="1">
      <c r="A601" s="1"/>
      <c r="J601" s="4"/>
      <c r="K601" s="4"/>
      <c r="L601" s="5"/>
      <c r="M601" s="5"/>
      <c r="N601" s="5"/>
    </row>
    <row r="602" ht="15.75" customHeight="1">
      <c r="A602" s="1"/>
      <c r="J602" s="4"/>
      <c r="K602" s="4"/>
      <c r="L602" s="5"/>
      <c r="M602" s="5"/>
      <c r="N602" s="5"/>
    </row>
    <row r="603" ht="15.75" customHeight="1">
      <c r="A603" s="1"/>
      <c r="J603" s="4"/>
      <c r="K603" s="4"/>
      <c r="L603" s="5"/>
      <c r="M603" s="5"/>
      <c r="N603" s="5"/>
    </row>
    <row r="604" ht="15.75" customHeight="1">
      <c r="A604" s="1"/>
      <c r="J604" s="4"/>
      <c r="K604" s="4"/>
      <c r="L604" s="5"/>
      <c r="M604" s="5"/>
      <c r="N604" s="5"/>
    </row>
    <row r="605" ht="15.75" customHeight="1">
      <c r="A605" s="1"/>
      <c r="J605" s="4"/>
      <c r="K605" s="4"/>
      <c r="L605" s="5"/>
      <c r="M605" s="5"/>
      <c r="N605" s="5"/>
    </row>
    <row r="606" ht="15.75" customHeight="1">
      <c r="A606" s="1"/>
      <c r="J606" s="4"/>
      <c r="K606" s="4"/>
      <c r="L606" s="5"/>
      <c r="M606" s="5"/>
      <c r="N606" s="5"/>
    </row>
    <row r="607" ht="15.75" customHeight="1">
      <c r="A607" s="1"/>
      <c r="J607" s="4"/>
      <c r="K607" s="4"/>
      <c r="L607" s="5"/>
      <c r="M607" s="5"/>
      <c r="N607" s="5"/>
    </row>
    <row r="608" ht="15.75" customHeight="1">
      <c r="A608" s="1"/>
      <c r="J608" s="4"/>
      <c r="K608" s="4"/>
      <c r="L608" s="5"/>
      <c r="M608" s="5"/>
      <c r="N608" s="5"/>
    </row>
    <row r="609" ht="15.75" customHeight="1">
      <c r="A609" s="1"/>
      <c r="J609" s="4"/>
      <c r="K609" s="4"/>
      <c r="L609" s="5"/>
      <c r="M609" s="5"/>
      <c r="N609" s="5"/>
    </row>
    <row r="610" ht="15.75" customHeight="1">
      <c r="A610" s="1"/>
      <c r="J610" s="4"/>
      <c r="K610" s="4"/>
      <c r="L610" s="5"/>
      <c r="M610" s="5"/>
      <c r="N610" s="5"/>
    </row>
    <row r="611" ht="15.75" customHeight="1">
      <c r="A611" s="1"/>
      <c r="J611" s="4"/>
      <c r="K611" s="4"/>
      <c r="L611" s="5"/>
      <c r="M611" s="5"/>
      <c r="N611" s="5"/>
    </row>
    <row r="612" ht="15.75" customHeight="1">
      <c r="A612" s="1"/>
      <c r="J612" s="4"/>
      <c r="K612" s="4"/>
      <c r="L612" s="5"/>
      <c r="M612" s="5"/>
      <c r="N612" s="5"/>
    </row>
    <row r="613" ht="15.75" customHeight="1">
      <c r="A613" s="1"/>
      <c r="J613" s="4"/>
      <c r="K613" s="4"/>
      <c r="L613" s="5"/>
      <c r="M613" s="5"/>
      <c r="N613" s="5"/>
    </row>
    <row r="614" ht="15.75" customHeight="1">
      <c r="A614" s="1"/>
      <c r="J614" s="4"/>
      <c r="K614" s="4"/>
      <c r="L614" s="5"/>
      <c r="M614" s="5"/>
      <c r="N614" s="5"/>
    </row>
    <row r="615" ht="15.75" customHeight="1">
      <c r="A615" s="1"/>
      <c r="J615" s="4"/>
      <c r="K615" s="4"/>
      <c r="L615" s="5"/>
      <c r="M615" s="5"/>
      <c r="N615" s="5"/>
    </row>
    <row r="616" ht="15.75" customHeight="1">
      <c r="A616" s="1"/>
      <c r="J616" s="4"/>
      <c r="K616" s="4"/>
      <c r="L616" s="5"/>
      <c r="M616" s="5"/>
      <c r="N616" s="5"/>
    </row>
    <row r="617" ht="15.75" customHeight="1">
      <c r="A617" s="1"/>
      <c r="J617" s="4"/>
      <c r="K617" s="4"/>
      <c r="L617" s="5"/>
      <c r="M617" s="5"/>
      <c r="N617" s="5"/>
    </row>
    <row r="618" ht="15.75" customHeight="1">
      <c r="A618" s="1"/>
      <c r="J618" s="4"/>
      <c r="K618" s="4"/>
      <c r="L618" s="5"/>
      <c r="M618" s="5"/>
      <c r="N618" s="5"/>
    </row>
    <row r="619" ht="15.75" customHeight="1">
      <c r="A619" s="1"/>
      <c r="J619" s="4"/>
      <c r="K619" s="4"/>
      <c r="L619" s="5"/>
      <c r="M619" s="5"/>
      <c r="N619" s="5"/>
    </row>
    <row r="620" ht="15.75" customHeight="1">
      <c r="A620" s="1"/>
      <c r="J620" s="4"/>
      <c r="K620" s="4"/>
      <c r="L620" s="5"/>
      <c r="M620" s="5"/>
      <c r="N620" s="5"/>
    </row>
    <row r="621" ht="15.75" customHeight="1">
      <c r="A621" s="1"/>
      <c r="J621" s="4"/>
      <c r="K621" s="4"/>
      <c r="L621" s="5"/>
      <c r="M621" s="5"/>
      <c r="N621" s="5"/>
    </row>
    <row r="622" ht="15.75" customHeight="1">
      <c r="A622" s="1"/>
      <c r="J622" s="4"/>
      <c r="K622" s="4"/>
      <c r="L622" s="5"/>
      <c r="M622" s="5"/>
      <c r="N622" s="5"/>
    </row>
    <row r="623" ht="15.75" customHeight="1">
      <c r="A623" s="1"/>
      <c r="J623" s="4"/>
      <c r="K623" s="4"/>
      <c r="L623" s="5"/>
      <c r="M623" s="5"/>
      <c r="N623" s="5"/>
    </row>
    <row r="624" ht="15.75" customHeight="1">
      <c r="A624" s="1"/>
      <c r="J624" s="4"/>
      <c r="K624" s="4"/>
      <c r="L624" s="5"/>
      <c r="M624" s="5"/>
      <c r="N624" s="5"/>
    </row>
    <row r="625" ht="15.75" customHeight="1">
      <c r="A625" s="1"/>
      <c r="J625" s="4"/>
      <c r="K625" s="4"/>
      <c r="L625" s="5"/>
      <c r="M625" s="5"/>
      <c r="N625" s="5"/>
    </row>
    <row r="626" ht="15.75" customHeight="1">
      <c r="A626" s="1"/>
      <c r="J626" s="4"/>
      <c r="K626" s="4"/>
      <c r="L626" s="5"/>
      <c r="M626" s="5"/>
      <c r="N626" s="5"/>
    </row>
    <row r="627" ht="15.75" customHeight="1">
      <c r="A627" s="1"/>
      <c r="J627" s="4"/>
      <c r="K627" s="4"/>
      <c r="L627" s="5"/>
      <c r="M627" s="5"/>
      <c r="N627" s="5"/>
    </row>
    <row r="628" ht="15.75" customHeight="1">
      <c r="A628" s="1"/>
      <c r="J628" s="4"/>
      <c r="K628" s="4"/>
      <c r="L628" s="5"/>
      <c r="M628" s="5"/>
      <c r="N628" s="5"/>
    </row>
    <row r="629" ht="15.75" customHeight="1">
      <c r="A629" s="1"/>
      <c r="J629" s="4"/>
      <c r="K629" s="4"/>
      <c r="L629" s="5"/>
      <c r="M629" s="5"/>
      <c r="N629" s="5"/>
    </row>
    <row r="630" ht="15.75" customHeight="1">
      <c r="A630" s="1"/>
      <c r="J630" s="4"/>
      <c r="K630" s="4"/>
      <c r="L630" s="5"/>
      <c r="M630" s="5"/>
      <c r="N630" s="5"/>
    </row>
    <row r="631" ht="15.75" customHeight="1">
      <c r="A631" s="1"/>
      <c r="J631" s="4"/>
      <c r="K631" s="4"/>
      <c r="L631" s="5"/>
      <c r="M631" s="5"/>
      <c r="N631" s="5"/>
    </row>
    <row r="632" ht="15.75" customHeight="1">
      <c r="A632" s="1"/>
      <c r="J632" s="4"/>
      <c r="K632" s="4"/>
      <c r="L632" s="5"/>
      <c r="M632" s="5"/>
      <c r="N632" s="5"/>
    </row>
    <row r="633" ht="15.75" customHeight="1">
      <c r="A633" s="1"/>
      <c r="J633" s="4"/>
      <c r="K633" s="4"/>
      <c r="L633" s="5"/>
      <c r="M633" s="5"/>
      <c r="N633" s="5"/>
    </row>
    <row r="634" ht="15.75" customHeight="1">
      <c r="A634" s="1"/>
      <c r="J634" s="4"/>
      <c r="K634" s="4"/>
      <c r="L634" s="5"/>
      <c r="M634" s="5"/>
      <c r="N634" s="5"/>
    </row>
    <row r="635" ht="15.75" customHeight="1">
      <c r="A635" s="1"/>
      <c r="J635" s="4"/>
      <c r="K635" s="4"/>
      <c r="L635" s="5"/>
      <c r="M635" s="5"/>
      <c r="N635" s="5"/>
    </row>
    <row r="636" ht="15.75" customHeight="1">
      <c r="A636" s="1"/>
      <c r="J636" s="4"/>
      <c r="K636" s="4"/>
      <c r="L636" s="5"/>
      <c r="M636" s="5"/>
      <c r="N636" s="5"/>
    </row>
    <row r="637" ht="15.75" customHeight="1">
      <c r="A637" s="1"/>
      <c r="J637" s="4"/>
      <c r="K637" s="4"/>
      <c r="L637" s="5"/>
      <c r="M637" s="5"/>
      <c r="N637" s="5"/>
    </row>
    <row r="638" ht="15.75" customHeight="1">
      <c r="A638" s="1"/>
      <c r="J638" s="4"/>
      <c r="K638" s="4"/>
      <c r="L638" s="5"/>
      <c r="M638" s="5"/>
      <c r="N638" s="5"/>
    </row>
    <row r="639" ht="15.75" customHeight="1">
      <c r="A639" s="1"/>
      <c r="J639" s="4"/>
      <c r="K639" s="4"/>
      <c r="L639" s="5"/>
      <c r="M639" s="5"/>
      <c r="N639" s="5"/>
    </row>
    <row r="640" ht="15.75" customHeight="1">
      <c r="A640" s="1"/>
      <c r="J640" s="4"/>
      <c r="K640" s="4"/>
      <c r="L640" s="5"/>
      <c r="M640" s="5"/>
      <c r="N640" s="5"/>
    </row>
    <row r="641" ht="15.75" customHeight="1">
      <c r="A641" s="1"/>
      <c r="J641" s="4"/>
      <c r="K641" s="4"/>
      <c r="L641" s="5"/>
      <c r="M641" s="5"/>
      <c r="N641" s="5"/>
    </row>
    <row r="642" ht="15.75" customHeight="1">
      <c r="A642" s="1"/>
      <c r="J642" s="4"/>
      <c r="K642" s="4"/>
      <c r="L642" s="5"/>
      <c r="M642" s="5"/>
      <c r="N642" s="5"/>
    </row>
    <row r="643" ht="15.75" customHeight="1">
      <c r="A643" s="1"/>
      <c r="J643" s="4"/>
      <c r="K643" s="4"/>
      <c r="L643" s="5"/>
      <c r="M643" s="5"/>
      <c r="N643" s="5"/>
    </row>
    <row r="644" ht="15.75" customHeight="1">
      <c r="A644" s="1"/>
      <c r="J644" s="4"/>
      <c r="K644" s="4"/>
      <c r="L644" s="5"/>
      <c r="M644" s="5"/>
      <c r="N644" s="5"/>
    </row>
    <row r="645" ht="15.75" customHeight="1">
      <c r="A645" s="1"/>
      <c r="J645" s="4"/>
      <c r="K645" s="4"/>
      <c r="L645" s="5"/>
      <c r="M645" s="5"/>
      <c r="N645" s="5"/>
    </row>
    <row r="646" ht="15.75" customHeight="1">
      <c r="A646" s="1"/>
      <c r="J646" s="4"/>
      <c r="K646" s="4"/>
      <c r="L646" s="5"/>
      <c r="M646" s="5"/>
      <c r="N646" s="5"/>
    </row>
    <row r="647" ht="15.75" customHeight="1">
      <c r="A647" s="1"/>
      <c r="J647" s="4"/>
      <c r="K647" s="4"/>
      <c r="L647" s="5"/>
      <c r="M647" s="5"/>
      <c r="N647" s="5"/>
    </row>
    <row r="648" ht="15.75" customHeight="1">
      <c r="A648" s="1"/>
      <c r="J648" s="4"/>
      <c r="K648" s="4"/>
      <c r="L648" s="5"/>
      <c r="M648" s="5"/>
      <c r="N648" s="5"/>
    </row>
    <row r="649" ht="15.75" customHeight="1">
      <c r="A649" s="1"/>
      <c r="J649" s="4"/>
      <c r="K649" s="4"/>
      <c r="L649" s="5"/>
      <c r="M649" s="5"/>
      <c r="N649" s="5"/>
    </row>
    <row r="650" ht="15.75" customHeight="1">
      <c r="A650" s="1"/>
      <c r="J650" s="4"/>
      <c r="K650" s="4"/>
      <c r="L650" s="5"/>
      <c r="M650" s="5"/>
      <c r="N650" s="5"/>
    </row>
    <row r="651" ht="15.75" customHeight="1">
      <c r="A651" s="1"/>
      <c r="J651" s="4"/>
      <c r="K651" s="4"/>
      <c r="L651" s="5"/>
      <c r="M651" s="5"/>
      <c r="N651" s="5"/>
    </row>
    <row r="652" ht="15.75" customHeight="1">
      <c r="A652" s="1"/>
      <c r="J652" s="4"/>
      <c r="K652" s="4"/>
      <c r="L652" s="5"/>
      <c r="M652" s="5"/>
      <c r="N652" s="5"/>
    </row>
    <row r="653" ht="15.75" customHeight="1">
      <c r="A653" s="1"/>
      <c r="J653" s="4"/>
      <c r="K653" s="4"/>
      <c r="L653" s="5"/>
      <c r="M653" s="5"/>
      <c r="N653" s="5"/>
    </row>
    <row r="654" ht="15.75" customHeight="1">
      <c r="A654" s="1"/>
      <c r="J654" s="4"/>
      <c r="K654" s="4"/>
      <c r="L654" s="5"/>
      <c r="M654" s="5"/>
      <c r="N654" s="5"/>
    </row>
    <row r="655" ht="15.75" customHeight="1">
      <c r="A655" s="1"/>
      <c r="J655" s="4"/>
      <c r="K655" s="4"/>
      <c r="L655" s="5"/>
      <c r="M655" s="5"/>
      <c r="N655" s="5"/>
    </row>
    <row r="656" ht="15.75" customHeight="1">
      <c r="A656" s="1"/>
      <c r="J656" s="4"/>
      <c r="K656" s="4"/>
      <c r="L656" s="5"/>
      <c r="M656" s="5"/>
      <c r="N656" s="5"/>
    </row>
    <row r="657" ht="15.75" customHeight="1">
      <c r="A657" s="1"/>
      <c r="J657" s="4"/>
      <c r="K657" s="4"/>
      <c r="L657" s="5"/>
      <c r="M657" s="5"/>
      <c r="N657" s="5"/>
    </row>
    <row r="658" ht="15.75" customHeight="1">
      <c r="A658" s="1"/>
      <c r="J658" s="4"/>
      <c r="K658" s="4"/>
      <c r="L658" s="5"/>
      <c r="M658" s="5"/>
      <c r="N658" s="5"/>
    </row>
    <row r="659" ht="15.75" customHeight="1">
      <c r="A659" s="1"/>
      <c r="J659" s="4"/>
      <c r="K659" s="4"/>
      <c r="L659" s="5"/>
      <c r="M659" s="5"/>
      <c r="N659" s="5"/>
    </row>
    <row r="660" ht="15.75" customHeight="1">
      <c r="A660" s="1"/>
      <c r="J660" s="4"/>
      <c r="K660" s="4"/>
      <c r="L660" s="5"/>
      <c r="M660" s="5"/>
      <c r="N660" s="5"/>
    </row>
    <row r="661" ht="15.75" customHeight="1">
      <c r="A661" s="1"/>
      <c r="J661" s="4"/>
      <c r="K661" s="4"/>
      <c r="L661" s="5"/>
      <c r="M661" s="5"/>
      <c r="N661" s="5"/>
    </row>
    <row r="662" ht="15.75" customHeight="1">
      <c r="A662" s="1"/>
      <c r="J662" s="4"/>
      <c r="K662" s="4"/>
      <c r="L662" s="5"/>
      <c r="M662" s="5"/>
      <c r="N662" s="5"/>
    </row>
    <row r="663" ht="15.75" customHeight="1">
      <c r="A663" s="1"/>
      <c r="J663" s="4"/>
      <c r="K663" s="4"/>
      <c r="L663" s="5"/>
      <c r="M663" s="5"/>
      <c r="N663" s="5"/>
    </row>
    <row r="664" ht="15.75" customHeight="1">
      <c r="A664" s="1"/>
      <c r="J664" s="4"/>
      <c r="K664" s="4"/>
      <c r="L664" s="5"/>
      <c r="M664" s="5"/>
      <c r="N664" s="5"/>
    </row>
    <row r="665" ht="15.75" customHeight="1">
      <c r="A665" s="1"/>
      <c r="J665" s="4"/>
      <c r="K665" s="4"/>
      <c r="L665" s="5"/>
      <c r="M665" s="5"/>
      <c r="N665" s="5"/>
    </row>
    <row r="666" ht="15.75" customHeight="1">
      <c r="A666" s="1"/>
      <c r="J666" s="4"/>
      <c r="K666" s="4"/>
      <c r="L666" s="5"/>
      <c r="M666" s="5"/>
      <c r="N666" s="5"/>
    </row>
    <row r="667" ht="15.75" customHeight="1">
      <c r="A667" s="1"/>
      <c r="J667" s="4"/>
      <c r="K667" s="4"/>
      <c r="L667" s="5"/>
      <c r="M667" s="5"/>
      <c r="N667" s="5"/>
    </row>
    <row r="668" ht="15.75" customHeight="1">
      <c r="A668" s="1"/>
      <c r="J668" s="4"/>
      <c r="K668" s="4"/>
      <c r="L668" s="5"/>
      <c r="M668" s="5"/>
      <c r="N668" s="5"/>
    </row>
    <row r="669" ht="15.75" customHeight="1">
      <c r="A669" s="1"/>
      <c r="J669" s="4"/>
      <c r="K669" s="4"/>
      <c r="L669" s="5"/>
      <c r="M669" s="5"/>
      <c r="N669" s="5"/>
    </row>
    <row r="670" ht="15.75" customHeight="1">
      <c r="A670" s="1"/>
      <c r="J670" s="4"/>
      <c r="K670" s="4"/>
      <c r="L670" s="5"/>
      <c r="M670" s="5"/>
      <c r="N670" s="5"/>
    </row>
    <row r="671" ht="15.75" customHeight="1">
      <c r="A671" s="1"/>
      <c r="J671" s="4"/>
      <c r="K671" s="4"/>
      <c r="L671" s="5"/>
      <c r="M671" s="5"/>
      <c r="N671" s="5"/>
    </row>
    <row r="672" ht="15.75" customHeight="1">
      <c r="A672" s="1"/>
      <c r="J672" s="4"/>
      <c r="K672" s="4"/>
      <c r="L672" s="5"/>
      <c r="M672" s="5"/>
      <c r="N672" s="5"/>
    </row>
    <row r="673" ht="15.75" customHeight="1">
      <c r="A673" s="1"/>
      <c r="J673" s="4"/>
      <c r="K673" s="4"/>
      <c r="L673" s="5"/>
      <c r="M673" s="5"/>
      <c r="N673" s="5"/>
    </row>
    <row r="674" ht="15.75" customHeight="1">
      <c r="A674" s="1"/>
      <c r="J674" s="4"/>
      <c r="K674" s="4"/>
      <c r="L674" s="5"/>
      <c r="M674" s="5"/>
      <c r="N674" s="5"/>
    </row>
    <row r="675" ht="15.75" customHeight="1">
      <c r="A675" s="1"/>
      <c r="J675" s="4"/>
      <c r="K675" s="4"/>
      <c r="L675" s="5"/>
      <c r="M675" s="5"/>
      <c r="N675" s="5"/>
    </row>
    <row r="676" ht="15.75" customHeight="1">
      <c r="A676" s="1"/>
      <c r="J676" s="4"/>
      <c r="K676" s="4"/>
      <c r="L676" s="5"/>
      <c r="M676" s="5"/>
      <c r="N676" s="5"/>
    </row>
    <row r="677" ht="15.75" customHeight="1">
      <c r="A677" s="1"/>
      <c r="J677" s="4"/>
      <c r="K677" s="4"/>
      <c r="L677" s="5"/>
      <c r="M677" s="5"/>
      <c r="N677" s="5"/>
    </row>
    <row r="678" ht="15.75" customHeight="1">
      <c r="A678" s="1"/>
      <c r="J678" s="4"/>
      <c r="K678" s="4"/>
      <c r="L678" s="5"/>
      <c r="M678" s="5"/>
      <c r="N678" s="5"/>
    </row>
    <row r="679" ht="15.75" customHeight="1">
      <c r="A679" s="1"/>
      <c r="J679" s="4"/>
      <c r="K679" s="4"/>
      <c r="L679" s="5"/>
      <c r="M679" s="5"/>
      <c r="N679" s="5"/>
    </row>
    <row r="680" ht="15.75" customHeight="1">
      <c r="A680" s="1"/>
      <c r="J680" s="4"/>
      <c r="K680" s="4"/>
      <c r="L680" s="5"/>
      <c r="M680" s="5"/>
      <c r="N680" s="5"/>
    </row>
    <row r="681" ht="15.75" customHeight="1">
      <c r="A681" s="1"/>
      <c r="J681" s="4"/>
      <c r="K681" s="4"/>
      <c r="L681" s="5"/>
      <c r="M681" s="5"/>
      <c r="N681" s="5"/>
    </row>
    <row r="682" ht="15.75" customHeight="1">
      <c r="A682" s="1"/>
      <c r="J682" s="4"/>
      <c r="K682" s="4"/>
      <c r="L682" s="5"/>
      <c r="M682" s="5"/>
      <c r="N682" s="5"/>
    </row>
    <row r="683" ht="15.75" customHeight="1">
      <c r="A683" s="1"/>
      <c r="J683" s="4"/>
      <c r="K683" s="4"/>
      <c r="L683" s="5"/>
      <c r="M683" s="5"/>
      <c r="N683" s="5"/>
    </row>
    <row r="684" ht="15.75" customHeight="1">
      <c r="A684" s="1"/>
      <c r="J684" s="4"/>
      <c r="K684" s="4"/>
      <c r="L684" s="5"/>
      <c r="M684" s="5"/>
      <c r="N684" s="5"/>
    </row>
    <row r="685" ht="15.75" customHeight="1">
      <c r="A685" s="1"/>
      <c r="J685" s="4"/>
      <c r="K685" s="4"/>
      <c r="L685" s="5"/>
      <c r="M685" s="5"/>
      <c r="N685" s="5"/>
    </row>
    <row r="686" ht="15.75" customHeight="1">
      <c r="A686" s="1"/>
      <c r="J686" s="4"/>
      <c r="K686" s="4"/>
      <c r="L686" s="5"/>
      <c r="M686" s="5"/>
      <c r="N686" s="5"/>
    </row>
    <row r="687" ht="15.75" customHeight="1">
      <c r="A687" s="1"/>
      <c r="J687" s="4"/>
      <c r="K687" s="4"/>
      <c r="L687" s="5"/>
      <c r="M687" s="5"/>
      <c r="N687" s="5"/>
    </row>
    <row r="688" ht="15.75" customHeight="1">
      <c r="A688" s="1"/>
      <c r="J688" s="4"/>
      <c r="K688" s="4"/>
      <c r="L688" s="5"/>
      <c r="M688" s="5"/>
      <c r="N688" s="5"/>
    </row>
    <row r="689" ht="15.75" customHeight="1">
      <c r="A689" s="1"/>
      <c r="J689" s="4"/>
      <c r="K689" s="4"/>
      <c r="L689" s="5"/>
      <c r="M689" s="5"/>
      <c r="N689" s="5"/>
    </row>
    <row r="690" ht="15.75" customHeight="1">
      <c r="A690" s="1"/>
      <c r="J690" s="4"/>
      <c r="K690" s="4"/>
      <c r="L690" s="5"/>
      <c r="M690" s="5"/>
      <c r="N690" s="5"/>
    </row>
    <row r="691" ht="15.75" customHeight="1">
      <c r="A691" s="1"/>
      <c r="J691" s="4"/>
      <c r="K691" s="4"/>
      <c r="L691" s="5"/>
      <c r="M691" s="5"/>
      <c r="N691" s="5"/>
    </row>
    <row r="692" ht="15.75" customHeight="1">
      <c r="A692" s="1"/>
      <c r="J692" s="4"/>
      <c r="K692" s="4"/>
      <c r="L692" s="5"/>
      <c r="M692" s="5"/>
      <c r="N692" s="5"/>
    </row>
    <row r="693" ht="15.75" customHeight="1">
      <c r="A693" s="1"/>
      <c r="J693" s="4"/>
      <c r="K693" s="4"/>
      <c r="L693" s="5"/>
      <c r="M693" s="5"/>
      <c r="N693" s="5"/>
    </row>
    <row r="694" ht="15.75" customHeight="1">
      <c r="A694" s="1"/>
      <c r="J694" s="4"/>
      <c r="K694" s="4"/>
      <c r="L694" s="5"/>
      <c r="M694" s="5"/>
      <c r="N694" s="5"/>
    </row>
    <row r="695" ht="15.75" customHeight="1">
      <c r="A695" s="1"/>
      <c r="J695" s="4"/>
      <c r="K695" s="4"/>
      <c r="L695" s="5"/>
      <c r="M695" s="5"/>
      <c r="N695" s="5"/>
    </row>
    <row r="696" ht="15.75" customHeight="1">
      <c r="A696" s="1"/>
      <c r="J696" s="4"/>
      <c r="K696" s="4"/>
      <c r="L696" s="5"/>
      <c r="M696" s="5"/>
      <c r="N696" s="5"/>
    </row>
    <row r="697" ht="15.75" customHeight="1">
      <c r="A697" s="1"/>
      <c r="J697" s="4"/>
      <c r="K697" s="4"/>
      <c r="L697" s="5"/>
      <c r="M697" s="5"/>
      <c r="N697" s="5"/>
    </row>
    <row r="698" ht="15.75" customHeight="1">
      <c r="A698" s="1"/>
      <c r="J698" s="4"/>
      <c r="K698" s="4"/>
      <c r="L698" s="5"/>
      <c r="M698" s="5"/>
      <c r="N698" s="5"/>
    </row>
    <row r="699" ht="15.75" customHeight="1">
      <c r="A699" s="1"/>
      <c r="J699" s="4"/>
      <c r="K699" s="4"/>
      <c r="L699" s="5"/>
      <c r="M699" s="5"/>
      <c r="N699" s="5"/>
    </row>
    <row r="700" ht="15.75" customHeight="1">
      <c r="A700" s="1"/>
      <c r="J700" s="4"/>
      <c r="K700" s="4"/>
      <c r="L700" s="5"/>
      <c r="M700" s="5"/>
      <c r="N700" s="5"/>
    </row>
    <row r="701" ht="15.75" customHeight="1">
      <c r="A701" s="1"/>
      <c r="J701" s="4"/>
      <c r="K701" s="4"/>
      <c r="L701" s="5"/>
      <c r="M701" s="5"/>
      <c r="N701" s="5"/>
    </row>
    <row r="702" ht="15.75" customHeight="1">
      <c r="A702" s="1"/>
      <c r="J702" s="4"/>
      <c r="K702" s="4"/>
      <c r="L702" s="5"/>
      <c r="M702" s="5"/>
      <c r="N702" s="5"/>
    </row>
    <row r="703" ht="15.75" customHeight="1">
      <c r="A703" s="1"/>
      <c r="J703" s="4"/>
      <c r="K703" s="4"/>
      <c r="L703" s="5"/>
      <c r="M703" s="5"/>
      <c r="N703" s="5"/>
    </row>
    <row r="704" ht="15.75" customHeight="1">
      <c r="A704" s="1"/>
      <c r="J704" s="4"/>
      <c r="K704" s="4"/>
      <c r="L704" s="5"/>
      <c r="M704" s="5"/>
      <c r="N704" s="5"/>
    </row>
    <row r="705" ht="15.75" customHeight="1">
      <c r="A705" s="1"/>
      <c r="J705" s="4"/>
      <c r="K705" s="4"/>
      <c r="L705" s="5"/>
      <c r="M705" s="5"/>
      <c r="N705" s="5"/>
    </row>
    <row r="706" ht="15.75" customHeight="1">
      <c r="A706" s="1"/>
      <c r="J706" s="4"/>
      <c r="K706" s="4"/>
      <c r="L706" s="5"/>
      <c r="M706" s="5"/>
      <c r="N706" s="5"/>
    </row>
    <row r="707" ht="15.75" customHeight="1">
      <c r="A707" s="1"/>
      <c r="J707" s="4"/>
      <c r="K707" s="4"/>
      <c r="L707" s="5"/>
      <c r="M707" s="5"/>
      <c r="N707" s="5"/>
    </row>
    <row r="708" ht="15.75" customHeight="1">
      <c r="A708" s="1"/>
      <c r="J708" s="4"/>
      <c r="K708" s="4"/>
      <c r="L708" s="5"/>
      <c r="M708" s="5"/>
      <c r="N708" s="5"/>
    </row>
    <row r="709" ht="15.75" customHeight="1">
      <c r="A709" s="1"/>
      <c r="J709" s="4"/>
      <c r="K709" s="4"/>
      <c r="L709" s="5"/>
      <c r="M709" s="5"/>
      <c r="N709" s="5"/>
    </row>
    <row r="710" ht="15.75" customHeight="1">
      <c r="A710" s="1"/>
      <c r="J710" s="4"/>
      <c r="K710" s="4"/>
      <c r="L710" s="5"/>
      <c r="M710" s="5"/>
      <c r="N710" s="5"/>
    </row>
    <row r="711" ht="15.75" customHeight="1">
      <c r="A711" s="1"/>
      <c r="J711" s="4"/>
      <c r="K711" s="4"/>
      <c r="L711" s="5"/>
      <c r="M711" s="5"/>
      <c r="N711" s="5"/>
    </row>
    <row r="712" ht="15.75" customHeight="1">
      <c r="A712" s="1"/>
      <c r="J712" s="4"/>
      <c r="K712" s="4"/>
      <c r="L712" s="5"/>
      <c r="M712" s="5"/>
      <c r="N712" s="5"/>
    </row>
    <row r="713" ht="15.75" customHeight="1">
      <c r="A713" s="1"/>
      <c r="J713" s="4"/>
      <c r="K713" s="4"/>
      <c r="L713" s="5"/>
      <c r="M713" s="5"/>
      <c r="N713" s="5"/>
    </row>
    <row r="714" ht="15.75" customHeight="1">
      <c r="A714" s="1"/>
      <c r="J714" s="4"/>
      <c r="K714" s="4"/>
      <c r="L714" s="5"/>
      <c r="M714" s="5"/>
      <c r="N714" s="5"/>
    </row>
    <row r="715" ht="15.75" customHeight="1">
      <c r="A715" s="1"/>
      <c r="J715" s="4"/>
      <c r="K715" s="4"/>
      <c r="L715" s="5"/>
      <c r="M715" s="5"/>
      <c r="N715" s="5"/>
    </row>
    <row r="716" ht="15.75" customHeight="1">
      <c r="A716" s="1"/>
      <c r="J716" s="4"/>
      <c r="K716" s="4"/>
      <c r="L716" s="5"/>
      <c r="M716" s="5"/>
      <c r="N716" s="5"/>
    </row>
    <row r="717" ht="15.75" customHeight="1">
      <c r="A717" s="1"/>
      <c r="J717" s="4"/>
      <c r="K717" s="4"/>
      <c r="L717" s="5"/>
      <c r="M717" s="5"/>
      <c r="N717" s="5"/>
    </row>
    <row r="718" ht="15.75" customHeight="1">
      <c r="A718" s="1"/>
      <c r="J718" s="4"/>
      <c r="K718" s="4"/>
      <c r="L718" s="5"/>
      <c r="M718" s="5"/>
      <c r="N718" s="5"/>
    </row>
    <row r="719" ht="15.75" customHeight="1">
      <c r="A719" s="1"/>
      <c r="J719" s="4"/>
      <c r="K719" s="4"/>
      <c r="L719" s="5"/>
      <c r="M719" s="5"/>
      <c r="N719" s="5"/>
    </row>
    <row r="720" ht="15.75" customHeight="1">
      <c r="A720" s="1"/>
      <c r="J720" s="4"/>
      <c r="K720" s="4"/>
      <c r="L720" s="5"/>
      <c r="M720" s="5"/>
      <c r="N720" s="5"/>
    </row>
    <row r="721" ht="15.75" customHeight="1">
      <c r="A721" s="1"/>
      <c r="J721" s="4"/>
      <c r="K721" s="4"/>
      <c r="L721" s="5"/>
      <c r="M721" s="5"/>
      <c r="N721" s="5"/>
    </row>
    <row r="722" ht="15.75" customHeight="1">
      <c r="A722" s="1"/>
      <c r="J722" s="4"/>
      <c r="K722" s="4"/>
      <c r="L722" s="5"/>
      <c r="M722" s="5"/>
      <c r="N722" s="5"/>
    </row>
    <row r="723" ht="15.75" customHeight="1">
      <c r="A723" s="1"/>
      <c r="J723" s="4"/>
      <c r="K723" s="4"/>
      <c r="L723" s="5"/>
      <c r="M723" s="5"/>
      <c r="N723" s="5"/>
    </row>
    <row r="724" ht="15.75" customHeight="1">
      <c r="A724" s="1"/>
      <c r="J724" s="4"/>
      <c r="K724" s="4"/>
      <c r="L724" s="5"/>
      <c r="M724" s="5"/>
      <c r="N724" s="5"/>
    </row>
    <row r="725" ht="15.75" customHeight="1">
      <c r="A725" s="1"/>
      <c r="J725" s="4"/>
      <c r="K725" s="4"/>
      <c r="L725" s="5"/>
      <c r="M725" s="5"/>
      <c r="N725" s="5"/>
    </row>
    <row r="726" ht="15.75" customHeight="1">
      <c r="A726" s="1"/>
      <c r="J726" s="4"/>
      <c r="K726" s="4"/>
      <c r="L726" s="5"/>
      <c r="M726" s="5"/>
      <c r="N726" s="5"/>
    </row>
    <row r="727" ht="15.75" customHeight="1">
      <c r="A727" s="1"/>
      <c r="J727" s="4"/>
      <c r="K727" s="4"/>
      <c r="L727" s="5"/>
      <c r="M727" s="5"/>
      <c r="N727" s="5"/>
    </row>
    <row r="728" ht="15.75" customHeight="1">
      <c r="A728" s="1"/>
      <c r="J728" s="4"/>
      <c r="K728" s="4"/>
      <c r="L728" s="5"/>
      <c r="M728" s="5"/>
      <c r="N728" s="5"/>
    </row>
    <row r="729" ht="15.75" customHeight="1">
      <c r="A729" s="1"/>
      <c r="J729" s="4"/>
      <c r="K729" s="4"/>
      <c r="L729" s="5"/>
      <c r="M729" s="5"/>
      <c r="N729" s="5"/>
    </row>
    <row r="730" ht="15.75" customHeight="1">
      <c r="A730" s="1"/>
      <c r="J730" s="4"/>
      <c r="K730" s="4"/>
      <c r="L730" s="5"/>
      <c r="M730" s="5"/>
      <c r="N730" s="5"/>
    </row>
    <row r="731" ht="15.75" customHeight="1">
      <c r="A731" s="1"/>
      <c r="J731" s="4"/>
      <c r="K731" s="4"/>
      <c r="L731" s="5"/>
      <c r="M731" s="5"/>
      <c r="N731" s="5"/>
    </row>
    <row r="732" ht="15.75" customHeight="1">
      <c r="A732" s="1"/>
      <c r="J732" s="4"/>
      <c r="K732" s="4"/>
      <c r="L732" s="5"/>
      <c r="M732" s="5"/>
      <c r="N732" s="5"/>
    </row>
    <row r="733" ht="15.75" customHeight="1">
      <c r="A733" s="1"/>
      <c r="J733" s="4"/>
      <c r="K733" s="4"/>
      <c r="L733" s="5"/>
      <c r="M733" s="5"/>
      <c r="N733" s="5"/>
    </row>
    <row r="734" ht="15.75" customHeight="1">
      <c r="A734" s="1"/>
      <c r="J734" s="4"/>
      <c r="K734" s="4"/>
      <c r="L734" s="5"/>
      <c r="M734" s="5"/>
      <c r="N734" s="5"/>
    </row>
    <row r="735" ht="15.75" customHeight="1">
      <c r="A735" s="1"/>
      <c r="J735" s="4"/>
      <c r="K735" s="4"/>
      <c r="L735" s="5"/>
      <c r="M735" s="5"/>
      <c r="N735" s="5"/>
    </row>
    <row r="736" ht="15.75" customHeight="1">
      <c r="A736" s="1"/>
      <c r="J736" s="4"/>
      <c r="K736" s="4"/>
      <c r="L736" s="5"/>
      <c r="M736" s="5"/>
      <c r="N736" s="5"/>
    </row>
    <row r="737" ht="15.75" customHeight="1">
      <c r="A737" s="1"/>
      <c r="J737" s="4"/>
      <c r="K737" s="4"/>
      <c r="L737" s="5"/>
      <c r="M737" s="5"/>
      <c r="N737" s="5"/>
    </row>
    <row r="738" ht="15.75" customHeight="1">
      <c r="A738" s="1"/>
      <c r="J738" s="4"/>
      <c r="K738" s="4"/>
      <c r="L738" s="5"/>
      <c r="M738" s="5"/>
      <c r="N738" s="5"/>
    </row>
    <row r="739" ht="15.75" customHeight="1">
      <c r="A739" s="1"/>
      <c r="J739" s="4"/>
      <c r="K739" s="4"/>
      <c r="L739" s="5"/>
      <c r="M739" s="5"/>
      <c r="N739" s="5"/>
    </row>
    <row r="740" ht="15.75" customHeight="1">
      <c r="A740" s="1"/>
      <c r="J740" s="4"/>
      <c r="K740" s="4"/>
      <c r="L740" s="5"/>
      <c r="M740" s="5"/>
      <c r="N740" s="5"/>
    </row>
    <row r="741" ht="15.75" customHeight="1">
      <c r="A741" s="1"/>
      <c r="J741" s="4"/>
      <c r="K741" s="4"/>
      <c r="L741" s="5"/>
      <c r="M741" s="5"/>
      <c r="N741" s="5"/>
    </row>
    <row r="742" ht="15.75" customHeight="1">
      <c r="A742" s="1"/>
      <c r="J742" s="4"/>
      <c r="K742" s="4"/>
      <c r="L742" s="5"/>
      <c r="M742" s="5"/>
      <c r="N742" s="5"/>
    </row>
    <row r="743" ht="15.75" customHeight="1">
      <c r="A743" s="1"/>
      <c r="J743" s="4"/>
      <c r="K743" s="4"/>
      <c r="L743" s="5"/>
      <c r="M743" s="5"/>
      <c r="N743" s="5"/>
    </row>
    <row r="744" ht="15.75" customHeight="1">
      <c r="A744" s="1"/>
      <c r="J744" s="4"/>
      <c r="K744" s="4"/>
      <c r="L744" s="5"/>
      <c r="M744" s="5"/>
      <c r="N744" s="5"/>
    </row>
    <row r="745" ht="15.75" customHeight="1">
      <c r="A745" s="1"/>
      <c r="J745" s="4"/>
      <c r="K745" s="4"/>
      <c r="L745" s="5"/>
      <c r="M745" s="5"/>
      <c r="N745" s="5"/>
    </row>
    <row r="746" ht="15.75" customHeight="1">
      <c r="A746" s="1"/>
      <c r="J746" s="4"/>
      <c r="K746" s="4"/>
      <c r="L746" s="5"/>
      <c r="M746" s="5"/>
      <c r="N746" s="5"/>
    </row>
    <row r="747" ht="15.75" customHeight="1">
      <c r="A747" s="1"/>
      <c r="J747" s="4"/>
      <c r="K747" s="4"/>
      <c r="L747" s="5"/>
      <c r="M747" s="5"/>
      <c r="N747" s="5"/>
    </row>
    <row r="748" ht="15.75" customHeight="1">
      <c r="A748" s="1"/>
      <c r="J748" s="4"/>
      <c r="K748" s="4"/>
      <c r="L748" s="5"/>
      <c r="M748" s="5"/>
      <c r="N748" s="5"/>
    </row>
    <row r="749" ht="15.75" customHeight="1">
      <c r="A749" s="1"/>
      <c r="J749" s="4"/>
      <c r="K749" s="4"/>
      <c r="L749" s="5"/>
      <c r="M749" s="5"/>
      <c r="N749" s="5"/>
    </row>
    <row r="750" ht="15.75" customHeight="1">
      <c r="A750" s="1"/>
      <c r="J750" s="4"/>
      <c r="K750" s="4"/>
      <c r="L750" s="5"/>
      <c r="M750" s="5"/>
      <c r="N750" s="5"/>
    </row>
    <row r="751" ht="15.75" customHeight="1">
      <c r="A751" s="1"/>
      <c r="J751" s="4"/>
      <c r="K751" s="4"/>
      <c r="L751" s="5"/>
      <c r="M751" s="5"/>
      <c r="N751" s="5"/>
    </row>
    <row r="752" ht="15.75" customHeight="1">
      <c r="A752" s="1"/>
      <c r="J752" s="4"/>
      <c r="K752" s="4"/>
      <c r="L752" s="5"/>
      <c r="M752" s="5"/>
      <c r="N752" s="5"/>
    </row>
    <row r="753" ht="15.75" customHeight="1">
      <c r="A753" s="1"/>
      <c r="J753" s="4"/>
      <c r="K753" s="4"/>
      <c r="L753" s="5"/>
      <c r="M753" s="5"/>
      <c r="N753" s="5"/>
    </row>
    <row r="754" ht="15.75" customHeight="1">
      <c r="A754" s="1"/>
      <c r="J754" s="4"/>
      <c r="K754" s="4"/>
      <c r="L754" s="5"/>
      <c r="M754" s="5"/>
      <c r="N754" s="5"/>
    </row>
    <row r="755" ht="15.75" customHeight="1">
      <c r="A755" s="1"/>
      <c r="J755" s="4"/>
      <c r="K755" s="4"/>
      <c r="L755" s="5"/>
      <c r="M755" s="5"/>
      <c r="N755" s="5"/>
    </row>
    <row r="756" ht="15.75" customHeight="1">
      <c r="A756" s="1"/>
      <c r="J756" s="4"/>
      <c r="K756" s="4"/>
      <c r="L756" s="5"/>
      <c r="M756" s="5"/>
      <c r="N756" s="5"/>
    </row>
    <row r="757" ht="15.75" customHeight="1">
      <c r="A757" s="1"/>
      <c r="J757" s="4"/>
      <c r="K757" s="4"/>
      <c r="L757" s="5"/>
      <c r="M757" s="5"/>
      <c r="N757" s="5"/>
    </row>
    <row r="758" ht="15.75" customHeight="1">
      <c r="A758" s="1"/>
      <c r="J758" s="4"/>
      <c r="K758" s="4"/>
      <c r="L758" s="5"/>
      <c r="M758" s="5"/>
      <c r="N758" s="5"/>
    </row>
    <row r="759" ht="15.75" customHeight="1">
      <c r="A759" s="1"/>
      <c r="J759" s="4"/>
      <c r="K759" s="4"/>
      <c r="L759" s="5"/>
      <c r="M759" s="5"/>
      <c r="N759" s="5"/>
    </row>
    <row r="760" ht="15.75" customHeight="1">
      <c r="A760" s="1"/>
      <c r="J760" s="4"/>
      <c r="K760" s="4"/>
      <c r="L760" s="5"/>
      <c r="M760" s="5"/>
      <c r="N760" s="5"/>
    </row>
    <row r="761" ht="15.75" customHeight="1">
      <c r="A761" s="1"/>
      <c r="J761" s="4"/>
      <c r="K761" s="4"/>
      <c r="L761" s="5"/>
      <c r="M761" s="5"/>
      <c r="N761" s="5"/>
    </row>
    <row r="762" ht="15.75" customHeight="1">
      <c r="A762" s="1"/>
      <c r="J762" s="4"/>
      <c r="K762" s="4"/>
      <c r="L762" s="5"/>
      <c r="M762" s="5"/>
      <c r="N762" s="5"/>
    </row>
    <row r="763" ht="15.75" customHeight="1">
      <c r="A763" s="1"/>
      <c r="J763" s="4"/>
      <c r="K763" s="4"/>
      <c r="L763" s="5"/>
      <c r="M763" s="5"/>
      <c r="N763" s="5"/>
    </row>
    <row r="764" ht="15.75" customHeight="1">
      <c r="A764" s="1"/>
      <c r="J764" s="4"/>
      <c r="K764" s="4"/>
      <c r="L764" s="5"/>
      <c r="M764" s="5"/>
      <c r="N764" s="5"/>
    </row>
    <row r="765" ht="15.75" customHeight="1">
      <c r="A765" s="1"/>
      <c r="J765" s="4"/>
      <c r="K765" s="4"/>
      <c r="L765" s="5"/>
      <c r="M765" s="5"/>
      <c r="N765" s="5"/>
    </row>
    <row r="766" ht="15.75" customHeight="1">
      <c r="A766" s="1"/>
      <c r="J766" s="4"/>
      <c r="K766" s="4"/>
      <c r="L766" s="5"/>
      <c r="M766" s="5"/>
      <c r="N766" s="5"/>
    </row>
    <row r="767" ht="15.75" customHeight="1">
      <c r="A767" s="1"/>
      <c r="J767" s="4"/>
      <c r="K767" s="4"/>
      <c r="L767" s="5"/>
      <c r="M767" s="5"/>
      <c r="N767" s="5"/>
    </row>
    <row r="768" ht="15.75" customHeight="1">
      <c r="A768" s="1"/>
      <c r="J768" s="4"/>
      <c r="K768" s="4"/>
      <c r="L768" s="5"/>
      <c r="M768" s="5"/>
      <c r="N768" s="5"/>
    </row>
    <row r="769" ht="15.75" customHeight="1">
      <c r="A769" s="1"/>
      <c r="J769" s="4"/>
      <c r="K769" s="4"/>
      <c r="L769" s="5"/>
      <c r="M769" s="5"/>
      <c r="N769" s="5"/>
    </row>
    <row r="770" ht="15.75" customHeight="1">
      <c r="A770" s="1"/>
      <c r="J770" s="4"/>
      <c r="K770" s="4"/>
      <c r="L770" s="5"/>
      <c r="M770" s="5"/>
      <c r="N770" s="5"/>
    </row>
    <row r="771" ht="15.75" customHeight="1">
      <c r="A771" s="1"/>
      <c r="J771" s="4"/>
      <c r="K771" s="4"/>
      <c r="L771" s="5"/>
      <c r="M771" s="5"/>
      <c r="N771" s="5"/>
    </row>
    <row r="772" ht="15.75" customHeight="1">
      <c r="A772" s="1"/>
      <c r="J772" s="4"/>
      <c r="K772" s="4"/>
      <c r="L772" s="5"/>
      <c r="M772" s="5"/>
      <c r="N772" s="5"/>
    </row>
    <row r="773" ht="15.75" customHeight="1">
      <c r="A773" s="1"/>
      <c r="J773" s="4"/>
      <c r="K773" s="4"/>
      <c r="L773" s="5"/>
      <c r="M773" s="5"/>
      <c r="N773" s="5"/>
    </row>
    <row r="774" ht="15.75" customHeight="1">
      <c r="A774" s="1"/>
      <c r="J774" s="4"/>
      <c r="K774" s="4"/>
      <c r="L774" s="5"/>
      <c r="M774" s="5"/>
      <c r="N774" s="5"/>
    </row>
    <row r="775" ht="15.75" customHeight="1">
      <c r="A775" s="1"/>
      <c r="J775" s="4"/>
      <c r="K775" s="4"/>
      <c r="L775" s="5"/>
      <c r="M775" s="5"/>
      <c r="N775" s="5"/>
    </row>
    <row r="776" ht="15.75" customHeight="1">
      <c r="A776" s="1"/>
      <c r="J776" s="4"/>
      <c r="K776" s="4"/>
      <c r="L776" s="5"/>
      <c r="M776" s="5"/>
      <c r="N776" s="5"/>
    </row>
    <row r="777" ht="15.75" customHeight="1">
      <c r="A777" s="1"/>
      <c r="J777" s="4"/>
      <c r="K777" s="4"/>
      <c r="L777" s="5"/>
      <c r="M777" s="5"/>
      <c r="N777" s="5"/>
    </row>
    <row r="778" ht="15.75" customHeight="1">
      <c r="A778" s="1"/>
      <c r="J778" s="4"/>
      <c r="K778" s="4"/>
      <c r="L778" s="5"/>
      <c r="M778" s="5"/>
      <c r="N778" s="5"/>
    </row>
    <row r="779" ht="15.75" customHeight="1">
      <c r="A779" s="1"/>
      <c r="J779" s="4"/>
      <c r="K779" s="4"/>
      <c r="L779" s="5"/>
      <c r="M779" s="5"/>
      <c r="N779" s="5"/>
    </row>
    <row r="780" ht="15.75" customHeight="1">
      <c r="A780" s="1"/>
      <c r="J780" s="4"/>
      <c r="K780" s="4"/>
      <c r="L780" s="5"/>
      <c r="M780" s="5"/>
      <c r="N780" s="5"/>
    </row>
    <row r="781" ht="15.75" customHeight="1">
      <c r="A781" s="1"/>
      <c r="J781" s="4"/>
      <c r="K781" s="4"/>
      <c r="L781" s="5"/>
      <c r="M781" s="5"/>
      <c r="N781" s="5"/>
    </row>
    <row r="782" ht="15.75" customHeight="1">
      <c r="A782" s="1"/>
      <c r="J782" s="4"/>
      <c r="K782" s="4"/>
      <c r="L782" s="5"/>
      <c r="M782" s="5"/>
      <c r="N782" s="5"/>
    </row>
    <row r="783" ht="15.75" customHeight="1">
      <c r="A783" s="1"/>
      <c r="J783" s="4"/>
      <c r="K783" s="4"/>
      <c r="L783" s="5"/>
      <c r="M783" s="5"/>
      <c r="N783" s="5"/>
    </row>
    <row r="784" ht="15.75" customHeight="1">
      <c r="A784" s="1"/>
      <c r="J784" s="4"/>
      <c r="K784" s="4"/>
      <c r="L784" s="5"/>
      <c r="M784" s="5"/>
      <c r="N784" s="5"/>
    </row>
    <row r="785" ht="15.75" customHeight="1">
      <c r="A785" s="1"/>
      <c r="J785" s="4"/>
      <c r="K785" s="4"/>
      <c r="L785" s="5"/>
      <c r="M785" s="5"/>
      <c r="N785" s="5"/>
    </row>
    <row r="786" ht="15.75" customHeight="1">
      <c r="A786" s="1"/>
      <c r="J786" s="4"/>
      <c r="K786" s="4"/>
      <c r="L786" s="5"/>
      <c r="M786" s="5"/>
      <c r="N786" s="5"/>
    </row>
    <row r="787" ht="15.75" customHeight="1">
      <c r="A787" s="1"/>
      <c r="J787" s="4"/>
      <c r="K787" s="4"/>
      <c r="L787" s="5"/>
      <c r="M787" s="5"/>
      <c r="N787" s="5"/>
    </row>
    <row r="788" ht="15.75" customHeight="1">
      <c r="A788" s="1"/>
      <c r="J788" s="4"/>
      <c r="K788" s="4"/>
      <c r="L788" s="5"/>
      <c r="M788" s="5"/>
      <c r="N788" s="5"/>
    </row>
    <row r="789" ht="15.75" customHeight="1">
      <c r="A789" s="1"/>
      <c r="J789" s="4"/>
      <c r="K789" s="4"/>
      <c r="L789" s="5"/>
      <c r="M789" s="5"/>
      <c r="N789" s="5"/>
    </row>
    <row r="790" ht="15.75" customHeight="1">
      <c r="A790" s="1"/>
      <c r="J790" s="4"/>
      <c r="K790" s="4"/>
      <c r="L790" s="5"/>
      <c r="M790" s="5"/>
      <c r="N790" s="5"/>
    </row>
    <row r="791" ht="15.75" customHeight="1">
      <c r="A791" s="1"/>
      <c r="J791" s="4"/>
      <c r="K791" s="4"/>
      <c r="L791" s="5"/>
      <c r="M791" s="5"/>
      <c r="N791" s="5"/>
    </row>
    <row r="792" ht="15.75" customHeight="1">
      <c r="A792" s="1"/>
      <c r="J792" s="4"/>
      <c r="K792" s="4"/>
      <c r="L792" s="5"/>
      <c r="M792" s="5"/>
      <c r="N792" s="5"/>
    </row>
    <row r="793" ht="15.75" customHeight="1">
      <c r="A793" s="1"/>
      <c r="J793" s="4"/>
      <c r="K793" s="4"/>
      <c r="L793" s="5"/>
      <c r="M793" s="5"/>
      <c r="N793" s="5"/>
    </row>
    <row r="794" ht="15.75" customHeight="1">
      <c r="A794" s="1"/>
      <c r="J794" s="4"/>
      <c r="K794" s="4"/>
      <c r="L794" s="5"/>
      <c r="M794" s="5"/>
      <c r="N794" s="5"/>
    </row>
    <row r="795" ht="15.75" customHeight="1">
      <c r="A795" s="1"/>
      <c r="J795" s="4"/>
      <c r="K795" s="4"/>
      <c r="L795" s="5"/>
      <c r="M795" s="5"/>
      <c r="N795" s="5"/>
    </row>
    <row r="796" ht="15.75" customHeight="1">
      <c r="A796" s="1"/>
      <c r="J796" s="4"/>
      <c r="K796" s="4"/>
      <c r="L796" s="5"/>
      <c r="M796" s="5"/>
      <c r="N796" s="5"/>
    </row>
    <row r="797" ht="15.75" customHeight="1">
      <c r="A797" s="1"/>
      <c r="J797" s="4"/>
      <c r="K797" s="4"/>
      <c r="L797" s="5"/>
      <c r="M797" s="5"/>
      <c r="N797" s="5"/>
    </row>
    <row r="798" ht="15.75" customHeight="1">
      <c r="A798" s="1"/>
      <c r="J798" s="4"/>
      <c r="K798" s="4"/>
      <c r="L798" s="5"/>
      <c r="M798" s="5"/>
      <c r="N798" s="5"/>
    </row>
    <row r="799" ht="15.75" customHeight="1">
      <c r="A799" s="1"/>
      <c r="J799" s="4"/>
      <c r="K799" s="4"/>
      <c r="L799" s="5"/>
      <c r="M799" s="5"/>
      <c r="N799" s="5"/>
    </row>
    <row r="800" ht="15.75" customHeight="1">
      <c r="A800" s="1"/>
      <c r="J800" s="4"/>
      <c r="K800" s="4"/>
      <c r="L800" s="5"/>
      <c r="M800" s="5"/>
      <c r="N800" s="5"/>
    </row>
    <row r="801" ht="15.75" customHeight="1">
      <c r="A801" s="1"/>
      <c r="J801" s="4"/>
      <c r="K801" s="4"/>
      <c r="L801" s="5"/>
      <c r="M801" s="5"/>
      <c r="N801" s="5"/>
    </row>
    <row r="802" ht="15.75" customHeight="1">
      <c r="A802" s="1"/>
      <c r="J802" s="4"/>
      <c r="K802" s="4"/>
      <c r="L802" s="5"/>
      <c r="M802" s="5"/>
      <c r="N802" s="5"/>
    </row>
    <row r="803" ht="15.75" customHeight="1">
      <c r="A803" s="1"/>
      <c r="J803" s="4"/>
      <c r="K803" s="4"/>
      <c r="L803" s="5"/>
      <c r="M803" s="5"/>
      <c r="N803" s="5"/>
    </row>
    <row r="804" ht="15.75" customHeight="1">
      <c r="A804" s="1"/>
      <c r="J804" s="4"/>
      <c r="K804" s="4"/>
      <c r="L804" s="5"/>
      <c r="M804" s="5"/>
      <c r="N804" s="5"/>
    </row>
    <row r="805" ht="15.75" customHeight="1">
      <c r="A805" s="1"/>
      <c r="J805" s="4"/>
      <c r="K805" s="4"/>
      <c r="L805" s="5"/>
      <c r="M805" s="5"/>
      <c r="N805" s="5"/>
    </row>
    <row r="806" ht="15.75" customHeight="1">
      <c r="A806" s="1"/>
      <c r="J806" s="4"/>
      <c r="K806" s="4"/>
      <c r="L806" s="5"/>
      <c r="M806" s="5"/>
      <c r="N806" s="5"/>
    </row>
    <row r="807" ht="15.75" customHeight="1">
      <c r="A807" s="1"/>
      <c r="J807" s="4"/>
      <c r="K807" s="4"/>
      <c r="L807" s="5"/>
      <c r="M807" s="5"/>
      <c r="N807" s="5"/>
    </row>
    <row r="808" ht="15.75" customHeight="1">
      <c r="A808" s="1"/>
      <c r="J808" s="4"/>
      <c r="K808" s="4"/>
      <c r="L808" s="5"/>
      <c r="M808" s="5"/>
      <c r="N808" s="5"/>
    </row>
    <row r="809" ht="15.75" customHeight="1">
      <c r="A809" s="1"/>
      <c r="J809" s="4"/>
      <c r="K809" s="4"/>
      <c r="L809" s="5"/>
      <c r="M809" s="5"/>
      <c r="N809" s="5"/>
    </row>
    <row r="810" ht="15.75" customHeight="1">
      <c r="A810" s="1"/>
      <c r="J810" s="4"/>
      <c r="K810" s="4"/>
      <c r="L810" s="5"/>
      <c r="M810" s="5"/>
      <c r="N810" s="5"/>
    </row>
    <row r="811" ht="15.75" customHeight="1">
      <c r="A811" s="1"/>
      <c r="J811" s="4"/>
      <c r="K811" s="4"/>
      <c r="L811" s="5"/>
      <c r="M811" s="5"/>
      <c r="N811" s="5"/>
    </row>
    <row r="812" ht="15.75" customHeight="1">
      <c r="A812" s="1"/>
      <c r="J812" s="4"/>
      <c r="K812" s="4"/>
      <c r="L812" s="5"/>
      <c r="M812" s="5"/>
      <c r="N812" s="5"/>
    </row>
    <row r="813" ht="15.75" customHeight="1">
      <c r="A813" s="1"/>
      <c r="J813" s="4"/>
      <c r="K813" s="4"/>
      <c r="L813" s="5"/>
      <c r="M813" s="5"/>
      <c r="N813" s="5"/>
    </row>
    <row r="814" ht="15.75" customHeight="1">
      <c r="A814" s="1"/>
      <c r="J814" s="4"/>
      <c r="K814" s="4"/>
      <c r="L814" s="5"/>
      <c r="M814" s="5"/>
      <c r="N814" s="5"/>
    </row>
    <row r="815" ht="15.75" customHeight="1">
      <c r="A815" s="1"/>
      <c r="J815" s="4"/>
      <c r="K815" s="4"/>
      <c r="L815" s="5"/>
      <c r="M815" s="5"/>
      <c r="N815" s="5"/>
    </row>
    <row r="816" ht="15.75" customHeight="1">
      <c r="A816" s="1"/>
      <c r="J816" s="4"/>
      <c r="K816" s="4"/>
      <c r="L816" s="5"/>
      <c r="M816" s="5"/>
      <c r="N816" s="5"/>
    </row>
    <row r="817" ht="15.75" customHeight="1">
      <c r="A817" s="1"/>
      <c r="J817" s="4"/>
      <c r="K817" s="4"/>
      <c r="L817" s="5"/>
      <c r="M817" s="5"/>
      <c r="N817" s="5"/>
    </row>
    <row r="818" ht="15.75" customHeight="1">
      <c r="A818" s="1"/>
      <c r="J818" s="4"/>
      <c r="K818" s="4"/>
      <c r="L818" s="5"/>
      <c r="M818" s="5"/>
      <c r="N818" s="5"/>
    </row>
    <row r="819" ht="15.75" customHeight="1">
      <c r="A819" s="1"/>
      <c r="J819" s="4"/>
      <c r="K819" s="4"/>
      <c r="L819" s="5"/>
      <c r="M819" s="5"/>
      <c r="N819" s="5"/>
    </row>
    <row r="820" ht="15.75" customHeight="1">
      <c r="A820" s="1"/>
      <c r="J820" s="4"/>
      <c r="K820" s="4"/>
      <c r="L820" s="5"/>
      <c r="M820" s="5"/>
      <c r="N820" s="5"/>
    </row>
    <row r="821" ht="15.75" customHeight="1">
      <c r="A821" s="1"/>
      <c r="J821" s="4"/>
      <c r="K821" s="4"/>
      <c r="L821" s="5"/>
      <c r="M821" s="5"/>
      <c r="N821" s="5"/>
    </row>
    <row r="822" ht="15.75" customHeight="1">
      <c r="A822" s="1"/>
      <c r="J822" s="4"/>
      <c r="K822" s="4"/>
      <c r="L822" s="5"/>
      <c r="M822" s="5"/>
      <c r="N822" s="5"/>
    </row>
    <row r="823" ht="15.75" customHeight="1">
      <c r="A823" s="1"/>
      <c r="J823" s="4"/>
      <c r="K823" s="4"/>
      <c r="L823" s="5"/>
      <c r="M823" s="5"/>
      <c r="N823" s="5"/>
    </row>
    <row r="824" ht="15.75" customHeight="1">
      <c r="A824" s="1"/>
      <c r="J824" s="4"/>
      <c r="K824" s="4"/>
      <c r="L824" s="5"/>
      <c r="M824" s="5"/>
      <c r="N824" s="5"/>
    </row>
    <row r="825" ht="15.75" customHeight="1">
      <c r="A825" s="1"/>
      <c r="J825" s="4"/>
      <c r="K825" s="4"/>
      <c r="L825" s="5"/>
      <c r="M825" s="5"/>
      <c r="N825" s="5"/>
    </row>
    <row r="826" ht="15.75" customHeight="1">
      <c r="A826" s="1"/>
      <c r="J826" s="4"/>
      <c r="K826" s="4"/>
      <c r="L826" s="5"/>
      <c r="M826" s="5"/>
      <c r="N826" s="5"/>
    </row>
    <row r="827" ht="15.75" customHeight="1">
      <c r="A827" s="1"/>
      <c r="J827" s="4"/>
      <c r="K827" s="4"/>
      <c r="L827" s="5"/>
      <c r="M827" s="5"/>
      <c r="N827" s="5"/>
    </row>
    <row r="828" ht="15.75" customHeight="1">
      <c r="A828" s="1"/>
      <c r="J828" s="4"/>
      <c r="K828" s="4"/>
      <c r="L828" s="5"/>
      <c r="M828" s="5"/>
      <c r="N828" s="5"/>
    </row>
    <row r="829" ht="15.75" customHeight="1">
      <c r="A829" s="1"/>
      <c r="J829" s="4"/>
      <c r="K829" s="4"/>
      <c r="L829" s="5"/>
      <c r="M829" s="5"/>
      <c r="N829" s="5"/>
    </row>
    <row r="830" ht="15.75" customHeight="1">
      <c r="A830" s="1"/>
      <c r="J830" s="4"/>
      <c r="K830" s="4"/>
      <c r="L830" s="5"/>
      <c r="M830" s="5"/>
      <c r="N830" s="5"/>
    </row>
    <row r="831" ht="15.75" customHeight="1">
      <c r="A831" s="1"/>
      <c r="J831" s="4"/>
      <c r="K831" s="4"/>
      <c r="L831" s="5"/>
      <c r="M831" s="5"/>
      <c r="N831" s="5"/>
    </row>
    <row r="832" ht="15.75" customHeight="1">
      <c r="A832" s="1"/>
      <c r="J832" s="4"/>
      <c r="K832" s="4"/>
      <c r="L832" s="5"/>
      <c r="M832" s="5"/>
      <c r="N832" s="5"/>
    </row>
    <row r="833" ht="15.75" customHeight="1">
      <c r="A833" s="1"/>
      <c r="J833" s="4"/>
      <c r="K833" s="4"/>
      <c r="L833" s="5"/>
      <c r="M833" s="5"/>
      <c r="N833" s="5"/>
    </row>
    <row r="834" ht="15.75" customHeight="1">
      <c r="A834" s="1"/>
      <c r="J834" s="4"/>
      <c r="K834" s="4"/>
      <c r="L834" s="5"/>
      <c r="M834" s="5"/>
      <c r="N834" s="5"/>
    </row>
    <row r="835" ht="15.75" customHeight="1">
      <c r="A835" s="1"/>
      <c r="J835" s="4"/>
      <c r="K835" s="4"/>
      <c r="L835" s="5"/>
      <c r="M835" s="5"/>
      <c r="N835" s="5"/>
    </row>
    <row r="836" ht="15.75" customHeight="1">
      <c r="A836" s="1"/>
      <c r="J836" s="4"/>
      <c r="K836" s="4"/>
      <c r="L836" s="5"/>
      <c r="M836" s="5"/>
      <c r="N836" s="5"/>
    </row>
    <row r="837" ht="15.75" customHeight="1">
      <c r="A837" s="1"/>
      <c r="J837" s="4"/>
      <c r="K837" s="4"/>
      <c r="L837" s="5"/>
      <c r="M837" s="5"/>
      <c r="N837" s="5"/>
    </row>
    <row r="838" ht="15.75" customHeight="1">
      <c r="A838" s="1"/>
      <c r="J838" s="4"/>
      <c r="K838" s="4"/>
      <c r="L838" s="5"/>
      <c r="M838" s="5"/>
      <c r="N838" s="5"/>
    </row>
    <row r="839" ht="15.75" customHeight="1">
      <c r="A839" s="1"/>
      <c r="J839" s="4"/>
      <c r="K839" s="4"/>
      <c r="L839" s="5"/>
      <c r="M839" s="5"/>
      <c r="N839" s="5"/>
    </row>
    <row r="840" ht="15.75" customHeight="1">
      <c r="A840" s="1"/>
      <c r="J840" s="4"/>
      <c r="K840" s="4"/>
      <c r="L840" s="5"/>
      <c r="M840" s="5"/>
      <c r="N840" s="5"/>
    </row>
    <row r="841" ht="15.75" customHeight="1">
      <c r="A841" s="1"/>
      <c r="J841" s="4"/>
      <c r="K841" s="4"/>
      <c r="L841" s="5"/>
      <c r="M841" s="5"/>
      <c r="N841" s="5"/>
    </row>
    <row r="842" ht="15.75" customHeight="1">
      <c r="A842" s="1"/>
      <c r="J842" s="4"/>
      <c r="K842" s="4"/>
      <c r="L842" s="5"/>
      <c r="M842" s="5"/>
      <c r="N842" s="5"/>
    </row>
    <row r="843" ht="15.75" customHeight="1">
      <c r="A843" s="1"/>
      <c r="J843" s="4"/>
      <c r="K843" s="4"/>
      <c r="L843" s="5"/>
      <c r="M843" s="5"/>
      <c r="N843" s="5"/>
    </row>
    <row r="844" ht="15.75" customHeight="1">
      <c r="A844" s="1"/>
      <c r="J844" s="4"/>
      <c r="K844" s="4"/>
      <c r="L844" s="5"/>
      <c r="M844" s="5"/>
      <c r="N844" s="5"/>
    </row>
    <row r="845" ht="15.75" customHeight="1">
      <c r="A845" s="1"/>
      <c r="J845" s="4"/>
      <c r="K845" s="4"/>
      <c r="L845" s="5"/>
      <c r="M845" s="5"/>
      <c r="N845" s="5"/>
    </row>
    <row r="846" ht="15.75" customHeight="1">
      <c r="A846" s="1"/>
      <c r="J846" s="4"/>
      <c r="K846" s="4"/>
      <c r="L846" s="5"/>
      <c r="M846" s="5"/>
      <c r="N846" s="5"/>
    </row>
    <row r="847" ht="15.75" customHeight="1">
      <c r="A847" s="1"/>
      <c r="J847" s="4"/>
      <c r="K847" s="4"/>
      <c r="L847" s="5"/>
      <c r="M847" s="5"/>
      <c r="N847" s="5"/>
    </row>
    <row r="848" ht="15.75" customHeight="1">
      <c r="A848" s="1"/>
      <c r="J848" s="4"/>
      <c r="K848" s="4"/>
      <c r="L848" s="5"/>
      <c r="M848" s="5"/>
      <c r="N848" s="5"/>
    </row>
    <row r="849" ht="15.75" customHeight="1">
      <c r="A849" s="1"/>
      <c r="J849" s="4"/>
      <c r="K849" s="4"/>
      <c r="L849" s="5"/>
      <c r="M849" s="5"/>
      <c r="N849" s="5"/>
    </row>
    <row r="850" ht="15.75" customHeight="1">
      <c r="A850" s="1"/>
      <c r="J850" s="4"/>
      <c r="K850" s="4"/>
      <c r="L850" s="5"/>
      <c r="M850" s="5"/>
      <c r="N850" s="5"/>
    </row>
    <row r="851" ht="15.75" customHeight="1">
      <c r="A851" s="1"/>
      <c r="J851" s="4"/>
      <c r="K851" s="4"/>
      <c r="L851" s="5"/>
      <c r="M851" s="5"/>
      <c r="N851" s="5"/>
    </row>
    <row r="852" ht="15.75" customHeight="1">
      <c r="A852" s="1"/>
      <c r="J852" s="4"/>
      <c r="K852" s="4"/>
      <c r="L852" s="5"/>
      <c r="M852" s="5"/>
      <c r="N852" s="5"/>
    </row>
    <row r="853" ht="15.75" customHeight="1">
      <c r="A853" s="1"/>
      <c r="J853" s="4"/>
      <c r="K853" s="4"/>
      <c r="L853" s="5"/>
      <c r="M853" s="5"/>
      <c r="N853" s="5"/>
    </row>
    <row r="854" ht="15.75" customHeight="1">
      <c r="A854" s="1"/>
      <c r="J854" s="4"/>
      <c r="K854" s="4"/>
      <c r="L854" s="5"/>
      <c r="M854" s="5"/>
      <c r="N854" s="5"/>
    </row>
    <row r="855" ht="15.75" customHeight="1">
      <c r="A855" s="1"/>
      <c r="J855" s="4"/>
      <c r="K855" s="4"/>
      <c r="L855" s="5"/>
      <c r="M855" s="5"/>
      <c r="N855" s="5"/>
    </row>
    <row r="856" ht="15.75" customHeight="1">
      <c r="A856" s="1"/>
      <c r="J856" s="4"/>
      <c r="K856" s="4"/>
      <c r="L856" s="5"/>
      <c r="M856" s="5"/>
      <c r="N856" s="5"/>
    </row>
    <row r="857" ht="15.75" customHeight="1">
      <c r="A857" s="1"/>
      <c r="J857" s="4"/>
      <c r="K857" s="4"/>
      <c r="L857" s="5"/>
      <c r="M857" s="5"/>
      <c r="N857" s="5"/>
    </row>
    <row r="858" ht="15.75" customHeight="1">
      <c r="A858" s="1"/>
      <c r="J858" s="4"/>
      <c r="K858" s="4"/>
      <c r="L858" s="5"/>
      <c r="M858" s="5"/>
      <c r="N858" s="5"/>
    </row>
    <row r="859" ht="15.75" customHeight="1">
      <c r="A859" s="1"/>
      <c r="J859" s="4"/>
      <c r="K859" s="4"/>
      <c r="L859" s="5"/>
      <c r="M859" s="5"/>
      <c r="N859" s="5"/>
    </row>
    <row r="860" ht="15.75" customHeight="1">
      <c r="A860" s="1"/>
      <c r="J860" s="4"/>
      <c r="K860" s="4"/>
      <c r="L860" s="5"/>
      <c r="M860" s="5"/>
      <c r="N860" s="5"/>
    </row>
    <row r="861" ht="15.75" customHeight="1">
      <c r="A861" s="1"/>
      <c r="J861" s="4"/>
      <c r="K861" s="4"/>
      <c r="L861" s="5"/>
      <c r="M861" s="5"/>
      <c r="N861" s="5"/>
    </row>
    <row r="862" ht="15.75" customHeight="1">
      <c r="A862" s="1"/>
      <c r="J862" s="4"/>
      <c r="K862" s="4"/>
      <c r="L862" s="5"/>
      <c r="M862" s="5"/>
      <c r="N862" s="5"/>
    </row>
    <row r="863" ht="15.75" customHeight="1">
      <c r="A863" s="1"/>
      <c r="J863" s="4"/>
      <c r="K863" s="4"/>
      <c r="L863" s="5"/>
      <c r="M863" s="5"/>
      <c r="N863" s="5"/>
    </row>
    <row r="864" ht="15.75" customHeight="1">
      <c r="A864" s="1"/>
      <c r="J864" s="4"/>
      <c r="K864" s="4"/>
      <c r="L864" s="5"/>
      <c r="M864" s="5"/>
      <c r="N864" s="5"/>
    </row>
    <row r="865" ht="15.75" customHeight="1">
      <c r="A865" s="1"/>
      <c r="J865" s="4"/>
      <c r="K865" s="4"/>
      <c r="L865" s="5"/>
      <c r="M865" s="5"/>
      <c r="N865" s="5"/>
    </row>
    <row r="866" ht="15.75" customHeight="1">
      <c r="A866" s="1"/>
      <c r="J866" s="4"/>
      <c r="K866" s="4"/>
      <c r="L866" s="5"/>
      <c r="M866" s="5"/>
      <c r="N866" s="5"/>
    </row>
    <row r="867" ht="15.75" customHeight="1">
      <c r="A867" s="1"/>
      <c r="J867" s="4"/>
      <c r="K867" s="4"/>
      <c r="L867" s="5"/>
      <c r="M867" s="5"/>
      <c r="N867" s="5"/>
    </row>
    <row r="868" ht="15.75" customHeight="1">
      <c r="A868" s="1"/>
      <c r="J868" s="4"/>
      <c r="K868" s="4"/>
      <c r="L868" s="5"/>
      <c r="M868" s="5"/>
      <c r="N868" s="5"/>
    </row>
    <row r="869" ht="15.75" customHeight="1">
      <c r="A869" s="1"/>
      <c r="J869" s="4"/>
      <c r="K869" s="4"/>
      <c r="L869" s="5"/>
      <c r="M869" s="5"/>
      <c r="N869" s="5"/>
    </row>
    <row r="870" ht="15.75" customHeight="1">
      <c r="A870" s="1"/>
      <c r="J870" s="4"/>
      <c r="K870" s="4"/>
      <c r="L870" s="5"/>
      <c r="M870" s="5"/>
      <c r="N870" s="5"/>
    </row>
    <row r="871" ht="15.75" customHeight="1">
      <c r="A871" s="1"/>
      <c r="J871" s="4"/>
      <c r="K871" s="4"/>
      <c r="L871" s="5"/>
      <c r="M871" s="5"/>
      <c r="N871" s="5"/>
    </row>
    <row r="872" ht="15.75" customHeight="1">
      <c r="A872" s="1"/>
      <c r="J872" s="4"/>
      <c r="K872" s="4"/>
      <c r="L872" s="5"/>
      <c r="M872" s="5"/>
      <c r="N872" s="5"/>
    </row>
    <row r="873" ht="15.75" customHeight="1">
      <c r="A873" s="1"/>
      <c r="J873" s="4"/>
      <c r="K873" s="4"/>
      <c r="L873" s="5"/>
      <c r="M873" s="5"/>
      <c r="N873" s="5"/>
    </row>
    <row r="874" ht="15.75" customHeight="1">
      <c r="A874" s="1"/>
      <c r="J874" s="4"/>
      <c r="K874" s="4"/>
      <c r="L874" s="5"/>
      <c r="M874" s="5"/>
      <c r="N874" s="5"/>
    </row>
    <row r="875" ht="15.75" customHeight="1">
      <c r="A875" s="1"/>
      <c r="J875" s="4"/>
      <c r="K875" s="4"/>
      <c r="L875" s="5"/>
      <c r="M875" s="5"/>
      <c r="N875" s="5"/>
    </row>
    <row r="876" ht="15.75" customHeight="1">
      <c r="A876" s="1"/>
      <c r="J876" s="4"/>
      <c r="K876" s="4"/>
      <c r="L876" s="5"/>
      <c r="M876" s="5"/>
      <c r="N876" s="5"/>
    </row>
    <row r="877" ht="15.75" customHeight="1">
      <c r="A877" s="1"/>
      <c r="J877" s="4"/>
      <c r="K877" s="4"/>
      <c r="L877" s="5"/>
      <c r="M877" s="5"/>
      <c r="N877" s="5"/>
    </row>
    <row r="878" ht="15.75" customHeight="1">
      <c r="A878" s="1"/>
      <c r="J878" s="4"/>
      <c r="K878" s="4"/>
      <c r="L878" s="5"/>
      <c r="M878" s="5"/>
      <c r="N878" s="5"/>
    </row>
    <row r="879" ht="15.75" customHeight="1">
      <c r="A879" s="1"/>
      <c r="J879" s="4"/>
      <c r="K879" s="4"/>
      <c r="L879" s="5"/>
      <c r="M879" s="5"/>
      <c r="N879" s="5"/>
    </row>
    <row r="880" ht="15.75" customHeight="1">
      <c r="A880" s="1"/>
      <c r="J880" s="4"/>
      <c r="K880" s="4"/>
      <c r="L880" s="5"/>
      <c r="M880" s="5"/>
      <c r="N880" s="5"/>
    </row>
    <row r="881" ht="15.75" customHeight="1">
      <c r="A881" s="1"/>
      <c r="J881" s="4"/>
      <c r="K881" s="4"/>
      <c r="L881" s="5"/>
      <c r="M881" s="5"/>
      <c r="N881" s="5"/>
    </row>
    <row r="882" ht="15.75" customHeight="1">
      <c r="A882" s="1"/>
      <c r="J882" s="4"/>
      <c r="K882" s="4"/>
      <c r="L882" s="5"/>
      <c r="M882" s="5"/>
      <c r="N882" s="5"/>
    </row>
    <row r="883" ht="15.75" customHeight="1">
      <c r="A883" s="1"/>
      <c r="J883" s="4"/>
      <c r="K883" s="4"/>
      <c r="L883" s="5"/>
      <c r="M883" s="5"/>
      <c r="N883" s="5"/>
    </row>
    <row r="884" ht="15.75" customHeight="1">
      <c r="A884" s="1"/>
      <c r="J884" s="4"/>
      <c r="K884" s="4"/>
      <c r="L884" s="5"/>
      <c r="M884" s="5"/>
      <c r="N884" s="5"/>
    </row>
    <row r="885" ht="15.75" customHeight="1">
      <c r="A885" s="1"/>
      <c r="J885" s="4"/>
      <c r="K885" s="4"/>
      <c r="L885" s="5"/>
      <c r="M885" s="5"/>
      <c r="N885" s="5"/>
    </row>
    <row r="886" ht="15.75" customHeight="1">
      <c r="A886" s="1"/>
      <c r="J886" s="4"/>
      <c r="K886" s="4"/>
      <c r="L886" s="5"/>
      <c r="M886" s="5"/>
      <c r="N886" s="5"/>
    </row>
    <row r="887" ht="15.75" customHeight="1">
      <c r="A887" s="1"/>
      <c r="J887" s="4"/>
      <c r="K887" s="4"/>
      <c r="L887" s="5"/>
      <c r="M887" s="5"/>
      <c r="N887" s="5"/>
    </row>
    <row r="888" ht="15.75" customHeight="1">
      <c r="A888" s="1"/>
      <c r="J888" s="4"/>
      <c r="K888" s="4"/>
      <c r="L888" s="5"/>
      <c r="M888" s="5"/>
      <c r="N888" s="5"/>
    </row>
    <row r="889" ht="15.75" customHeight="1">
      <c r="A889" s="1"/>
      <c r="J889" s="4"/>
      <c r="K889" s="4"/>
      <c r="L889" s="5"/>
      <c r="M889" s="5"/>
      <c r="N889" s="5"/>
    </row>
    <row r="890" ht="15.75" customHeight="1">
      <c r="A890" s="1"/>
      <c r="J890" s="4"/>
      <c r="K890" s="4"/>
      <c r="L890" s="5"/>
      <c r="M890" s="5"/>
      <c r="N890" s="5"/>
    </row>
    <row r="891" ht="15.75" customHeight="1">
      <c r="A891" s="1"/>
      <c r="J891" s="4"/>
      <c r="K891" s="4"/>
      <c r="L891" s="5"/>
      <c r="M891" s="5"/>
      <c r="N891" s="5"/>
    </row>
    <row r="892" ht="15.75" customHeight="1">
      <c r="A892" s="1"/>
      <c r="J892" s="4"/>
      <c r="K892" s="4"/>
      <c r="L892" s="5"/>
      <c r="M892" s="5"/>
      <c r="N892" s="5"/>
    </row>
    <row r="893" ht="15.75" customHeight="1">
      <c r="A893" s="1"/>
      <c r="J893" s="4"/>
      <c r="K893" s="4"/>
      <c r="L893" s="5"/>
      <c r="M893" s="5"/>
      <c r="N893" s="5"/>
    </row>
    <row r="894" ht="15.75" customHeight="1">
      <c r="A894" s="1"/>
      <c r="J894" s="4"/>
      <c r="K894" s="4"/>
      <c r="L894" s="5"/>
      <c r="M894" s="5"/>
      <c r="N894" s="5"/>
    </row>
    <row r="895" ht="15.75" customHeight="1">
      <c r="A895" s="1"/>
      <c r="J895" s="4"/>
      <c r="K895" s="4"/>
      <c r="L895" s="5"/>
      <c r="M895" s="5"/>
      <c r="N895" s="5"/>
    </row>
    <row r="896" ht="15.75" customHeight="1">
      <c r="A896" s="1"/>
      <c r="J896" s="4"/>
      <c r="K896" s="4"/>
      <c r="L896" s="5"/>
      <c r="M896" s="5"/>
      <c r="N896" s="5"/>
    </row>
    <row r="897" ht="15.75" customHeight="1">
      <c r="A897" s="1"/>
      <c r="J897" s="4"/>
      <c r="K897" s="4"/>
      <c r="L897" s="5"/>
      <c r="M897" s="5"/>
      <c r="N897" s="5"/>
    </row>
    <row r="898" ht="15.75" customHeight="1">
      <c r="A898" s="1"/>
      <c r="J898" s="4"/>
      <c r="K898" s="4"/>
      <c r="L898" s="5"/>
      <c r="M898" s="5"/>
      <c r="N898" s="5"/>
    </row>
    <row r="899" ht="15.75" customHeight="1">
      <c r="A899" s="1"/>
      <c r="J899" s="4"/>
      <c r="K899" s="4"/>
      <c r="L899" s="5"/>
      <c r="M899" s="5"/>
      <c r="N899" s="5"/>
    </row>
    <row r="900" ht="15.75" customHeight="1">
      <c r="A900" s="1"/>
      <c r="J900" s="4"/>
      <c r="K900" s="4"/>
      <c r="L900" s="5"/>
      <c r="M900" s="5"/>
      <c r="N900" s="5"/>
    </row>
    <row r="901" ht="15.75" customHeight="1">
      <c r="A901" s="1"/>
      <c r="J901" s="4"/>
      <c r="K901" s="4"/>
      <c r="L901" s="5"/>
      <c r="M901" s="5"/>
      <c r="N901" s="5"/>
    </row>
    <row r="902" ht="15.75" customHeight="1">
      <c r="A902" s="1"/>
      <c r="J902" s="4"/>
      <c r="K902" s="4"/>
      <c r="L902" s="5"/>
      <c r="M902" s="5"/>
      <c r="N902" s="5"/>
    </row>
    <row r="903" ht="15.75" customHeight="1">
      <c r="A903" s="1"/>
      <c r="J903" s="4"/>
      <c r="K903" s="4"/>
      <c r="L903" s="5"/>
      <c r="M903" s="5"/>
      <c r="N903" s="5"/>
    </row>
    <row r="904" ht="15.75" customHeight="1">
      <c r="A904" s="1"/>
      <c r="J904" s="4"/>
      <c r="K904" s="4"/>
      <c r="L904" s="5"/>
      <c r="M904" s="5"/>
      <c r="N904" s="5"/>
    </row>
    <row r="905" ht="15.75" customHeight="1">
      <c r="A905" s="1"/>
      <c r="J905" s="4"/>
      <c r="K905" s="4"/>
      <c r="L905" s="5"/>
      <c r="M905" s="5"/>
      <c r="N905" s="5"/>
    </row>
    <row r="906" ht="15.75" customHeight="1">
      <c r="A906" s="1"/>
      <c r="J906" s="4"/>
      <c r="K906" s="4"/>
      <c r="L906" s="5"/>
      <c r="M906" s="5"/>
      <c r="N906" s="5"/>
    </row>
    <row r="907" ht="15.75" customHeight="1">
      <c r="A907" s="1"/>
      <c r="J907" s="4"/>
      <c r="K907" s="4"/>
      <c r="L907" s="5"/>
      <c r="M907" s="5"/>
      <c r="N907" s="5"/>
    </row>
    <row r="908" ht="15.75" customHeight="1">
      <c r="A908" s="1"/>
      <c r="J908" s="4"/>
      <c r="K908" s="4"/>
      <c r="L908" s="5"/>
      <c r="M908" s="5"/>
      <c r="N908" s="5"/>
    </row>
    <row r="909" ht="15.75" customHeight="1">
      <c r="A909" s="1"/>
      <c r="J909" s="4"/>
      <c r="K909" s="4"/>
      <c r="L909" s="5"/>
      <c r="M909" s="5"/>
      <c r="N909" s="5"/>
    </row>
    <row r="910" ht="15.75" customHeight="1">
      <c r="A910" s="1"/>
      <c r="J910" s="4"/>
      <c r="K910" s="4"/>
      <c r="L910" s="5"/>
      <c r="M910" s="5"/>
      <c r="N910" s="5"/>
    </row>
    <row r="911" ht="15.75" customHeight="1">
      <c r="A911" s="1"/>
      <c r="J911" s="4"/>
      <c r="K911" s="4"/>
      <c r="L911" s="5"/>
      <c r="M911" s="5"/>
      <c r="N911" s="5"/>
    </row>
    <row r="912" ht="15.75" customHeight="1">
      <c r="A912" s="1"/>
      <c r="J912" s="4"/>
      <c r="K912" s="4"/>
      <c r="L912" s="5"/>
      <c r="M912" s="5"/>
      <c r="N912" s="5"/>
    </row>
    <row r="913" ht="15.75" customHeight="1">
      <c r="A913" s="1"/>
      <c r="J913" s="4"/>
      <c r="K913" s="4"/>
      <c r="L913" s="5"/>
      <c r="M913" s="5"/>
      <c r="N913" s="5"/>
    </row>
    <row r="914" ht="15.75" customHeight="1">
      <c r="A914" s="1"/>
      <c r="J914" s="4"/>
      <c r="K914" s="4"/>
      <c r="L914" s="5"/>
      <c r="M914" s="5"/>
      <c r="N914" s="5"/>
    </row>
    <row r="915" ht="15.75" customHeight="1">
      <c r="A915" s="1"/>
      <c r="J915" s="4"/>
      <c r="K915" s="4"/>
      <c r="L915" s="5"/>
      <c r="M915" s="5"/>
      <c r="N915" s="5"/>
    </row>
    <row r="916" ht="15.75" customHeight="1">
      <c r="A916" s="1"/>
      <c r="J916" s="4"/>
      <c r="K916" s="4"/>
      <c r="L916" s="5"/>
      <c r="M916" s="5"/>
      <c r="N916" s="5"/>
    </row>
    <row r="917" ht="15.75" customHeight="1">
      <c r="A917" s="1"/>
      <c r="J917" s="4"/>
      <c r="K917" s="4"/>
      <c r="L917" s="5"/>
      <c r="M917" s="5"/>
      <c r="N917" s="5"/>
    </row>
    <row r="918" ht="15.75" customHeight="1">
      <c r="A918" s="1"/>
      <c r="J918" s="4"/>
      <c r="K918" s="4"/>
      <c r="L918" s="5"/>
      <c r="M918" s="5"/>
      <c r="N918" s="5"/>
    </row>
    <row r="919" ht="15.75" customHeight="1">
      <c r="A919" s="1"/>
      <c r="J919" s="4"/>
      <c r="K919" s="4"/>
      <c r="L919" s="5"/>
      <c r="M919" s="5"/>
      <c r="N919" s="5"/>
    </row>
    <row r="920" ht="15.75" customHeight="1">
      <c r="A920" s="1"/>
      <c r="J920" s="4"/>
      <c r="K920" s="4"/>
      <c r="L920" s="5"/>
      <c r="M920" s="5"/>
      <c r="N920" s="5"/>
    </row>
    <row r="921" ht="15.75" customHeight="1">
      <c r="A921" s="1"/>
      <c r="J921" s="4"/>
      <c r="K921" s="4"/>
      <c r="L921" s="5"/>
      <c r="M921" s="5"/>
      <c r="N921" s="5"/>
    </row>
    <row r="922" ht="15.75" customHeight="1">
      <c r="A922" s="1"/>
      <c r="J922" s="4"/>
      <c r="K922" s="4"/>
      <c r="L922" s="5"/>
      <c r="M922" s="5"/>
      <c r="N922" s="5"/>
    </row>
    <row r="923" ht="15.75" customHeight="1">
      <c r="A923" s="1"/>
      <c r="J923" s="4"/>
      <c r="K923" s="4"/>
      <c r="L923" s="5"/>
      <c r="M923" s="5"/>
      <c r="N923" s="5"/>
    </row>
    <row r="924" ht="15.75" customHeight="1">
      <c r="A924" s="1"/>
      <c r="J924" s="4"/>
      <c r="K924" s="4"/>
      <c r="L924" s="5"/>
      <c r="M924" s="5"/>
      <c r="N924" s="5"/>
    </row>
    <row r="925" ht="15.75" customHeight="1">
      <c r="A925" s="1"/>
      <c r="J925" s="4"/>
      <c r="K925" s="4"/>
      <c r="L925" s="5"/>
      <c r="M925" s="5"/>
      <c r="N925" s="5"/>
    </row>
    <row r="926" ht="15.75" customHeight="1">
      <c r="A926" s="1"/>
      <c r="J926" s="4"/>
      <c r="K926" s="4"/>
      <c r="L926" s="5"/>
      <c r="M926" s="5"/>
      <c r="N926" s="5"/>
    </row>
    <row r="927" ht="15.75" customHeight="1">
      <c r="A927" s="1"/>
      <c r="J927" s="4"/>
      <c r="K927" s="4"/>
      <c r="L927" s="5"/>
      <c r="M927" s="5"/>
      <c r="N927" s="5"/>
    </row>
    <row r="928" ht="15.75" customHeight="1">
      <c r="A928" s="1"/>
      <c r="J928" s="4"/>
      <c r="K928" s="4"/>
      <c r="L928" s="5"/>
      <c r="M928" s="5"/>
      <c r="N928" s="5"/>
    </row>
    <row r="929" ht="15.75" customHeight="1">
      <c r="A929" s="1"/>
      <c r="J929" s="4"/>
      <c r="K929" s="4"/>
      <c r="L929" s="5"/>
      <c r="M929" s="5"/>
      <c r="N929" s="5"/>
    </row>
    <row r="930" ht="15.75" customHeight="1">
      <c r="A930" s="1"/>
      <c r="J930" s="4"/>
      <c r="K930" s="4"/>
      <c r="L930" s="5"/>
      <c r="M930" s="5"/>
      <c r="N930" s="5"/>
    </row>
    <row r="931" ht="15.75" customHeight="1">
      <c r="A931" s="1"/>
      <c r="J931" s="4"/>
      <c r="K931" s="4"/>
      <c r="L931" s="5"/>
      <c r="M931" s="5"/>
      <c r="N931" s="5"/>
    </row>
    <row r="932" ht="15.75" customHeight="1">
      <c r="A932" s="1"/>
      <c r="J932" s="4"/>
      <c r="K932" s="4"/>
      <c r="L932" s="5"/>
      <c r="M932" s="5"/>
      <c r="N932" s="5"/>
    </row>
    <row r="933" ht="15.75" customHeight="1">
      <c r="A933" s="1"/>
      <c r="J933" s="4"/>
      <c r="K933" s="4"/>
      <c r="L933" s="5"/>
      <c r="M933" s="5"/>
      <c r="N933" s="5"/>
    </row>
    <row r="934" ht="15.75" customHeight="1">
      <c r="A934" s="1"/>
      <c r="J934" s="4"/>
      <c r="K934" s="4"/>
      <c r="L934" s="5"/>
      <c r="M934" s="5"/>
      <c r="N934" s="5"/>
    </row>
    <row r="935" ht="15.75" customHeight="1">
      <c r="A935" s="1"/>
      <c r="J935" s="4"/>
      <c r="K935" s="4"/>
      <c r="L935" s="5"/>
      <c r="M935" s="5"/>
      <c r="N935" s="5"/>
    </row>
    <row r="936" ht="15.75" customHeight="1">
      <c r="A936" s="1"/>
      <c r="J936" s="4"/>
      <c r="K936" s="4"/>
      <c r="L936" s="5"/>
      <c r="M936" s="5"/>
      <c r="N936" s="5"/>
    </row>
    <row r="937" ht="15.75" customHeight="1">
      <c r="A937" s="1"/>
      <c r="J937" s="4"/>
      <c r="K937" s="4"/>
      <c r="L937" s="5"/>
      <c r="M937" s="5"/>
      <c r="N937" s="5"/>
    </row>
    <row r="938" ht="15.75" customHeight="1">
      <c r="A938" s="1"/>
      <c r="J938" s="4"/>
      <c r="K938" s="4"/>
      <c r="L938" s="5"/>
      <c r="M938" s="5"/>
      <c r="N938" s="5"/>
    </row>
    <row r="939" ht="15.75" customHeight="1">
      <c r="A939" s="1"/>
      <c r="J939" s="4"/>
      <c r="K939" s="4"/>
      <c r="L939" s="5"/>
      <c r="M939" s="5"/>
      <c r="N939" s="5"/>
    </row>
    <row r="940" ht="15.75" customHeight="1">
      <c r="A940" s="1"/>
      <c r="J940" s="4"/>
      <c r="K940" s="4"/>
      <c r="L940" s="5"/>
      <c r="M940" s="5"/>
      <c r="N940" s="5"/>
    </row>
    <row r="941" ht="15.75" customHeight="1">
      <c r="A941" s="1"/>
      <c r="J941" s="4"/>
      <c r="K941" s="4"/>
      <c r="L941" s="5"/>
      <c r="M941" s="5"/>
      <c r="N941" s="5"/>
    </row>
    <row r="942" ht="15.75" customHeight="1">
      <c r="A942" s="1"/>
      <c r="J942" s="4"/>
      <c r="K942" s="4"/>
      <c r="L942" s="5"/>
      <c r="M942" s="5"/>
      <c r="N942" s="5"/>
    </row>
    <row r="943" ht="15.75" customHeight="1">
      <c r="A943" s="1"/>
      <c r="J943" s="4"/>
      <c r="K943" s="4"/>
      <c r="L943" s="5"/>
      <c r="M943" s="5"/>
      <c r="N943" s="5"/>
    </row>
    <row r="944" ht="15.75" customHeight="1">
      <c r="A944" s="1"/>
      <c r="J944" s="4"/>
      <c r="K944" s="4"/>
      <c r="L944" s="5"/>
      <c r="M944" s="5"/>
      <c r="N944" s="5"/>
    </row>
    <row r="945" ht="15.75" customHeight="1">
      <c r="A945" s="1"/>
      <c r="J945" s="4"/>
      <c r="K945" s="4"/>
      <c r="L945" s="5"/>
      <c r="M945" s="5"/>
      <c r="N945" s="5"/>
    </row>
    <row r="946" ht="15.75" customHeight="1">
      <c r="A946" s="1"/>
      <c r="J946" s="4"/>
      <c r="K946" s="4"/>
      <c r="L946" s="5"/>
      <c r="M946" s="5"/>
      <c r="N946" s="5"/>
    </row>
    <row r="947" ht="15.75" customHeight="1">
      <c r="A947" s="1"/>
      <c r="J947" s="4"/>
      <c r="K947" s="4"/>
      <c r="L947" s="5"/>
      <c r="M947" s="5"/>
      <c r="N947" s="5"/>
    </row>
    <row r="948" ht="15.75" customHeight="1">
      <c r="A948" s="1"/>
      <c r="J948" s="4"/>
      <c r="K948" s="4"/>
      <c r="L948" s="5"/>
      <c r="M948" s="5"/>
      <c r="N948" s="5"/>
    </row>
    <row r="949" ht="15.75" customHeight="1">
      <c r="A949" s="10"/>
      <c r="J949" s="4"/>
      <c r="K949" s="4"/>
      <c r="L949" s="5"/>
      <c r="M949" s="5"/>
      <c r="N949" s="5"/>
    </row>
    <row r="950" ht="15.75" customHeight="1">
      <c r="A950" s="10"/>
      <c r="J950" s="4"/>
      <c r="K950" s="4"/>
      <c r="L950" s="5"/>
      <c r="M950" s="5"/>
      <c r="N950" s="5"/>
    </row>
    <row r="951" ht="15.75" customHeight="1">
      <c r="A951" s="10"/>
      <c r="J951" s="4"/>
      <c r="K951" s="4"/>
      <c r="L951" s="5"/>
      <c r="M951" s="5"/>
      <c r="N951" s="5"/>
    </row>
    <row r="952" ht="15.75" customHeight="1">
      <c r="A952" s="10"/>
      <c r="J952" s="4"/>
      <c r="K952" s="4"/>
      <c r="L952" s="5"/>
      <c r="M952" s="5"/>
      <c r="N952" s="5"/>
    </row>
    <row r="953" ht="15.75" customHeight="1">
      <c r="A953" s="10"/>
      <c r="J953" s="4"/>
      <c r="K953" s="4"/>
      <c r="L953" s="5"/>
      <c r="M953" s="5"/>
      <c r="N953" s="5"/>
    </row>
    <row r="954" ht="15.75" customHeight="1">
      <c r="A954" s="10"/>
      <c r="J954" s="4"/>
      <c r="K954" s="4"/>
      <c r="L954" s="5"/>
      <c r="M954" s="5"/>
      <c r="N954" s="5"/>
    </row>
    <row r="955" ht="15.75" customHeight="1">
      <c r="A955" s="10"/>
      <c r="J955" s="4"/>
      <c r="K955" s="4"/>
      <c r="L955" s="5"/>
      <c r="M955" s="5"/>
      <c r="N955" s="5"/>
    </row>
    <row r="956" ht="15.75" customHeight="1">
      <c r="A956" s="10"/>
      <c r="J956" s="4"/>
      <c r="K956" s="4"/>
      <c r="L956" s="5"/>
      <c r="M956" s="5"/>
      <c r="N956" s="5"/>
    </row>
    <row r="957" ht="15.75" customHeight="1">
      <c r="A957" s="10"/>
      <c r="J957" s="4"/>
      <c r="K957" s="4"/>
      <c r="L957" s="5"/>
      <c r="M957" s="5"/>
      <c r="N957" s="5"/>
    </row>
    <row r="958" ht="15.75" customHeight="1">
      <c r="A958" s="10"/>
      <c r="J958" s="4"/>
      <c r="K958" s="4"/>
      <c r="L958" s="5"/>
      <c r="M958" s="5"/>
      <c r="N958" s="5"/>
    </row>
    <row r="959" ht="15.75" customHeight="1">
      <c r="A959" s="10"/>
      <c r="J959" s="4"/>
      <c r="K959" s="4"/>
      <c r="L959" s="5"/>
      <c r="M959" s="5"/>
      <c r="N959" s="5"/>
    </row>
    <row r="960" ht="15.75" customHeight="1">
      <c r="A960" s="10"/>
      <c r="J960" s="4"/>
      <c r="K960" s="4"/>
      <c r="L960" s="5"/>
      <c r="M960" s="5"/>
      <c r="N960" s="5"/>
    </row>
    <row r="961" ht="15.75" customHeight="1">
      <c r="A961" s="10"/>
      <c r="J961" s="4"/>
      <c r="K961" s="4"/>
      <c r="L961" s="5"/>
      <c r="M961" s="5"/>
      <c r="N961" s="5"/>
    </row>
    <row r="962" ht="15.75" customHeight="1">
      <c r="A962" s="10"/>
      <c r="J962" s="4"/>
      <c r="K962" s="4"/>
      <c r="L962" s="5"/>
      <c r="M962" s="5"/>
      <c r="N962" s="5"/>
    </row>
    <row r="963" ht="15.75" customHeight="1">
      <c r="A963" s="10"/>
      <c r="J963" s="4"/>
      <c r="K963" s="4"/>
      <c r="L963" s="5"/>
      <c r="M963" s="5"/>
      <c r="N963" s="5"/>
    </row>
    <row r="964" ht="15.75" customHeight="1">
      <c r="A964" s="10"/>
      <c r="J964" s="4"/>
      <c r="K964" s="4"/>
      <c r="L964" s="5"/>
      <c r="M964" s="5"/>
      <c r="N964" s="5"/>
    </row>
    <row r="965" ht="15.75" customHeight="1">
      <c r="A965" s="10"/>
      <c r="J965" s="4"/>
      <c r="K965" s="4"/>
      <c r="L965" s="5"/>
      <c r="M965" s="5"/>
      <c r="N965" s="5"/>
    </row>
    <row r="966" ht="15.75" customHeight="1">
      <c r="A966" s="10"/>
      <c r="J966" s="4"/>
      <c r="K966" s="4"/>
      <c r="L966" s="5"/>
      <c r="M966" s="5"/>
      <c r="N966" s="5"/>
    </row>
    <row r="967" ht="15.75" customHeight="1">
      <c r="A967" s="10"/>
      <c r="J967" s="4"/>
      <c r="K967" s="4"/>
      <c r="L967" s="5"/>
      <c r="M967" s="5"/>
      <c r="N967" s="5"/>
    </row>
    <row r="968" ht="15.75" customHeight="1">
      <c r="A968" s="10"/>
      <c r="J968" s="4"/>
      <c r="K968" s="4"/>
      <c r="L968" s="5"/>
      <c r="M968" s="5"/>
      <c r="N968" s="5"/>
    </row>
    <row r="969" ht="15.75" customHeight="1">
      <c r="A969" s="10"/>
      <c r="J969" s="4"/>
      <c r="K969" s="4"/>
      <c r="L969" s="5"/>
      <c r="M969" s="5"/>
      <c r="N969" s="5"/>
    </row>
    <row r="970" ht="15.75" customHeight="1">
      <c r="A970" s="10"/>
      <c r="J970" s="4"/>
      <c r="K970" s="4"/>
      <c r="L970" s="5"/>
      <c r="M970" s="5"/>
      <c r="N970" s="5"/>
    </row>
    <row r="971" ht="15.75" customHeight="1">
      <c r="A971" s="10"/>
      <c r="J971" s="4"/>
      <c r="K971" s="4"/>
      <c r="L971" s="5"/>
      <c r="M971" s="5"/>
      <c r="N971" s="5"/>
    </row>
    <row r="972" ht="15.75" customHeight="1">
      <c r="A972" s="10"/>
      <c r="J972" s="4"/>
      <c r="K972" s="4"/>
      <c r="L972" s="5"/>
      <c r="M972" s="5"/>
      <c r="N972" s="5"/>
    </row>
    <row r="973" ht="15.75" customHeight="1">
      <c r="A973" s="10"/>
      <c r="J973" s="4"/>
      <c r="K973" s="4"/>
      <c r="L973" s="5"/>
      <c r="M973" s="5"/>
      <c r="N973" s="5"/>
    </row>
    <row r="974" ht="15.75" customHeight="1">
      <c r="A974" s="10"/>
      <c r="J974" s="4"/>
      <c r="K974" s="4"/>
      <c r="L974" s="5"/>
      <c r="M974" s="5"/>
      <c r="N974" s="5"/>
    </row>
    <row r="975" ht="15.75" customHeight="1">
      <c r="A975" s="10"/>
      <c r="J975" s="4"/>
      <c r="K975" s="4"/>
      <c r="L975" s="5"/>
      <c r="M975" s="5"/>
      <c r="N975" s="5"/>
    </row>
    <row r="976" ht="15.75" customHeight="1">
      <c r="A976" s="10"/>
      <c r="J976" s="4"/>
      <c r="K976" s="4"/>
      <c r="L976" s="5"/>
      <c r="M976" s="5"/>
      <c r="N976" s="5"/>
    </row>
    <row r="977" ht="15.75" customHeight="1">
      <c r="A977" s="10"/>
      <c r="J977" s="4"/>
      <c r="K977" s="4"/>
      <c r="L977" s="5"/>
      <c r="M977" s="5"/>
      <c r="N977" s="5"/>
    </row>
    <row r="978" ht="15.75" customHeight="1">
      <c r="A978" s="10"/>
      <c r="J978" s="4"/>
      <c r="K978" s="4"/>
      <c r="L978" s="5"/>
      <c r="M978" s="5"/>
      <c r="N978" s="5"/>
    </row>
    <row r="979" ht="15.75" customHeight="1">
      <c r="A979" s="10"/>
      <c r="J979" s="4"/>
      <c r="K979" s="4"/>
      <c r="L979" s="5"/>
      <c r="M979" s="5"/>
      <c r="N979" s="5"/>
    </row>
    <row r="980" ht="15.75" customHeight="1">
      <c r="A980" s="10"/>
      <c r="J980" s="4"/>
      <c r="K980" s="4"/>
      <c r="L980" s="5"/>
      <c r="M980" s="5"/>
      <c r="N980" s="5"/>
    </row>
    <row r="981" ht="15.75" customHeight="1">
      <c r="A981" s="10"/>
      <c r="J981" s="4"/>
      <c r="K981" s="4"/>
      <c r="L981" s="5"/>
      <c r="M981" s="5"/>
      <c r="N981" s="5"/>
    </row>
    <row r="982" ht="15.75" customHeight="1">
      <c r="A982" s="10"/>
      <c r="J982" s="4"/>
      <c r="K982" s="4"/>
      <c r="L982" s="5"/>
      <c r="M982" s="5"/>
      <c r="N982" s="5"/>
    </row>
    <row r="983" ht="15.75" customHeight="1">
      <c r="A983" s="10"/>
      <c r="J983" s="4"/>
      <c r="K983" s="4"/>
      <c r="L983" s="5"/>
      <c r="M983" s="5"/>
      <c r="N983" s="5"/>
    </row>
    <row r="984" ht="15.75" customHeight="1">
      <c r="A984" s="10"/>
      <c r="J984" s="4"/>
      <c r="K984" s="4"/>
      <c r="L984" s="5"/>
      <c r="M984" s="5"/>
      <c r="N984" s="5"/>
    </row>
    <row r="985" ht="15.75" customHeight="1">
      <c r="A985" s="10"/>
      <c r="J985" s="4"/>
      <c r="K985" s="4"/>
      <c r="L985" s="5"/>
      <c r="M985" s="5"/>
      <c r="N985" s="5"/>
    </row>
    <row r="986" ht="15.75" customHeight="1">
      <c r="A986" s="10"/>
      <c r="J986" s="4"/>
      <c r="K986" s="4"/>
      <c r="L986" s="5"/>
      <c r="M986" s="5"/>
      <c r="N986" s="5"/>
    </row>
    <row r="987" ht="15.75" customHeight="1">
      <c r="A987" s="10"/>
      <c r="J987" s="4"/>
      <c r="K987" s="4"/>
      <c r="L987" s="5"/>
      <c r="M987" s="5"/>
      <c r="N987" s="5"/>
    </row>
    <row r="988" ht="15.75" customHeight="1">
      <c r="A988" s="10"/>
      <c r="J988" s="4"/>
      <c r="K988" s="4"/>
      <c r="L988" s="5"/>
      <c r="M988" s="5"/>
      <c r="N988" s="5"/>
    </row>
    <row r="989" ht="15.75" customHeight="1">
      <c r="A989" s="10"/>
      <c r="J989" s="4"/>
      <c r="K989" s="4"/>
      <c r="L989" s="5"/>
      <c r="M989" s="5"/>
      <c r="N989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8.86"/>
    <col customWidth="1" min="3" max="3" width="18.71"/>
    <col customWidth="1" min="4" max="4" width="22.14"/>
    <col customWidth="1" min="5" max="5" width="11.0"/>
    <col customWidth="1" min="6" max="6" width="9.86"/>
    <col customWidth="1" min="7" max="7" width="11.0"/>
    <col customWidth="1" min="8" max="8" width="13.14"/>
    <col customWidth="1" min="9" max="9" width="8.71"/>
    <col customWidth="1" min="10" max="10" width="22.29"/>
    <col customWidth="1" min="11" max="11" width="23.43"/>
    <col customWidth="1" min="12" max="13" width="8.71"/>
    <col customWidth="1" min="14" max="14" width="14.57"/>
    <col customWidth="1" min="15" max="15" width="18.71"/>
    <col customWidth="1" min="16" max="16" width="17.71"/>
    <col customWidth="1" min="17" max="17" width="8.71"/>
    <col customWidth="1" min="18" max="18" width="18.71"/>
    <col customWidth="1" min="19" max="26" width="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2023-09-16T15:55:38Z</dcterms:created>
  <dc:creator>muhammad jiya</dc:creator>
</cp:coreProperties>
</file>