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0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<sst xmlns="http://schemas.openxmlformats.org/spreadsheetml/2006/main" count="178" uniqueCount="110">
  <si>
    <t>1980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</si>
  <si>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</si>
  <si>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</si>
  <si>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</si>
  <si>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</si>
  <si>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</si>
  <si>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</si>
  <si>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</si>
  <si>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</si>
  <si>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</si>
  <si>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</si>
  <si>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</si>
  <si>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</si>
  <si>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</si>
  <si>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</si>
  <si>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D.Gaz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</si>
  <si>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</si>
  <si>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</si>
  <si>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</si>
  <si>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</si>
  <si>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</si>
  <si>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</si>
  <si>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</si>
  <si>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</si>
  <si>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</si>
  <si>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</si>
  <si>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</si>
  <si>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</si>
  <si>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Toplamı</t>
  </si>
  <si>
    <t>43000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</si>
  <si>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</si>
  <si>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</si>
  <si>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</si>
  <si>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</si>
  <si>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</si>
  <si>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</si>
  <si>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</si>
  <si>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</si>
  <si>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</si>
  <si>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</si>
  <si>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</si>
  <si>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</si>
  <si>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</si>
  <si>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</si>
  <si>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</si>
  <si>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</si>
  <si>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</si>
  <si>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</si>
  <si>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</si>
  <si>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</si>
  <si>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</si>
  <si>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</si>
  <si>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</si>
  <si>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</si>
  <si>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</si>
  <si>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</si>
  <si>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</si>
  <si>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</si>
  <si>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</si>
  <si>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</si>
  <si>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</si>
  <si>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</si>
  <si>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</si>
  <si>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</si>
  <si>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</si>
  <si>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</si>
  <si>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</si>
  <si>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</si>
  <si>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</si>
  <si>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</si>
  <si>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</si>
  <si>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</si>
  <si>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</si>
  <si>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</si>
  <si>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</si>
  <si>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</si>
  <si>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</si>
  <si>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</si>
  <si>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</si>
  <si>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</si>
  <si>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</si>
  <si>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</si>
  <si>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</si>
  <si>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</si>
  <si>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</si>
  <si>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</si>
  <si>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</si>
  <si>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</si>
  <si>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</si>
  <si>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</si>
  <si>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</si>
  <si>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</si>
  <si>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</si>
  <si>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</si>
  <si>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     GSMH Büyüme Hızı  </t>
  </si>
  <si>
    <t>-2.8</t>
  </si>
  <si>
    <t>GSYH (90 Fiat.109 TL)</t>
  </si>
  <si>
    <t>236536</t>
  </si>
  <si>
    <t xml:space="preserve">            (106 kişi)</t>
  </si>
  <si>
    <t>44,438</t>
  </si>
  <si>
    <t>Tüketimi</t>
  </si>
  <si>
    <t xml:space="preserve"> kep/kişi</t>
  </si>
  <si>
    <t xml:space="preserve">       Tüketimi kwh/kişi       brüt</t>
  </si>
  <si>
    <t xml:space="preserve">     GSYH Büyüme Hızı  </t>
  </si>
  <si>
    <t>-2.4</t>
  </si>
  <si>
    <t>Sütun1</t>
  </si>
  <si>
    <t>Linyit</t>
  </si>
  <si>
    <t>İkincil Kömür</t>
  </si>
  <si>
    <t>Top.Katı Yak.</t>
  </si>
  <si>
    <t>Jeo. Isı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</si>
</sst>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2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Protection="1">
      <protection locked="0"/>
    </xf>
    <xf numFmtId="49" fontId="3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3" fillId="0" borderId="8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164" fontId="3" fillId="0" borderId="10" xfId="0" applyNumberFormat="1" applyFont="1" applyBorder="1" applyProtection="1"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3" fillId="0" borderId="13" xfId="0" applyNumberFormat="1" applyFont="1" applyBorder="1" applyAlignment="1" applyProtection="1">
      <alignment horizontal="center"/>
      <protection locked="0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64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64" fontId="4" fillId="0" borderId="15" xfId="0" applyNumberFormat="1" applyFont="1" applyBorder="1" applyProtection="1">
      <protection locked="0"/>
    </xf>
    <xf numFmtId="1" fontId="4" fillId="0" borderId="16" xfId="0" applyNumberFormat="1" applyFont="1" applyBorder="1" applyProtection="1">
      <protection locked="0"/>
    </xf>
    <xf numFmtId="1" fontId="4" fillId="0" borderId="17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0" fontId="4" fillId="0" borderId="27" xfId="0" applyFont="1" applyBorder="1"/>
    <xf numFmtId="1" fontId="5" fillId="0" borderId="8" xfId="0" applyNumberFormat="1" applyFont="1" applyBorder="1"/>
    <xf numFmtId="1" fontId="5" fillId="0" borderId="7" xfId="0" applyNumberFormat="1" applyFont="1" applyBorder="1"/>
    <xf numFmtId="1" fontId="3" fillId="0" borderId="11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4" fillId="0" borderId="30" xfId="0" applyFont="1" applyBorder="1"/>
    <xf numFmtId="0" fontId="3" fillId="0" borderId="27" xfId="0" applyFont="1" applyBorder="1"/>
    <xf numFmtId="1" fontId="3" fillId="0" borderId="32" xfId="0" applyNumberFormat="1" applyFont="1" applyBorder="1"/>
    <xf numFmtId="1" fontId="3" fillId="0" borderId="33" xfId="0" applyNumberFormat="1" applyFont="1" applyBorder="1"/>
    <xf numFmtId="0" fontId="4" fillId="0" borderId="34" xfId="0" applyFont="1" applyBorder="1"/>
    <xf numFmtId="1" fontId="4" fillId="0" borderId="35" xfId="0" applyNumberFormat="1" applyFont="1" applyBorder="1"/>
    <xf numFmtId="1" fontId="3" fillId="0" borderId="36" xfId="0" applyNumberFormat="1" applyFont="1" applyBorder="1"/>
    <xf numFmtId="1" fontId="4" fillId="0" borderId="32" xfId="0" applyNumberFormat="1" applyFont="1" applyBorder="1"/>
    <xf numFmtId="0" fontId="3" fillId="0" borderId="37" xfId="0" applyFont="1" applyBorder="1"/>
    <xf numFmtId="1" fontId="3" fillId="0" borderId="38" xfId="0" applyNumberFormat="1" applyFont="1" applyBorder="1"/>
    <xf numFmtId="1" fontId="3" fillId="0" borderId="39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40" xfId="0" applyFont="1" applyBorder="1"/>
    <xf numFmtId="1" fontId="3" fillId="0" borderId="41" xfId="0" applyNumberFormat="1" applyFont="1" applyBorder="1"/>
    <xf numFmtId="1" fontId="4" fillId="0" borderId="41" xfId="0" applyNumberFormat="1" applyFont="1" applyBorder="1"/>
    <xf numFmtId="1" fontId="3" fillId="0" borderId="42" xfId="0" applyNumberFormat="1" applyFont="1" applyBorder="1"/>
    <xf numFmtId="0" fontId="3" fillId="0" borderId="43" xfId="0" applyFont="1" applyBorder="1"/>
    <xf numFmtId="1" fontId="3" fillId="0" borderId="44" xfId="0" applyNumberFormat="1" applyFont="1" applyBorder="1"/>
    <xf numFmtId="1" fontId="3" fillId="0" borderId="45" xfId="0" applyNumberFormat="1" applyFont="1" applyBorder="1"/>
    <xf numFmtId="0" fontId="3" fillId="0" borderId="34" xfId="0" applyFont="1" applyBorder="1"/>
    <xf numFmtId="1" fontId="3" fillId="0" borderId="35" xfId="0" applyNumberFormat="1" applyFont="1" applyBorder="1"/>
    <xf numFmtId="0" fontId="3" fillId="0" borderId="46" xfId="0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1" fontId="3" fillId="0" borderId="50" xfId="0" applyNumberFormat="1" applyFont="1" applyBorder="1"/>
    <xf numFmtId="1" fontId="4" fillId="0" borderId="48" xfId="0" applyNumberFormat="1" applyFont="1" applyBorder="1"/>
    <xf numFmtId="1" fontId="3" fillId="0" borderId="51" xfId="0" applyNumberFormat="1" applyFont="1" applyBorder="1"/>
    <xf numFmtId="0" fontId="3" fillId="0" borderId="28" xfId="0" applyFont="1" applyBorder="1"/>
    <xf numFmtId="0" fontId="3" fillId="0" borderId="52" xfId="0" applyFont="1" applyBorder="1"/>
    <xf numFmtId="0" fontId="4" fillId="0" borderId="52" xfId="0" applyFont="1" applyBorder="1"/>
    <xf numFmtId="1" fontId="4" fillId="0" borderId="52" xfId="0" applyNumberFormat="1" applyFont="1" applyBorder="1"/>
    <xf numFmtId="0" fontId="4" fillId="0" borderId="29" xfId="0" applyFont="1" applyBorder="1"/>
    <xf numFmtId="0" fontId="3" fillId="0" borderId="30" xfId="0" applyFont="1" applyBorder="1"/>
    <xf numFmtId="0" fontId="3" fillId="0" borderId="53" xfId="0" applyFont="1" applyBorder="1"/>
    <xf numFmtId="0" fontId="4" fillId="0" borderId="53" xfId="0" applyFont="1" applyBorder="1"/>
    <xf numFmtId="1" fontId="4" fillId="0" borderId="53" xfId="0" applyNumberFormat="1" applyFont="1" applyBorder="1"/>
    <xf numFmtId="0" fontId="4" fillId="0" borderId="31" xfId="0" applyFont="1" applyBorder="1"/>
    <xf numFmtId="164" fontId="3" fillId="0" borderId="28" xfId="0" applyNumberFormat="1" applyFont="1" applyBorder="1" applyProtection="1">
      <protection locked="0"/>
    </xf>
    <xf numFmtId="1" fontId="3" fillId="0" borderId="8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4" xfId="0" applyFont="1" applyBorder="1"/>
    <xf numFmtId="0" fontId="0" fillId="0" borderId="54" xfId="0" applyBorder="1"/>
    <xf numFmtId="0" fontId="0" fillId="0" borderId="55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7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0" fontId="6" fillId="2" borderId="48" xfId="0" applyFont="1" applyFill="1" applyBorder="1" applyAlignment="1">
      <alignment horizontal="center"/>
    </xf>
    <xf numFmtId="164" fontId="6" fillId="2" borderId="48" xfId="0" applyNumberFormat="1" applyFont="1" applyFill="1" applyBorder="1" applyAlignment="1">
      <alignment horizontal="center"/>
    </xf>
    <xf numFmtId="164" fontId="3" fillId="0" borderId="27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6" xfId="0" applyBorder="1"/>
  </cellXfs>
  <cellStyles count="3">
    <cellStyle name="Normal" xfId="0" builtinId="0"/>
    <cellStyle name="Normal 2" xfId="1"/>
    <cellStyle name="Normal 3" xfId="2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U48" totalsRowShown="0" tableBorderDxfId="2">
  <tableColumns count="21">
    <tableColumn id="1" name="Sütun1"/>
    <tableColumn id="2" name="T.Kömürü"/>
    <tableColumn id="3" name="Linyit 1"/>
    <tableColumn id="4" name="Linyit 2"/>
    <tableColumn id="5" name="Linyit "/>
    <tableColumn id="6" name="Asfaltit"/>
    <tableColumn id="7" name="Kok"/>
    <tableColumn id="8" name="P.Kok"/>
    <tableColumn id="9" name="Briket"/>
    <tableColumn id="10" name="Odun  "/>
    <tableColumn id="11" name="H.Bit.Art."/>
    <tableColumn id="12" name="Petrol"/>
    <tableColumn id="13" name="D.Gaz"/>
    <tableColumn id="14" name="Şehirgazı"/>
    <tableColumn id="15" name="Hidrolik"/>
    <tableColumn id="16" name="Jeo.Elk."/>
    <tableColumn id="17" name="Bioyakıt"/>
    <tableColumn id="18" name="Rüzgar"/>
    <tableColumn id="19" name="Elektrik"/>
    <tableColumn id="20" name="Jeo.Isı"/>
    <tableColumn id="21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tableBorderDxfId="1">
  <tableColumns count="20">
    <tableColumn id="1" name="Sütun1"/>
    <tableColumn id="2" name="T.Kömürü"/>
    <tableColumn id="3" name="Linyit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.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56" zoomScale="75" workbookViewId="0">
      <selection activeCell="K70" sqref="K70"/>
    </sheetView>
  </sheetViews>
  <sheetFormatPr defaultRowHeight="12.75" x14ac:dyDescent="0.2"/>
  <cols>
    <col min="1" max="1" width="28.710937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4.42578125" customWidth="1"/>
    <col min="11" max="11" width="11" customWidth="1"/>
    <col min="12" max="12" width="11.42578125" customWidth="1"/>
    <col min="13" max="13" width="10.28515625" customWidth="1"/>
    <col min="14" max="14" width="11.42578125" customWidth="1"/>
    <col min="15" max="15" width="11.28515625" customWidth="1"/>
    <col min="16" max="16" width="10.85546875" customWidth="1"/>
    <col min="17" max="17" width="10.7109375" customWidth="1"/>
    <col min="18" max="19" width="9.7109375" customWidth="1"/>
    <col min="20" max="20" width="9.5703125" customWidth="1"/>
  </cols>
  <sheetData>
    <row r="1" spans="1:2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21" x14ac:dyDescent="0.2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21" x14ac:dyDescent="0.2">
      <c r="A3" s="1" t="s">
        <v>2</v>
      </c>
      <c r="B3" s="2"/>
      <c r="C3" s="3"/>
      <c r="D3" s="3"/>
      <c r="E3" s="3"/>
      <c r="F3" s="2"/>
      <c r="G3" s="2"/>
      <c r="H3" s="1"/>
      <c r="I3" s="3"/>
      <c r="J3" s="2"/>
      <c r="K3" s="2"/>
      <c r="L3" s="4"/>
      <c r="M3" s="4"/>
      <c r="N3" s="2"/>
      <c r="O3" s="2"/>
      <c r="P3" s="2"/>
      <c r="Q3" s="2"/>
    </row>
    <row r="4" spans="1:21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</row>
    <row r="5" spans="1:21" ht="13.5" thickTop="1" x14ac:dyDescent="0.2">
      <c r="A5" s="5" t="s">
        <v>105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8" t="s">
        <v>10</v>
      </c>
      <c r="I5" s="7" t="s">
        <v>11</v>
      </c>
      <c r="J5" s="6" t="s">
        <v>12</v>
      </c>
      <c r="K5" s="7" t="s">
        <v>13</v>
      </c>
      <c r="L5" s="6" t="s">
        <v>14</v>
      </c>
      <c r="M5" s="6" t="s">
        <v>15</v>
      </c>
      <c r="N5" s="6" t="s">
        <v>16</v>
      </c>
      <c r="O5" s="7" t="s">
        <v>17</v>
      </c>
      <c r="P5" s="9" t="s">
        <v>18</v>
      </c>
      <c r="Q5" s="9" t="s">
        <v>19</v>
      </c>
      <c r="R5" s="9" t="s">
        <v>20</v>
      </c>
      <c r="S5" s="7" t="s">
        <v>21</v>
      </c>
      <c r="T5" s="10" t="s">
        <v>22</v>
      </c>
      <c r="U5" s="11" t="s">
        <v>23</v>
      </c>
    </row>
    <row r="6" spans="1:21" x14ac:dyDescent="0.2">
      <c r="A6" s="12" t="s">
        <v>24</v>
      </c>
      <c r="B6" s="13" t="s">
        <v>25</v>
      </c>
      <c r="C6" s="13" t="s">
        <v>26</v>
      </c>
      <c r="D6" s="13" t="s">
        <v>27</v>
      </c>
      <c r="E6" s="13" t="s">
        <v>28</v>
      </c>
      <c r="F6" s="13" t="s">
        <v>29</v>
      </c>
      <c r="G6" s="13" t="s">
        <v>30</v>
      </c>
      <c r="H6" s="14">
        <v>7708</v>
      </c>
      <c r="I6" s="13" t="s">
        <v>31</v>
      </c>
      <c r="J6" s="13" t="s">
        <v>26</v>
      </c>
      <c r="K6" s="13" t="s">
        <v>32</v>
      </c>
      <c r="L6" s="13" t="s">
        <v>33</v>
      </c>
      <c r="M6" s="13" t="s">
        <v>34</v>
      </c>
      <c r="N6" s="13" t="s">
        <v>35</v>
      </c>
      <c r="O6" s="13" t="s">
        <v>36</v>
      </c>
      <c r="P6" s="15">
        <v>8600</v>
      </c>
      <c r="Q6" s="15">
        <v>8850</v>
      </c>
      <c r="R6" s="15">
        <v>860</v>
      </c>
      <c r="S6" s="13" t="s">
        <v>36</v>
      </c>
      <c r="T6" s="16" t="s">
        <v>37</v>
      </c>
      <c r="U6" s="17" t="s">
        <v>37</v>
      </c>
    </row>
    <row r="7" spans="1:21" ht="13.5" thickBot="1" x14ac:dyDescent="0.25">
      <c r="A7" s="18" t="s">
        <v>38</v>
      </c>
      <c r="B7" s="19" t="s">
        <v>39</v>
      </c>
      <c r="C7" s="20" t="s">
        <v>39</v>
      </c>
      <c r="D7" s="19" t="s">
        <v>39</v>
      </c>
      <c r="E7" s="19" t="s">
        <v>40</v>
      </c>
      <c r="F7" s="19" t="s">
        <v>39</v>
      </c>
      <c r="G7" s="20" t="s">
        <v>39</v>
      </c>
      <c r="H7" s="21" t="s">
        <v>41</v>
      </c>
      <c r="I7" s="20" t="s">
        <v>39</v>
      </c>
      <c r="J7" s="19" t="s">
        <v>39</v>
      </c>
      <c r="K7" s="20" t="s">
        <v>39</v>
      </c>
      <c r="L7" s="19" t="s">
        <v>39</v>
      </c>
      <c r="M7" s="19" t="s">
        <v>42</v>
      </c>
      <c r="N7" s="19" t="s">
        <v>42</v>
      </c>
      <c r="O7" s="20" t="s">
        <v>43</v>
      </c>
      <c r="P7" s="22" t="s">
        <v>44</v>
      </c>
      <c r="Q7" s="22" t="s">
        <v>41</v>
      </c>
      <c r="R7" s="22" t="s">
        <v>44</v>
      </c>
      <c r="S7" s="20" t="s">
        <v>43</v>
      </c>
      <c r="T7" s="23" t="s">
        <v>45</v>
      </c>
      <c r="U7" s="24" t="s">
        <v>45</v>
      </c>
    </row>
    <row r="8" spans="1:21" x14ac:dyDescent="0.2">
      <c r="A8" s="12" t="s">
        <v>46</v>
      </c>
      <c r="B8" s="25">
        <v>3598</v>
      </c>
      <c r="C8" s="25">
        <v>8437</v>
      </c>
      <c r="D8" s="25">
        <v>6032</v>
      </c>
      <c r="E8" s="25">
        <v>14469</v>
      </c>
      <c r="F8" s="25">
        <v>558</v>
      </c>
      <c r="G8" s="25"/>
      <c r="H8" s="25"/>
      <c r="I8" s="25"/>
      <c r="J8" s="25">
        <v>15765</v>
      </c>
      <c r="K8" s="25">
        <v>12839</v>
      </c>
      <c r="L8" s="25">
        <v>2330</v>
      </c>
      <c r="M8" s="25">
        <v>23</v>
      </c>
      <c r="N8" s="25"/>
      <c r="O8" s="25">
        <v>11348</v>
      </c>
      <c r="P8" s="25"/>
      <c r="Q8" s="25"/>
      <c r="R8" s="25"/>
      <c r="S8" s="25"/>
      <c r="T8" s="25">
        <v>60</v>
      </c>
      <c r="U8" s="26"/>
    </row>
    <row r="9" spans="1:21" x14ac:dyDescent="0.2">
      <c r="A9" s="27" t="s">
        <v>47</v>
      </c>
      <c r="B9" s="28">
        <v>945</v>
      </c>
      <c r="C9" s="28"/>
      <c r="D9" s="28"/>
      <c r="E9" s="28"/>
      <c r="F9" s="28"/>
      <c r="G9" s="28"/>
      <c r="H9" s="28"/>
      <c r="I9" s="28"/>
      <c r="J9" s="28"/>
      <c r="K9" s="28"/>
      <c r="L9" s="28">
        <v>13656</v>
      </c>
      <c r="M9" s="28"/>
      <c r="N9" s="28"/>
      <c r="O9" s="28"/>
      <c r="P9" s="28"/>
      <c r="Q9" s="28"/>
      <c r="R9" s="28"/>
      <c r="S9" s="28">
        <v>1341</v>
      </c>
      <c r="T9" s="28"/>
      <c r="U9" s="29"/>
    </row>
    <row r="10" spans="1:21" x14ac:dyDescent="0.2">
      <c r="A10" s="27" t="s">
        <v>48</v>
      </c>
      <c r="B10" s="28">
        <v>2</v>
      </c>
      <c r="C10" s="28">
        <v>197</v>
      </c>
      <c r="D10" s="28"/>
      <c r="E10" s="28">
        <v>197</v>
      </c>
      <c r="F10" s="28"/>
      <c r="G10" s="28"/>
      <c r="H10" s="28"/>
      <c r="I10" s="28"/>
      <c r="J10" s="28"/>
      <c r="K10" s="28"/>
      <c r="L10" s="28">
        <v>229</v>
      </c>
      <c r="M10" s="28"/>
      <c r="N10" s="28"/>
      <c r="O10" s="28"/>
      <c r="P10" s="28"/>
      <c r="Q10" s="28"/>
      <c r="R10" s="28"/>
      <c r="S10" s="28"/>
      <c r="T10" s="28"/>
      <c r="U10" s="29"/>
    </row>
    <row r="11" spans="1:21" x14ac:dyDescent="0.2">
      <c r="A11" s="27" t="s">
        <v>49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>
        <v>67</v>
      </c>
      <c r="M11" s="28"/>
      <c r="N11" s="28"/>
      <c r="O11" s="28"/>
      <c r="P11" s="28"/>
      <c r="Q11" s="28"/>
      <c r="R11" s="28"/>
      <c r="S11" s="28"/>
      <c r="T11" s="28"/>
      <c r="U11" s="29"/>
    </row>
    <row r="12" spans="1:21" x14ac:dyDescent="0.2">
      <c r="A12" s="27" t="s">
        <v>50</v>
      </c>
      <c r="B12" s="28">
        <v>89</v>
      </c>
      <c r="C12" s="28">
        <v>971</v>
      </c>
      <c r="D12" s="28"/>
      <c r="E12" s="28">
        <v>971</v>
      </c>
      <c r="F12" s="28"/>
      <c r="G12" s="28">
        <v>17</v>
      </c>
      <c r="H12" s="28"/>
      <c r="I12" s="28">
        <v>-3</v>
      </c>
      <c r="J12" s="28"/>
      <c r="K12" s="28"/>
      <c r="L12" s="28">
        <v>-351</v>
      </c>
      <c r="M12" s="28"/>
      <c r="N12" s="28"/>
      <c r="O12" s="28"/>
      <c r="P12" s="28"/>
      <c r="Q12" s="28"/>
      <c r="R12" s="28"/>
      <c r="S12" s="28"/>
      <c r="T12" s="28"/>
      <c r="U12" s="29"/>
    </row>
    <row r="13" spans="1:21" x14ac:dyDescent="0.2">
      <c r="A13" s="30" t="s">
        <v>51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>
        <v>-103</v>
      </c>
      <c r="M13" s="31"/>
      <c r="N13" s="31"/>
      <c r="O13" s="31"/>
      <c r="P13" s="31"/>
      <c r="Q13" s="31"/>
      <c r="R13" s="31"/>
      <c r="S13" s="31"/>
      <c r="T13" s="31"/>
      <c r="U13" s="32"/>
    </row>
    <row r="14" spans="1:21" x14ac:dyDescent="0.2">
      <c r="A14" s="30" t="s">
        <v>52</v>
      </c>
      <c r="B14" s="31">
        <v>4630</v>
      </c>
      <c r="C14" s="31">
        <v>9211</v>
      </c>
      <c r="D14" s="31">
        <v>6032</v>
      </c>
      <c r="E14" s="31">
        <v>15243</v>
      </c>
      <c r="F14" s="31">
        <v>558</v>
      </c>
      <c r="G14" s="31">
        <v>17</v>
      </c>
      <c r="H14" s="31"/>
      <c r="I14" s="31">
        <v>-3</v>
      </c>
      <c r="J14" s="31">
        <v>15765</v>
      </c>
      <c r="K14" s="31">
        <v>12839</v>
      </c>
      <c r="L14" s="31">
        <v>15236</v>
      </c>
      <c r="M14" s="31">
        <v>23</v>
      </c>
      <c r="N14" s="31"/>
      <c r="O14" s="31">
        <v>11348</v>
      </c>
      <c r="P14" s="31"/>
      <c r="Q14" s="31"/>
      <c r="R14" s="31"/>
      <c r="S14" s="31">
        <v>1341</v>
      </c>
      <c r="T14" s="31">
        <v>60</v>
      </c>
      <c r="U14" s="32"/>
    </row>
    <row r="15" spans="1:21" ht="13.5" thickBot="1" x14ac:dyDescent="0.25">
      <c r="A15" s="27" t="s">
        <v>53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73</v>
      </c>
      <c r="M15" s="28"/>
      <c r="N15" s="28"/>
      <c r="O15" s="28"/>
      <c r="P15" s="28"/>
      <c r="Q15" s="28"/>
      <c r="R15" s="28"/>
      <c r="S15" s="28"/>
      <c r="T15" s="28"/>
      <c r="U15" s="29"/>
    </row>
    <row r="16" spans="1:21" ht="13.5" thickBot="1" x14ac:dyDescent="0.25">
      <c r="A16" s="33" t="s">
        <v>54</v>
      </c>
      <c r="B16" s="34">
        <v>4630</v>
      </c>
      <c r="C16" s="34">
        <v>9211</v>
      </c>
      <c r="D16" s="34">
        <v>6032</v>
      </c>
      <c r="E16" s="34">
        <v>15243</v>
      </c>
      <c r="F16" s="34">
        <v>558</v>
      </c>
      <c r="G16" s="34">
        <v>17</v>
      </c>
      <c r="H16" s="34"/>
      <c r="I16" s="34">
        <v>-3</v>
      </c>
      <c r="J16" s="34">
        <v>15765</v>
      </c>
      <c r="K16" s="34">
        <v>12839</v>
      </c>
      <c r="L16" s="34">
        <v>15309</v>
      </c>
      <c r="M16" s="34">
        <v>23</v>
      </c>
      <c r="N16" s="34"/>
      <c r="O16" s="34">
        <v>11348</v>
      </c>
      <c r="P16" s="34"/>
      <c r="Q16" s="34"/>
      <c r="R16" s="34"/>
      <c r="S16" s="34">
        <v>1341</v>
      </c>
      <c r="T16" s="34">
        <v>60</v>
      </c>
      <c r="U16" s="35"/>
    </row>
    <row r="17" spans="1:21" ht="13.5" thickBot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x14ac:dyDescent="0.2">
      <c r="A18" s="38" t="s">
        <v>55</v>
      </c>
      <c r="B18" s="39">
        <v>-3610</v>
      </c>
      <c r="C18" s="39">
        <v>-20</v>
      </c>
      <c r="D18" s="39">
        <v>-6032</v>
      </c>
      <c r="E18" s="39">
        <v>-6052</v>
      </c>
      <c r="F18" s="39"/>
      <c r="G18" s="39">
        <v>2074</v>
      </c>
      <c r="H18" s="39"/>
      <c r="I18" s="39">
        <v>33</v>
      </c>
      <c r="J18" s="39"/>
      <c r="K18" s="39"/>
      <c r="L18" s="39">
        <v>-3013</v>
      </c>
      <c r="M18" s="39">
        <v>0</v>
      </c>
      <c r="N18" s="39">
        <v>130</v>
      </c>
      <c r="O18" s="39">
        <v>-11348</v>
      </c>
      <c r="P18" s="39"/>
      <c r="Q18" s="39"/>
      <c r="R18" s="39"/>
      <c r="S18" s="39">
        <v>18736</v>
      </c>
      <c r="T18" s="39"/>
      <c r="U18" s="40"/>
    </row>
    <row r="19" spans="1:21" x14ac:dyDescent="0.2">
      <c r="A19" s="27" t="s">
        <v>56</v>
      </c>
      <c r="B19" s="28">
        <v>-765</v>
      </c>
      <c r="C19" s="28"/>
      <c r="D19" s="28">
        <v>-6032</v>
      </c>
      <c r="E19" s="28">
        <v>-6032</v>
      </c>
      <c r="F19" s="28"/>
      <c r="G19" s="28"/>
      <c r="H19" s="28"/>
      <c r="I19" s="28"/>
      <c r="J19" s="28"/>
      <c r="K19" s="28"/>
      <c r="L19" s="28">
        <v>-1590</v>
      </c>
      <c r="M19" s="28"/>
      <c r="N19" s="28"/>
      <c r="O19" s="28">
        <v>-11348</v>
      </c>
      <c r="P19" s="28"/>
      <c r="Q19" s="28"/>
      <c r="R19" s="28"/>
      <c r="S19" s="28">
        <v>23275</v>
      </c>
      <c r="T19" s="28"/>
      <c r="U19" s="29"/>
    </row>
    <row r="20" spans="1:21" x14ac:dyDescent="0.2">
      <c r="A20" s="27" t="s">
        <v>57</v>
      </c>
      <c r="B20" s="28">
        <v>-226</v>
      </c>
      <c r="C20" s="28"/>
      <c r="D20" s="28"/>
      <c r="E20" s="28"/>
      <c r="F20" s="28"/>
      <c r="G20" s="28">
        <v>152</v>
      </c>
      <c r="H20" s="28"/>
      <c r="I20" s="28"/>
      <c r="J20" s="28"/>
      <c r="K20" s="28"/>
      <c r="L20" s="28">
        <v>-11</v>
      </c>
      <c r="M20" s="28"/>
      <c r="N20" s="28">
        <v>130</v>
      </c>
      <c r="O20" s="28"/>
      <c r="P20" s="28"/>
      <c r="Q20" s="28"/>
      <c r="R20" s="28"/>
      <c r="S20" s="28"/>
      <c r="T20" s="28"/>
      <c r="U20" s="29"/>
    </row>
    <row r="21" spans="1:21" x14ac:dyDescent="0.2">
      <c r="A21" s="27" t="s">
        <v>58</v>
      </c>
      <c r="B21" s="28">
        <v>-2619</v>
      </c>
      <c r="C21" s="28"/>
      <c r="D21" s="28"/>
      <c r="E21" s="28"/>
      <c r="F21" s="28"/>
      <c r="G21" s="28">
        <v>1937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9"/>
    </row>
    <row r="22" spans="1:21" x14ac:dyDescent="0.2">
      <c r="A22" s="27" t="s">
        <v>59</v>
      </c>
      <c r="B22" s="28"/>
      <c r="C22" s="28">
        <v>-20</v>
      </c>
      <c r="D22" s="28"/>
      <c r="E22" s="28">
        <v>-20</v>
      </c>
      <c r="F22" s="28"/>
      <c r="G22" s="28">
        <v>-15</v>
      </c>
      <c r="H22" s="28"/>
      <c r="I22" s="28">
        <v>36</v>
      </c>
      <c r="J22" s="28"/>
      <c r="K22" s="28"/>
      <c r="L22" s="28">
        <v>-3</v>
      </c>
      <c r="M22" s="28"/>
      <c r="N22" s="28"/>
      <c r="O22" s="28"/>
      <c r="P22" s="28"/>
      <c r="Q22" s="28"/>
      <c r="R22" s="28"/>
      <c r="S22" s="28"/>
      <c r="T22" s="28"/>
      <c r="U22" s="29"/>
    </row>
    <row r="23" spans="1:21" x14ac:dyDescent="0.2">
      <c r="A23" s="27" t="s">
        <v>60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-865</v>
      </c>
      <c r="M23" s="28"/>
      <c r="N23" s="28"/>
      <c r="O23" s="28"/>
      <c r="P23" s="28"/>
      <c r="Q23" s="28"/>
      <c r="R23" s="28"/>
      <c r="S23" s="28">
        <v>-321</v>
      </c>
      <c r="T23" s="28"/>
      <c r="U23" s="29"/>
    </row>
    <row r="24" spans="1:21" ht="13.5" thickBot="1" x14ac:dyDescent="0.25">
      <c r="A24" s="27" t="s">
        <v>61</v>
      </c>
      <c r="B24" s="28"/>
      <c r="C24" s="28"/>
      <c r="D24" s="28"/>
      <c r="E24" s="28"/>
      <c r="F24" s="28"/>
      <c r="G24" s="28"/>
      <c r="H24" s="28"/>
      <c r="I24" s="28">
        <v>-3</v>
      </c>
      <c r="J24" s="28"/>
      <c r="K24" s="28"/>
      <c r="L24" s="28">
        <v>-544</v>
      </c>
      <c r="M24" s="28"/>
      <c r="N24" s="28"/>
      <c r="O24" s="28"/>
      <c r="P24" s="28"/>
      <c r="Q24" s="28"/>
      <c r="R24" s="28"/>
      <c r="S24" s="28">
        <v>-4218</v>
      </c>
      <c r="T24" s="28"/>
      <c r="U24" s="29"/>
    </row>
    <row r="25" spans="1:21" ht="13.5" thickBot="1" x14ac:dyDescent="0.25">
      <c r="A25" s="33" t="s">
        <v>62</v>
      </c>
      <c r="B25" s="34">
        <v>1020</v>
      </c>
      <c r="C25" s="34">
        <v>9191</v>
      </c>
      <c r="D25" s="34">
        <v>0</v>
      </c>
      <c r="E25" s="34">
        <v>9191</v>
      </c>
      <c r="F25" s="34">
        <v>558</v>
      </c>
      <c r="G25" s="34">
        <v>2091</v>
      </c>
      <c r="H25" s="34"/>
      <c r="I25" s="34">
        <v>30</v>
      </c>
      <c r="J25" s="34">
        <v>15765</v>
      </c>
      <c r="K25" s="34">
        <v>12839</v>
      </c>
      <c r="L25" s="34">
        <v>12296</v>
      </c>
      <c r="M25" s="34">
        <v>23</v>
      </c>
      <c r="N25" s="34">
        <v>130</v>
      </c>
      <c r="O25" s="34">
        <v>0</v>
      </c>
      <c r="P25" s="34"/>
      <c r="Q25" s="34"/>
      <c r="R25" s="34"/>
      <c r="S25" s="34">
        <v>20077</v>
      </c>
      <c r="T25" s="34">
        <v>60</v>
      </c>
      <c r="U25" s="35">
        <v>0</v>
      </c>
    </row>
    <row r="26" spans="1:21" ht="13.5" thickBot="1" x14ac:dyDescent="0.25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x14ac:dyDescent="0.2">
      <c r="A27" s="38" t="s">
        <v>63</v>
      </c>
      <c r="B27" s="39">
        <v>1020</v>
      </c>
      <c r="C27" s="39">
        <v>9191</v>
      </c>
      <c r="D27" s="39"/>
      <c r="E27" s="39">
        <v>9191</v>
      </c>
      <c r="F27" s="39">
        <v>558</v>
      </c>
      <c r="G27" s="39">
        <v>2091</v>
      </c>
      <c r="H27" s="39"/>
      <c r="I27" s="39">
        <v>30</v>
      </c>
      <c r="J27" s="39">
        <v>15765</v>
      </c>
      <c r="K27" s="39">
        <v>12839</v>
      </c>
      <c r="L27" s="39">
        <v>12296</v>
      </c>
      <c r="M27" s="39">
        <v>23</v>
      </c>
      <c r="N27" s="39">
        <v>130</v>
      </c>
      <c r="O27" s="39"/>
      <c r="P27" s="39"/>
      <c r="Q27" s="39"/>
      <c r="R27" s="39"/>
      <c r="S27" s="39">
        <v>20077</v>
      </c>
      <c r="T27" s="39">
        <v>60</v>
      </c>
      <c r="U27" s="40"/>
    </row>
    <row r="28" spans="1:21" x14ac:dyDescent="0.2">
      <c r="A28" s="43" t="s">
        <v>64</v>
      </c>
      <c r="B28" s="44">
        <v>586</v>
      </c>
      <c r="C28" s="44">
        <v>3485</v>
      </c>
      <c r="D28" s="44"/>
      <c r="E28" s="44">
        <v>3485</v>
      </c>
      <c r="F28" s="44"/>
      <c r="G28" s="44">
        <v>2009</v>
      </c>
      <c r="H28" s="44"/>
      <c r="I28" s="44"/>
      <c r="J28" s="44"/>
      <c r="K28" s="44"/>
      <c r="L28" s="44">
        <v>3862</v>
      </c>
      <c r="M28" s="44">
        <v>23</v>
      </c>
      <c r="N28" s="44"/>
      <c r="O28" s="44"/>
      <c r="P28" s="44"/>
      <c r="Q28" s="44"/>
      <c r="R28" s="44"/>
      <c r="S28" s="44">
        <v>12687</v>
      </c>
      <c r="T28" s="44"/>
      <c r="U28" s="45"/>
    </row>
    <row r="29" spans="1:21" x14ac:dyDescent="0.2">
      <c r="A29" s="27" t="s">
        <v>65</v>
      </c>
      <c r="B29" s="28"/>
      <c r="C29" s="28">
        <v>1</v>
      </c>
      <c r="D29" s="28"/>
      <c r="E29" s="28">
        <v>1</v>
      </c>
      <c r="F29" s="28"/>
      <c r="G29" s="28">
        <v>1755</v>
      </c>
      <c r="H29" s="28"/>
      <c r="I29" s="28"/>
      <c r="J29" s="28"/>
      <c r="K29" s="28"/>
      <c r="L29" s="28">
        <v>209</v>
      </c>
      <c r="M29" s="28"/>
      <c r="N29" s="28"/>
      <c r="O29" s="28"/>
      <c r="P29" s="28"/>
      <c r="Q29" s="28"/>
      <c r="R29" s="28"/>
      <c r="S29" s="28">
        <v>1824</v>
      </c>
      <c r="T29" s="28"/>
      <c r="U29" s="29"/>
    </row>
    <row r="30" spans="1:21" x14ac:dyDescent="0.2">
      <c r="A30" s="27" t="s">
        <v>66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>
        <v>389</v>
      </c>
      <c r="M30" s="28"/>
      <c r="N30" s="28"/>
      <c r="O30" s="28"/>
      <c r="P30" s="28"/>
      <c r="Q30" s="28"/>
      <c r="R30" s="28"/>
      <c r="S30" s="28">
        <v>1439</v>
      </c>
      <c r="T30" s="28"/>
      <c r="U30" s="29"/>
    </row>
    <row r="31" spans="1:21" x14ac:dyDescent="0.2">
      <c r="A31" s="27" t="s">
        <v>67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>
        <v>223</v>
      </c>
      <c r="M31" s="28"/>
      <c r="N31" s="28"/>
      <c r="O31" s="28"/>
      <c r="P31" s="28"/>
      <c r="Q31" s="28"/>
      <c r="R31" s="28"/>
      <c r="S31" s="28"/>
      <c r="T31" s="28"/>
      <c r="U31" s="29"/>
    </row>
    <row r="32" spans="1:21" x14ac:dyDescent="0.2">
      <c r="A32" s="27" t="s">
        <v>68</v>
      </c>
      <c r="B32" s="28"/>
      <c r="C32" s="28">
        <v>582</v>
      </c>
      <c r="D32" s="28"/>
      <c r="E32" s="28">
        <v>582</v>
      </c>
      <c r="F32" s="28"/>
      <c r="G32" s="28"/>
      <c r="H32" s="28"/>
      <c r="I32" s="28"/>
      <c r="J32" s="28"/>
      <c r="K32" s="28"/>
      <c r="L32" s="28">
        <v>181</v>
      </c>
      <c r="M32" s="28"/>
      <c r="N32" s="28"/>
      <c r="O32" s="28"/>
      <c r="P32" s="28"/>
      <c r="Q32" s="28"/>
      <c r="R32" s="28"/>
      <c r="S32" s="28">
        <v>420</v>
      </c>
      <c r="T32" s="28"/>
      <c r="U32" s="29"/>
    </row>
    <row r="33" spans="1:21" x14ac:dyDescent="0.2">
      <c r="A33" s="27" t="s">
        <v>69</v>
      </c>
      <c r="B33" s="28">
        <v>111</v>
      </c>
      <c r="C33" s="28">
        <v>772</v>
      </c>
      <c r="D33" s="28"/>
      <c r="E33" s="28">
        <v>772</v>
      </c>
      <c r="F33" s="28"/>
      <c r="G33" s="28"/>
      <c r="H33" s="28"/>
      <c r="I33" s="28"/>
      <c r="J33" s="28"/>
      <c r="K33" s="28"/>
      <c r="L33" s="28">
        <v>1169</v>
      </c>
      <c r="M33" s="28">
        <v>23</v>
      </c>
      <c r="N33" s="28"/>
      <c r="O33" s="28"/>
      <c r="P33" s="28"/>
      <c r="Q33" s="28"/>
      <c r="R33" s="28"/>
      <c r="S33" s="28">
        <v>2002</v>
      </c>
      <c r="T33" s="28"/>
      <c r="U33" s="29"/>
    </row>
    <row r="34" spans="1:21" x14ac:dyDescent="0.2">
      <c r="A34" s="27" t="s">
        <v>70</v>
      </c>
      <c r="B34" s="28">
        <v>72</v>
      </c>
      <c r="C34" s="28">
        <v>548</v>
      </c>
      <c r="D34" s="28"/>
      <c r="E34" s="28">
        <v>548</v>
      </c>
      <c r="F34" s="28"/>
      <c r="G34" s="28">
        <v>35</v>
      </c>
      <c r="H34" s="28"/>
      <c r="I34" s="28"/>
      <c r="J34" s="28"/>
      <c r="K34" s="28"/>
      <c r="L34" s="28">
        <v>160</v>
      </c>
      <c r="M34" s="28"/>
      <c r="N34" s="28"/>
      <c r="O34" s="28"/>
      <c r="P34" s="28"/>
      <c r="Q34" s="28"/>
      <c r="R34" s="28"/>
      <c r="S34" s="28">
        <v>283</v>
      </c>
      <c r="T34" s="28"/>
      <c r="U34" s="29"/>
    </row>
    <row r="35" spans="1:21" x14ac:dyDescent="0.2">
      <c r="A35" s="27" t="s">
        <v>71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>
        <v>170</v>
      </c>
      <c r="M35" s="28"/>
      <c r="N35" s="28"/>
      <c r="O35" s="28"/>
      <c r="P35" s="28"/>
      <c r="Q35" s="28"/>
      <c r="R35" s="28"/>
      <c r="S35" s="28">
        <v>1519</v>
      </c>
      <c r="T35" s="28"/>
      <c r="U35" s="29"/>
    </row>
    <row r="36" spans="1:21" x14ac:dyDescent="0.2">
      <c r="A36" s="27" t="s">
        <v>72</v>
      </c>
      <c r="B36" s="28">
        <v>403</v>
      </c>
      <c r="C36" s="28">
        <v>1582</v>
      </c>
      <c r="D36" s="28"/>
      <c r="E36" s="28">
        <v>1582</v>
      </c>
      <c r="F36" s="28"/>
      <c r="G36" s="28">
        <v>219</v>
      </c>
      <c r="H36" s="28"/>
      <c r="I36" s="28"/>
      <c r="J36" s="28"/>
      <c r="K36" s="28"/>
      <c r="L36" s="28">
        <v>1361</v>
      </c>
      <c r="M36" s="28">
        <v>0</v>
      </c>
      <c r="N36" s="28"/>
      <c r="O36" s="28"/>
      <c r="P36" s="28"/>
      <c r="Q36" s="28"/>
      <c r="R36" s="28"/>
      <c r="S36" s="28">
        <v>5200</v>
      </c>
      <c r="T36" s="28"/>
      <c r="U36" s="29"/>
    </row>
    <row r="37" spans="1:21" x14ac:dyDescent="0.2">
      <c r="A37" s="46" t="s">
        <v>73</v>
      </c>
      <c r="B37" s="47">
        <v>243</v>
      </c>
      <c r="C37" s="47">
        <v>125</v>
      </c>
      <c r="D37" s="47"/>
      <c r="E37" s="47">
        <v>125</v>
      </c>
      <c r="F37" s="47"/>
      <c r="G37" s="47">
        <v>2</v>
      </c>
      <c r="H37" s="47"/>
      <c r="I37" s="47"/>
      <c r="J37" s="47"/>
      <c r="K37" s="47"/>
      <c r="L37" s="47">
        <v>4791</v>
      </c>
      <c r="M37" s="47"/>
      <c r="N37" s="47"/>
      <c r="O37" s="47"/>
      <c r="P37" s="47"/>
      <c r="Q37" s="47"/>
      <c r="R37" s="47"/>
      <c r="S37" s="47">
        <v>149</v>
      </c>
      <c r="T37" s="47"/>
      <c r="U37" s="48"/>
    </row>
    <row r="38" spans="1:21" x14ac:dyDescent="0.2">
      <c r="A38" s="49" t="s">
        <v>74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1"/>
      <c r="M38" s="51"/>
      <c r="N38" s="51"/>
      <c r="O38" s="51"/>
      <c r="P38" s="51"/>
      <c r="Q38" s="50"/>
      <c r="R38" s="50"/>
      <c r="S38" s="51"/>
      <c r="T38" s="50"/>
      <c r="U38" s="29"/>
    </row>
    <row r="39" spans="1:21" x14ac:dyDescent="0.2">
      <c r="A39" s="49" t="s">
        <v>75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  <c r="M39" s="51"/>
      <c r="N39" s="51"/>
      <c r="O39" s="51"/>
      <c r="P39" s="51"/>
      <c r="Q39" s="50"/>
      <c r="R39" s="50"/>
      <c r="S39" s="51"/>
      <c r="T39" s="50"/>
      <c r="U39" s="29"/>
    </row>
    <row r="40" spans="1:21" x14ac:dyDescent="0.2">
      <c r="A40" s="49" t="s">
        <v>76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1"/>
      <c r="M40" s="51"/>
      <c r="N40" s="51"/>
      <c r="O40" s="51"/>
      <c r="P40" s="51"/>
      <c r="Q40" s="50"/>
      <c r="R40" s="50"/>
      <c r="S40" s="51"/>
      <c r="T40" s="50"/>
      <c r="U40" s="29"/>
    </row>
    <row r="41" spans="1:21" x14ac:dyDescent="0.2">
      <c r="A41" s="49" t="s">
        <v>77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/>
      <c r="M41" s="51"/>
      <c r="N41" s="51"/>
      <c r="O41" s="51"/>
      <c r="P41" s="51"/>
      <c r="Q41" s="50"/>
      <c r="R41" s="50"/>
      <c r="S41" s="51"/>
      <c r="T41" s="50"/>
      <c r="U41" s="29"/>
    </row>
    <row r="42" spans="1:21" x14ac:dyDescent="0.2">
      <c r="A42" s="49" t="s">
        <v>78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1"/>
      <c r="M42" s="51"/>
      <c r="N42" s="51"/>
      <c r="O42" s="51"/>
      <c r="P42" s="51"/>
      <c r="Q42" s="50"/>
      <c r="R42" s="50"/>
      <c r="S42" s="51"/>
      <c r="T42" s="50"/>
      <c r="U42" s="29"/>
    </row>
    <row r="43" spans="1:21" x14ac:dyDescent="0.2">
      <c r="A43" s="46" t="s">
        <v>79</v>
      </c>
      <c r="B43" s="47">
        <v>191</v>
      </c>
      <c r="C43" s="47">
        <v>5581</v>
      </c>
      <c r="D43" s="47"/>
      <c r="E43" s="47">
        <v>5581</v>
      </c>
      <c r="F43" s="47">
        <v>558</v>
      </c>
      <c r="G43" s="47">
        <v>80</v>
      </c>
      <c r="H43" s="47"/>
      <c r="I43" s="47">
        <v>30</v>
      </c>
      <c r="J43" s="47">
        <v>15765</v>
      </c>
      <c r="K43" s="47">
        <v>12839</v>
      </c>
      <c r="L43" s="47">
        <v>3141</v>
      </c>
      <c r="M43" s="47"/>
      <c r="N43" s="47">
        <v>130</v>
      </c>
      <c r="O43" s="47"/>
      <c r="P43" s="47"/>
      <c r="Q43" s="47"/>
      <c r="R43" s="47"/>
      <c r="S43" s="47">
        <v>7241</v>
      </c>
      <c r="T43" s="47">
        <v>60</v>
      </c>
      <c r="U43" s="48"/>
    </row>
    <row r="44" spans="1:21" x14ac:dyDescent="0.2">
      <c r="A44" s="46" t="s">
        <v>80</v>
      </c>
      <c r="B44" s="47">
        <v>191</v>
      </c>
      <c r="C44" s="47">
        <v>5581</v>
      </c>
      <c r="D44" s="47"/>
      <c r="E44" s="47">
        <v>5581</v>
      </c>
      <c r="F44" s="47">
        <v>558</v>
      </c>
      <c r="G44" s="47">
        <v>80</v>
      </c>
      <c r="H44" s="47"/>
      <c r="I44" s="47">
        <v>30</v>
      </c>
      <c r="J44" s="47">
        <v>15765</v>
      </c>
      <c r="K44" s="47">
        <v>12839</v>
      </c>
      <c r="L44" s="47">
        <v>2237</v>
      </c>
      <c r="M44" s="47"/>
      <c r="N44" s="47">
        <v>130</v>
      </c>
      <c r="O44" s="47"/>
      <c r="P44" s="47"/>
      <c r="Q44" s="47"/>
      <c r="R44" s="47"/>
      <c r="S44" s="47">
        <v>7081</v>
      </c>
      <c r="T44" s="47">
        <v>60</v>
      </c>
      <c r="U44" s="48"/>
    </row>
    <row r="45" spans="1:21" x14ac:dyDescent="0.2">
      <c r="A45" s="46" t="s">
        <v>81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>
        <v>904</v>
      </c>
      <c r="M45" s="47"/>
      <c r="N45" s="47"/>
      <c r="O45" s="47"/>
      <c r="P45" s="47"/>
      <c r="Q45" s="47"/>
      <c r="R45" s="47"/>
      <c r="S45" s="47">
        <v>160</v>
      </c>
      <c r="T45" s="47"/>
      <c r="U45" s="48"/>
    </row>
    <row r="46" spans="1:21" ht="13.5" thickBot="1" x14ac:dyDescent="0.25">
      <c r="A46" s="18" t="s">
        <v>82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>
        <v>502</v>
      </c>
      <c r="M46" s="52"/>
      <c r="N46" s="52"/>
      <c r="O46" s="52"/>
      <c r="P46" s="52"/>
      <c r="Q46" s="52"/>
      <c r="R46" s="52"/>
      <c r="S46" s="52"/>
      <c r="T46" s="52"/>
      <c r="U46" s="53"/>
    </row>
    <row r="47" spans="1:21" x14ac:dyDescent="0.2">
      <c r="A47" s="5" t="s">
        <v>83</v>
      </c>
      <c r="B47" s="54">
        <v>911.7</v>
      </c>
      <c r="C47" s="54">
        <v>5048.6000000000004</v>
      </c>
      <c r="D47" s="54"/>
      <c r="E47" s="54">
        <v>5048.6000000000004</v>
      </c>
      <c r="F47" s="54"/>
      <c r="G47" s="54"/>
      <c r="H47" s="54"/>
      <c r="I47" s="54"/>
      <c r="J47" s="54"/>
      <c r="K47" s="54">
        <v>135.69999999999999</v>
      </c>
      <c r="L47" s="54">
        <v>5831.2</v>
      </c>
      <c r="M47" s="54"/>
      <c r="N47" s="54"/>
      <c r="O47" s="54">
        <v>11348.2</v>
      </c>
      <c r="P47" s="54"/>
      <c r="Q47" s="54"/>
      <c r="R47" s="54"/>
      <c r="S47" s="54">
        <v>23275.4</v>
      </c>
      <c r="T47" s="54"/>
      <c r="U47" s="55"/>
    </row>
    <row r="48" spans="1:21" x14ac:dyDescent="0.2">
      <c r="A48" s="12" t="s">
        <v>84</v>
      </c>
      <c r="B48" s="113">
        <v>323.3</v>
      </c>
      <c r="C48" s="113">
        <v>1069.0999999999999</v>
      </c>
      <c r="D48" s="113"/>
      <c r="E48" s="113">
        <v>1069.0999999999999</v>
      </c>
      <c r="F48" s="113"/>
      <c r="G48" s="113"/>
      <c r="H48" s="113"/>
      <c r="I48" s="113"/>
      <c r="J48" s="113"/>
      <c r="K48" s="113">
        <v>12.4</v>
      </c>
      <c r="L48" s="113">
        <v>1583.1</v>
      </c>
      <c r="M48" s="113"/>
      <c r="N48" s="113"/>
      <c r="O48" s="113">
        <v>2130.8000000000002</v>
      </c>
      <c r="P48" s="113"/>
      <c r="Q48" s="113"/>
      <c r="R48" s="113"/>
      <c r="S48" s="113">
        <v>5118.7</v>
      </c>
      <c r="T48" s="113"/>
      <c r="U48" s="114"/>
    </row>
    <row r="49" spans="1:21" x14ac:dyDescent="0.2">
      <c r="A49" s="2"/>
      <c r="B49" s="56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</row>
    <row r="52" spans="1:21" x14ac:dyDescent="0.2">
      <c r="A52" s="110" t="s">
        <v>0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2"/>
    </row>
    <row r="53" spans="1:21" x14ac:dyDescent="0.2">
      <c r="A53" s="112" t="s">
        <v>85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3"/>
    </row>
    <row r="54" spans="1:21" x14ac:dyDescent="0.2">
      <c r="A54" s="1" t="str">
        <f>A3</f>
        <v>Tarih:03/02/2003</v>
      </c>
      <c r="B54" s="2"/>
      <c r="C54" s="3"/>
      <c r="D54" s="3"/>
      <c r="E54" s="4"/>
      <c r="F54" s="3"/>
      <c r="G54" s="2"/>
      <c r="H54" s="2"/>
      <c r="I54" s="2"/>
      <c r="J54" s="2"/>
      <c r="K54" s="3"/>
      <c r="L54" s="2"/>
      <c r="M54" s="2"/>
      <c r="N54" s="2"/>
      <c r="O54" s="3"/>
      <c r="P54" s="3"/>
      <c r="Q54" s="3"/>
    </row>
    <row r="55" spans="1:21" x14ac:dyDescent="0.2">
      <c r="A55" s="1" t="str">
        <f>A4</f>
        <v>Hazırlayan:ETKB/APKK/PFD</v>
      </c>
      <c r="B55" s="2"/>
      <c r="C55" s="3"/>
      <c r="D55" s="3"/>
      <c r="E55" s="3"/>
      <c r="F55" s="57"/>
      <c r="G55" s="57"/>
      <c r="H55" s="57"/>
      <c r="I55" s="57"/>
      <c r="J55" s="57"/>
      <c r="K55" s="57"/>
      <c r="L55" s="2"/>
      <c r="M55" s="2"/>
      <c r="N55" s="2"/>
      <c r="O55" s="3"/>
      <c r="P55" s="3"/>
      <c r="Q55" s="3"/>
    </row>
    <row r="56" spans="1:21" ht="13.5" thickBot="1" x14ac:dyDescent="0.25">
      <c r="A56" s="58" t="s">
        <v>105</v>
      </c>
      <c r="B56" s="115" t="s">
        <v>4</v>
      </c>
      <c r="C56" s="115" t="s">
        <v>106</v>
      </c>
      <c r="D56" s="115" t="s">
        <v>8</v>
      </c>
      <c r="E56" s="115" t="s">
        <v>107</v>
      </c>
      <c r="F56" s="116" t="s">
        <v>87</v>
      </c>
      <c r="G56" s="115" t="s">
        <v>12</v>
      </c>
      <c r="H56" s="115" t="s">
        <v>13</v>
      </c>
      <c r="I56" s="115" t="s">
        <v>108</v>
      </c>
      <c r="J56" s="115" t="s">
        <v>14</v>
      </c>
      <c r="K56" s="115" t="s">
        <v>15</v>
      </c>
      <c r="L56" s="115" t="s">
        <v>16</v>
      </c>
      <c r="M56" s="115" t="s">
        <v>17</v>
      </c>
      <c r="N56" s="115" t="s">
        <v>88</v>
      </c>
      <c r="O56" s="116" t="s">
        <v>89</v>
      </c>
      <c r="P56" s="116" t="s">
        <v>20</v>
      </c>
      <c r="Q56" s="115" t="s">
        <v>21</v>
      </c>
      <c r="R56" s="115" t="s">
        <v>109</v>
      </c>
      <c r="S56" s="115" t="s">
        <v>23</v>
      </c>
      <c r="T56" s="115" t="s">
        <v>86</v>
      </c>
      <c r="U56" s="57"/>
    </row>
    <row r="57" spans="1:21" ht="13.5" thickTop="1" x14ac:dyDescent="0.2">
      <c r="A57" s="59" t="s">
        <v>46</v>
      </c>
      <c r="B57" s="60">
        <v>2194.7800000000002</v>
      </c>
      <c r="C57" s="60">
        <v>3737.5</v>
      </c>
      <c r="D57" s="60">
        <v>239.94</v>
      </c>
      <c r="E57" s="60"/>
      <c r="F57" s="60"/>
      <c r="G57" s="60">
        <v>4729.5</v>
      </c>
      <c r="H57" s="60">
        <v>2952.97</v>
      </c>
      <c r="I57" s="60">
        <v>13854.69</v>
      </c>
      <c r="J57" s="60">
        <v>2446.5</v>
      </c>
      <c r="K57" s="60">
        <v>20.93</v>
      </c>
      <c r="L57" s="60"/>
      <c r="M57" s="60">
        <v>975.92799999999988</v>
      </c>
      <c r="N57" s="60"/>
      <c r="O57" s="60"/>
      <c r="P57" s="60"/>
      <c r="Q57" s="60"/>
      <c r="R57" s="60">
        <v>60</v>
      </c>
      <c r="S57" s="60"/>
      <c r="T57" s="61">
        <v>17358.047999999999</v>
      </c>
      <c r="U57" s="3"/>
    </row>
    <row r="58" spans="1:21" x14ac:dyDescent="0.2">
      <c r="A58" s="59" t="s">
        <v>47</v>
      </c>
      <c r="B58" s="60">
        <v>576.45000000000005</v>
      </c>
      <c r="C58" s="60"/>
      <c r="D58" s="60"/>
      <c r="E58" s="60"/>
      <c r="F58" s="60"/>
      <c r="G58" s="60"/>
      <c r="H58" s="60"/>
      <c r="I58" s="60">
        <v>576.45000000000005</v>
      </c>
      <c r="J58" s="60">
        <v>14338.8</v>
      </c>
      <c r="K58" s="60"/>
      <c r="L58" s="60"/>
      <c r="M58" s="60"/>
      <c r="N58" s="60"/>
      <c r="O58" s="60"/>
      <c r="P58" s="60"/>
      <c r="Q58" s="60">
        <v>115.32599999999999</v>
      </c>
      <c r="R58" s="60"/>
      <c r="S58" s="60"/>
      <c r="T58" s="61">
        <v>15030.576000000001</v>
      </c>
      <c r="U58" s="3"/>
    </row>
    <row r="59" spans="1:21" x14ac:dyDescent="0.2">
      <c r="A59" s="59" t="s">
        <v>48</v>
      </c>
      <c r="B59" s="60">
        <v>1.22</v>
      </c>
      <c r="C59" s="60">
        <v>59.1</v>
      </c>
      <c r="D59" s="60"/>
      <c r="E59" s="60"/>
      <c r="F59" s="60"/>
      <c r="G59" s="60"/>
      <c r="H59" s="60"/>
      <c r="I59" s="60">
        <v>60.32</v>
      </c>
      <c r="J59" s="60">
        <v>240.45</v>
      </c>
      <c r="K59" s="60"/>
      <c r="L59" s="60"/>
      <c r="M59" s="60"/>
      <c r="N59" s="60"/>
      <c r="O59" s="60"/>
      <c r="P59" s="60"/>
      <c r="Q59" s="60"/>
      <c r="R59" s="60"/>
      <c r="S59" s="60"/>
      <c r="T59" s="61">
        <v>300.77</v>
      </c>
      <c r="U59" s="3"/>
    </row>
    <row r="60" spans="1:21" x14ac:dyDescent="0.2">
      <c r="A60" s="59" t="s">
        <v>49</v>
      </c>
      <c r="B60" s="60"/>
      <c r="C60" s="60"/>
      <c r="D60" s="60"/>
      <c r="E60" s="60"/>
      <c r="F60" s="60"/>
      <c r="G60" s="60"/>
      <c r="H60" s="60"/>
      <c r="I60" s="60"/>
      <c r="J60" s="60">
        <v>70.349999999999994</v>
      </c>
      <c r="K60" s="60"/>
      <c r="L60" s="60"/>
      <c r="M60" s="60"/>
      <c r="N60" s="60"/>
      <c r="O60" s="60"/>
      <c r="P60" s="60"/>
      <c r="Q60" s="60"/>
      <c r="R60" s="60"/>
      <c r="S60" s="60"/>
      <c r="T60" s="61">
        <v>70.349999999999994</v>
      </c>
      <c r="U60" s="3"/>
    </row>
    <row r="61" spans="1:21" x14ac:dyDescent="0.2">
      <c r="A61" s="59" t="s">
        <v>50</v>
      </c>
      <c r="B61" s="60">
        <v>54.29</v>
      </c>
      <c r="C61" s="60">
        <v>291.3</v>
      </c>
      <c r="D61" s="60"/>
      <c r="E61" s="60">
        <v>10.4</v>
      </c>
      <c r="F61" s="60"/>
      <c r="G61" s="60"/>
      <c r="H61" s="60"/>
      <c r="I61" s="60">
        <v>355.99</v>
      </c>
      <c r="J61" s="60">
        <v>-368.55</v>
      </c>
      <c r="K61" s="60"/>
      <c r="L61" s="60"/>
      <c r="M61" s="60"/>
      <c r="N61" s="60"/>
      <c r="O61" s="60"/>
      <c r="P61" s="60"/>
      <c r="Q61" s="60"/>
      <c r="R61" s="60"/>
      <c r="S61" s="60"/>
      <c r="T61" s="61">
        <v>-12.56</v>
      </c>
      <c r="U61" s="3"/>
    </row>
    <row r="62" spans="1:21" x14ac:dyDescent="0.2">
      <c r="A62" s="59" t="s">
        <v>51</v>
      </c>
      <c r="B62" s="60"/>
      <c r="C62" s="60"/>
      <c r="D62" s="60"/>
      <c r="E62" s="60"/>
      <c r="F62" s="60"/>
      <c r="G62" s="60"/>
      <c r="H62" s="60"/>
      <c r="I62" s="60"/>
      <c r="J62" s="60">
        <v>-108.15</v>
      </c>
      <c r="K62" s="60"/>
      <c r="L62" s="60"/>
      <c r="M62" s="60"/>
      <c r="N62" s="60"/>
      <c r="O62" s="60"/>
      <c r="P62" s="60"/>
      <c r="Q62" s="60"/>
      <c r="R62" s="60"/>
      <c r="S62" s="60"/>
      <c r="T62" s="61">
        <v>-108.15</v>
      </c>
      <c r="U62" s="3"/>
    </row>
    <row r="63" spans="1:21" x14ac:dyDescent="0.2">
      <c r="A63" s="62" t="s">
        <v>52</v>
      </c>
      <c r="B63" s="63">
        <v>2824.3</v>
      </c>
      <c r="C63" s="63">
        <v>3969.7</v>
      </c>
      <c r="D63" s="63">
        <v>239.94</v>
      </c>
      <c r="E63" s="63">
        <v>10.4</v>
      </c>
      <c r="F63" s="63"/>
      <c r="G63" s="63">
        <v>4729.5</v>
      </c>
      <c r="H63" s="63">
        <v>2952.97</v>
      </c>
      <c r="I63" s="63">
        <v>14726.81</v>
      </c>
      <c r="J63" s="63">
        <v>15997.8</v>
      </c>
      <c r="K63" s="63">
        <v>20.93</v>
      </c>
      <c r="L63" s="63"/>
      <c r="M63" s="63">
        <v>975.92799999999988</v>
      </c>
      <c r="N63" s="63"/>
      <c r="O63" s="63"/>
      <c r="P63" s="63"/>
      <c r="Q63" s="63">
        <v>115.32599999999999</v>
      </c>
      <c r="R63" s="63">
        <v>60</v>
      </c>
      <c r="S63" s="63"/>
      <c r="T63" s="64">
        <v>31896.793999999998</v>
      </c>
      <c r="U63" s="3"/>
    </row>
    <row r="64" spans="1:21" ht="13.5" thickBot="1" x14ac:dyDescent="0.25">
      <c r="A64" s="49" t="s">
        <v>53</v>
      </c>
      <c r="B64" s="65"/>
      <c r="C64" s="65"/>
      <c r="D64" s="65"/>
      <c r="E64" s="65"/>
      <c r="F64" s="65"/>
      <c r="G64" s="65"/>
      <c r="H64" s="65"/>
      <c r="I64" s="65"/>
      <c r="J64" s="65">
        <v>76.650000000000006</v>
      </c>
      <c r="K64" s="65"/>
      <c r="L64" s="65"/>
      <c r="M64" s="65"/>
      <c r="N64" s="65"/>
      <c r="O64" s="65"/>
      <c r="P64" s="65"/>
      <c r="Q64" s="65"/>
      <c r="R64" s="65"/>
      <c r="S64" s="65"/>
      <c r="T64" s="61">
        <v>76.650000000000006</v>
      </c>
      <c r="U64" s="3"/>
    </row>
    <row r="65" spans="1:21" ht="14.25" thickTop="1" thickBot="1" x14ac:dyDescent="0.25">
      <c r="A65" s="66" t="s">
        <v>54</v>
      </c>
      <c r="B65" s="67">
        <v>2824.3</v>
      </c>
      <c r="C65" s="67">
        <v>3969.7</v>
      </c>
      <c r="D65" s="67">
        <v>239.94</v>
      </c>
      <c r="E65" s="67">
        <v>10.4</v>
      </c>
      <c r="F65" s="67"/>
      <c r="G65" s="67">
        <v>4729.5</v>
      </c>
      <c r="H65" s="67">
        <v>2952.97</v>
      </c>
      <c r="I65" s="67">
        <v>14726.81</v>
      </c>
      <c r="J65" s="67">
        <v>16074.45</v>
      </c>
      <c r="K65" s="67">
        <v>20.93</v>
      </c>
      <c r="L65" s="67"/>
      <c r="M65" s="67">
        <v>975.92799999999988</v>
      </c>
      <c r="N65" s="67"/>
      <c r="O65" s="67"/>
      <c r="P65" s="67"/>
      <c r="Q65" s="67">
        <v>115.32599999999999</v>
      </c>
      <c r="R65" s="67">
        <v>60</v>
      </c>
      <c r="S65" s="67"/>
      <c r="T65" s="68">
        <v>31973.444000000003</v>
      </c>
      <c r="U65" s="3"/>
    </row>
    <row r="66" spans="1:21" ht="14.25" thickTop="1" thickBot="1" x14ac:dyDescent="0.25">
      <c r="A66" s="69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1"/>
      <c r="U66" s="3"/>
    </row>
    <row r="67" spans="1:21" ht="13.5" thickTop="1" x14ac:dyDescent="0.2">
      <c r="A67" s="72" t="s">
        <v>55</v>
      </c>
      <c r="B67" s="73">
        <v>-2202.1</v>
      </c>
      <c r="C67" s="73">
        <v>-1212.4000000000001</v>
      </c>
      <c r="D67" s="73"/>
      <c r="E67" s="73">
        <v>1422.7</v>
      </c>
      <c r="F67" s="73"/>
      <c r="G67" s="73"/>
      <c r="H67" s="73"/>
      <c r="I67" s="73">
        <v>-1991.8</v>
      </c>
      <c r="J67" s="73">
        <v>-3163.65</v>
      </c>
      <c r="K67" s="73"/>
      <c r="L67" s="73">
        <v>54.6</v>
      </c>
      <c r="M67" s="73">
        <v>-975.92799999999988</v>
      </c>
      <c r="N67" s="73"/>
      <c r="O67" s="73"/>
      <c r="P67" s="73"/>
      <c r="Q67" s="73">
        <v>1611.2959999999998</v>
      </c>
      <c r="R67" s="74"/>
      <c r="S67" s="74"/>
      <c r="T67" s="75">
        <v>-4465.4820000000009</v>
      </c>
      <c r="U67" s="3"/>
    </row>
    <row r="68" spans="1:21" x14ac:dyDescent="0.2">
      <c r="A68" s="49" t="s">
        <v>56</v>
      </c>
      <c r="B68" s="65">
        <v>-466.65</v>
      </c>
      <c r="C68" s="65">
        <v>-1206.4000000000001</v>
      </c>
      <c r="D68" s="65"/>
      <c r="E68" s="65"/>
      <c r="F68" s="65"/>
      <c r="G68" s="65"/>
      <c r="H68" s="65"/>
      <c r="I68" s="65">
        <v>-1673.05</v>
      </c>
      <c r="J68" s="65">
        <v>-1669.5</v>
      </c>
      <c r="K68" s="65"/>
      <c r="L68" s="65"/>
      <c r="M68" s="65">
        <v>-975.92799999999988</v>
      </c>
      <c r="N68" s="65"/>
      <c r="O68" s="65"/>
      <c r="P68" s="65"/>
      <c r="Q68" s="65">
        <v>2001.65</v>
      </c>
      <c r="R68" s="65"/>
      <c r="S68" s="65"/>
      <c r="T68" s="61">
        <v>-2316.8280000000004</v>
      </c>
      <c r="U68" s="3"/>
    </row>
    <row r="69" spans="1:21" x14ac:dyDescent="0.2">
      <c r="A69" s="49" t="s">
        <v>57</v>
      </c>
      <c r="B69" s="65">
        <v>-137.86000000000001</v>
      </c>
      <c r="C69" s="65"/>
      <c r="D69" s="65"/>
      <c r="E69" s="65">
        <v>60.8</v>
      </c>
      <c r="F69" s="65"/>
      <c r="G69" s="65"/>
      <c r="H69" s="65"/>
      <c r="I69" s="65">
        <v>-77.06</v>
      </c>
      <c r="J69" s="65">
        <v>-11.55</v>
      </c>
      <c r="K69" s="65"/>
      <c r="L69" s="65">
        <v>54.6</v>
      </c>
      <c r="M69" s="65"/>
      <c r="N69" s="65"/>
      <c r="O69" s="65"/>
      <c r="P69" s="65"/>
      <c r="Q69" s="65"/>
      <c r="R69" s="65"/>
      <c r="S69" s="65"/>
      <c r="T69" s="61">
        <v>-34.01</v>
      </c>
      <c r="U69" s="3"/>
    </row>
    <row r="70" spans="1:21" x14ac:dyDescent="0.2">
      <c r="A70" s="49" t="s">
        <v>58</v>
      </c>
      <c r="B70" s="65">
        <v>-1597.59</v>
      </c>
      <c r="C70" s="65"/>
      <c r="D70" s="65"/>
      <c r="E70" s="65">
        <v>1355.9</v>
      </c>
      <c r="F70" s="65"/>
      <c r="G70" s="65"/>
      <c r="H70" s="65"/>
      <c r="I70" s="65">
        <v>-241.69</v>
      </c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1">
        <v>-241.69</v>
      </c>
      <c r="U70" s="3"/>
    </row>
    <row r="71" spans="1:21" x14ac:dyDescent="0.2">
      <c r="A71" s="49" t="s">
        <v>59</v>
      </c>
      <c r="B71" s="65"/>
      <c r="C71" s="65">
        <v>-6</v>
      </c>
      <c r="D71" s="65"/>
      <c r="E71" s="65">
        <v>7.5</v>
      </c>
      <c r="F71" s="65"/>
      <c r="G71" s="65"/>
      <c r="H71" s="65"/>
      <c r="I71" s="65">
        <v>1.5</v>
      </c>
      <c r="J71" s="65">
        <v>-3.15</v>
      </c>
      <c r="K71" s="65"/>
      <c r="L71" s="65"/>
      <c r="M71" s="65"/>
      <c r="N71" s="65"/>
      <c r="O71" s="65"/>
      <c r="P71" s="65"/>
      <c r="Q71" s="65"/>
      <c r="R71" s="65"/>
      <c r="S71" s="65"/>
      <c r="T71" s="61">
        <v>-1.65</v>
      </c>
      <c r="U71" s="3"/>
    </row>
    <row r="72" spans="1:21" x14ac:dyDescent="0.2">
      <c r="A72" s="49" t="s">
        <v>60</v>
      </c>
      <c r="B72" s="65"/>
      <c r="C72" s="65"/>
      <c r="D72" s="65"/>
      <c r="E72" s="65"/>
      <c r="F72" s="65"/>
      <c r="G72" s="65"/>
      <c r="H72" s="65"/>
      <c r="I72" s="65"/>
      <c r="J72" s="65">
        <v>-908.25</v>
      </c>
      <c r="K72" s="65"/>
      <c r="L72" s="65"/>
      <c r="M72" s="65"/>
      <c r="N72" s="65"/>
      <c r="O72" s="65"/>
      <c r="P72" s="65"/>
      <c r="Q72" s="65">
        <v>-27.605999999999998</v>
      </c>
      <c r="R72" s="65"/>
      <c r="S72" s="65"/>
      <c r="T72" s="61">
        <v>-935.85599999999999</v>
      </c>
      <c r="U72" s="3"/>
    </row>
    <row r="73" spans="1:21" ht="13.5" thickBot="1" x14ac:dyDescent="0.25">
      <c r="A73" s="49" t="s">
        <v>61</v>
      </c>
      <c r="B73" s="65"/>
      <c r="C73" s="65"/>
      <c r="D73" s="65"/>
      <c r="E73" s="65">
        <v>-1.5</v>
      </c>
      <c r="F73" s="65"/>
      <c r="G73" s="65"/>
      <c r="H73" s="65"/>
      <c r="I73" s="65">
        <v>-1.5</v>
      </c>
      <c r="J73" s="65">
        <v>-571.20000000000005</v>
      </c>
      <c r="K73" s="65"/>
      <c r="L73" s="65"/>
      <c r="M73" s="65"/>
      <c r="N73" s="65"/>
      <c r="O73" s="65"/>
      <c r="P73" s="65"/>
      <c r="Q73" s="65">
        <v>-362.74799999999999</v>
      </c>
      <c r="R73" s="65"/>
      <c r="S73" s="65"/>
      <c r="T73" s="61">
        <v>-935.44800000000009</v>
      </c>
      <c r="U73" s="3"/>
    </row>
    <row r="74" spans="1:21" ht="14.25" thickTop="1" thickBot="1" x14ac:dyDescent="0.25">
      <c r="A74" s="66" t="s">
        <v>62</v>
      </c>
      <c r="B74" s="67">
        <v>622.20000000000005</v>
      </c>
      <c r="C74" s="67">
        <v>2757.3</v>
      </c>
      <c r="D74" s="67">
        <v>239.94</v>
      </c>
      <c r="E74" s="67">
        <v>1433.1</v>
      </c>
      <c r="F74" s="67"/>
      <c r="G74" s="67">
        <v>4729.5</v>
      </c>
      <c r="H74" s="67">
        <v>2952.97</v>
      </c>
      <c r="I74" s="67">
        <v>12735.01</v>
      </c>
      <c r="J74" s="67">
        <v>12910.8</v>
      </c>
      <c r="K74" s="67">
        <v>20.93</v>
      </c>
      <c r="L74" s="67">
        <v>54.6</v>
      </c>
      <c r="M74" s="67">
        <v>0</v>
      </c>
      <c r="N74" s="67"/>
      <c r="O74" s="67"/>
      <c r="P74" s="67"/>
      <c r="Q74" s="67">
        <v>1726.6219999999998</v>
      </c>
      <c r="R74" s="67">
        <v>60</v>
      </c>
      <c r="S74" s="67">
        <v>0</v>
      </c>
      <c r="T74" s="68">
        <v>27507.962000000003</v>
      </c>
      <c r="U74" s="3"/>
    </row>
    <row r="75" spans="1:21" ht="14.25" thickTop="1" thickBot="1" x14ac:dyDescent="0.25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1"/>
      <c r="U75" s="3"/>
    </row>
    <row r="76" spans="1:21" ht="14.25" thickTop="1" thickBot="1" x14ac:dyDescent="0.25">
      <c r="A76" s="66" t="s">
        <v>63</v>
      </c>
      <c r="B76" s="67">
        <v>622.20000000000005</v>
      </c>
      <c r="C76" s="67">
        <v>2757.3</v>
      </c>
      <c r="D76" s="67">
        <v>239.94</v>
      </c>
      <c r="E76" s="67">
        <v>1433.1</v>
      </c>
      <c r="F76" s="67"/>
      <c r="G76" s="67">
        <v>4729.5</v>
      </c>
      <c r="H76" s="67">
        <v>2952.97</v>
      </c>
      <c r="I76" s="67">
        <v>12735.01</v>
      </c>
      <c r="J76" s="67">
        <v>12910.8</v>
      </c>
      <c r="K76" s="67">
        <v>20.93</v>
      </c>
      <c r="L76" s="67">
        <v>54.6</v>
      </c>
      <c r="M76" s="67"/>
      <c r="N76" s="67"/>
      <c r="O76" s="67"/>
      <c r="P76" s="67"/>
      <c r="Q76" s="67">
        <v>1726.6219999999998</v>
      </c>
      <c r="R76" s="67">
        <v>60</v>
      </c>
      <c r="S76" s="67"/>
      <c r="T76" s="68">
        <v>27507.962000000003</v>
      </c>
      <c r="U76" s="3"/>
    </row>
    <row r="77" spans="1:21" ht="13.5" thickTop="1" x14ac:dyDescent="0.2">
      <c r="A77" s="76" t="s">
        <v>64</v>
      </c>
      <c r="B77" s="77">
        <v>357.46</v>
      </c>
      <c r="C77" s="77">
        <v>1045.5</v>
      </c>
      <c r="D77" s="77"/>
      <c r="E77" s="77">
        <v>1384.7</v>
      </c>
      <c r="F77" s="77"/>
      <c r="G77" s="77"/>
      <c r="H77" s="77"/>
      <c r="I77" s="77">
        <v>2787.66</v>
      </c>
      <c r="J77" s="77">
        <v>4055.1</v>
      </c>
      <c r="K77" s="77">
        <v>20.93</v>
      </c>
      <c r="L77" s="77"/>
      <c r="M77" s="77"/>
      <c r="N77" s="77"/>
      <c r="O77" s="77"/>
      <c r="P77" s="77"/>
      <c r="Q77" s="77">
        <v>1091.0819999999999</v>
      </c>
      <c r="R77" s="77"/>
      <c r="S77" s="77"/>
      <c r="T77" s="78">
        <v>7954.7720000000008</v>
      </c>
      <c r="U77" s="3"/>
    </row>
    <row r="78" spans="1:21" x14ac:dyDescent="0.2">
      <c r="A78" s="49" t="s">
        <v>65</v>
      </c>
      <c r="B78" s="65"/>
      <c r="C78" s="65">
        <v>0.3</v>
      </c>
      <c r="D78" s="65"/>
      <c r="E78" s="65">
        <v>1228.5</v>
      </c>
      <c r="F78" s="65"/>
      <c r="G78" s="65"/>
      <c r="H78" s="65"/>
      <c r="I78" s="65">
        <v>1228.8</v>
      </c>
      <c r="J78" s="65">
        <v>219.45</v>
      </c>
      <c r="K78" s="65"/>
      <c r="L78" s="65"/>
      <c r="M78" s="65"/>
      <c r="N78" s="65"/>
      <c r="O78" s="65"/>
      <c r="P78" s="65"/>
      <c r="Q78" s="65">
        <v>156.86399999999998</v>
      </c>
      <c r="R78" s="65"/>
      <c r="S78" s="65"/>
      <c r="T78" s="61">
        <v>1605.114</v>
      </c>
      <c r="U78" s="3"/>
    </row>
    <row r="79" spans="1:21" x14ac:dyDescent="0.2">
      <c r="A79" s="49" t="s">
        <v>66</v>
      </c>
      <c r="B79" s="65"/>
      <c r="C79" s="65"/>
      <c r="D79" s="65"/>
      <c r="E79" s="65"/>
      <c r="F79" s="65"/>
      <c r="G79" s="65"/>
      <c r="H79" s="65"/>
      <c r="I79" s="65"/>
      <c r="J79" s="65">
        <v>408.45</v>
      </c>
      <c r="K79" s="65"/>
      <c r="L79" s="65"/>
      <c r="M79" s="65"/>
      <c r="N79" s="65"/>
      <c r="O79" s="65"/>
      <c r="P79" s="65"/>
      <c r="Q79" s="65">
        <v>123.75399999999999</v>
      </c>
      <c r="R79" s="65"/>
      <c r="S79" s="65"/>
      <c r="T79" s="61">
        <v>532.20400000000006</v>
      </c>
      <c r="U79" s="3"/>
    </row>
    <row r="80" spans="1:21" x14ac:dyDescent="0.2">
      <c r="A80" s="49" t="s">
        <v>67</v>
      </c>
      <c r="B80" s="65"/>
      <c r="C80" s="65"/>
      <c r="D80" s="65"/>
      <c r="E80" s="65"/>
      <c r="F80" s="65"/>
      <c r="G80" s="65"/>
      <c r="H80" s="65"/>
      <c r="I80" s="65"/>
      <c r="J80" s="65">
        <v>234.15</v>
      </c>
      <c r="K80" s="65"/>
      <c r="L80" s="65"/>
      <c r="M80" s="65"/>
      <c r="N80" s="65"/>
      <c r="O80" s="65"/>
      <c r="P80" s="65"/>
      <c r="Q80" s="65"/>
      <c r="R80" s="65"/>
      <c r="S80" s="65"/>
      <c r="T80" s="61">
        <v>234.15</v>
      </c>
      <c r="U80" s="3"/>
    </row>
    <row r="81" spans="1:21" x14ac:dyDescent="0.2">
      <c r="A81" s="49" t="s">
        <v>68</v>
      </c>
      <c r="B81" s="65"/>
      <c r="C81" s="65">
        <v>174.6</v>
      </c>
      <c r="D81" s="65"/>
      <c r="E81" s="65"/>
      <c r="F81" s="65"/>
      <c r="G81" s="65"/>
      <c r="H81" s="65"/>
      <c r="I81" s="65">
        <v>174.6</v>
      </c>
      <c r="J81" s="65">
        <v>190.05</v>
      </c>
      <c r="K81" s="65"/>
      <c r="L81" s="65"/>
      <c r="M81" s="65"/>
      <c r="N81" s="65"/>
      <c r="O81" s="65"/>
      <c r="P81" s="65"/>
      <c r="Q81" s="65">
        <v>36.119999999999997</v>
      </c>
      <c r="R81" s="65"/>
      <c r="S81" s="65"/>
      <c r="T81" s="61">
        <v>400.77</v>
      </c>
      <c r="U81" s="3"/>
    </row>
    <row r="82" spans="1:21" x14ac:dyDescent="0.2">
      <c r="A82" s="49" t="s">
        <v>69</v>
      </c>
      <c r="B82" s="65">
        <v>67.709999999999994</v>
      </c>
      <c r="C82" s="65">
        <v>231.6</v>
      </c>
      <c r="D82" s="65"/>
      <c r="E82" s="65"/>
      <c r="F82" s="65"/>
      <c r="G82" s="65"/>
      <c r="H82" s="65"/>
      <c r="I82" s="65">
        <v>299.31</v>
      </c>
      <c r="J82" s="65">
        <v>1227.45</v>
      </c>
      <c r="K82" s="65">
        <v>20.93</v>
      </c>
      <c r="L82" s="65"/>
      <c r="M82" s="65"/>
      <c r="N82" s="65"/>
      <c r="O82" s="65"/>
      <c r="P82" s="65"/>
      <c r="Q82" s="65">
        <v>172.172</v>
      </c>
      <c r="R82" s="65"/>
      <c r="S82" s="65"/>
      <c r="T82" s="61">
        <v>1719.8620000000001</v>
      </c>
      <c r="U82" s="3"/>
    </row>
    <row r="83" spans="1:21" x14ac:dyDescent="0.2">
      <c r="A83" s="49" t="s">
        <v>70</v>
      </c>
      <c r="B83" s="65">
        <v>43.92</v>
      </c>
      <c r="C83" s="65">
        <v>164.4</v>
      </c>
      <c r="D83" s="65"/>
      <c r="E83" s="65">
        <v>24.5</v>
      </c>
      <c r="F83" s="65"/>
      <c r="G83" s="65"/>
      <c r="H83" s="65"/>
      <c r="I83" s="65">
        <v>232.82</v>
      </c>
      <c r="J83" s="65">
        <v>168</v>
      </c>
      <c r="K83" s="65"/>
      <c r="L83" s="65"/>
      <c r="M83" s="65"/>
      <c r="N83" s="65"/>
      <c r="O83" s="65"/>
      <c r="P83" s="65"/>
      <c r="Q83" s="65">
        <v>24.337999999999997</v>
      </c>
      <c r="R83" s="65"/>
      <c r="S83" s="65"/>
      <c r="T83" s="61">
        <v>425.15800000000002</v>
      </c>
      <c r="U83" s="3"/>
    </row>
    <row r="84" spans="1:21" x14ac:dyDescent="0.2">
      <c r="A84" s="49" t="s">
        <v>71</v>
      </c>
      <c r="B84" s="65"/>
      <c r="C84" s="65"/>
      <c r="D84" s="65"/>
      <c r="E84" s="65"/>
      <c r="F84" s="65"/>
      <c r="G84" s="65"/>
      <c r="H84" s="65"/>
      <c r="I84" s="65"/>
      <c r="J84" s="65">
        <v>178.5</v>
      </c>
      <c r="K84" s="65"/>
      <c r="L84" s="65"/>
      <c r="M84" s="65"/>
      <c r="N84" s="65"/>
      <c r="O84" s="65"/>
      <c r="P84" s="65"/>
      <c r="Q84" s="65">
        <v>130.63399999999999</v>
      </c>
      <c r="R84" s="65"/>
      <c r="S84" s="65"/>
      <c r="T84" s="61">
        <v>309.13400000000001</v>
      </c>
      <c r="U84" s="3"/>
    </row>
    <row r="85" spans="1:21" x14ac:dyDescent="0.2">
      <c r="A85" s="49" t="s">
        <v>72</v>
      </c>
      <c r="B85" s="65">
        <v>245.83</v>
      </c>
      <c r="C85" s="65">
        <v>474.6</v>
      </c>
      <c r="D85" s="65"/>
      <c r="E85" s="65">
        <v>131.69999999999999</v>
      </c>
      <c r="F85" s="65"/>
      <c r="G85" s="65"/>
      <c r="H85" s="65"/>
      <c r="I85" s="65">
        <v>852.13</v>
      </c>
      <c r="J85" s="65">
        <v>1429.05</v>
      </c>
      <c r="K85" s="65"/>
      <c r="L85" s="65"/>
      <c r="M85" s="65"/>
      <c r="N85" s="65"/>
      <c r="O85" s="65"/>
      <c r="P85" s="65"/>
      <c r="Q85" s="65">
        <v>447.2</v>
      </c>
      <c r="R85" s="65"/>
      <c r="S85" s="65"/>
      <c r="T85" s="61">
        <v>2728.38</v>
      </c>
      <c r="U85" s="3"/>
    </row>
    <row r="86" spans="1:21" x14ac:dyDescent="0.2">
      <c r="A86" s="79" t="s">
        <v>73</v>
      </c>
      <c r="B86" s="80">
        <v>148.22999999999999</v>
      </c>
      <c r="C86" s="80">
        <v>37.5</v>
      </c>
      <c r="D86" s="80"/>
      <c r="E86" s="80">
        <v>1.4</v>
      </c>
      <c r="F86" s="80"/>
      <c r="G86" s="80"/>
      <c r="H86" s="80"/>
      <c r="I86" s="80">
        <v>187.13</v>
      </c>
      <c r="J86" s="80">
        <v>5030.55</v>
      </c>
      <c r="K86" s="80"/>
      <c r="L86" s="80"/>
      <c r="M86" s="80"/>
      <c r="N86" s="80"/>
      <c r="O86" s="80"/>
      <c r="P86" s="80"/>
      <c r="Q86" s="80">
        <v>12.813999999999998</v>
      </c>
      <c r="R86" s="80"/>
      <c r="S86" s="80"/>
      <c r="T86" s="64">
        <v>5230.4940000000006</v>
      </c>
      <c r="U86" s="3"/>
    </row>
    <row r="87" spans="1:21" x14ac:dyDescent="0.2">
      <c r="A87" s="49" t="s">
        <v>74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1"/>
    </row>
    <row r="88" spans="1:21" x14ac:dyDescent="0.2">
      <c r="A88" s="49" t="s">
        <v>75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1"/>
    </row>
    <row r="89" spans="1:21" x14ac:dyDescent="0.2">
      <c r="A89" s="49" t="s">
        <v>76</v>
      </c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1"/>
    </row>
    <row r="90" spans="1:21" x14ac:dyDescent="0.2">
      <c r="A90" s="49" t="s">
        <v>77</v>
      </c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1"/>
    </row>
    <row r="91" spans="1:21" x14ac:dyDescent="0.2">
      <c r="A91" s="49" t="s">
        <v>78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1"/>
    </row>
    <row r="92" spans="1:21" x14ac:dyDescent="0.2">
      <c r="A92" s="81" t="s">
        <v>79</v>
      </c>
      <c r="B92" s="82">
        <v>116.51</v>
      </c>
      <c r="C92" s="82">
        <v>1674.3</v>
      </c>
      <c r="D92" s="82">
        <v>239.94</v>
      </c>
      <c r="E92" s="82">
        <v>47</v>
      </c>
      <c r="F92" s="82"/>
      <c r="G92" s="82">
        <v>4729.5</v>
      </c>
      <c r="H92" s="82">
        <v>2952.97</v>
      </c>
      <c r="I92" s="82">
        <v>9760.2199999999993</v>
      </c>
      <c r="J92" s="82">
        <v>3298.05</v>
      </c>
      <c r="K92" s="83"/>
      <c r="L92" s="82">
        <v>54.6</v>
      </c>
      <c r="M92" s="82"/>
      <c r="N92" s="83"/>
      <c r="O92" s="83"/>
      <c r="P92" s="83"/>
      <c r="Q92" s="83">
        <v>622.72599999999989</v>
      </c>
      <c r="R92" s="83">
        <v>60</v>
      </c>
      <c r="S92" s="83"/>
      <c r="T92" s="84">
        <v>13795.596000000001</v>
      </c>
      <c r="U92" s="3"/>
    </row>
    <row r="93" spans="1:21" x14ac:dyDescent="0.2">
      <c r="A93" s="79" t="s">
        <v>80</v>
      </c>
      <c r="B93" s="85">
        <v>116.51</v>
      </c>
      <c r="C93" s="80">
        <v>1674.3</v>
      </c>
      <c r="D93" s="85">
        <v>239.94</v>
      </c>
      <c r="E93" s="85">
        <v>47</v>
      </c>
      <c r="F93" s="85"/>
      <c r="G93" s="80">
        <v>4729.5</v>
      </c>
      <c r="H93" s="80">
        <v>2952.97</v>
      </c>
      <c r="I93" s="85">
        <v>9760.2199999999993</v>
      </c>
      <c r="J93" s="85">
        <v>2348.85</v>
      </c>
      <c r="K93" s="60"/>
      <c r="L93" s="85">
        <v>54.6</v>
      </c>
      <c r="M93" s="80"/>
      <c r="N93" s="83"/>
      <c r="O93" s="83"/>
      <c r="P93" s="83"/>
      <c r="Q93" s="83">
        <v>608.96599999999989</v>
      </c>
      <c r="R93" s="86">
        <v>60</v>
      </c>
      <c r="S93" s="83"/>
      <c r="T93" s="64">
        <v>12832.636000000002</v>
      </c>
      <c r="U93" s="3"/>
    </row>
    <row r="94" spans="1:21" x14ac:dyDescent="0.2">
      <c r="A94" s="79" t="s">
        <v>81</v>
      </c>
      <c r="B94" s="80"/>
      <c r="C94" s="80"/>
      <c r="D94" s="80"/>
      <c r="E94" s="80"/>
      <c r="F94" s="80"/>
      <c r="G94" s="80"/>
      <c r="H94" s="80"/>
      <c r="I94" s="80"/>
      <c r="J94" s="85">
        <v>949.2</v>
      </c>
      <c r="K94" s="85"/>
      <c r="L94" s="85"/>
      <c r="M94" s="80"/>
      <c r="N94" s="83"/>
      <c r="O94" s="83"/>
      <c r="P94" s="83"/>
      <c r="Q94" s="83">
        <v>13.76</v>
      </c>
      <c r="R94" s="86"/>
      <c r="S94" s="83"/>
      <c r="T94" s="64">
        <v>962.96</v>
      </c>
      <c r="U94" s="3"/>
    </row>
    <row r="95" spans="1:21" ht="13.5" thickBot="1" x14ac:dyDescent="0.25">
      <c r="A95" s="79" t="s">
        <v>82</v>
      </c>
      <c r="B95" s="80"/>
      <c r="C95" s="87"/>
      <c r="D95" s="80"/>
      <c r="E95" s="80"/>
      <c r="F95" s="80"/>
      <c r="G95" s="80"/>
      <c r="H95" s="80"/>
      <c r="I95" s="80"/>
      <c r="J95" s="85">
        <v>527.1</v>
      </c>
      <c r="K95" s="85"/>
      <c r="L95" s="85"/>
      <c r="M95" s="80"/>
      <c r="N95" s="80"/>
      <c r="O95" s="60"/>
      <c r="P95" s="60"/>
      <c r="Q95" s="60"/>
      <c r="R95" s="80"/>
      <c r="S95" s="80"/>
      <c r="T95" s="64">
        <v>527.1</v>
      </c>
      <c r="U95" s="3"/>
    </row>
    <row r="96" spans="1:21" ht="13.5" thickTop="1" x14ac:dyDescent="0.2">
      <c r="A96" s="88" t="s">
        <v>83</v>
      </c>
      <c r="B96" s="89">
        <v>911.7</v>
      </c>
      <c r="C96" s="89">
        <v>5048.6000000000004</v>
      </c>
      <c r="D96" s="90"/>
      <c r="E96" s="90"/>
      <c r="F96" s="90"/>
      <c r="G96" s="90"/>
      <c r="H96" s="89">
        <v>135.69999999999999</v>
      </c>
      <c r="I96" s="90">
        <v>6096</v>
      </c>
      <c r="J96" s="89">
        <v>5831.2</v>
      </c>
      <c r="K96" s="89"/>
      <c r="L96" s="89"/>
      <c r="M96" s="89">
        <v>11348.2</v>
      </c>
      <c r="N96" s="89"/>
      <c r="O96" s="89"/>
      <c r="P96" s="89"/>
      <c r="Q96" s="89">
        <f>+B96+C96+D96+E96+F96+G96+H96+J96+K96+L96+M96+N96+O96+P96</f>
        <v>23275.4</v>
      </c>
      <c r="R96" s="91"/>
      <c r="S96" s="90"/>
      <c r="T96" s="92">
        <v>23275.4</v>
      </c>
      <c r="U96" s="3"/>
    </row>
    <row r="97" spans="1:21" ht="13.5" thickBot="1" x14ac:dyDescent="0.25">
      <c r="A97" s="93" t="s">
        <v>84</v>
      </c>
      <c r="B97" s="94">
        <v>323.3</v>
      </c>
      <c r="C97" s="94">
        <v>1069.0999999999999</v>
      </c>
      <c r="D97" s="95"/>
      <c r="E97" s="95"/>
      <c r="F97" s="95"/>
      <c r="G97" s="95"/>
      <c r="H97" s="94">
        <v>12.4</v>
      </c>
      <c r="I97" s="95">
        <v>1404.8</v>
      </c>
      <c r="J97" s="94">
        <v>1583.1</v>
      </c>
      <c r="K97" s="94"/>
      <c r="L97" s="94"/>
      <c r="M97" s="94">
        <v>2130.8000000000002</v>
      </c>
      <c r="N97" s="94"/>
      <c r="O97" s="94"/>
      <c r="P97" s="94"/>
      <c r="Q97" s="94">
        <f>+B97+C97+D97+E97+F97+G97+H97+J97+K97+L97+M97+N97+O97+P97</f>
        <v>5118.7</v>
      </c>
      <c r="R97" s="96"/>
      <c r="S97" s="95"/>
      <c r="T97" s="97">
        <v>5118.7</v>
      </c>
      <c r="U97" s="3"/>
    </row>
    <row r="98" spans="1:21" ht="13.5" thickTop="1" x14ac:dyDescent="0.2">
      <c r="A98" s="98" t="s">
        <v>90</v>
      </c>
      <c r="B98" s="99">
        <v>238846</v>
      </c>
      <c r="C98" s="100" t="s">
        <v>91</v>
      </c>
      <c r="D98" s="100"/>
      <c r="E98" s="69"/>
      <c r="F98" s="101" t="s">
        <v>92</v>
      </c>
      <c r="G98" s="69"/>
      <c r="H98" s="102"/>
      <c r="I98" s="100" t="s">
        <v>93</v>
      </c>
      <c r="J98" s="103"/>
      <c r="K98" s="104"/>
      <c r="L98" s="105">
        <v>459.02155812592821</v>
      </c>
      <c r="M98" s="101" t="s">
        <v>94</v>
      </c>
      <c r="N98" s="69"/>
      <c r="O98" s="106"/>
      <c r="P98" s="106" t="s">
        <v>95</v>
      </c>
      <c r="Q98" s="107"/>
      <c r="R98" s="108"/>
      <c r="S98" s="108"/>
      <c r="T98" s="109"/>
    </row>
    <row r="99" spans="1:21" x14ac:dyDescent="0.2">
      <c r="A99" s="117" t="s">
        <v>96</v>
      </c>
      <c r="B99" s="99" t="s">
        <v>97</v>
      </c>
      <c r="C99" s="118" t="s">
        <v>98</v>
      </c>
      <c r="D99" s="119"/>
      <c r="E99" s="69" t="s">
        <v>99</v>
      </c>
      <c r="F99" s="101" t="s">
        <v>100</v>
      </c>
      <c r="G99" s="69" t="s">
        <v>101</v>
      </c>
      <c r="H99" s="105">
        <v>719.50681848868089</v>
      </c>
      <c r="I99" s="100" t="s">
        <v>102</v>
      </c>
      <c r="J99" s="103"/>
      <c r="K99" s="104"/>
      <c r="L99" s="105">
        <v>553.94032134659528</v>
      </c>
      <c r="M99" s="101" t="s">
        <v>103</v>
      </c>
      <c r="N99" s="69"/>
      <c r="O99" s="106"/>
      <c r="P99" s="106" t="s">
        <v>104</v>
      </c>
      <c r="Q99" s="69"/>
      <c r="R99" s="120"/>
      <c r="S99" s="120"/>
      <c r="T99" s="121"/>
    </row>
  </sheetData>
  <mergeCells count="4">
    <mergeCell ref="A1:Q1"/>
    <mergeCell ref="A2:Q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1980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2014-05-21T08:20:53Z</dcterms:created>
  <dcterms:modified xsi:type="dcterms:W3CDTF">2014-05-27T07:55:35Z</dcterms:modified>
</cp:coreProperties>
</file>