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t Solutions\Desktop\Denge Tabloları\"/>
    </mc:Choice>
  </mc:AlternateContent>
  <bookViews>
    <workbookView xWindow="120" yWindow="120" windowWidth="19320" windowHeight="8505"/>
  </bookViews>
  <sheets>
    <sheet name="1984" sheetId="1" r:id="rId1"/>
  </sheets>
  <calcPr calcId="152511"/>
</workbook>
</file>

<file path=xl/calcChain.xml><?xml version="1.0" encoding="utf-8"?>
<calcChain xmlns="http://schemas.openxmlformats.org/spreadsheetml/2006/main">
  <c r="Q97" i="1" l="1"/>
  <c r="Q96" i="1"/>
  <c r="A55" i="1"/>
  <c r="A54" i="1"/>
  <c r="A52" i="1"/>
</calcChain>
</file>

<file path=xl/sharedStrings.xml><?xml version="1.0" encoding="utf-8"?>
<sst xmlns="http://schemas.openxmlformats.org/spreadsheetml/2006/main" count="181" uniqueCount="112">
  <si>
    <t>1984 YILI   GENEL   ENERJİ   DENGESİ</t>
  </si>
  <si>
    <t>(Orjinal  Birimler)</t>
  </si>
  <si>
    <t>Tarih:03/02/2003</t>
  </si>
  <si>
    <t>Hazırlayan:ETKB/APKK/PFD</t>
  </si>
  <si>
    <t>T.Kömürü</t>
  </si>
  <si>
    <t>Linyit 1</t>
  </si>
  <si>
    <t>Linyit 2</t>
  </si>
  <si>
    <t>Elbistan</t>
  </si>
  <si>
    <t xml:space="preserve">Linyit </t>
  </si>
  <si>
    <t>Asfaltit</t>
  </si>
  <si>
    <t>Kok</t>
  </si>
  <si>
    <t>P.Kok</t>
  </si>
  <si>
    <t>Briket</t>
  </si>
  <si>
    <t xml:space="preserve">Odun  </t>
  </si>
  <si>
    <t>H.Bit.Art.</t>
  </si>
  <si>
    <t>Petrol</t>
  </si>
  <si>
    <t>Doğalgaz</t>
  </si>
  <si>
    <t>Şehirgazı</t>
  </si>
  <si>
    <t>Hidrolik</t>
  </si>
  <si>
    <t>Jeo.Elek.</t>
  </si>
  <si>
    <t>Bioyakıt</t>
  </si>
  <si>
    <t>Rüzgar</t>
  </si>
  <si>
    <t>Elektrik</t>
  </si>
  <si>
    <t>Jeo.Isı</t>
  </si>
  <si>
    <t>Güneş</t>
  </si>
  <si>
    <t>ISIL DEĞER(kcal/kg)</t>
  </si>
  <si>
    <t xml:space="preserve">(6100) </t>
  </si>
  <si>
    <t xml:space="preserve">(3000) </t>
  </si>
  <si>
    <t xml:space="preserve">(2000) </t>
  </si>
  <si>
    <t xml:space="preserve">(1100) </t>
  </si>
  <si>
    <t>Toplamı</t>
  </si>
  <si>
    <t xml:space="preserve">(4300) </t>
  </si>
  <si>
    <t>(7000)</t>
  </si>
  <si>
    <t>(5000)</t>
  </si>
  <si>
    <t xml:space="preserve">(2300) </t>
  </si>
  <si>
    <t xml:space="preserve">(10500) </t>
  </si>
  <si>
    <t xml:space="preserve">(9100) </t>
  </si>
  <si>
    <t xml:space="preserve">(4200) </t>
  </si>
  <si>
    <t>(860)</t>
  </si>
  <si>
    <t xml:space="preserve">(8600) </t>
  </si>
  <si>
    <t xml:space="preserve">(860) </t>
  </si>
  <si>
    <t xml:space="preserve">(1000) </t>
  </si>
  <si>
    <t>BİRİM</t>
  </si>
  <si>
    <t>(Bin ton)</t>
  </si>
  <si>
    <t xml:space="preserve">  (Bin ton)</t>
  </si>
  <si>
    <t>(B.Ton)</t>
  </si>
  <si>
    <t>(106 m3)</t>
  </si>
  <si>
    <t>(Gwh)</t>
  </si>
  <si>
    <t>(GWh)</t>
  </si>
  <si>
    <t>(Tep)</t>
  </si>
  <si>
    <t>(Bin TEP)</t>
  </si>
  <si>
    <t>Yerli Üretim             (+)</t>
  </si>
  <si>
    <t>İthalat                        (+)</t>
  </si>
  <si>
    <t>İhracat                       (-)</t>
  </si>
  <si>
    <t>İhrakiye                      (-)</t>
  </si>
  <si>
    <t>Stok Değişimi         (+/-)</t>
  </si>
  <si>
    <t>İstatistik Hata          (+/-)</t>
  </si>
  <si>
    <t>Birincil Enerji Arzı</t>
  </si>
  <si>
    <t>Rafineri Dışı Üretim (+)</t>
  </si>
  <si>
    <t>Toplam Enerji Arzı</t>
  </si>
  <si>
    <t>Çevrim ve Enerji Sektörü</t>
  </si>
  <si>
    <t xml:space="preserve">Elektrik Santralları </t>
  </si>
  <si>
    <t xml:space="preserve">Hava Gazı Fab.    </t>
  </si>
  <si>
    <t xml:space="preserve">Kok Fabrikaları    </t>
  </si>
  <si>
    <t xml:space="preserve">Briket Fabrikaları </t>
  </si>
  <si>
    <t xml:space="preserve">Petrol Rafinerileri </t>
  </si>
  <si>
    <t>İç Tüketim ve Kayıp</t>
  </si>
  <si>
    <t>Nihai Enerji Tüketimi</t>
  </si>
  <si>
    <t>Sektörler Toplamı</t>
  </si>
  <si>
    <t>Sanayi Tüketimi</t>
  </si>
  <si>
    <t xml:space="preserve">Demir Çelik        </t>
  </si>
  <si>
    <t>Kimya-Petrokimya</t>
  </si>
  <si>
    <t>Petrokimya Feedstock</t>
  </si>
  <si>
    <t>Gübre</t>
  </si>
  <si>
    <t>Çimento</t>
  </si>
  <si>
    <t>Şeker</t>
  </si>
  <si>
    <t>Demirdışı Metaller</t>
  </si>
  <si>
    <t>Diğer Sanayi</t>
  </si>
  <si>
    <t>Ulaştırma</t>
  </si>
  <si>
    <t>Demiryolları</t>
  </si>
  <si>
    <t>Denizyolları</t>
  </si>
  <si>
    <t>Havayolları</t>
  </si>
  <si>
    <t>Karayolları</t>
  </si>
  <si>
    <t>Boru Hatları</t>
  </si>
  <si>
    <t>Diğer Sektörler</t>
  </si>
  <si>
    <t>Konut ve Hizmetler</t>
  </si>
  <si>
    <t>Tarım</t>
  </si>
  <si>
    <t>Enerji Dışı</t>
  </si>
  <si>
    <t>Elektrik Enerjisi Üretimi (Gwh)</t>
  </si>
  <si>
    <t>Kurulu Güç  (MW)</t>
  </si>
  <si>
    <t>(Bin Ton Petrol Eşdeğeri)</t>
  </si>
  <si>
    <t>Toplam</t>
  </si>
  <si>
    <t>P. Kok</t>
  </si>
  <si>
    <t>Biyoyakıt</t>
  </si>
  <si>
    <t>GSMH (90 Fiat.109 TL)</t>
  </si>
  <si>
    <t xml:space="preserve">                Nüfus </t>
  </si>
  <si>
    <t>Fert Başına Enerji</t>
  </si>
  <si>
    <t xml:space="preserve">       Fert Başına Elektrik    net</t>
  </si>
  <si>
    <t xml:space="preserve">GSMH Büyüme Hızı  </t>
  </si>
  <si>
    <t>7.1</t>
  </si>
  <si>
    <t>GSYH (90 Fiat.109 TL)</t>
  </si>
  <si>
    <t>287728</t>
  </si>
  <si>
    <t xml:space="preserve">            (106 kişi)</t>
  </si>
  <si>
    <t>49,070</t>
  </si>
  <si>
    <t>Tüketimi</t>
  </si>
  <si>
    <t xml:space="preserve">   kep/kişi</t>
  </si>
  <si>
    <t xml:space="preserve">       Tüketimi kwh/kişi       brüt</t>
  </si>
  <si>
    <t xml:space="preserve">GSYH Büyüme Hızı  </t>
  </si>
  <si>
    <t>6.7</t>
  </si>
  <si>
    <t>Sütun1</t>
  </si>
  <si>
    <t>İkincil Kömür</t>
  </si>
  <si>
    <t>Top.Katı Yak.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</si>
</sst>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&quot;TL&quot;;\ \-0&quot;TL&quot;"/>
    <numFmt numFmtId="165" formatCode="0.0"/>
    <numFmt numFmtId="166" formatCode="0.000"/>
  </numFmts>
  <fonts count="8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49">
    <xf numFmtId="0" fontId="0" fillId="0" borderId="0" xfId="0"/>
    <xf numFmtId="164" fontId="3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4" fillId="0" borderId="0" xfId="0" applyFont="1"/>
    <xf numFmtId="1" fontId="4" fillId="0" borderId="0" xfId="0" applyNumberFormat="1" applyFont="1" applyBorder="1" applyProtection="1">
      <protection locked="0"/>
    </xf>
    <xf numFmtId="164" fontId="3" fillId="0" borderId="1" xfId="0" applyNumberFormat="1" applyFont="1" applyBorder="1" applyProtection="1">
      <protection locked="0"/>
    </xf>
    <xf numFmtId="164" fontId="3" fillId="0" borderId="2" xfId="0" applyNumberFormat="1" applyFont="1" applyBorder="1" applyAlignment="1" applyProtection="1">
      <alignment horizontal="center"/>
      <protection locked="0"/>
    </xf>
    <xf numFmtId="1" fontId="3" fillId="0" borderId="2" xfId="0" applyNumberFormat="1" applyFont="1" applyBorder="1" applyAlignment="1" applyProtection="1">
      <alignment horizontal="center"/>
      <protection locked="0"/>
    </xf>
    <xf numFmtId="0" fontId="3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3" fillId="0" borderId="4" xfId="0" applyNumberFormat="1" applyFont="1" applyBorder="1" applyAlignment="1" applyProtection="1">
      <alignment horizontal="center"/>
      <protection locked="0"/>
    </xf>
    <xf numFmtId="1" fontId="3" fillId="0" borderId="5" xfId="0" applyNumberFormat="1" applyFont="1" applyBorder="1" applyAlignment="1" applyProtection="1">
      <alignment horizontal="center"/>
      <protection locked="0"/>
    </xf>
    <xf numFmtId="1" fontId="3" fillId="0" borderId="6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Protection="1">
      <protection locked="0"/>
    </xf>
    <xf numFmtId="49" fontId="3" fillId="0" borderId="8" xfId="0" applyNumberFormat="1" applyFont="1" applyBorder="1" applyAlignment="1" applyProtection="1">
      <alignment horizontal="center"/>
      <protection locked="0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center"/>
      <protection locked="0"/>
    </xf>
    <xf numFmtId="49" fontId="3" fillId="0" borderId="9" xfId="0" applyNumberFormat="1" applyFont="1" applyBorder="1" applyAlignment="1" applyProtection="1">
      <alignment horizontal="center"/>
      <protection locked="0"/>
    </xf>
    <xf numFmtId="49" fontId="3" fillId="0" borderId="10" xfId="0" applyNumberFormat="1" applyFont="1" applyBorder="1" applyAlignment="1" applyProtection="1">
      <alignment horizontal="center"/>
      <protection locked="0"/>
    </xf>
    <xf numFmtId="164" fontId="3" fillId="0" borderId="11" xfId="0" applyNumberFormat="1" applyFont="1" applyBorder="1" applyProtection="1">
      <protection locked="0"/>
    </xf>
    <xf numFmtId="164" fontId="3" fillId="0" borderId="12" xfId="0" applyNumberFormat="1" applyFont="1" applyBorder="1" applyAlignment="1" applyProtection="1">
      <alignment horizontal="center"/>
      <protection locked="0"/>
    </xf>
    <xf numFmtId="1" fontId="3" fillId="0" borderId="12" xfId="0" applyNumberFormat="1" applyFont="1" applyBorder="1" applyAlignment="1" applyProtection="1">
      <alignment horizontal="center"/>
      <protection locked="0"/>
    </xf>
    <xf numFmtId="0" fontId="3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3" fillId="0" borderId="14" xfId="0" applyNumberFormat="1" applyFont="1" applyBorder="1" applyAlignment="1" applyProtection="1">
      <alignment horizontal="center"/>
      <protection locked="0"/>
    </xf>
    <xf numFmtId="1" fontId="3" fillId="0" borderId="15" xfId="0" applyNumberFormat="1" applyFont="1" applyBorder="1" applyAlignment="1" applyProtection="1">
      <alignment horizontal="center"/>
      <protection locked="0"/>
    </xf>
    <xf numFmtId="1" fontId="3" fillId="0" borderId="16" xfId="0" applyNumberFormat="1" applyFont="1" applyBorder="1" applyAlignment="1" applyProtection="1">
      <alignment horizontal="center"/>
      <protection locked="0"/>
    </xf>
    <xf numFmtId="1" fontId="3" fillId="0" borderId="8" xfId="0" applyNumberFormat="1" applyFont="1" applyBorder="1" applyProtection="1">
      <protection locked="0"/>
    </xf>
    <xf numFmtId="1" fontId="3" fillId="0" borderId="0" xfId="0" applyNumberFormat="1" applyFont="1" applyBorder="1" applyProtection="1">
      <protection locked="0"/>
    </xf>
    <xf numFmtId="1" fontId="3" fillId="0" borderId="9" xfId="0" applyNumberFormat="1" applyFont="1" applyBorder="1" applyProtection="1">
      <protection locked="0"/>
    </xf>
    <xf numFmtId="1" fontId="3" fillId="0" borderId="10" xfId="0" applyNumberFormat="1" applyFont="1" applyBorder="1" applyProtection="1">
      <protection locked="0"/>
    </xf>
    <xf numFmtId="164" fontId="4" fillId="0" borderId="7" xfId="0" applyNumberFormat="1" applyFont="1" applyBorder="1" applyProtection="1">
      <protection locked="0"/>
    </xf>
    <xf numFmtId="1" fontId="4" fillId="0" borderId="8" xfId="0" applyNumberFormat="1" applyFont="1" applyBorder="1" applyProtection="1">
      <protection locked="0"/>
    </xf>
    <xf numFmtId="1" fontId="4" fillId="0" borderId="9" xfId="0" applyNumberFormat="1" applyFont="1" applyBorder="1" applyProtection="1">
      <protection locked="0"/>
    </xf>
    <xf numFmtId="1" fontId="4" fillId="0" borderId="10" xfId="0" applyNumberFormat="1" applyFont="1" applyBorder="1" applyProtection="1">
      <protection locked="0"/>
    </xf>
    <xf numFmtId="164" fontId="4" fillId="0" borderId="17" xfId="0" applyNumberFormat="1" applyFont="1" applyBorder="1" applyProtection="1">
      <protection locked="0"/>
    </xf>
    <xf numFmtId="1" fontId="4" fillId="0" borderId="18" xfId="0" applyNumberFormat="1" applyFont="1" applyBorder="1" applyProtection="1">
      <protection locked="0"/>
    </xf>
    <xf numFmtId="1" fontId="4" fillId="0" borderId="19" xfId="0" applyNumberFormat="1" applyFont="1" applyBorder="1" applyProtection="1">
      <protection locked="0"/>
    </xf>
    <xf numFmtId="1" fontId="4" fillId="0" borderId="20" xfId="0" applyNumberFormat="1" applyFont="1" applyBorder="1" applyProtection="1">
      <protection locked="0"/>
    </xf>
    <xf numFmtId="1" fontId="4" fillId="0" borderId="21" xfId="0" applyNumberFormat="1" applyFont="1" applyBorder="1" applyProtection="1">
      <protection locked="0"/>
    </xf>
    <xf numFmtId="164" fontId="3" fillId="0" borderId="22" xfId="0" applyNumberFormat="1" applyFont="1" applyBorder="1" applyProtection="1">
      <protection locked="0"/>
    </xf>
    <xf numFmtId="1" fontId="3" fillId="0" borderId="23" xfId="0" applyNumberFormat="1" applyFont="1" applyBorder="1" applyProtection="1">
      <protection locked="0"/>
    </xf>
    <xf numFmtId="1" fontId="3" fillId="0" borderId="24" xfId="0" applyNumberFormat="1" applyFont="1" applyBorder="1" applyProtection="1">
      <protection locked="0"/>
    </xf>
    <xf numFmtId="1" fontId="3" fillId="0" borderId="25" xfId="0" applyNumberFormat="1" applyFont="1" applyBorder="1" applyProtection="1">
      <protection locked="0"/>
    </xf>
    <xf numFmtId="1" fontId="3" fillId="0" borderId="26" xfId="0" applyNumberFormat="1" applyFont="1" applyBorder="1" applyProtection="1">
      <protection locked="0"/>
    </xf>
    <xf numFmtId="164" fontId="4" fillId="0" borderId="0" xfId="0" applyNumberFormat="1" applyFont="1" applyBorder="1" applyProtection="1">
      <protection locked="0"/>
    </xf>
    <xf numFmtId="1" fontId="4" fillId="0" borderId="24" xfId="0" applyNumberFormat="1" applyFont="1" applyBorder="1" applyProtection="1">
      <protection locked="0"/>
    </xf>
    <xf numFmtId="164" fontId="3" fillId="0" borderId="27" xfId="0" applyNumberFormat="1" applyFont="1" applyBorder="1" applyProtection="1">
      <protection locked="0"/>
    </xf>
    <xf numFmtId="1" fontId="3" fillId="0" borderId="28" xfId="0" applyNumberFormat="1" applyFont="1" applyBorder="1" applyProtection="1">
      <protection locked="0"/>
    </xf>
    <xf numFmtId="1" fontId="3" fillId="0" borderId="29" xfId="0" applyNumberFormat="1" applyFont="1" applyBorder="1" applyProtection="1">
      <protection locked="0"/>
    </xf>
    <xf numFmtId="1" fontId="3" fillId="0" borderId="30" xfId="0" applyNumberFormat="1" applyFont="1" applyBorder="1" applyProtection="1">
      <protection locked="0"/>
    </xf>
    <xf numFmtId="1" fontId="3" fillId="0" borderId="31" xfId="0" applyNumberFormat="1" applyFont="1" applyBorder="1" applyProtection="1">
      <protection locked="0"/>
    </xf>
    <xf numFmtId="164" fontId="3" fillId="0" borderId="0" xfId="0" applyNumberFormat="1" applyFont="1" applyBorder="1" applyProtection="1">
      <protection locked="0"/>
    </xf>
    <xf numFmtId="164" fontId="3" fillId="0" borderId="17" xfId="0" applyNumberFormat="1" applyFont="1" applyBorder="1" applyProtection="1">
      <protection locked="0"/>
    </xf>
    <xf numFmtId="1" fontId="3" fillId="0" borderId="18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" fontId="3" fillId="0" borderId="20" xfId="0" applyNumberFormat="1" applyFont="1" applyBorder="1" applyProtection="1">
      <protection locked="0"/>
    </xf>
    <xf numFmtId="1" fontId="3" fillId="0" borderId="21" xfId="0" applyNumberFormat="1" applyFont="1" applyBorder="1" applyProtection="1">
      <protection locked="0"/>
    </xf>
    <xf numFmtId="164" fontId="3" fillId="0" borderId="32" xfId="0" applyNumberFormat="1" applyFont="1" applyBorder="1" applyProtection="1">
      <protection locked="0"/>
    </xf>
    <xf numFmtId="1" fontId="3" fillId="0" borderId="33" xfId="0" applyNumberFormat="1" applyFont="1" applyBorder="1" applyProtection="1">
      <protection locked="0"/>
    </xf>
    <xf numFmtId="1" fontId="3" fillId="0" borderId="34" xfId="0" applyNumberFormat="1" applyFont="1" applyBorder="1" applyProtection="1">
      <protection locked="0"/>
    </xf>
    <xf numFmtId="1" fontId="3" fillId="0" borderId="35" xfId="0" applyNumberFormat="1" applyFont="1" applyBorder="1" applyProtection="1">
      <protection locked="0"/>
    </xf>
    <xf numFmtId="1" fontId="3" fillId="0" borderId="36" xfId="0" applyNumberFormat="1" applyFont="1" applyBorder="1" applyProtection="1">
      <protection locked="0"/>
    </xf>
    <xf numFmtId="0" fontId="4" fillId="0" borderId="37" xfId="0" applyFont="1" applyBorder="1"/>
    <xf numFmtId="1" fontId="5" fillId="0" borderId="9" xfId="0" applyNumberFormat="1" applyFont="1" applyBorder="1"/>
    <xf numFmtId="1" fontId="5" fillId="0" borderId="8" xfId="0" applyNumberFormat="1" applyFont="1" applyBorder="1"/>
    <xf numFmtId="1" fontId="3" fillId="0" borderId="12" xfId="0" applyNumberFormat="1" applyFont="1" applyBorder="1" applyProtection="1">
      <protection locked="0"/>
    </xf>
    <xf numFmtId="1" fontId="3" fillId="0" borderId="14" xfId="0" applyNumberFormat="1" applyFont="1" applyBorder="1" applyProtection="1">
      <protection locked="0"/>
    </xf>
    <xf numFmtId="1" fontId="3" fillId="0" borderId="15" xfId="0" applyNumberFormat="1" applyFont="1" applyBorder="1" applyProtection="1">
      <protection locked="0"/>
    </xf>
    <xf numFmtId="1" fontId="3" fillId="0" borderId="16" xfId="0" applyNumberFormat="1" applyFont="1" applyBorder="1" applyProtection="1">
      <protection locked="0"/>
    </xf>
    <xf numFmtId="165" fontId="3" fillId="0" borderId="2" xfId="0" applyNumberFormat="1" applyFont="1" applyBorder="1" applyProtection="1">
      <protection locked="0"/>
    </xf>
    <xf numFmtId="165" fontId="3" fillId="0" borderId="4" xfId="0" applyNumberFormat="1" applyFont="1" applyBorder="1" applyProtection="1">
      <protection locked="0"/>
    </xf>
    <xf numFmtId="165" fontId="3" fillId="0" borderId="5" xfId="0" applyNumberFormat="1" applyFont="1" applyBorder="1" applyProtection="1">
      <protection locked="0"/>
    </xf>
    <xf numFmtId="165" fontId="3" fillId="0" borderId="6" xfId="0" applyNumberFormat="1" applyFont="1" applyBorder="1" applyProtection="1">
      <protection locked="0"/>
    </xf>
    <xf numFmtId="165" fontId="4" fillId="0" borderId="0" xfId="0" applyNumberFormat="1" applyFont="1" applyProtection="1">
      <protection locked="0"/>
    </xf>
    <xf numFmtId="164" fontId="6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" fontId="7" fillId="0" borderId="0" xfId="0" applyNumberFormat="1" applyFont="1" applyProtection="1">
      <protection locked="0"/>
    </xf>
    <xf numFmtId="0" fontId="7" fillId="0" borderId="0" xfId="0" applyFont="1"/>
    <xf numFmtId="164" fontId="7" fillId="0" borderId="0" xfId="0" applyNumberFormat="1" applyFont="1" applyAlignment="1" applyProtection="1">
      <alignment horizontal="center"/>
      <protection locked="0"/>
    </xf>
    <xf numFmtId="0" fontId="3" fillId="0" borderId="37" xfId="0" applyFont="1" applyBorder="1"/>
    <xf numFmtId="1" fontId="3" fillId="0" borderId="42" xfId="0" applyNumberFormat="1" applyFont="1" applyBorder="1"/>
    <xf numFmtId="1" fontId="3" fillId="0" borderId="43" xfId="0" applyNumberFormat="1" applyFont="1" applyBorder="1"/>
    <xf numFmtId="0" fontId="4" fillId="0" borderId="44" xfId="0" applyFont="1" applyBorder="1"/>
    <xf numFmtId="1" fontId="4" fillId="0" borderId="45" xfId="0" applyNumberFormat="1" applyFont="1" applyBorder="1"/>
    <xf numFmtId="1" fontId="3" fillId="0" borderId="46" xfId="0" applyNumberFormat="1" applyFont="1" applyBorder="1"/>
    <xf numFmtId="1" fontId="4" fillId="0" borderId="42" xfId="0" applyNumberFormat="1" applyFont="1" applyBorder="1"/>
    <xf numFmtId="0" fontId="3" fillId="0" borderId="47" xfId="0" applyFont="1" applyBorder="1"/>
    <xf numFmtId="1" fontId="3" fillId="0" borderId="48" xfId="0" applyNumberFormat="1" applyFont="1" applyBorder="1"/>
    <xf numFmtId="1" fontId="3" fillId="0" borderId="49" xfId="0" applyNumberFormat="1" applyFont="1" applyBorder="1"/>
    <xf numFmtId="1" fontId="0" fillId="0" borderId="0" xfId="0" applyNumberFormat="1"/>
    <xf numFmtId="0" fontId="4" fillId="0" borderId="0" xfId="0" applyFont="1" applyBorder="1"/>
    <xf numFmtId="1" fontId="4" fillId="0" borderId="0" xfId="0" applyNumberFormat="1" applyFont="1" applyBorder="1"/>
    <xf numFmtId="1" fontId="3" fillId="0" borderId="0" xfId="0" applyNumberFormat="1" applyFont="1" applyBorder="1"/>
    <xf numFmtId="0" fontId="3" fillId="0" borderId="50" xfId="0" applyFont="1" applyBorder="1"/>
    <xf numFmtId="1" fontId="3" fillId="0" borderId="51" xfId="0" applyNumberFormat="1" applyFont="1" applyBorder="1"/>
    <xf numFmtId="1" fontId="4" fillId="0" borderId="51" xfId="0" applyNumberFormat="1" applyFont="1" applyBorder="1"/>
    <xf numFmtId="1" fontId="3" fillId="0" borderId="52" xfId="0" applyNumberFormat="1" applyFont="1" applyBorder="1"/>
    <xf numFmtId="0" fontId="3" fillId="0" borderId="53" xfId="0" applyFont="1" applyBorder="1"/>
    <xf numFmtId="1" fontId="3" fillId="0" borderId="54" xfId="0" applyNumberFormat="1" applyFont="1" applyBorder="1"/>
    <xf numFmtId="1" fontId="3" fillId="0" borderId="55" xfId="0" applyNumberFormat="1" applyFont="1" applyBorder="1"/>
    <xf numFmtId="0" fontId="3" fillId="0" borderId="44" xfId="0" applyFont="1" applyBorder="1"/>
    <xf numFmtId="1" fontId="3" fillId="0" borderId="45" xfId="0" applyNumberFormat="1" applyFont="1" applyBorder="1"/>
    <xf numFmtId="0" fontId="3" fillId="0" borderId="56" xfId="0" applyFont="1" applyBorder="1"/>
    <xf numFmtId="1" fontId="3" fillId="0" borderId="57" xfId="0" applyNumberFormat="1" applyFont="1" applyBorder="1"/>
    <xf numFmtId="1" fontId="3" fillId="0" borderId="35" xfId="0" applyNumberFormat="1" applyFont="1" applyBorder="1"/>
    <xf numFmtId="1" fontId="3" fillId="0" borderId="58" xfId="0" applyNumberFormat="1" applyFont="1" applyBorder="1"/>
    <xf numFmtId="1" fontId="3" fillId="0" borderId="59" xfId="0" applyNumberFormat="1" applyFont="1" applyBorder="1"/>
    <xf numFmtId="1" fontId="4" fillId="0" borderId="35" xfId="0" applyNumberFormat="1" applyFont="1" applyBorder="1"/>
    <xf numFmtId="1" fontId="3" fillId="0" borderId="60" xfId="0" applyNumberFormat="1" applyFont="1" applyBorder="1"/>
    <xf numFmtId="0" fontId="3" fillId="0" borderId="38" xfId="0" applyFont="1" applyBorder="1"/>
    <xf numFmtId="0" fontId="3" fillId="0" borderId="61" xfId="0" applyFont="1" applyBorder="1"/>
    <xf numFmtId="0" fontId="4" fillId="0" borderId="61" xfId="0" applyFont="1" applyBorder="1"/>
    <xf numFmtId="1" fontId="4" fillId="0" borderId="61" xfId="0" applyNumberFormat="1" applyFont="1" applyBorder="1"/>
    <xf numFmtId="0" fontId="4" fillId="0" borderId="39" xfId="0" applyFont="1" applyBorder="1"/>
    <xf numFmtId="0" fontId="3" fillId="0" borderId="40" xfId="0" applyFont="1" applyBorder="1"/>
    <xf numFmtId="0" fontId="3" fillId="0" borderId="62" xfId="0" applyFont="1" applyBorder="1"/>
    <xf numFmtId="0" fontId="4" fillId="0" borderId="62" xfId="0" applyFont="1" applyBorder="1"/>
    <xf numFmtId="1" fontId="4" fillId="0" borderId="62" xfId="0" applyNumberFormat="1" applyFont="1" applyBorder="1"/>
    <xf numFmtId="0" fontId="4" fillId="0" borderId="41" xfId="0" applyFont="1" applyBorder="1"/>
    <xf numFmtId="164" fontId="3" fillId="0" borderId="38" xfId="0" applyNumberFormat="1" applyFont="1" applyBorder="1" applyProtection="1">
      <protection locked="0"/>
    </xf>
    <xf numFmtId="1" fontId="3" fillId="0" borderId="9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4" fillId="0" borderId="63" xfId="0" applyFont="1" applyBorder="1"/>
    <xf numFmtId="0" fontId="0" fillId="0" borderId="63" xfId="0" applyBorder="1"/>
    <xf numFmtId="0" fontId="0" fillId="0" borderId="64" xfId="0" applyBorder="1"/>
    <xf numFmtId="164" fontId="2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5" fontId="3" fillId="0" borderId="8" xfId="0" applyNumberFormat="1" applyFont="1" applyBorder="1" applyProtection="1">
      <protection locked="0"/>
    </xf>
    <xf numFmtId="165" fontId="3" fillId="0" borderId="0" xfId="0" applyNumberFormat="1" applyFont="1" applyBorder="1" applyProtection="1">
      <protection locked="0"/>
    </xf>
    <xf numFmtId="165" fontId="3" fillId="0" borderId="9" xfId="0" applyNumberFormat="1" applyFont="1" applyBorder="1" applyProtection="1">
      <protection locked="0"/>
    </xf>
    <xf numFmtId="165" fontId="3" fillId="0" borderId="10" xfId="0" applyNumberFormat="1" applyFont="1" applyBorder="1" applyProtection="1">
      <protection locked="0"/>
    </xf>
    <xf numFmtId="164" fontId="3" fillId="0" borderId="37" xfId="0" applyNumberFormat="1" applyFont="1" applyBorder="1" applyProtection="1">
      <protection locked="0"/>
    </xf>
    <xf numFmtId="164" fontId="3" fillId="0" borderId="42" xfId="0" applyNumberFormat="1" applyFont="1" applyBorder="1" applyProtection="1">
      <protection locked="0"/>
    </xf>
    <xf numFmtId="166" fontId="3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65" xfId="0" applyBorder="1"/>
    <xf numFmtId="0" fontId="4" fillId="0" borderId="20" xfId="0" applyFont="1" applyBorder="1"/>
    <xf numFmtId="0" fontId="3" fillId="0" borderId="20" xfId="0" applyFont="1" applyBorder="1" applyAlignment="1">
      <alignment horizontal="center"/>
    </xf>
    <xf numFmtId="164" fontId="3" fillId="0" borderId="20" xfId="0" applyNumberFormat="1" applyFont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3" xfId="2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double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5:V48" totalsRowShown="0" tableBorderDxfId="3">
  <tableColumns count="22">
    <tableColumn id="1" name="Sütun1"/>
    <tableColumn id="2" name="T.Kömürü"/>
    <tableColumn id="3" name="Linyit 1"/>
    <tableColumn id="4" name="Linyit 2"/>
    <tableColumn id="5" name="Elbistan"/>
    <tableColumn id="6" name="Linyit "/>
    <tableColumn id="7" name="Asfaltit"/>
    <tableColumn id="8" name="Kok"/>
    <tableColumn id="9" name="P.Kok"/>
    <tableColumn id="10" name="Briket"/>
    <tableColumn id="11" name="Odun  "/>
    <tableColumn id="12" name="H.Bit.Art."/>
    <tableColumn id="13" name="Petrol"/>
    <tableColumn id="14" name="Doğalgaz"/>
    <tableColumn id="15" name="Şehirgazı"/>
    <tableColumn id="16" name="Hidrolik"/>
    <tableColumn id="17" name="Jeo.Elek."/>
    <tableColumn id="18" name="Bioyakıt"/>
    <tableColumn id="19" name="Rüzgar"/>
    <tableColumn id="20" name="Elektrik"/>
    <tableColumn id="21" name="Jeo.Isı"/>
    <tableColumn id="22" name="Güneş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Tablo3" displayName="Tablo3" ref="A56:T99" totalsRowShown="0" headerRowDxfId="0" headerRowBorderDxfId="1" tableBorderDxfId="2">
  <tableColumns count="20">
    <tableColumn id="1" name="Sütun1"/>
    <tableColumn id="2" name="T.Kömürü"/>
    <tableColumn id="3" name="Linyit "/>
    <tableColumn id="4" name="Asfaltit"/>
    <tableColumn id="5" name="İkincil Kömür"/>
    <tableColumn id="6" name="P. Kok"/>
    <tableColumn id="7" name="Odun  "/>
    <tableColumn id="8" name="H.Bit.Art."/>
    <tableColumn id="9" name="Top.Katı Yak."/>
    <tableColumn id="10" name="Petrol"/>
    <tableColumn id="11" name="Doğalgaz"/>
    <tableColumn id="12" name="Şehirgazı"/>
    <tableColumn id="13" name="Hidrolik"/>
    <tableColumn id="14" name="Jeo.Elek."/>
    <tableColumn id="15" name="Biyoyakıt"/>
    <tableColumn id="16" name="Rüzgar"/>
    <tableColumn id="17" name="Elektrik"/>
    <tableColumn id="18" name="Jeo.Isı"/>
    <tableColumn id="19" name="Güneş"/>
    <tableColumn id="20" nam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tabSelected="1" topLeftCell="A5" zoomScale="75" workbookViewId="0">
      <selection activeCell="J76" sqref="J76"/>
    </sheetView>
  </sheetViews>
  <sheetFormatPr defaultRowHeight="12.75" x14ac:dyDescent="0.2"/>
  <cols>
    <col min="1" max="1" width="29.7109375" customWidth="1"/>
    <col min="2" max="2" width="11.28515625" customWidth="1"/>
    <col min="3" max="4" width="9.7109375" customWidth="1"/>
    <col min="5" max="5" width="14.7109375" customWidth="1"/>
    <col min="8" max="8" width="11" customWidth="1"/>
    <col min="9" max="9" width="14.42578125" customWidth="1"/>
    <col min="11" max="12" width="11.42578125" customWidth="1"/>
    <col min="13" max="13" width="10.28515625" customWidth="1"/>
    <col min="14" max="15" width="11.42578125" customWidth="1"/>
    <col min="16" max="16" width="10.28515625" customWidth="1"/>
    <col min="17" max="17" width="11" customWidth="1"/>
    <col min="18" max="18" width="10.7109375" customWidth="1"/>
    <col min="19" max="20" width="9.7109375" customWidth="1"/>
  </cols>
  <sheetData>
    <row r="1" spans="1:22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</row>
    <row r="2" spans="1:22" x14ac:dyDescent="0.2">
      <c r="A2" s="135" t="s">
        <v>1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</row>
    <row r="3" spans="1:22" x14ac:dyDescent="0.2">
      <c r="A3" s="1" t="s">
        <v>2</v>
      </c>
      <c r="B3" s="2"/>
      <c r="C3" s="3"/>
      <c r="D3" s="3"/>
      <c r="E3" s="3"/>
      <c r="F3" s="2"/>
      <c r="G3" s="2"/>
      <c r="H3" s="1"/>
      <c r="I3" s="3"/>
      <c r="J3" s="2"/>
      <c r="K3" s="2"/>
      <c r="L3" s="4"/>
      <c r="M3" s="4"/>
      <c r="N3" s="2"/>
      <c r="O3" s="2"/>
      <c r="P3" s="2"/>
      <c r="Q3" s="2"/>
      <c r="R3" s="2"/>
    </row>
    <row r="4" spans="1:22" ht="13.5" thickBot="1" x14ac:dyDescent="0.25">
      <c r="A4" s="1" t="s">
        <v>3</v>
      </c>
      <c r="B4" s="2"/>
      <c r="C4" s="2"/>
      <c r="D4" s="3"/>
      <c r="E4" s="3"/>
      <c r="F4" s="2"/>
      <c r="G4" s="2"/>
      <c r="H4" s="2"/>
      <c r="I4" s="2"/>
      <c r="J4" s="2"/>
      <c r="K4" s="4"/>
      <c r="L4" s="2"/>
      <c r="M4" s="2"/>
      <c r="N4" s="2"/>
      <c r="O4" s="3"/>
      <c r="P4" s="3"/>
      <c r="Q4" s="3"/>
      <c r="R4" s="5"/>
    </row>
    <row r="5" spans="1:22" ht="13.5" thickTop="1" x14ac:dyDescent="0.2">
      <c r="A5" s="6" t="s">
        <v>109</v>
      </c>
      <c r="B5" s="7" t="s">
        <v>4</v>
      </c>
      <c r="C5" s="8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8" t="s">
        <v>10</v>
      </c>
      <c r="I5" s="9" t="s">
        <v>11</v>
      </c>
      <c r="J5" s="8" t="s">
        <v>12</v>
      </c>
      <c r="K5" s="7" t="s">
        <v>13</v>
      </c>
      <c r="L5" s="8" t="s">
        <v>14</v>
      </c>
      <c r="M5" s="7" t="s">
        <v>15</v>
      </c>
      <c r="N5" s="7" t="s">
        <v>16</v>
      </c>
      <c r="O5" s="7" t="s">
        <v>17</v>
      </c>
      <c r="P5" s="8" t="s">
        <v>18</v>
      </c>
      <c r="Q5" s="8" t="s">
        <v>19</v>
      </c>
      <c r="R5" s="10" t="s">
        <v>20</v>
      </c>
      <c r="S5" s="10" t="s">
        <v>21</v>
      </c>
      <c r="T5" s="11" t="s">
        <v>22</v>
      </c>
      <c r="U5" s="12" t="s">
        <v>23</v>
      </c>
      <c r="V5" s="13" t="s">
        <v>24</v>
      </c>
    </row>
    <row r="6" spans="1:22" x14ac:dyDescent="0.2">
      <c r="A6" s="14" t="s">
        <v>25</v>
      </c>
      <c r="B6" s="15" t="s">
        <v>26</v>
      </c>
      <c r="C6" s="15" t="s">
        <v>27</v>
      </c>
      <c r="D6" s="15" t="s">
        <v>28</v>
      </c>
      <c r="E6" s="15" t="s">
        <v>29</v>
      </c>
      <c r="F6" s="15" t="s">
        <v>30</v>
      </c>
      <c r="G6" s="15" t="s">
        <v>31</v>
      </c>
      <c r="H6" s="15" t="s">
        <v>32</v>
      </c>
      <c r="I6" s="16">
        <v>7708</v>
      </c>
      <c r="J6" s="15" t="s">
        <v>33</v>
      </c>
      <c r="K6" s="15" t="s">
        <v>27</v>
      </c>
      <c r="L6" s="15" t="s">
        <v>34</v>
      </c>
      <c r="M6" s="15" t="s">
        <v>35</v>
      </c>
      <c r="N6" s="15" t="s">
        <v>36</v>
      </c>
      <c r="O6" s="15" t="s">
        <v>37</v>
      </c>
      <c r="P6" s="15" t="s">
        <v>38</v>
      </c>
      <c r="Q6" s="15" t="s">
        <v>39</v>
      </c>
      <c r="R6" s="17">
        <v>8850</v>
      </c>
      <c r="S6" s="17">
        <v>860</v>
      </c>
      <c r="T6" s="18" t="s">
        <v>40</v>
      </c>
      <c r="U6" s="19" t="s">
        <v>41</v>
      </c>
      <c r="V6" s="20" t="s">
        <v>41</v>
      </c>
    </row>
    <row r="7" spans="1:22" ht="13.5" thickBot="1" x14ac:dyDescent="0.25">
      <c r="A7" s="21" t="s">
        <v>42</v>
      </c>
      <c r="B7" s="22" t="s">
        <v>43</v>
      </c>
      <c r="C7" s="23" t="s">
        <v>43</v>
      </c>
      <c r="D7" s="22" t="s">
        <v>43</v>
      </c>
      <c r="E7" s="22" t="s">
        <v>43</v>
      </c>
      <c r="F7" s="22" t="s">
        <v>44</v>
      </c>
      <c r="G7" s="22" t="s">
        <v>43</v>
      </c>
      <c r="H7" s="23" t="s">
        <v>43</v>
      </c>
      <c r="I7" s="24" t="s">
        <v>45</v>
      </c>
      <c r="J7" s="23" t="s">
        <v>43</v>
      </c>
      <c r="K7" s="22" t="s">
        <v>43</v>
      </c>
      <c r="L7" s="23" t="s">
        <v>43</v>
      </c>
      <c r="M7" s="22" t="s">
        <v>43</v>
      </c>
      <c r="N7" s="22" t="s">
        <v>46</v>
      </c>
      <c r="O7" s="22" t="s">
        <v>46</v>
      </c>
      <c r="P7" s="23" t="s">
        <v>47</v>
      </c>
      <c r="Q7" s="23" t="s">
        <v>47</v>
      </c>
      <c r="R7" s="25" t="s">
        <v>45</v>
      </c>
      <c r="S7" s="25" t="s">
        <v>48</v>
      </c>
      <c r="T7" s="26" t="s">
        <v>47</v>
      </c>
      <c r="U7" s="27" t="s">
        <v>49</v>
      </c>
      <c r="V7" s="28" t="s">
        <v>50</v>
      </c>
    </row>
    <row r="8" spans="1:22" x14ac:dyDescent="0.2">
      <c r="A8" s="14" t="s">
        <v>51</v>
      </c>
      <c r="B8" s="29">
        <v>3632</v>
      </c>
      <c r="C8" s="29">
        <v>14199</v>
      </c>
      <c r="D8" s="29">
        <v>10309</v>
      </c>
      <c r="E8" s="29">
        <v>1607</v>
      </c>
      <c r="F8" s="29">
        <v>26115</v>
      </c>
      <c r="G8" s="29">
        <v>225</v>
      </c>
      <c r="H8" s="29"/>
      <c r="I8" s="29"/>
      <c r="J8" s="29"/>
      <c r="K8" s="29">
        <v>17256</v>
      </c>
      <c r="L8" s="29">
        <v>11978</v>
      </c>
      <c r="M8" s="29">
        <v>2087</v>
      </c>
      <c r="N8" s="29">
        <v>40</v>
      </c>
      <c r="O8" s="29"/>
      <c r="P8" s="29">
        <v>13426</v>
      </c>
      <c r="Q8" s="29">
        <v>22</v>
      </c>
      <c r="R8" s="30"/>
      <c r="S8" s="30"/>
      <c r="T8" s="30"/>
      <c r="U8" s="31">
        <v>178</v>
      </c>
      <c r="V8" s="32"/>
    </row>
    <row r="9" spans="1:22" x14ac:dyDescent="0.2">
      <c r="A9" s="33" t="s">
        <v>52</v>
      </c>
      <c r="B9" s="34">
        <v>1982</v>
      </c>
      <c r="C9" s="34"/>
      <c r="D9" s="34"/>
      <c r="E9" s="34"/>
      <c r="F9" s="34"/>
      <c r="G9" s="34"/>
      <c r="H9" s="34">
        <v>111</v>
      </c>
      <c r="I9" s="34"/>
      <c r="J9" s="34"/>
      <c r="K9" s="34"/>
      <c r="L9" s="34"/>
      <c r="M9" s="34">
        <v>16681</v>
      </c>
      <c r="N9" s="34"/>
      <c r="O9" s="34"/>
      <c r="P9" s="34"/>
      <c r="Q9" s="34"/>
      <c r="R9" s="5"/>
      <c r="S9" s="5"/>
      <c r="T9" s="5">
        <v>2653</v>
      </c>
      <c r="U9" s="35"/>
      <c r="V9" s="36"/>
    </row>
    <row r="10" spans="1:22" x14ac:dyDescent="0.2">
      <c r="A10" s="33" t="s">
        <v>53</v>
      </c>
      <c r="B10" s="34">
        <v>0</v>
      </c>
      <c r="C10" s="34"/>
      <c r="D10" s="34"/>
      <c r="E10" s="34"/>
      <c r="F10" s="34">
        <v>0</v>
      </c>
      <c r="G10" s="34"/>
      <c r="H10" s="34"/>
      <c r="I10" s="34"/>
      <c r="J10" s="34"/>
      <c r="K10" s="34"/>
      <c r="L10" s="34"/>
      <c r="M10" s="34">
        <v>1746</v>
      </c>
      <c r="N10" s="34"/>
      <c r="O10" s="34"/>
      <c r="P10" s="34"/>
      <c r="Q10" s="34"/>
      <c r="R10" s="5"/>
      <c r="S10" s="5"/>
      <c r="T10" s="5"/>
      <c r="U10" s="35"/>
      <c r="V10" s="36"/>
    </row>
    <row r="11" spans="1:22" x14ac:dyDescent="0.2">
      <c r="A11" s="33" t="s">
        <v>54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>
        <v>249</v>
      </c>
      <c r="N11" s="34"/>
      <c r="O11" s="34"/>
      <c r="P11" s="34"/>
      <c r="Q11" s="34"/>
      <c r="R11" s="5"/>
      <c r="S11" s="5"/>
      <c r="T11" s="5"/>
      <c r="U11" s="35"/>
      <c r="V11" s="36"/>
    </row>
    <row r="12" spans="1:22" x14ac:dyDescent="0.2">
      <c r="A12" s="33" t="s">
        <v>55</v>
      </c>
      <c r="B12" s="34">
        <v>64</v>
      </c>
      <c r="C12" s="34">
        <v>-304</v>
      </c>
      <c r="D12" s="34">
        <v>234</v>
      </c>
      <c r="E12" s="34">
        <v>-413</v>
      </c>
      <c r="F12" s="34">
        <v>-483</v>
      </c>
      <c r="G12" s="34">
        <v>0</v>
      </c>
      <c r="H12" s="34">
        <v>-20</v>
      </c>
      <c r="I12" s="34"/>
      <c r="J12" s="34">
        <v>11</v>
      </c>
      <c r="K12" s="34"/>
      <c r="L12" s="34"/>
      <c r="M12" s="34">
        <v>-76</v>
      </c>
      <c r="N12" s="34"/>
      <c r="O12" s="34"/>
      <c r="P12" s="34"/>
      <c r="Q12" s="34"/>
      <c r="R12" s="5"/>
      <c r="S12" s="5"/>
      <c r="T12" s="5"/>
      <c r="U12" s="35"/>
      <c r="V12" s="36"/>
    </row>
    <row r="13" spans="1:22" x14ac:dyDescent="0.2">
      <c r="A13" s="37" t="s">
        <v>56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>
        <v>217</v>
      </c>
      <c r="N13" s="38"/>
      <c r="O13" s="38"/>
      <c r="P13" s="38"/>
      <c r="Q13" s="38"/>
      <c r="R13" s="39"/>
      <c r="S13" s="39"/>
      <c r="T13" s="39"/>
      <c r="U13" s="40"/>
      <c r="V13" s="41"/>
    </row>
    <row r="14" spans="1:22" x14ac:dyDescent="0.2">
      <c r="A14" s="37" t="s">
        <v>57</v>
      </c>
      <c r="B14" s="38">
        <v>5678</v>
      </c>
      <c r="C14" s="38">
        <v>13895</v>
      </c>
      <c r="D14" s="38">
        <v>10543</v>
      </c>
      <c r="E14" s="38">
        <v>1194</v>
      </c>
      <c r="F14" s="38">
        <v>25632</v>
      </c>
      <c r="G14" s="38">
        <v>225</v>
      </c>
      <c r="H14" s="38">
        <v>91</v>
      </c>
      <c r="I14" s="38"/>
      <c r="J14" s="38">
        <v>11</v>
      </c>
      <c r="K14" s="38">
        <v>17256</v>
      </c>
      <c r="L14" s="38">
        <v>11978</v>
      </c>
      <c r="M14" s="38">
        <v>16914</v>
      </c>
      <c r="N14" s="38">
        <v>40</v>
      </c>
      <c r="O14" s="38"/>
      <c r="P14" s="38">
        <v>13426</v>
      </c>
      <c r="Q14" s="38">
        <v>22</v>
      </c>
      <c r="R14" s="39"/>
      <c r="S14" s="39"/>
      <c r="T14" s="39">
        <v>2653</v>
      </c>
      <c r="U14" s="40">
        <v>178</v>
      </c>
      <c r="V14" s="41"/>
    </row>
    <row r="15" spans="1:22" ht="13.5" thickBot="1" x14ac:dyDescent="0.25">
      <c r="A15" s="33" t="s">
        <v>58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>
        <v>76</v>
      </c>
      <c r="N15" s="34"/>
      <c r="O15" s="34"/>
      <c r="P15" s="34"/>
      <c r="Q15" s="34"/>
      <c r="R15" s="5"/>
      <c r="S15" s="5"/>
      <c r="T15" s="5"/>
      <c r="U15" s="35"/>
      <c r="V15" s="36"/>
    </row>
    <row r="16" spans="1:22" ht="13.5" thickBot="1" x14ac:dyDescent="0.25">
      <c r="A16" s="42" t="s">
        <v>59</v>
      </c>
      <c r="B16" s="43">
        <v>5678</v>
      </c>
      <c r="C16" s="43">
        <v>13895</v>
      </c>
      <c r="D16" s="43">
        <v>10543</v>
      </c>
      <c r="E16" s="43">
        <v>1194</v>
      </c>
      <c r="F16" s="43">
        <v>25632</v>
      </c>
      <c r="G16" s="43">
        <v>225</v>
      </c>
      <c r="H16" s="43">
        <v>91</v>
      </c>
      <c r="I16" s="43"/>
      <c r="J16" s="43">
        <v>11</v>
      </c>
      <c r="K16" s="43">
        <v>17256</v>
      </c>
      <c r="L16" s="43">
        <v>11978</v>
      </c>
      <c r="M16" s="43">
        <v>16990</v>
      </c>
      <c r="N16" s="43">
        <v>40</v>
      </c>
      <c r="O16" s="43"/>
      <c r="P16" s="43">
        <v>13426</v>
      </c>
      <c r="Q16" s="43">
        <v>22</v>
      </c>
      <c r="R16" s="44"/>
      <c r="S16" s="44"/>
      <c r="T16" s="44">
        <v>2653</v>
      </c>
      <c r="U16" s="45">
        <v>178</v>
      </c>
      <c r="V16" s="46"/>
    </row>
    <row r="17" spans="1:22" ht="13.5" thickBot="1" x14ac:dyDescent="0.25">
      <c r="A17" s="4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48"/>
      <c r="V17" s="5"/>
    </row>
    <row r="18" spans="1:22" x14ac:dyDescent="0.2">
      <c r="A18" s="49" t="s">
        <v>60</v>
      </c>
      <c r="B18" s="50">
        <v>-4198</v>
      </c>
      <c r="C18" s="50">
        <v>-171</v>
      </c>
      <c r="D18" s="50">
        <v>-10543</v>
      </c>
      <c r="E18" s="50">
        <v>-1193</v>
      </c>
      <c r="F18" s="50">
        <v>-11907</v>
      </c>
      <c r="G18" s="50">
        <v>-1</v>
      </c>
      <c r="H18" s="50">
        <v>2685</v>
      </c>
      <c r="I18" s="50"/>
      <c r="J18" s="50">
        <v>43</v>
      </c>
      <c r="K18" s="50"/>
      <c r="L18" s="50"/>
      <c r="M18" s="50">
        <v>-3501</v>
      </c>
      <c r="N18" s="50">
        <v>0</v>
      </c>
      <c r="O18" s="50">
        <v>130</v>
      </c>
      <c r="P18" s="50">
        <v>-13426</v>
      </c>
      <c r="Q18" s="50">
        <v>-22</v>
      </c>
      <c r="R18" s="51"/>
      <c r="S18" s="51"/>
      <c r="T18" s="51">
        <v>24509</v>
      </c>
      <c r="U18" s="52">
        <v>0</v>
      </c>
      <c r="V18" s="53"/>
    </row>
    <row r="19" spans="1:22" x14ac:dyDescent="0.2">
      <c r="A19" s="33" t="s">
        <v>61</v>
      </c>
      <c r="B19" s="34">
        <v>-622</v>
      </c>
      <c r="C19" s="34"/>
      <c r="D19" s="34">
        <v>-10543</v>
      </c>
      <c r="E19" s="34">
        <v>-1193</v>
      </c>
      <c r="F19" s="34">
        <v>-11736</v>
      </c>
      <c r="G19" s="34"/>
      <c r="H19" s="34"/>
      <c r="I19" s="34"/>
      <c r="J19" s="34"/>
      <c r="K19" s="34"/>
      <c r="L19" s="34"/>
      <c r="M19" s="34">
        <v>-1920</v>
      </c>
      <c r="N19" s="34"/>
      <c r="O19" s="34"/>
      <c r="P19" s="34">
        <v>-13426</v>
      </c>
      <c r="Q19" s="34">
        <v>-22</v>
      </c>
      <c r="R19" s="5"/>
      <c r="S19" s="5"/>
      <c r="T19" s="5">
        <v>30614</v>
      </c>
      <c r="U19" s="35"/>
      <c r="V19" s="36"/>
    </row>
    <row r="20" spans="1:22" x14ac:dyDescent="0.2">
      <c r="A20" s="33" t="s">
        <v>62</v>
      </c>
      <c r="B20" s="34">
        <v>-189</v>
      </c>
      <c r="C20" s="34"/>
      <c r="D20" s="34"/>
      <c r="E20" s="34"/>
      <c r="F20" s="34"/>
      <c r="G20" s="34"/>
      <c r="H20" s="34">
        <v>131</v>
      </c>
      <c r="I20" s="34"/>
      <c r="J20" s="34"/>
      <c r="K20" s="34"/>
      <c r="L20" s="34"/>
      <c r="M20" s="34">
        <v>-14</v>
      </c>
      <c r="N20" s="34"/>
      <c r="O20" s="34">
        <v>130</v>
      </c>
      <c r="P20" s="34"/>
      <c r="Q20" s="34"/>
      <c r="R20" s="5"/>
      <c r="S20" s="5"/>
      <c r="T20" s="5"/>
      <c r="U20" s="35"/>
      <c r="V20" s="36"/>
    </row>
    <row r="21" spans="1:22" x14ac:dyDescent="0.2">
      <c r="A21" s="33" t="s">
        <v>63</v>
      </c>
      <c r="B21" s="34">
        <v>-3369</v>
      </c>
      <c r="C21" s="34"/>
      <c r="D21" s="34"/>
      <c r="E21" s="34"/>
      <c r="F21" s="34"/>
      <c r="G21" s="34"/>
      <c r="H21" s="34">
        <v>2569</v>
      </c>
      <c r="I21" s="34"/>
      <c r="J21" s="34"/>
      <c r="K21" s="34"/>
      <c r="L21" s="34"/>
      <c r="M21" s="34"/>
      <c r="N21" s="34"/>
      <c r="O21" s="34"/>
      <c r="P21" s="34"/>
      <c r="Q21" s="34"/>
      <c r="R21" s="5"/>
      <c r="S21" s="5"/>
      <c r="T21" s="5"/>
      <c r="U21" s="35"/>
      <c r="V21" s="36"/>
    </row>
    <row r="22" spans="1:22" x14ac:dyDescent="0.2">
      <c r="A22" s="33" t="s">
        <v>64</v>
      </c>
      <c r="B22" s="34"/>
      <c r="C22" s="34">
        <v>-29</v>
      </c>
      <c r="D22" s="34"/>
      <c r="E22" s="34"/>
      <c r="F22" s="34">
        <v>-29</v>
      </c>
      <c r="G22" s="34"/>
      <c r="H22" s="34">
        <v>-15</v>
      </c>
      <c r="I22" s="34"/>
      <c r="J22" s="34">
        <v>45</v>
      </c>
      <c r="K22" s="34"/>
      <c r="L22" s="34"/>
      <c r="M22" s="34">
        <v>-6</v>
      </c>
      <c r="N22" s="34"/>
      <c r="O22" s="34"/>
      <c r="P22" s="34"/>
      <c r="Q22" s="34"/>
      <c r="R22" s="5"/>
      <c r="S22" s="5"/>
      <c r="T22" s="5"/>
      <c r="U22" s="35"/>
      <c r="V22" s="36"/>
    </row>
    <row r="23" spans="1:22" x14ac:dyDescent="0.2">
      <c r="A23" s="33" t="s">
        <v>65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>
        <v>-1024</v>
      </c>
      <c r="N23" s="34"/>
      <c r="O23" s="34"/>
      <c r="P23" s="34"/>
      <c r="Q23" s="34"/>
      <c r="R23" s="5"/>
      <c r="S23" s="5"/>
      <c r="T23" s="5">
        <v>-474</v>
      </c>
      <c r="U23" s="35"/>
      <c r="V23" s="36"/>
    </row>
    <row r="24" spans="1:22" ht="13.5" thickBot="1" x14ac:dyDescent="0.25">
      <c r="A24" s="33" t="s">
        <v>66</v>
      </c>
      <c r="B24" s="34">
        <v>-18</v>
      </c>
      <c r="C24" s="34">
        <v>-142</v>
      </c>
      <c r="D24" s="34"/>
      <c r="E24" s="34"/>
      <c r="F24" s="34">
        <v>-142</v>
      </c>
      <c r="G24" s="34">
        <v>-1</v>
      </c>
      <c r="H24" s="34"/>
      <c r="I24" s="34"/>
      <c r="J24" s="34">
        <v>-2</v>
      </c>
      <c r="K24" s="34"/>
      <c r="L24" s="34"/>
      <c r="M24" s="34">
        <v>-537</v>
      </c>
      <c r="N24" s="34"/>
      <c r="O24" s="34"/>
      <c r="P24" s="34"/>
      <c r="Q24" s="34"/>
      <c r="R24" s="5"/>
      <c r="S24" s="5"/>
      <c r="T24" s="5">
        <v>-5631</v>
      </c>
      <c r="U24" s="35"/>
      <c r="V24" s="36"/>
    </row>
    <row r="25" spans="1:22" ht="13.5" thickBot="1" x14ac:dyDescent="0.25">
      <c r="A25" s="42" t="s">
        <v>67</v>
      </c>
      <c r="B25" s="43">
        <v>1480</v>
      </c>
      <c r="C25" s="43">
        <v>13724</v>
      </c>
      <c r="D25" s="43">
        <v>0</v>
      </c>
      <c r="E25" s="43">
        <v>1</v>
      </c>
      <c r="F25" s="43">
        <v>13725</v>
      </c>
      <c r="G25" s="43">
        <v>224</v>
      </c>
      <c r="H25" s="43">
        <v>2776</v>
      </c>
      <c r="I25" s="43"/>
      <c r="J25" s="43">
        <v>54</v>
      </c>
      <c r="K25" s="43">
        <v>17256</v>
      </c>
      <c r="L25" s="43">
        <v>11978</v>
      </c>
      <c r="M25" s="43">
        <v>13489</v>
      </c>
      <c r="N25" s="43">
        <v>40</v>
      </c>
      <c r="O25" s="43">
        <v>130</v>
      </c>
      <c r="P25" s="43">
        <v>0</v>
      </c>
      <c r="Q25" s="43">
        <v>0</v>
      </c>
      <c r="R25" s="44"/>
      <c r="S25" s="44"/>
      <c r="T25" s="44">
        <v>27162</v>
      </c>
      <c r="U25" s="45">
        <v>178</v>
      </c>
      <c r="V25" s="43">
        <v>0</v>
      </c>
    </row>
    <row r="26" spans="1:22" ht="13.5" thickBot="1" x14ac:dyDescent="0.25">
      <c r="A26" s="54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44"/>
      <c r="V26" s="30"/>
    </row>
    <row r="27" spans="1:22" x14ac:dyDescent="0.2">
      <c r="A27" s="49" t="s">
        <v>68</v>
      </c>
      <c r="B27" s="50">
        <v>1480</v>
      </c>
      <c r="C27" s="50">
        <v>13724</v>
      </c>
      <c r="D27" s="50"/>
      <c r="E27" s="50">
        <v>1</v>
      </c>
      <c r="F27" s="50">
        <v>13725</v>
      </c>
      <c r="G27" s="50">
        <v>224</v>
      </c>
      <c r="H27" s="50">
        <v>2776</v>
      </c>
      <c r="I27" s="50"/>
      <c r="J27" s="50">
        <v>54</v>
      </c>
      <c r="K27" s="50">
        <v>17256</v>
      </c>
      <c r="L27" s="50">
        <v>11978</v>
      </c>
      <c r="M27" s="50">
        <v>13489</v>
      </c>
      <c r="N27" s="50">
        <v>40</v>
      </c>
      <c r="O27" s="50">
        <v>130</v>
      </c>
      <c r="P27" s="50"/>
      <c r="Q27" s="50"/>
      <c r="R27" s="51"/>
      <c r="S27" s="51"/>
      <c r="T27" s="51">
        <v>27162</v>
      </c>
      <c r="U27" s="50">
        <v>178</v>
      </c>
      <c r="V27" s="53"/>
    </row>
    <row r="28" spans="1:22" x14ac:dyDescent="0.2">
      <c r="A28" s="55" t="s">
        <v>69</v>
      </c>
      <c r="B28" s="56">
        <v>914</v>
      </c>
      <c r="C28" s="56">
        <v>5427</v>
      </c>
      <c r="D28" s="56"/>
      <c r="E28" s="56"/>
      <c r="F28" s="56">
        <v>5427</v>
      </c>
      <c r="G28" s="56">
        <v>59</v>
      </c>
      <c r="H28" s="56">
        <v>2608</v>
      </c>
      <c r="I28" s="56"/>
      <c r="J28" s="56"/>
      <c r="K28" s="56"/>
      <c r="L28" s="56"/>
      <c r="M28" s="56">
        <v>3625</v>
      </c>
      <c r="N28" s="56">
        <v>40</v>
      </c>
      <c r="O28" s="56"/>
      <c r="P28" s="56"/>
      <c r="Q28" s="56"/>
      <c r="R28" s="57"/>
      <c r="S28" s="57"/>
      <c r="T28" s="57">
        <v>17553</v>
      </c>
      <c r="U28" s="58"/>
      <c r="V28" s="59"/>
    </row>
    <row r="29" spans="1:22" x14ac:dyDescent="0.2">
      <c r="A29" s="33" t="s">
        <v>70</v>
      </c>
      <c r="B29" s="34"/>
      <c r="C29" s="34">
        <v>0</v>
      </c>
      <c r="D29" s="34"/>
      <c r="E29" s="34"/>
      <c r="F29" s="34">
        <v>0</v>
      </c>
      <c r="G29" s="34"/>
      <c r="H29" s="34">
        <v>2374</v>
      </c>
      <c r="I29" s="34"/>
      <c r="J29" s="34"/>
      <c r="K29" s="34"/>
      <c r="L29" s="34"/>
      <c r="M29" s="34">
        <v>220</v>
      </c>
      <c r="N29" s="34"/>
      <c r="O29" s="34"/>
      <c r="P29" s="34"/>
      <c r="Q29" s="34"/>
      <c r="R29" s="5"/>
      <c r="S29" s="5"/>
      <c r="T29" s="5">
        <v>2574</v>
      </c>
      <c r="U29" s="35"/>
      <c r="V29" s="36"/>
    </row>
    <row r="30" spans="1:22" x14ac:dyDescent="0.2">
      <c r="A30" s="33" t="s">
        <v>71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>
        <v>595</v>
      </c>
      <c r="N30" s="34"/>
      <c r="O30" s="34"/>
      <c r="P30" s="34"/>
      <c r="Q30" s="34"/>
      <c r="R30" s="5"/>
      <c r="S30" s="5"/>
      <c r="T30" s="5">
        <v>1987</v>
      </c>
      <c r="U30" s="35"/>
      <c r="V30" s="36"/>
    </row>
    <row r="31" spans="1:22" x14ac:dyDescent="0.2">
      <c r="A31" s="33" t="s">
        <v>72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>
        <v>217</v>
      </c>
      <c r="N31" s="34"/>
      <c r="O31" s="34"/>
      <c r="P31" s="34"/>
      <c r="Q31" s="34"/>
      <c r="R31" s="5"/>
      <c r="S31" s="5"/>
      <c r="T31" s="5"/>
      <c r="U31" s="35"/>
      <c r="V31" s="36"/>
    </row>
    <row r="32" spans="1:22" x14ac:dyDescent="0.2">
      <c r="A32" s="33" t="s">
        <v>73</v>
      </c>
      <c r="B32" s="34"/>
      <c r="C32" s="34">
        <v>669</v>
      </c>
      <c r="D32" s="34"/>
      <c r="E32" s="34"/>
      <c r="F32" s="34">
        <v>669</v>
      </c>
      <c r="G32" s="34"/>
      <c r="H32" s="34"/>
      <c r="I32" s="34"/>
      <c r="J32" s="34"/>
      <c r="K32" s="34"/>
      <c r="L32" s="34"/>
      <c r="M32" s="34">
        <v>210</v>
      </c>
      <c r="N32" s="34"/>
      <c r="O32" s="34"/>
      <c r="P32" s="34"/>
      <c r="Q32" s="34"/>
      <c r="R32" s="5"/>
      <c r="S32" s="5"/>
      <c r="T32" s="5">
        <v>482</v>
      </c>
      <c r="U32" s="35"/>
      <c r="V32" s="36"/>
    </row>
    <row r="33" spans="1:22" x14ac:dyDescent="0.2">
      <c r="A33" s="33" t="s">
        <v>74</v>
      </c>
      <c r="B33" s="34">
        <v>276</v>
      </c>
      <c r="C33" s="34">
        <v>1808</v>
      </c>
      <c r="D33" s="34"/>
      <c r="E33" s="34"/>
      <c r="F33" s="34">
        <v>1808</v>
      </c>
      <c r="G33" s="34">
        <v>49</v>
      </c>
      <c r="H33" s="34"/>
      <c r="I33" s="34"/>
      <c r="J33" s="34"/>
      <c r="K33" s="34"/>
      <c r="L33" s="34"/>
      <c r="M33" s="34">
        <v>1105</v>
      </c>
      <c r="N33" s="34">
        <v>40</v>
      </c>
      <c r="O33" s="34"/>
      <c r="P33" s="34"/>
      <c r="Q33" s="34"/>
      <c r="R33" s="5"/>
      <c r="S33" s="5"/>
      <c r="T33" s="5">
        <v>2596</v>
      </c>
      <c r="U33" s="35"/>
      <c r="V33" s="36"/>
    </row>
    <row r="34" spans="1:22" x14ac:dyDescent="0.2">
      <c r="A34" s="33" t="s">
        <v>75</v>
      </c>
      <c r="B34" s="34">
        <v>34</v>
      </c>
      <c r="C34" s="34">
        <v>576</v>
      </c>
      <c r="D34" s="34"/>
      <c r="E34" s="34"/>
      <c r="F34" s="34">
        <v>576</v>
      </c>
      <c r="G34" s="34"/>
      <c r="H34" s="34">
        <v>0</v>
      </c>
      <c r="I34" s="34"/>
      <c r="J34" s="34"/>
      <c r="K34" s="34"/>
      <c r="L34" s="34"/>
      <c r="M34" s="34">
        <v>327</v>
      </c>
      <c r="N34" s="34"/>
      <c r="O34" s="34"/>
      <c r="P34" s="34"/>
      <c r="Q34" s="34"/>
      <c r="R34" s="5"/>
      <c r="S34" s="5"/>
      <c r="T34" s="5">
        <v>326</v>
      </c>
      <c r="U34" s="35"/>
      <c r="V34" s="36"/>
    </row>
    <row r="35" spans="1:22" x14ac:dyDescent="0.2">
      <c r="A35" s="33" t="s">
        <v>76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195</v>
      </c>
      <c r="N35" s="34"/>
      <c r="O35" s="34"/>
      <c r="P35" s="34"/>
      <c r="Q35" s="34"/>
      <c r="R35" s="5"/>
      <c r="S35" s="5"/>
      <c r="T35" s="5">
        <v>1936</v>
      </c>
      <c r="U35" s="35"/>
      <c r="V35" s="36"/>
    </row>
    <row r="36" spans="1:22" x14ac:dyDescent="0.2">
      <c r="A36" s="33" t="s">
        <v>77</v>
      </c>
      <c r="B36" s="34">
        <v>604</v>
      </c>
      <c r="C36" s="34">
        <v>2374</v>
      </c>
      <c r="D36" s="34"/>
      <c r="E36" s="34"/>
      <c r="F36" s="34">
        <v>2374</v>
      </c>
      <c r="G36" s="34">
        <v>10</v>
      </c>
      <c r="H36" s="34">
        <v>234</v>
      </c>
      <c r="I36" s="34"/>
      <c r="J36" s="34"/>
      <c r="K36" s="34"/>
      <c r="L36" s="34"/>
      <c r="M36" s="34">
        <v>756</v>
      </c>
      <c r="N36" s="34">
        <v>0</v>
      </c>
      <c r="O36" s="34"/>
      <c r="P36" s="34"/>
      <c r="Q36" s="34"/>
      <c r="R36" s="5"/>
      <c r="S36" s="5"/>
      <c r="T36" s="5">
        <v>7652</v>
      </c>
      <c r="U36" s="35"/>
      <c r="V36" s="36"/>
    </row>
    <row r="37" spans="1:22" x14ac:dyDescent="0.2">
      <c r="A37" s="60" t="s">
        <v>78</v>
      </c>
      <c r="B37" s="61">
        <v>248</v>
      </c>
      <c r="C37" s="61">
        <v>69</v>
      </c>
      <c r="D37" s="61"/>
      <c r="E37" s="61"/>
      <c r="F37" s="61">
        <v>69</v>
      </c>
      <c r="G37" s="61"/>
      <c r="H37" s="61">
        <v>2</v>
      </c>
      <c r="I37" s="61"/>
      <c r="J37" s="61"/>
      <c r="K37" s="61"/>
      <c r="L37" s="61"/>
      <c r="M37" s="61">
        <v>5644</v>
      </c>
      <c r="N37" s="61"/>
      <c r="O37" s="61"/>
      <c r="P37" s="61"/>
      <c r="Q37" s="61"/>
      <c r="R37" s="62"/>
      <c r="S37" s="62"/>
      <c r="T37" s="62">
        <v>184</v>
      </c>
      <c r="U37" s="63"/>
      <c r="V37" s="64"/>
    </row>
    <row r="38" spans="1:22" x14ac:dyDescent="0.2">
      <c r="A38" s="65" t="s">
        <v>79</v>
      </c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7"/>
      <c r="M38" s="67"/>
      <c r="N38" s="67"/>
      <c r="O38" s="67"/>
      <c r="P38" s="67"/>
      <c r="Q38" s="66"/>
      <c r="R38" s="66"/>
      <c r="S38" s="67"/>
      <c r="T38" s="66"/>
      <c r="U38" s="66"/>
      <c r="V38" s="36"/>
    </row>
    <row r="39" spans="1:22" x14ac:dyDescent="0.2">
      <c r="A39" s="65" t="s">
        <v>80</v>
      </c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7"/>
      <c r="M39" s="67"/>
      <c r="N39" s="67"/>
      <c r="O39" s="67"/>
      <c r="P39" s="67"/>
      <c r="Q39" s="66"/>
      <c r="R39" s="66"/>
      <c r="S39" s="67"/>
      <c r="T39" s="66"/>
      <c r="U39" s="66"/>
      <c r="V39" s="36"/>
    </row>
    <row r="40" spans="1:22" x14ac:dyDescent="0.2">
      <c r="A40" s="65" t="s">
        <v>81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7"/>
      <c r="M40" s="67"/>
      <c r="N40" s="67"/>
      <c r="O40" s="67"/>
      <c r="P40" s="67"/>
      <c r="Q40" s="66"/>
      <c r="R40" s="66"/>
      <c r="S40" s="67"/>
      <c r="T40" s="66"/>
      <c r="U40" s="66"/>
      <c r="V40" s="36"/>
    </row>
    <row r="41" spans="1:22" x14ac:dyDescent="0.2">
      <c r="A41" s="65" t="s">
        <v>82</v>
      </c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7"/>
      <c r="M41" s="67"/>
      <c r="N41" s="67"/>
      <c r="O41" s="67"/>
      <c r="P41" s="67"/>
      <c r="Q41" s="66"/>
      <c r="R41" s="66"/>
      <c r="S41" s="67"/>
      <c r="T41" s="66"/>
      <c r="U41" s="66"/>
      <c r="V41" s="36"/>
    </row>
    <row r="42" spans="1:22" x14ac:dyDescent="0.2">
      <c r="A42" s="65" t="s">
        <v>83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7"/>
      <c r="M42" s="67"/>
      <c r="N42" s="67"/>
      <c r="O42" s="67"/>
      <c r="P42" s="67"/>
      <c r="Q42" s="66"/>
      <c r="R42" s="66"/>
      <c r="S42" s="67"/>
      <c r="T42" s="66"/>
      <c r="U42" s="66"/>
      <c r="V42" s="36"/>
    </row>
    <row r="43" spans="1:22" x14ac:dyDescent="0.2">
      <c r="A43" s="60" t="s">
        <v>84</v>
      </c>
      <c r="B43" s="61">
        <v>318</v>
      </c>
      <c r="C43" s="61">
        <v>8228</v>
      </c>
      <c r="D43" s="61"/>
      <c r="E43" s="61">
        <v>1</v>
      </c>
      <c r="F43" s="61">
        <v>8229</v>
      </c>
      <c r="G43" s="61">
        <v>165</v>
      </c>
      <c r="H43" s="61">
        <v>166</v>
      </c>
      <c r="I43" s="61"/>
      <c r="J43" s="61">
        <v>54</v>
      </c>
      <c r="K43" s="61">
        <v>17256</v>
      </c>
      <c r="L43" s="61">
        <v>11978</v>
      </c>
      <c r="M43" s="61">
        <v>3477</v>
      </c>
      <c r="N43" s="61"/>
      <c r="O43" s="61">
        <v>130</v>
      </c>
      <c r="P43" s="61"/>
      <c r="Q43" s="61"/>
      <c r="R43" s="62"/>
      <c r="S43" s="62"/>
      <c r="T43" s="62">
        <v>9425</v>
      </c>
      <c r="U43" s="61">
        <v>178</v>
      </c>
      <c r="V43" s="64"/>
    </row>
    <row r="44" spans="1:22" x14ac:dyDescent="0.2">
      <c r="A44" s="60" t="s">
        <v>85</v>
      </c>
      <c r="B44" s="61">
        <v>318</v>
      </c>
      <c r="C44" s="61">
        <v>8228</v>
      </c>
      <c r="D44" s="61"/>
      <c r="E44" s="61">
        <v>1</v>
      </c>
      <c r="F44" s="61">
        <v>8229</v>
      </c>
      <c r="G44" s="61">
        <v>165</v>
      </c>
      <c r="H44" s="61">
        <v>166</v>
      </c>
      <c r="I44" s="61"/>
      <c r="J44" s="61">
        <v>54</v>
      </c>
      <c r="K44" s="61">
        <v>17256</v>
      </c>
      <c r="L44" s="61">
        <v>11978</v>
      </c>
      <c r="M44" s="61">
        <v>2116</v>
      </c>
      <c r="N44" s="61"/>
      <c r="O44" s="61">
        <v>130</v>
      </c>
      <c r="P44" s="61"/>
      <c r="Q44" s="61"/>
      <c r="R44" s="62"/>
      <c r="S44" s="62"/>
      <c r="T44" s="62">
        <v>9165</v>
      </c>
      <c r="U44" s="63">
        <v>178</v>
      </c>
      <c r="V44" s="64"/>
    </row>
    <row r="45" spans="1:22" x14ac:dyDescent="0.2">
      <c r="A45" s="60" t="s">
        <v>86</v>
      </c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1361</v>
      </c>
      <c r="N45" s="61"/>
      <c r="O45" s="61"/>
      <c r="P45" s="61"/>
      <c r="Q45" s="61"/>
      <c r="R45" s="62"/>
      <c r="S45" s="62"/>
      <c r="T45" s="62">
        <v>260</v>
      </c>
      <c r="U45" s="63"/>
      <c r="V45" s="64"/>
    </row>
    <row r="46" spans="1:22" ht="13.5" thickBot="1" x14ac:dyDescent="0.25">
      <c r="A46" s="21" t="s">
        <v>87</v>
      </c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>
        <v>743</v>
      </c>
      <c r="N46" s="68"/>
      <c r="O46" s="68"/>
      <c r="P46" s="68"/>
      <c r="Q46" s="68"/>
      <c r="R46" s="69"/>
      <c r="S46" s="69"/>
      <c r="T46" s="69"/>
      <c r="U46" s="70"/>
      <c r="V46" s="71"/>
    </row>
    <row r="47" spans="1:22" x14ac:dyDescent="0.2">
      <c r="A47" s="6" t="s">
        <v>88</v>
      </c>
      <c r="B47" s="72">
        <v>705.6</v>
      </c>
      <c r="C47" s="72">
        <v>8962.9</v>
      </c>
      <c r="D47" s="72"/>
      <c r="E47" s="72">
        <v>449.8</v>
      </c>
      <c r="F47" s="72">
        <v>9412.7000000000007</v>
      </c>
      <c r="G47" s="72"/>
      <c r="H47" s="72"/>
      <c r="I47" s="72"/>
      <c r="J47" s="72"/>
      <c r="K47" s="72"/>
      <c r="L47" s="72"/>
      <c r="M47" s="72">
        <v>7046.8</v>
      </c>
      <c r="N47" s="72"/>
      <c r="O47" s="72"/>
      <c r="P47" s="72">
        <v>13426.3</v>
      </c>
      <c r="Q47" s="72">
        <v>22.1</v>
      </c>
      <c r="R47" s="73"/>
      <c r="S47" s="73"/>
      <c r="T47" s="73">
        <v>30613.5</v>
      </c>
      <c r="U47" s="74"/>
      <c r="V47" s="75"/>
    </row>
    <row r="48" spans="1:22" x14ac:dyDescent="0.2">
      <c r="A48" s="14" t="s">
        <v>89</v>
      </c>
      <c r="B48" s="137">
        <v>219.9</v>
      </c>
      <c r="C48" s="137">
        <v>2041.4</v>
      </c>
      <c r="D48" s="137"/>
      <c r="E48" s="137">
        <v>340</v>
      </c>
      <c r="F48" s="137">
        <v>2381.4</v>
      </c>
      <c r="G48" s="137"/>
      <c r="H48" s="137"/>
      <c r="I48" s="137"/>
      <c r="J48" s="137"/>
      <c r="K48" s="137"/>
      <c r="L48" s="137"/>
      <c r="M48" s="137">
        <v>1968</v>
      </c>
      <c r="N48" s="137"/>
      <c r="O48" s="137"/>
      <c r="P48" s="137">
        <v>3874.8</v>
      </c>
      <c r="Q48" s="137">
        <v>17.5</v>
      </c>
      <c r="R48" s="138"/>
      <c r="S48" s="138"/>
      <c r="T48" s="138">
        <v>8461.6</v>
      </c>
      <c r="U48" s="139"/>
      <c r="V48" s="140"/>
    </row>
    <row r="49" spans="1:21" x14ac:dyDescent="0.2">
      <c r="A49" s="2"/>
      <c r="B49" s="76"/>
      <c r="C49" s="3"/>
      <c r="D49" s="3"/>
      <c r="E49" s="3"/>
      <c r="F49" s="3"/>
      <c r="G49" s="3"/>
      <c r="H49" s="3"/>
      <c r="I49" s="3"/>
      <c r="J49" s="2"/>
      <c r="K49" s="2"/>
      <c r="L49" s="2"/>
      <c r="M49" s="2"/>
      <c r="N49" s="3"/>
      <c r="O49" s="3"/>
      <c r="P49" s="3"/>
      <c r="Q49" s="2"/>
      <c r="R49" s="2"/>
    </row>
    <row r="52" spans="1:21" x14ac:dyDescent="0.2">
      <c r="A52" s="134" t="str">
        <f>A1</f>
        <v>1984 YILI   GENEL   ENERJİ   DENGESİ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2"/>
      <c r="R52" s="2"/>
    </row>
    <row r="53" spans="1:21" x14ac:dyDescent="0.2">
      <c r="A53" s="136" t="s">
        <v>90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3"/>
      <c r="R53" s="3"/>
    </row>
    <row r="54" spans="1:21" x14ac:dyDescent="0.2">
      <c r="A54" s="77" t="str">
        <f>A3</f>
        <v>Tarih:03/02/2003</v>
      </c>
      <c r="B54" s="78"/>
      <c r="C54" s="79"/>
      <c r="D54" s="79"/>
      <c r="E54" s="80"/>
      <c r="F54" s="79"/>
      <c r="G54" s="78"/>
      <c r="H54" s="78"/>
      <c r="I54" s="78"/>
      <c r="J54" s="78"/>
      <c r="K54" s="79"/>
      <c r="L54" s="78"/>
      <c r="M54" s="78"/>
      <c r="N54" s="78"/>
      <c r="O54" s="79"/>
      <c r="P54" s="79"/>
      <c r="Q54" s="79"/>
      <c r="R54" s="79"/>
    </row>
    <row r="55" spans="1:21" x14ac:dyDescent="0.2">
      <c r="A55" s="77" t="str">
        <f>A4</f>
        <v>Hazırlayan:ETKB/APKK/PFD</v>
      </c>
      <c r="B55" s="78"/>
      <c r="C55" s="79"/>
      <c r="D55" s="79"/>
      <c r="E55" s="79"/>
      <c r="F55" s="81"/>
      <c r="G55" s="81"/>
      <c r="H55" s="81"/>
      <c r="I55" s="81"/>
      <c r="J55" s="81"/>
      <c r="K55" s="81"/>
      <c r="L55" s="78"/>
      <c r="M55" s="78"/>
      <c r="N55" s="78"/>
      <c r="O55" s="79"/>
      <c r="P55" s="79"/>
      <c r="Q55" s="79"/>
      <c r="R55" s="79"/>
    </row>
    <row r="56" spans="1:21" x14ac:dyDescent="0.2">
      <c r="A56" s="146" t="s">
        <v>109</v>
      </c>
      <c r="B56" s="147" t="s">
        <v>4</v>
      </c>
      <c r="C56" s="147" t="s">
        <v>8</v>
      </c>
      <c r="D56" s="147" t="s">
        <v>9</v>
      </c>
      <c r="E56" s="147" t="s">
        <v>110</v>
      </c>
      <c r="F56" s="148" t="s">
        <v>92</v>
      </c>
      <c r="G56" s="147" t="s">
        <v>13</v>
      </c>
      <c r="H56" s="147" t="s">
        <v>14</v>
      </c>
      <c r="I56" s="147" t="s">
        <v>111</v>
      </c>
      <c r="J56" s="147" t="s">
        <v>15</v>
      </c>
      <c r="K56" s="147" t="s">
        <v>16</v>
      </c>
      <c r="L56" s="147" t="s">
        <v>17</v>
      </c>
      <c r="M56" s="147" t="s">
        <v>18</v>
      </c>
      <c r="N56" s="147" t="s">
        <v>19</v>
      </c>
      <c r="O56" s="148" t="s">
        <v>93</v>
      </c>
      <c r="P56" s="148" t="s">
        <v>21</v>
      </c>
      <c r="Q56" s="147" t="s">
        <v>22</v>
      </c>
      <c r="R56" s="147" t="s">
        <v>23</v>
      </c>
      <c r="S56" s="147" t="s">
        <v>24</v>
      </c>
      <c r="T56" s="147" t="s">
        <v>91</v>
      </c>
      <c r="U56" s="80"/>
    </row>
    <row r="57" spans="1:21" x14ac:dyDescent="0.2">
      <c r="A57" s="82" t="s">
        <v>51</v>
      </c>
      <c r="B57" s="83">
        <v>2215.52</v>
      </c>
      <c r="C57" s="83">
        <v>6498.27</v>
      </c>
      <c r="D57" s="83">
        <v>96.75</v>
      </c>
      <c r="E57" s="83"/>
      <c r="F57" s="83"/>
      <c r="G57" s="83">
        <v>5176.8</v>
      </c>
      <c r="H57" s="83">
        <v>2754.94</v>
      </c>
      <c r="I57" s="83">
        <v>16742.28</v>
      </c>
      <c r="J57" s="83">
        <v>2191.35</v>
      </c>
      <c r="K57" s="83">
        <v>36.4</v>
      </c>
      <c r="L57" s="83"/>
      <c r="M57" s="83">
        <v>1154.636</v>
      </c>
      <c r="N57" s="83">
        <v>18.920000000000002</v>
      </c>
      <c r="O57" s="83"/>
      <c r="P57" s="83"/>
      <c r="Q57" s="83"/>
      <c r="R57" s="83">
        <v>178</v>
      </c>
      <c r="S57" s="83"/>
      <c r="T57" s="84">
        <v>20321.585999999996</v>
      </c>
    </row>
    <row r="58" spans="1:21" x14ac:dyDescent="0.2">
      <c r="A58" s="82" t="s">
        <v>52</v>
      </c>
      <c r="B58" s="83">
        <v>1209.02</v>
      </c>
      <c r="C58" s="83"/>
      <c r="D58" s="83"/>
      <c r="E58" s="83">
        <v>77.7</v>
      </c>
      <c r="F58" s="83"/>
      <c r="G58" s="83"/>
      <c r="H58" s="83"/>
      <c r="I58" s="83">
        <v>1286.72</v>
      </c>
      <c r="J58" s="83">
        <v>17515.05</v>
      </c>
      <c r="K58" s="83"/>
      <c r="L58" s="83"/>
      <c r="M58" s="83"/>
      <c r="N58" s="83"/>
      <c r="O58" s="83"/>
      <c r="P58" s="83"/>
      <c r="Q58" s="83">
        <v>228.15799999999999</v>
      </c>
      <c r="R58" s="83"/>
      <c r="S58" s="83"/>
      <c r="T58" s="84">
        <v>19029.928</v>
      </c>
    </row>
    <row r="59" spans="1:21" x14ac:dyDescent="0.2">
      <c r="A59" s="82" t="s">
        <v>53</v>
      </c>
      <c r="B59" s="83">
        <v>0</v>
      </c>
      <c r="C59" s="83">
        <v>0</v>
      </c>
      <c r="D59" s="83"/>
      <c r="E59" s="83"/>
      <c r="F59" s="83"/>
      <c r="G59" s="83"/>
      <c r="H59" s="83"/>
      <c r="I59" s="83">
        <v>0</v>
      </c>
      <c r="J59" s="83">
        <v>1833.3</v>
      </c>
      <c r="K59" s="83"/>
      <c r="L59" s="83"/>
      <c r="M59" s="83"/>
      <c r="N59" s="83"/>
      <c r="O59" s="83"/>
      <c r="P59" s="83"/>
      <c r="Q59" s="83"/>
      <c r="R59" s="83"/>
      <c r="S59" s="83"/>
      <c r="T59" s="84">
        <v>1833.3</v>
      </c>
    </row>
    <row r="60" spans="1:21" x14ac:dyDescent="0.2">
      <c r="A60" s="82" t="s">
        <v>54</v>
      </c>
      <c r="B60" s="83"/>
      <c r="C60" s="83"/>
      <c r="D60" s="83"/>
      <c r="E60" s="83"/>
      <c r="F60" s="83"/>
      <c r="G60" s="83"/>
      <c r="H60" s="83"/>
      <c r="I60" s="83"/>
      <c r="J60" s="83">
        <v>261.45</v>
      </c>
      <c r="K60" s="83"/>
      <c r="L60" s="83"/>
      <c r="M60" s="83"/>
      <c r="N60" s="83"/>
      <c r="O60" s="83"/>
      <c r="P60" s="83"/>
      <c r="Q60" s="83"/>
      <c r="R60" s="83"/>
      <c r="S60" s="83"/>
      <c r="T60" s="84">
        <v>261.45</v>
      </c>
    </row>
    <row r="61" spans="1:21" x14ac:dyDescent="0.2">
      <c r="A61" s="82" t="s">
        <v>55</v>
      </c>
      <c r="B61" s="83">
        <v>39.04</v>
      </c>
      <c r="C61" s="83">
        <v>-89.83</v>
      </c>
      <c r="D61" s="83"/>
      <c r="E61" s="83">
        <v>-8.5</v>
      </c>
      <c r="F61" s="83"/>
      <c r="G61" s="83"/>
      <c r="H61" s="83"/>
      <c r="I61" s="83">
        <v>-59.29</v>
      </c>
      <c r="J61" s="83">
        <v>-79.8</v>
      </c>
      <c r="K61" s="83"/>
      <c r="L61" s="83"/>
      <c r="M61" s="83"/>
      <c r="N61" s="83"/>
      <c r="O61" s="83"/>
      <c r="P61" s="83"/>
      <c r="Q61" s="83"/>
      <c r="R61" s="83"/>
      <c r="S61" s="83"/>
      <c r="T61" s="84">
        <v>-139.09</v>
      </c>
    </row>
    <row r="62" spans="1:21" x14ac:dyDescent="0.2">
      <c r="A62" s="82" t="s">
        <v>56</v>
      </c>
      <c r="B62" s="83"/>
      <c r="C62" s="83"/>
      <c r="D62" s="83"/>
      <c r="E62" s="83"/>
      <c r="F62" s="83"/>
      <c r="G62" s="83"/>
      <c r="H62" s="83"/>
      <c r="I62" s="83"/>
      <c r="J62" s="83">
        <v>227.85</v>
      </c>
      <c r="K62" s="83"/>
      <c r="L62" s="83"/>
      <c r="M62" s="83"/>
      <c r="N62" s="83"/>
      <c r="O62" s="83"/>
      <c r="P62" s="83"/>
      <c r="Q62" s="83"/>
      <c r="R62" s="83"/>
      <c r="S62" s="83"/>
      <c r="T62" s="84">
        <v>227.85</v>
      </c>
    </row>
    <row r="63" spans="1:21" x14ac:dyDescent="0.2">
      <c r="A63" s="85" t="s">
        <v>57</v>
      </c>
      <c r="B63" s="86">
        <v>3463.58</v>
      </c>
      <c r="C63" s="86">
        <v>6408.44</v>
      </c>
      <c r="D63" s="86">
        <v>96.75</v>
      </c>
      <c r="E63" s="86">
        <v>69.2</v>
      </c>
      <c r="F63" s="86"/>
      <c r="G63" s="86">
        <v>5176.8</v>
      </c>
      <c r="H63" s="86">
        <v>2754.94</v>
      </c>
      <c r="I63" s="86">
        <v>17969.71</v>
      </c>
      <c r="J63" s="86">
        <v>17759.7</v>
      </c>
      <c r="K63" s="86">
        <v>36.4</v>
      </c>
      <c r="L63" s="86"/>
      <c r="M63" s="86">
        <v>1154.636</v>
      </c>
      <c r="N63" s="86">
        <v>18.920000000000002</v>
      </c>
      <c r="O63" s="86"/>
      <c r="P63" s="86"/>
      <c r="Q63" s="86">
        <v>228.15799999999999</v>
      </c>
      <c r="R63" s="86">
        <v>178</v>
      </c>
      <c r="S63" s="86"/>
      <c r="T63" s="87">
        <v>37345.523999999998</v>
      </c>
    </row>
    <row r="64" spans="1:21" ht="13.5" thickBot="1" x14ac:dyDescent="0.25">
      <c r="A64" s="65" t="s">
        <v>58</v>
      </c>
      <c r="B64" s="88"/>
      <c r="C64" s="88"/>
      <c r="D64" s="88"/>
      <c r="E64" s="88"/>
      <c r="F64" s="88"/>
      <c r="G64" s="88"/>
      <c r="H64" s="88"/>
      <c r="I64" s="88"/>
      <c r="J64" s="88">
        <v>79.8</v>
      </c>
      <c r="K64" s="88"/>
      <c r="L64" s="88"/>
      <c r="M64" s="88"/>
      <c r="N64" s="88"/>
      <c r="O64" s="88"/>
      <c r="P64" s="88"/>
      <c r="Q64" s="88"/>
      <c r="R64" s="88"/>
      <c r="S64" s="88"/>
      <c r="T64" s="84">
        <v>79.8</v>
      </c>
    </row>
    <row r="65" spans="1:21" ht="14.25" thickTop="1" thickBot="1" x14ac:dyDescent="0.25">
      <c r="A65" s="89" t="s">
        <v>59</v>
      </c>
      <c r="B65" s="90">
        <v>3463.58</v>
      </c>
      <c r="C65" s="90">
        <v>6408.44</v>
      </c>
      <c r="D65" s="90">
        <v>96.75</v>
      </c>
      <c r="E65" s="90">
        <v>69.2</v>
      </c>
      <c r="F65" s="90"/>
      <c r="G65" s="90">
        <v>5176.8</v>
      </c>
      <c r="H65" s="90">
        <v>2754.94</v>
      </c>
      <c r="I65" s="90">
        <v>17969.71</v>
      </c>
      <c r="J65" s="90">
        <v>17839.5</v>
      </c>
      <c r="K65" s="90">
        <v>36.4</v>
      </c>
      <c r="L65" s="90"/>
      <c r="M65" s="90">
        <v>1154.636</v>
      </c>
      <c r="N65" s="90">
        <v>18.920000000000002</v>
      </c>
      <c r="O65" s="90"/>
      <c r="P65" s="90"/>
      <c r="Q65" s="90">
        <v>228.15799999999999</v>
      </c>
      <c r="R65" s="90">
        <v>178</v>
      </c>
      <c r="S65" s="90"/>
      <c r="T65" s="91">
        <v>37425.323999999993</v>
      </c>
      <c r="U65" s="92"/>
    </row>
    <row r="66" spans="1:21" ht="14.25" thickTop="1" thickBot="1" x14ac:dyDescent="0.25">
      <c r="A66" s="93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5"/>
    </row>
    <row r="67" spans="1:21" ht="13.5" thickTop="1" x14ac:dyDescent="0.2">
      <c r="A67" s="96" t="s">
        <v>60</v>
      </c>
      <c r="B67" s="97">
        <v>-2560.7800000000002</v>
      </c>
      <c r="C67" s="97">
        <v>-2291.13</v>
      </c>
      <c r="D67" s="97">
        <v>-0.43</v>
      </c>
      <c r="E67" s="97">
        <v>1861.7</v>
      </c>
      <c r="F67" s="97"/>
      <c r="G67" s="97"/>
      <c r="H67" s="97"/>
      <c r="I67" s="97">
        <v>-2990.64</v>
      </c>
      <c r="J67" s="97">
        <v>-3676.05</v>
      </c>
      <c r="K67" s="97"/>
      <c r="L67" s="97">
        <v>54.6</v>
      </c>
      <c r="M67" s="97">
        <v>-1154.636</v>
      </c>
      <c r="N67" s="97">
        <v>-18.920000000000002</v>
      </c>
      <c r="O67" s="97"/>
      <c r="P67" s="97"/>
      <c r="Q67" s="97">
        <v>2107.7739999999994</v>
      </c>
      <c r="R67" s="98"/>
      <c r="S67" s="98"/>
      <c r="T67" s="99">
        <v>-5677.8720000000012</v>
      </c>
    </row>
    <row r="68" spans="1:21" x14ac:dyDescent="0.2">
      <c r="A68" s="65" t="s">
        <v>61</v>
      </c>
      <c r="B68" s="88">
        <v>-379.42</v>
      </c>
      <c r="C68" s="88">
        <v>-2239.83</v>
      </c>
      <c r="D68" s="88"/>
      <c r="E68" s="88"/>
      <c r="F68" s="88"/>
      <c r="G68" s="88"/>
      <c r="H68" s="88"/>
      <c r="I68" s="88">
        <v>-2619.25</v>
      </c>
      <c r="J68" s="88">
        <v>-2016</v>
      </c>
      <c r="K68" s="88"/>
      <c r="L68" s="88"/>
      <c r="M68" s="88">
        <v>-1154.636</v>
      </c>
      <c r="N68" s="88">
        <v>-18.920000000000002</v>
      </c>
      <c r="O68" s="88"/>
      <c r="P68" s="88"/>
      <c r="Q68" s="88">
        <v>2632.8039999999996</v>
      </c>
      <c r="R68" s="88"/>
      <c r="S68" s="88"/>
      <c r="T68" s="84">
        <v>-3176.0020000000009</v>
      </c>
    </row>
    <row r="69" spans="1:21" x14ac:dyDescent="0.2">
      <c r="A69" s="65" t="s">
        <v>62</v>
      </c>
      <c r="B69" s="88">
        <v>-115.29</v>
      </c>
      <c r="C69" s="88"/>
      <c r="D69" s="88"/>
      <c r="E69" s="88">
        <v>52.4</v>
      </c>
      <c r="F69" s="88"/>
      <c r="G69" s="88"/>
      <c r="H69" s="88"/>
      <c r="I69" s="88">
        <v>-62.89</v>
      </c>
      <c r="J69" s="88">
        <v>-14.7</v>
      </c>
      <c r="K69" s="88"/>
      <c r="L69" s="88">
        <v>54.6</v>
      </c>
      <c r="M69" s="88"/>
      <c r="N69" s="88"/>
      <c r="O69" s="88"/>
      <c r="P69" s="88"/>
      <c r="Q69" s="88"/>
      <c r="R69" s="88"/>
      <c r="S69" s="88"/>
      <c r="T69" s="84">
        <v>-22.99</v>
      </c>
    </row>
    <row r="70" spans="1:21" x14ac:dyDescent="0.2">
      <c r="A70" s="65" t="s">
        <v>63</v>
      </c>
      <c r="B70" s="88">
        <v>-2055.09</v>
      </c>
      <c r="C70" s="88"/>
      <c r="D70" s="88"/>
      <c r="E70" s="88">
        <v>1798.3</v>
      </c>
      <c r="F70" s="88"/>
      <c r="G70" s="88"/>
      <c r="H70" s="88"/>
      <c r="I70" s="88">
        <v>-256.79000000000002</v>
      </c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4">
        <v>-256.79000000000002</v>
      </c>
    </row>
    <row r="71" spans="1:21" x14ac:dyDescent="0.2">
      <c r="A71" s="65" t="s">
        <v>64</v>
      </c>
      <c r="B71" s="88"/>
      <c r="C71" s="88">
        <v>-8.6999999999999993</v>
      </c>
      <c r="D71" s="88"/>
      <c r="E71" s="88">
        <v>12</v>
      </c>
      <c r="F71" s="88"/>
      <c r="G71" s="88"/>
      <c r="H71" s="88"/>
      <c r="I71" s="88">
        <v>3.3</v>
      </c>
      <c r="J71" s="88">
        <v>-6.3</v>
      </c>
      <c r="K71" s="88"/>
      <c r="L71" s="88"/>
      <c r="M71" s="88"/>
      <c r="N71" s="88"/>
      <c r="O71" s="88"/>
      <c r="P71" s="88"/>
      <c r="Q71" s="88"/>
      <c r="R71" s="88"/>
      <c r="S71" s="88"/>
      <c r="T71" s="84">
        <v>-3</v>
      </c>
    </row>
    <row r="72" spans="1:21" x14ac:dyDescent="0.2">
      <c r="A72" s="65" t="s">
        <v>65</v>
      </c>
      <c r="B72" s="88"/>
      <c r="C72" s="88"/>
      <c r="D72" s="88"/>
      <c r="E72" s="88"/>
      <c r="F72" s="88"/>
      <c r="G72" s="88"/>
      <c r="H72" s="88"/>
      <c r="I72" s="88"/>
      <c r="J72" s="88">
        <v>-1075.2</v>
      </c>
      <c r="K72" s="88"/>
      <c r="L72" s="88"/>
      <c r="M72" s="88"/>
      <c r="N72" s="88"/>
      <c r="O72" s="88"/>
      <c r="P72" s="88"/>
      <c r="Q72" s="88">
        <v>-40.763999999999996</v>
      </c>
      <c r="R72" s="88"/>
      <c r="S72" s="88"/>
      <c r="T72" s="84">
        <v>-1115.9639999999999</v>
      </c>
    </row>
    <row r="73" spans="1:21" ht="13.5" thickBot="1" x14ac:dyDescent="0.25">
      <c r="A73" s="65" t="s">
        <v>66</v>
      </c>
      <c r="B73" s="88">
        <v>-10.98</v>
      </c>
      <c r="C73" s="88">
        <v>-42.6</v>
      </c>
      <c r="D73" s="88">
        <v>-0.43</v>
      </c>
      <c r="E73" s="88">
        <v>-1</v>
      </c>
      <c r="F73" s="88"/>
      <c r="G73" s="88"/>
      <c r="H73" s="88"/>
      <c r="I73" s="88">
        <v>-55.01</v>
      </c>
      <c r="J73" s="88">
        <v>-563.85</v>
      </c>
      <c r="K73" s="88"/>
      <c r="L73" s="88"/>
      <c r="M73" s="88"/>
      <c r="N73" s="88"/>
      <c r="O73" s="88"/>
      <c r="P73" s="88"/>
      <c r="Q73" s="88">
        <v>-484.26599999999996</v>
      </c>
      <c r="R73" s="88"/>
      <c r="S73" s="88"/>
      <c r="T73" s="84">
        <v>-1103.126</v>
      </c>
    </row>
    <row r="74" spans="1:21" ht="14.25" thickTop="1" thickBot="1" x14ac:dyDescent="0.25">
      <c r="A74" s="89" t="s">
        <v>67</v>
      </c>
      <c r="B74" s="90">
        <v>902.8</v>
      </c>
      <c r="C74" s="90">
        <v>4117.3100000000004</v>
      </c>
      <c r="D74" s="90">
        <v>96.32</v>
      </c>
      <c r="E74" s="90">
        <v>1930.9</v>
      </c>
      <c r="F74" s="90"/>
      <c r="G74" s="90">
        <v>5176.8</v>
      </c>
      <c r="H74" s="90">
        <v>2754.94</v>
      </c>
      <c r="I74" s="90">
        <v>14979.07</v>
      </c>
      <c r="J74" s="90">
        <v>14163.45</v>
      </c>
      <c r="K74" s="90">
        <v>36.4</v>
      </c>
      <c r="L74" s="90">
        <v>54.6</v>
      </c>
      <c r="M74" s="90"/>
      <c r="N74" s="90"/>
      <c r="O74" s="90"/>
      <c r="P74" s="90"/>
      <c r="Q74" s="90">
        <v>2335.9319999999993</v>
      </c>
      <c r="R74" s="90">
        <v>178</v>
      </c>
      <c r="S74" s="90"/>
      <c r="T74" s="91">
        <v>31747.45199999999</v>
      </c>
    </row>
    <row r="75" spans="1:21" ht="14.25" thickTop="1" thickBot="1" x14ac:dyDescent="0.25">
      <c r="A75" s="93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5"/>
      <c r="U75" s="3"/>
    </row>
    <row r="76" spans="1:21" ht="14.25" thickTop="1" thickBot="1" x14ac:dyDescent="0.25">
      <c r="A76" s="89" t="s">
        <v>68</v>
      </c>
      <c r="B76" s="90">
        <v>902.8</v>
      </c>
      <c r="C76" s="90">
        <v>4117.3100000000004</v>
      </c>
      <c r="D76" s="90">
        <v>96.32</v>
      </c>
      <c r="E76" s="90">
        <v>1930.9</v>
      </c>
      <c r="F76" s="90"/>
      <c r="G76" s="90">
        <v>5176.8</v>
      </c>
      <c r="H76" s="90">
        <v>2754.94</v>
      </c>
      <c r="I76" s="90">
        <v>14979.07</v>
      </c>
      <c r="J76" s="90">
        <v>14163.45</v>
      </c>
      <c r="K76" s="90">
        <v>36.4</v>
      </c>
      <c r="L76" s="90">
        <v>54.6</v>
      </c>
      <c r="M76" s="90"/>
      <c r="N76" s="90"/>
      <c r="O76" s="90"/>
      <c r="P76" s="90"/>
      <c r="Q76" s="90">
        <v>2335.9319999999998</v>
      </c>
      <c r="R76" s="90">
        <v>178</v>
      </c>
      <c r="S76" s="90"/>
      <c r="T76" s="91">
        <v>31747.452000000001</v>
      </c>
    </row>
    <row r="77" spans="1:21" ht="13.5" thickTop="1" x14ac:dyDescent="0.2">
      <c r="A77" s="100" t="s">
        <v>69</v>
      </c>
      <c r="B77" s="101">
        <v>557.54</v>
      </c>
      <c r="C77" s="101">
        <v>1628.1</v>
      </c>
      <c r="D77" s="101">
        <v>25.37</v>
      </c>
      <c r="E77" s="101">
        <v>1825.6</v>
      </c>
      <c r="F77" s="101"/>
      <c r="G77" s="101"/>
      <c r="H77" s="101"/>
      <c r="I77" s="101">
        <v>4036.61</v>
      </c>
      <c r="J77" s="101">
        <v>3806.25</v>
      </c>
      <c r="K77" s="101">
        <v>36.4</v>
      </c>
      <c r="L77" s="101"/>
      <c r="M77" s="101"/>
      <c r="N77" s="101"/>
      <c r="O77" s="101"/>
      <c r="P77" s="101"/>
      <c r="Q77" s="101">
        <v>1509.558</v>
      </c>
      <c r="R77" s="101"/>
      <c r="S77" s="101"/>
      <c r="T77" s="102">
        <v>9388.8179999999993</v>
      </c>
    </row>
    <row r="78" spans="1:21" x14ac:dyDescent="0.2">
      <c r="A78" s="65" t="s">
        <v>70</v>
      </c>
      <c r="B78" s="88"/>
      <c r="C78" s="88">
        <v>0</v>
      </c>
      <c r="D78" s="88"/>
      <c r="E78" s="88">
        <v>1661.8</v>
      </c>
      <c r="F78" s="88"/>
      <c r="G78" s="88"/>
      <c r="H78" s="88"/>
      <c r="I78" s="88">
        <v>1661.8</v>
      </c>
      <c r="J78" s="88">
        <v>231</v>
      </c>
      <c r="K78" s="88"/>
      <c r="L78" s="88"/>
      <c r="M78" s="88"/>
      <c r="N78" s="88"/>
      <c r="O78" s="88"/>
      <c r="P78" s="88"/>
      <c r="Q78" s="88">
        <v>221.36399999999998</v>
      </c>
      <c r="R78" s="88"/>
      <c r="S78" s="88"/>
      <c r="T78" s="84">
        <v>2114.1639999999998</v>
      </c>
    </row>
    <row r="79" spans="1:21" x14ac:dyDescent="0.2">
      <c r="A79" s="65" t="s">
        <v>71</v>
      </c>
      <c r="B79" s="88"/>
      <c r="C79" s="88"/>
      <c r="D79" s="88"/>
      <c r="E79" s="88"/>
      <c r="F79" s="88"/>
      <c r="G79" s="88"/>
      <c r="H79" s="88"/>
      <c r="I79" s="88"/>
      <c r="J79" s="88">
        <v>624.75</v>
      </c>
      <c r="K79" s="88"/>
      <c r="L79" s="88"/>
      <c r="M79" s="88"/>
      <c r="N79" s="88"/>
      <c r="O79" s="88"/>
      <c r="P79" s="88"/>
      <c r="Q79" s="88">
        <v>170.88199999999998</v>
      </c>
      <c r="R79" s="88"/>
      <c r="S79" s="88"/>
      <c r="T79" s="84">
        <v>795.63199999999995</v>
      </c>
    </row>
    <row r="80" spans="1:21" x14ac:dyDescent="0.2">
      <c r="A80" s="65" t="s">
        <v>72</v>
      </c>
      <c r="B80" s="88"/>
      <c r="C80" s="88"/>
      <c r="D80" s="88"/>
      <c r="E80" s="88"/>
      <c r="F80" s="88"/>
      <c r="G80" s="88"/>
      <c r="H80" s="88"/>
      <c r="I80" s="88"/>
      <c r="J80" s="88">
        <v>227.85</v>
      </c>
      <c r="K80" s="88"/>
      <c r="L80" s="88"/>
      <c r="M80" s="88"/>
      <c r="N80" s="88"/>
      <c r="O80" s="88"/>
      <c r="P80" s="88"/>
      <c r="Q80" s="88"/>
      <c r="R80" s="88"/>
      <c r="S80" s="88"/>
      <c r="T80" s="84">
        <v>227.85</v>
      </c>
    </row>
    <row r="81" spans="1:21" x14ac:dyDescent="0.2">
      <c r="A81" s="65" t="s">
        <v>73</v>
      </c>
      <c r="B81" s="88"/>
      <c r="C81" s="88">
        <v>200.7</v>
      </c>
      <c r="D81" s="88"/>
      <c r="E81" s="88"/>
      <c r="F81" s="88"/>
      <c r="G81" s="88"/>
      <c r="H81" s="88"/>
      <c r="I81" s="88">
        <v>200.7</v>
      </c>
      <c r="J81" s="88">
        <v>220.5</v>
      </c>
      <c r="K81" s="88"/>
      <c r="L81" s="88"/>
      <c r="M81" s="88"/>
      <c r="N81" s="88"/>
      <c r="O81" s="88"/>
      <c r="P81" s="88"/>
      <c r="Q81" s="88">
        <v>41.451999999999998</v>
      </c>
      <c r="R81" s="88"/>
      <c r="S81" s="88"/>
      <c r="T81" s="84">
        <v>462.65199999999999</v>
      </c>
    </row>
    <row r="82" spans="1:21" x14ac:dyDescent="0.2">
      <c r="A82" s="65" t="s">
        <v>74</v>
      </c>
      <c r="B82" s="88">
        <v>168.36</v>
      </c>
      <c r="C82" s="88">
        <v>542.4</v>
      </c>
      <c r="D82" s="88">
        <v>21.07</v>
      </c>
      <c r="E82" s="88"/>
      <c r="F82" s="88"/>
      <c r="G82" s="88"/>
      <c r="H82" s="88"/>
      <c r="I82" s="88">
        <v>731.83</v>
      </c>
      <c r="J82" s="88">
        <v>1160.25</v>
      </c>
      <c r="K82" s="88">
        <v>36.4</v>
      </c>
      <c r="L82" s="88"/>
      <c r="M82" s="88"/>
      <c r="N82" s="88"/>
      <c r="O82" s="88"/>
      <c r="P82" s="88"/>
      <c r="Q82" s="88">
        <v>223.25599999999997</v>
      </c>
      <c r="R82" s="88"/>
      <c r="S82" s="88"/>
      <c r="T82" s="84">
        <v>2151.7359999999999</v>
      </c>
    </row>
    <row r="83" spans="1:21" x14ac:dyDescent="0.2">
      <c r="A83" s="65" t="s">
        <v>75</v>
      </c>
      <c r="B83" s="88">
        <v>20.74</v>
      </c>
      <c r="C83" s="88">
        <v>172.8</v>
      </c>
      <c r="D83" s="88"/>
      <c r="E83" s="88">
        <v>0</v>
      </c>
      <c r="F83" s="88"/>
      <c r="G83" s="88"/>
      <c r="H83" s="88"/>
      <c r="I83" s="88">
        <v>193.54</v>
      </c>
      <c r="J83" s="88">
        <v>343.35</v>
      </c>
      <c r="K83" s="88"/>
      <c r="L83" s="88"/>
      <c r="M83" s="88"/>
      <c r="N83" s="88"/>
      <c r="O83" s="88"/>
      <c r="P83" s="88"/>
      <c r="Q83" s="88">
        <v>28.035999999999998</v>
      </c>
      <c r="R83" s="88"/>
      <c r="S83" s="88"/>
      <c r="T83" s="84">
        <v>564.92599999999993</v>
      </c>
    </row>
    <row r="84" spans="1:21" x14ac:dyDescent="0.2">
      <c r="A84" s="65" t="s">
        <v>76</v>
      </c>
      <c r="B84" s="88"/>
      <c r="C84" s="88"/>
      <c r="D84" s="88"/>
      <c r="E84" s="88"/>
      <c r="F84" s="88"/>
      <c r="G84" s="88"/>
      <c r="H84" s="88"/>
      <c r="I84" s="88"/>
      <c r="J84" s="88">
        <v>204.75</v>
      </c>
      <c r="K84" s="88"/>
      <c r="L84" s="88"/>
      <c r="M84" s="88"/>
      <c r="N84" s="88"/>
      <c r="O84" s="88"/>
      <c r="P84" s="88"/>
      <c r="Q84" s="88">
        <v>166.49599999999998</v>
      </c>
      <c r="R84" s="88"/>
      <c r="S84" s="88"/>
      <c r="T84" s="84">
        <v>371.24599999999998</v>
      </c>
    </row>
    <row r="85" spans="1:21" x14ac:dyDescent="0.2">
      <c r="A85" s="65" t="s">
        <v>77</v>
      </c>
      <c r="B85" s="88">
        <v>368.44</v>
      </c>
      <c r="C85" s="88">
        <v>712.2</v>
      </c>
      <c r="D85" s="88">
        <v>4.3</v>
      </c>
      <c r="E85" s="88">
        <v>163.80000000000001</v>
      </c>
      <c r="F85" s="88"/>
      <c r="G85" s="88"/>
      <c r="H85" s="88"/>
      <c r="I85" s="88">
        <v>1248.74</v>
      </c>
      <c r="J85" s="88">
        <v>793.8</v>
      </c>
      <c r="K85" s="88"/>
      <c r="L85" s="88"/>
      <c r="M85" s="88"/>
      <c r="N85" s="88"/>
      <c r="O85" s="88"/>
      <c r="P85" s="88"/>
      <c r="Q85" s="88">
        <v>658.072</v>
      </c>
      <c r="R85" s="88"/>
      <c r="S85" s="88"/>
      <c r="T85" s="84">
        <v>2700.6120000000001</v>
      </c>
    </row>
    <row r="86" spans="1:21" x14ac:dyDescent="0.2">
      <c r="A86" s="103" t="s">
        <v>78</v>
      </c>
      <c r="B86" s="104">
        <v>151.28</v>
      </c>
      <c r="C86" s="104">
        <v>20.7</v>
      </c>
      <c r="D86" s="104"/>
      <c r="E86" s="104">
        <v>1.4</v>
      </c>
      <c r="F86" s="104"/>
      <c r="G86" s="104"/>
      <c r="H86" s="104"/>
      <c r="I86" s="104">
        <v>173.38</v>
      </c>
      <c r="J86" s="104">
        <v>5926.2</v>
      </c>
      <c r="K86" s="104"/>
      <c r="L86" s="104"/>
      <c r="M86" s="104"/>
      <c r="N86" s="104"/>
      <c r="O86" s="104"/>
      <c r="P86" s="104"/>
      <c r="Q86" s="104">
        <v>15.823999999999998</v>
      </c>
      <c r="R86" s="104"/>
      <c r="S86" s="104"/>
      <c r="T86" s="87">
        <v>6115.4039999999995</v>
      </c>
    </row>
    <row r="87" spans="1:21" x14ac:dyDescent="0.2">
      <c r="A87" s="65" t="s">
        <v>79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  <c r="S87" s="88"/>
      <c r="T87" s="84"/>
    </row>
    <row r="88" spans="1:21" x14ac:dyDescent="0.2">
      <c r="A88" s="65" t="s">
        <v>80</v>
      </c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4"/>
    </row>
    <row r="89" spans="1:21" x14ac:dyDescent="0.2">
      <c r="A89" s="65" t="s">
        <v>81</v>
      </c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4"/>
    </row>
    <row r="90" spans="1:21" x14ac:dyDescent="0.2">
      <c r="A90" s="65" t="s">
        <v>82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4"/>
    </row>
    <row r="91" spans="1:21" x14ac:dyDescent="0.2">
      <c r="A91" s="65" t="s">
        <v>83</v>
      </c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4"/>
    </row>
    <row r="92" spans="1:21" x14ac:dyDescent="0.2">
      <c r="A92" s="105" t="s">
        <v>84</v>
      </c>
      <c r="B92" s="106">
        <v>193.98</v>
      </c>
      <c r="C92" s="106">
        <v>2468.5100000000002</v>
      </c>
      <c r="D92" s="106">
        <v>70.95</v>
      </c>
      <c r="E92" s="106">
        <v>103.9</v>
      </c>
      <c r="F92" s="106"/>
      <c r="G92" s="106">
        <v>5176.8</v>
      </c>
      <c r="H92" s="106">
        <v>2754.94</v>
      </c>
      <c r="I92" s="106">
        <v>10769.08</v>
      </c>
      <c r="J92" s="106">
        <v>3650.85</v>
      </c>
      <c r="K92" s="107"/>
      <c r="L92" s="106">
        <v>54.6</v>
      </c>
      <c r="M92" s="106"/>
      <c r="N92" s="107"/>
      <c r="O92" s="107"/>
      <c r="P92" s="107"/>
      <c r="Q92" s="107">
        <v>810.55</v>
      </c>
      <c r="R92" s="107">
        <v>178</v>
      </c>
      <c r="S92" s="107"/>
      <c r="T92" s="108">
        <v>15463.08</v>
      </c>
    </row>
    <row r="93" spans="1:21" x14ac:dyDescent="0.2">
      <c r="A93" s="103" t="s">
        <v>85</v>
      </c>
      <c r="B93" s="109">
        <v>193.98</v>
      </c>
      <c r="C93" s="104">
        <v>2468.5100000000002</v>
      </c>
      <c r="D93" s="109">
        <v>70.95</v>
      </c>
      <c r="E93" s="109">
        <v>103.9</v>
      </c>
      <c r="F93" s="109"/>
      <c r="G93" s="104">
        <v>5176.8</v>
      </c>
      <c r="H93" s="104">
        <v>2754.94</v>
      </c>
      <c r="I93" s="109">
        <v>10769.08</v>
      </c>
      <c r="J93" s="109">
        <v>2221.8000000000002</v>
      </c>
      <c r="K93" s="83"/>
      <c r="L93" s="109">
        <v>54.6</v>
      </c>
      <c r="M93" s="104"/>
      <c r="N93" s="107"/>
      <c r="O93" s="107"/>
      <c r="P93" s="107"/>
      <c r="Q93" s="107">
        <v>788.19</v>
      </c>
      <c r="R93" s="110">
        <v>178</v>
      </c>
      <c r="S93" s="107"/>
      <c r="T93" s="87">
        <v>14011.67</v>
      </c>
    </row>
    <row r="94" spans="1:21" x14ac:dyDescent="0.2">
      <c r="A94" s="103" t="s">
        <v>86</v>
      </c>
      <c r="B94" s="104"/>
      <c r="C94" s="104"/>
      <c r="D94" s="104"/>
      <c r="E94" s="104"/>
      <c r="F94" s="104"/>
      <c r="G94" s="104"/>
      <c r="H94" s="104"/>
      <c r="I94" s="104"/>
      <c r="J94" s="109">
        <v>1429.05</v>
      </c>
      <c r="K94" s="109"/>
      <c r="L94" s="109"/>
      <c r="M94" s="104"/>
      <c r="N94" s="107"/>
      <c r="O94" s="107"/>
      <c r="P94" s="107"/>
      <c r="Q94" s="107">
        <v>22.36</v>
      </c>
      <c r="R94" s="110"/>
      <c r="S94" s="107"/>
      <c r="T94" s="87">
        <v>1451.41</v>
      </c>
    </row>
    <row r="95" spans="1:21" ht="13.5" thickBot="1" x14ac:dyDescent="0.25">
      <c r="A95" s="103" t="s">
        <v>87</v>
      </c>
      <c r="B95" s="104"/>
      <c r="C95" s="111"/>
      <c r="D95" s="104"/>
      <c r="E95" s="104"/>
      <c r="F95" s="104"/>
      <c r="G95" s="104"/>
      <c r="H95" s="104"/>
      <c r="I95" s="104"/>
      <c r="J95" s="109">
        <v>780.15</v>
      </c>
      <c r="K95" s="109"/>
      <c r="L95" s="109"/>
      <c r="M95" s="104"/>
      <c r="N95" s="104"/>
      <c r="O95" s="83"/>
      <c r="P95" s="83"/>
      <c r="Q95" s="83"/>
      <c r="R95" s="104"/>
      <c r="S95" s="104"/>
      <c r="T95" s="87">
        <v>780.15</v>
      </c>
    </row>
    <row r="96" spans="1:21" ht="13.5" thickTop="1" x14ac:dyDescent="0.2">
      <c r="A96" s="112" t="s">
        <v>88</v>
      </c>
      <c r="B96" s="113">
        <v>705.6</v>
      </c>
      <c r="C96" s="113">
        <v>9412.7000000000007</v>
      </c>
      <c r="D96" s="114"/>
      <c r="E96" s="114"/>
      <c r="F96" s="114"/>
      <c r="G96" s="114"/>
      <c r="H96" s="113"/>
      <c r="I96" s="114">
        <v>10118.299999999999</v>
      </c>
      <c r="J96" s="113">
        <v>7046.8</v>
      </c>
      <c r="K96" s="113"/>
      <c r="L96" s="113"/>
      <c r="M96" s="113">
        <v>13426.3</v>
      </c>
      <c r="N96" s="113">
        <v>22.1</v>
      </c>
      <c r="O96" s="113"/>
      <c r="P96" s="113"/>
      <c r="Q96" s="113">
        <f>+B96+C96+D96+E96+F96+G96+H96+J96+K96+L96+M96+N96+O96+P96</f>
        <v>30613.5</v>
      </c>
      <c r="R96" s="115"/>
      <c r="S96" s="114"/>
      <c r="T96" s="116">
        <v>30613.5</v>
      </c>
      <c r="U96" s="4"/>
    </row>
    <row r="97" spans="1:21" ht="13.5" thickBot="1" x14ac:dyDescent="0.25">
      <c r="A97" s="117" t="s">
        <v>89</v>
      </c>
      <c r="B97" s="118">
        <v>219.9</v>
      </c>
      <c r="C97" s="118">
        <v>2381.4</v>
      </c>
      <c r="D97" s="119"/>
      <c r="E97" s="119"/>
      <c r="F97" s="119"/>
      <c r="G97" s="119"/>
      <c r="H97" s="118"/>
      <c r="I97" s="119">
        <v>2601.3000000000002</v>
      </c>
      <c r="J97" s="118">
        <v>1968</v>
      </c>
      <c r="K97" s="118"/>
      <c r="L97" s="118"/>
      <c r="M97" s="118">
        <v>3874.8</v>
      </c>
      <c r="N97" s="118">
        <v>17.5</v>
      </c>
      <c r="O97" s="118"/>
      <c r="P97" s="118"/>
      <c r="Q97" s="118">
        <f>+B97+C97+D97+E97+F97+G97+H97+J97+K97+L97+M97+N97+O97+P97</f>
        <v>8461.6</v>
      </c>
      <c r="R97" s="120"/>
      <c r="S97" s="119"/>
      <c r="T97" s="121">
        <v>8461.6</v>
      </c>
      <c r="U97" s="4"/>
    </row>
    <row r="98" spans="1:21" ht="13.5" thickTop="1" x14ac:dyDescent="0.2">
      <c r="A98" s="122" t="s">
        <v>94</v>
      </c>
      <c r="B98" s="123">
        <v>288051</v>
      </c>
      <c r="C98" s="124" t="s">
        <v>95</v>
      </c>
      <c r="D98" s="124"/>
      <c r="E98" s="93"/>
      <c r="F98" s="125" t="s">
        <v>96</v>
      </c>
      <c r="G98" s="93"/>
      <c r="H98" s="126"/>
      <c r="I98" s="124" t="s">
        <v>97</v>
      </c>
      <c r="J98" s="127"/>
      <c r="K98" s="128"/>
      <c r="L98" s="129">
        <v>563.19543509272467</v>
      </c>
      <c r="M98" s="125" t="s">
        <v>98</v>
      </c>
      <c r="N98" s="93"/>
      <c r="O98" s="130" t="s">
        <v>99</v>
      </c>
      <c r="P98" s="130"/>
      <c r="Q98" s="131"/>
      <c r="R98" s="132"/>
      <c r="S98" s="132"/>
      <c r="T98" s="133"/>
    </row>
    <row r="99" spans="1:21" x14ac:dyDescent="0.2">
      <c r="A99" s="141" t="s">
        <v>100</v>
      </c>
      <c r="B99" s="123" t="s">
        <v>101</v>
      </c>
      <c r="C99" s="142" t="s">
        <v>102</v>
      </c>
      <c r="D99" s="143"/>
      <c r="E99" s="93" t="s">
        <v>103</v>
      </c>
      <c r="F99" s="125" t="s">
        <v>104</v>
      </c>
      <c r="G99" s="93" t="s">
        <v>105</v>
      </c>
      <c r="H99" s="129">
        <v>762.69256164662715</v>
      </c>
      <c r="I99" s="124" t="s">
        <v>106</v>
      </c>
      <c r="J99" s="127"/>
      <c r="K99" s="128"/>
      <c r="L99" s="129">
        <v>677.94986753617286</v>
      </c>
      <c r="M99" s="125" t="s">
        <v>107</v>
      </c>
      <c r="N99" s="93"/>
      <c r="O99" s="130" t="s">
        <v>108</v>
      </c>
      <c r="P99" s="130"/>
      <c r="Q99" s="93"/>
      <c r="R99" s="144"/>
      <c r="S99" s="144"/>
      <c r="T99" s="145"/>
    </row>
  </sheetData>
  <mergeCells count="4">
    <mergeCell ref="A1:R1"/>
    <mergeCell ref="A2:R2"/>
    <mergeCell ref="A52:P52"/>
    <mergeCell ref="A53:P53"/>
  </mergeCells>
  <pageMargins left="0.75" right="0.75" top="1" bottom="1" header="0.5" footer="0.5"/>
  <headerFooter alignWithMargins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1984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</dc:creator>
  <cp:lastModifiedBy>Net Solutions</cp:lastModifiedBy>
  <dcterms:created xsi:type="dcterms:W3CDTF">2014-05-21T08:17:12Z</dcterms:created>
  <dcterms:modified xsi:type="dcterms:W3CDTF">2014-05-27T11:21:09Z</dcterms:modified>
</cp:coreProperties>
</file>