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"/>
    </mc:Choice>
  </mc:AlternateContent>
  <xr:revisionPtr revIDLastSave="0" documentId="8_{53FC79ED-D220-4AF7-B391-454B9CE82789}" xr6:coauthVersionLast="47" xr6:coauthVersionMax="47" xr10:uidLastSave="{00000000-0000-0000-0000-000000000000}"/>
  <bookViews>
    <workbookView xWindow="20370" yWindow="-1980" windowWidth="38640" windowHeight="16440"/>
  </bookViews>
  <sheets>
    <sheet name="ORJİNAL BİRİMLER" sheetId="2" r:id="rId1"/>
    <sheet name="BİN TEP" sheetId="4" r:id="rId2"/>
  </sheets>
  <definedNames>
    <definedName name="_xlnm.Print_Area" localSheetId="0">'ORJİNAL BİRİMLER'!$A$1:$P$49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4" i="2" l="1"/>
  <c r="J25" i="2"/>
</calcChain>
</file>

<file path=xl/sharedStrings.xml><?xml version="1.0" encoding="utf-8"?>
<sst xmlns="http://schemas.openxmlformats.org/spreadsheetml/2006/main" count="140" uniqueCount="74">
  <si>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</si>
  <si>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</si>
  <si>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</si>
  <si>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</si>
  <si>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</si>
  <si>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</si>
  <si>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</si>
  <si>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</si>
  <si>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</si>
  <si>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</si>
  <si>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</si>
  <si>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</si>
  <si>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</si>
  <si>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</si>
  <si>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</si>
  <si>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</si>
  <si>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</si>
  <si>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</si>
  <si>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</si>
  <si>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</si>
  <si>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</si>
  <si>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</si>
  <si>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</si>
  <si>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</si>
  <si>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</si>
  <si>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</si>
  <si>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</si>
  <si>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</si>
  <si>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</si>
  <si>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</si>
  <si>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</si>
  <si>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</si>
  <si>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</si>
  <si>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</si>
  <si>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</si>
  <si>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</si>
  <si>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</si>
  <si>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</si>
  <si>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</si>
  <si>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</si>
  <si>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</si>
  <si>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</si>
  <si>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</si>
  <si>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</si>
  <si>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</si>
  <si>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</si>
  <si>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</si>
  <si>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</si>
  <si>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</si>
  <si>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</si>
  <si>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</si>
  <si>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</si>
  <si>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</si>
  <si>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</si>
  <si>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</si>
  <si>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</si>
  <si>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</si>
  <si>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</si>
  <si>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</si>
  <si>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Briket</t>
  </si>
  <si>
    <t xml:space="preserve"> </t>
  </si>
  <si>
    <t xml:space="preserve">   </t>
  </si>
  <si>
    <t>Türetilmiş Gazlar</t>
  </si>
  <si>
    <t>1995 YILI GENEL ENERJİ DENGE TABLOSU</t>
  </si>
  <si>
    <t xml:space="preserve">1995 YILI GENEL ENERJİ DENGE TABLOSU </t>
  </si>
  <si>
    <t>Nüfus</t>
  </si>
  <si>
    <t>Fert Başına Enerji</t>
  </si>
  <si>
    <t xml:space="preserve"> Fert Başına Elk.</t>
  </si>
  <si>
    <t xml:space="preserve">       Net:</t>
  </si>
  <si>
    <t>(106 kişi)</t>
  </si>
  <si>
    <t>Tüketimi kep/k.</t>
  </si>
  <si>
    <t>Tüketimi kwh/k.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</si>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</sst>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8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5">
    <xf numFmtId="0" fontId="0" fillId="0" borderId="0" xfId="0"/>
    <xf numFmtId="0" fontId="4" fillId="0" borderId="0" xfId="0" applyFont="1"/>
    <xf numFmtId="0" fontId="5" fillId="0" borderId="1" xfId="0" applyFont="1" applyBorder="1"/>
    <xf numFmtId="0" fontId="0" fillId="0" borderId="2" xfId="0" applyBorder="1"/>
    <xf numFmtId="0" fontId="5" fillId="0" borderId="3" xfId="0" applyFont="1" applyBorder="1"/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0" fillId="0" borderId="4" xfId="0" applyBorder="1"/>
    <xf numFmtId="1" fontId="0" fillId="0" borderId="0" xfId="0" applyNumberFormat="1"/>
    <xf numFmtId="0" fontId="3" fillId="0" borderId="0" xfId="0" applyFont="1"/>
    <xf numFmtId="1" fontId="0" fillId="0" borderId="21" xfId="0" applyNumberFormat="1" applyBorder="1" applyAlignment="1">
      <alignment horizontal="center"/>
    </xf>
    <xf numFmtId="0" fontId="5" fillId="2" borderId="22" xfId="0" applyFont="1" applyFill="1" applyBorder="1"/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/>
    <xf numFmtId="1" fontId="0" fillId="2" borderId="8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0" borderId="25" xfId="0" applyBorder="1"/>
    <xf numFmtId="1" fontId="2" fillId="2" borderId="26" xfId="1" applyNumberFormat="1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" fontId="0" fillId="2" borderId="2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0" fontId="5" fillId="2" borderId="3" xfId="0" applyFont="1" applyFill="1" applyBorder="1"/>
    <xf numFmtId="1" fontId="3" fillId="2" borderId="12" xfId="0" applyNumberFormat="1" applyFon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0" borderId="28" xfId="0" applyBorder="1"/>
    <xf numFmtId="0" fontId="5" fillId="2" borderId="29" xfId="0" applyFont="1" applyFill="1" applyBorder="1"/>
    <xf numFmtId="0" fontId="0" fillId="2" borderId="1" xfId="0" applyFill="1" applyBorder="1"/>
    <xf numFmtId="0" fontId="0" fillId="0" borderId="30" xfId="0" applyBorder="1"/>
    <xf numFmtId="0" fontId="0" fillId="2" borderId="31" xfId="0" applyFill="1" applyBorder="1"/>
    <xf numFmtId="0" fontId="0" fillId="0" borderId="31" xfId="0" applyBorder="1"/>
    <xf numFmtId="0" fontId="0" fillId="2" borderId="32" xfId="0" applyFill="1" applyBorder="1"/>
    <xf numFmtId="0" fontId="5" fillId="0" borderId="33" xfId="0" applyFont="1" applyBorder="1"/>
    <xf numFmtId="0" fontId="5" fillId="2" borderId="34" xfId="0" applyFont="1" applyFill="1" applyBorder="1"/>
    <xf numFmtId="0" fontId="0" fillId="0" borderId="32" xfId="0" applyBorder="1"/>
    <xf numFmtId="0" fontId="3" fillId="2" borderId="35" xfId="0" applyFont="1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2" fillId="2" borderId="37" xfId="1" applyNumberFormat="1" applyFont="1" applyFill="1" applyBorder="1" applyAlignment="1">
      <alignment horizontal="center"/>
    </xf>
    <xf numFmtId="1" fontId="2" fillId="2" borderId="38" xfId="1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3" fillId="2" borderId="9" xfId="0" applyNumberFormat="1" applyFont="1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40" xfId="0" applyNumberFormat="1" applyFont="1" applyFill="1" applyBorder="1" applyAlignment="1">
      <alignment horizontal="center"/>
    </xf>
    <xf numFmtId="1" fontId="3" fillId="2" borderId="41" xfId="0" applyNumberFormat="1" applyFont="1" applyFill="1" applyBorder="1" applyAlignment="1">
      <alignment horizontal="center"/>
    </xf>
    <xf numFmtId="0" fontId="6" fillId="2" borderId="29" xfId="0" applyFont="1" applyFill="1" applyBorder="1"/>
    <xf numFmtId="0" fontId="3" fillId="0" borderId="1" xfId="0" applyFont="1" applyBorder="1"/>
    <xf numFmtId="0" fontId="0" fillId="0" borderId="42" xfId="0" applyBorder="1"/>
    <xf numFmtId="0" fontId="3" fillId="0" borderId="3" xfId="0" applyFont="1" applyBorder="1"/>
    <xf numFmtId="0" fontId="0" fillId="2" borderId="4" xfId="0" applyFill="1" applyBorder="1"/>
    <xf numFmtId="1" fontId="0" fillId="0" borderId="43" xfId="0" applyNumberFormat="1" applyBorder="1" applyAlignment="1">
      <alignment horizontal="center"/>
    </xf>
    <xf numFmtId="1" fontId="0" fillId="0" borderId="44" xfId="0" applyNumberFormat="1" applyBorder="1" applyAlignment="1">
      <alignment horizontal="center"/>
    </xf>
    <xf numFmtId="0" fontId="0" fillId="0" borderId="45" xfId="0" applyBorder="1"/>
    <xf numFmtId="0" fontId="0" fillId="2" borderId="45" xfId="0" applyFill="1" applyBorder="1"/>
    <xf numFmtId="1" fontId="0" fillId="2" borderId="6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1" fontId="3" fillId="2" borderId="43" xfId="0" applyNumberFormat="1" applyFont="1" applyFill="1" applyBorder="1" applyAlignment="1">
      <alignment horizontal="center"/>
    </xf>
    <xf numFmtId="1" fontId="3" fillId="2" borderId="44" xfId="0" applyNumberFormat="1" applyFont="1" applyFill="1" applyBorder="1" applyAlignment="1">
      <alignment horizontal="center"/>
    </xf>
    <xf numFmtId="1" fontId="0" fillId="2" borderId="46" xfId="0" applyNumberFormat="1" applyFont="1" applyFill="1" applyBorder="1" applyAlignment="1">
      <alignment horizontal="center"/>
    </xf>
    <xf numFmtId="1" fontId="0" fillId="2" borderId="43" xfId="0" applyNumberFormat="1" applyFont="1" applyFill="1" applyBorder="1" applyAlignment="1">
      <alignment horizontal="center"/>
    </xf>
    <xf numFmtId="1" fontId="3" fillId="0" borderId="46" xfId="0" applyNumberFormat="1" applyFont="1" applyBorder="1" applyAlignment="1">
      <alignment horizontal="center"/>
    </xf>
    <xf numFmtId="1" fontId="3" fillId="0" borderId="43" xfId="0" applyNumberFormat="1" applyFont="1" applyBorder="1" applyAlignment="1">
      <alignment horizontal="center"/>
    </xf>
    <xf numFmtId="1" fontId="3" fillId="0" borderId="44" xfId="0" applyNumberFormat="1" applyFont="1" applyBorder="1" applyAlignment="1">
      <alignment horizontal="center"/>
    </xf>
    <xf numFmtId="1" fontId="0" fillId="2" borderId="11" xfId="0" applyNumberFormat="1" applyFont="1" applyFill="1" applyBorder="1" applyAlignment="1">
      <alignment horizontal="center"/>
    </xf>
    <xf numFmtId="0" fontId="6" fillId="2" borderId="22" xfId="0" applyFont="1" applyFill="1" applyBorder="1"/>
    <xf numFmtId="1" fontId="0" fillId="0" borderId="47" xfId="0" applyNumberFormat="1" applyBorder="1" applyAlignment="1">
      <alignment horizontal="center"/>
    </xf>
    <xf numFmtId="0" fontId="3" fillId="2" borderId="22" xfId="0" applyFont="1" applyFill="1" applyBorder="1"/>
    <xf numFmtId="0" fontId="3" fillId="2" borderId="2" xfId="0" applyFont="1" applyFill="1" applyBorder="1"/>
    <xf numFmtId="1" fontId="3" fillId="2" borderId="23" xfId="0" applyNumberFormat="1" applyFont="1" applyFill="1" applyBorder="1" applyAlignment="1">
      <alignment horizontal="left"/>
    </xf>
    <xf numFmtId="1" fontId="3" fillId="2" borderId="23" xfId="0" applyNumberFormat="1" applyFont="1" applyFill="1" applyBorder="1" applyAlignment="1">
      <alignment horizontal="center"/>
    </xf>
    <xf numFmtId="1" fontId="0" fillId="2" borderId="35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left"/>
    </xf>
    <xf numFmtId="1" fontId="3" fillId="2" borderId="0" xfId="0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left"/>
    </xf>
    <xf numFmtId="1" fontId="3" fillId="2" borderId="24" xfId="0" applyNumberFormat="1" applyFont="1" applyFill="1" applyBorder="1" applyAlignment="1">
      <alignment horizontal="center"/>
    </xf>
    <xf numFmtId="168" fontId="3" fillId="2" borderId="24" xfId="0" applyNumberFormat="1" applyFont="1" applyFill="1" applyBorder="1" applyAlignment="1">
      <alignment horizontal="center"/>
    </xf>
    <xf numFmtId="1" fontId="0" fillId="2" borderId="36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0" fontId="0" fillId="2" borderId="3" xfId="0" applyFont="1" applyFill="1" applyBorder="1"/>
    <xf numFmtId="1" fontId="3" fillId="2" borderId="47" xfId="0" applyNumberFormat="1" applyFont="1" applyFill="1" applyBorder="1" applyAlignment="1">
      <alignment horizontal="center"/>
    </xf>
    <xf numFmtId="0" fontId="0" fillId="0" borderId="48" xfId="0" applyBorder="1"/>
    <xf numFmtId="1" fontId="3" fillId="2" borderId="49" xfId="0" applyNumberFormat="1" applyFont="1" applyFill="1" applyBorder="1" applyAlignment="1">
      <alignment horizontal="center"/>
    </xf>
    <xf numFmtId="1" fontId="3" fillId="2" borderId="50" xfId="0" applyNumberFormat="1" applyFont="1" applyFill="1" applyBorder="1" applyAlignment="1">
      <alignment horizontal="center"/>
    </xf>
    <xf numFmtId="1" fontId="3" fillId="2" borderId="51" xfId="0" applyNumberFormat="1" applyFon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0" fontId="5" fillId="3" borderId="34" xfId="0" applyFont="1" applyFill="1" applyBorder="1"/>
    <xf numFmtId="1" fontId="3" fillId="3" borderId="39" xfId="0" applyNumberFormat="1" applyFont="1" applyFill="1" applyBorder="1" applyAlignment="1">
      <alignment horizontal="center"/>
    </xf>
    <xf numFmtId="1" fontId="3" fillId="3" borderId="40" xfId="0" applyNumberFormat="1" applyFont="1" applyFill="1" applyBorder="1" applyAlignment="1">
      <alignment horizontal="center"/>
    </xf>
    <xf numFmtId="1" fontId="3" fillId="3" borderId="41" xfId="0" applyNumberFormat="1" applyFont="1" applyFill="1" applyBorder="1" applyAlignment="1">
      <alignment horizontal="center"/>
    </xf>
    <xf numFmtId="1" fontId="0" fillId="3" borderId="49" xfId="0" applyNumberFormat="1" applyFill="1" applyBorder="1" applyAlignment="1">
      <alignment horizontal="center"/>
    </xf>
    <xf numFmtId="1" fontId="0" fillId="3" borderId="50" xfId="0" applyNumberFormat="1" applyFill="1" applyBorder="1" applyAlignment="1">
      <alignment horizontal="center"/>
    </xf>
    <xf numFmtId="1" fontId="0" fillId="3" borderId="51" xfId="0" applyNumberFormat="1" applyFill="1" applyBorder="1" applyAlignment="1">
      <alignment horizontal="center"/>
    </xf>
    <xf numFmtId="0" fontId="5" fillId="3" borderId="29" xfId="0" applyFont="1" applyFill="1" applyBorder="1"/>
    <xf numFmtId="0" fontId="6" fillId="3" borderId="48" xfId="0" applyFont="1" applyFill="1" applyBorder="1"/>
    <xf numFmtId="1" fontId="0" fillId="3" borderId="21" xfId="0" applyNumberFormat="1" applyFont="1" applyFill="1" applyBorder="1" applyAlignment="1">
      <alignment horizontal="center"/>
    </xf>
    <xf numFmtId="1" fontId="0" fillId="3" borderId="16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7" xfId="0" applyNumberFormat="1" applyFont="1" applyFill="1" applyBorder="1" applyAlignment="1">
      <alignment horizontal="center"/>
    </xf>
    <xf numFmtId="0" fontId="6" fillId="0" borderId="5" xfId="0" applyFont="1" applyBorder="1"/>
    <xf numFmtId="1" fontId="3" fillId="0" borderId="52" xfId="0" applyNumberFormat="1" applyFont="1" applyBorder="1" applyAlignment="1">
      <alignment horizontal="center"/>
    </xf>
    <xf numFmtId="1" fontId="3" fillId="0" borderId="50" xfId="0" applyNumberFormat="1" applyFont="1" applyBorder="1" applyAlignment="1">
      <alignment horizontal="center"/>
    </xf>
    <xf numFmtId="1" fontId="3" fillId="0" borderId="51" xfId="0" applyNumberFormat="1" applyFont="1" applyBorder="1" applyAlignment="1">
      <alignment horizontal="center"/>
    </xf>
    <xf numFmtId="0" fontId="0" fillId="0" borderId="34" xfId="0" applyBorder="1"/>
    <xf numFmtId="1" fontId="0" fillId="0" borderId="9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3" borderId="45" xfId="0" applyFill="1" applyBorder="1"/>
    <xf numFmtId="1" fontId="0" fillId="3" borderId="19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0" fontId="0" fillId="3" borderId="32" xfId="0" applyFill="1" applyBorder="1"/>
    <xf numFmtId="1" fontId="0" fillId="3" borderId="20" xfId="0" applyNumberFormat="1" applyFill="1" applyBorder="1" applyAlignment="1">
      <alignment horizontal="center"/>
    </xf>
    <xf numFmtId="0" fontId="7" fillId="0" borderId="0" xfId="0" applyFont="1"/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52"/>
  <sheetViews>
    <sheetView tabSelected="1" topLeftCell="A19" zoomScale="82" zoomScaleNormal="82" workbookViewId="0">
      <selection activeCell="C53" sqref="C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5.5703125" customWidth="1"/>
    <col min="15" max="15" width="14.85546875" customWidth="1"/>
    <col min="16" max="16" width="20" customWidth="1"/>
  </cols>
  <sheetData>
    <row r="2" spans="1:18" ht="21" x14ac:dyDescent="0.35">
      <c r="A2" s="1" t="s">
        <v>63</v>
      </c>
    </row>
    <row r="3" spans="1:18" x14ac:dyDescent="0.25">
      <c r="A3" s="25" t="s">
        <v>0</v>
      </c>
    </row>
    <row r="4" spans="1:18" ht="15.75" thickBot="1" x14ac:dyDescent="0.3"/>
    <row r="5" spans="1:18" ht="15.75" x14ac:dyDescent="0.25">
      <c r="A5" s="50" t="s">
        <v>1</v>
      </c>
      <c r="B5" s="28" t="s">
        <v>2</v>
      </c>
      <c r="C5" s="28" t="s">
        <v>3</v>
      </c>
      <c r="D5" s="28" t="s">
        <v>4</v>
      </c>
      <c r="E5" s="28" t="s">
        <v>5</v>
      </c>
      <c r="F5" s="28" t="s">
        <v>62</v>
      </c>
      <c r="G5" s="28" t="s">
        <v>6</v>
      </c>
      <c r="H5" s="29" t="s">
        <v>72</v>
      </c>
      <c r="I5" s="28" t="s">
        <v>7</v>
      </c>
      <c r="J5" s="28" t="s">
        <v>8</v>
      </c>
      <c r="K5" s="28" t="s">
        <v>9</v>
      </c>
      <c r="L5" s="28" t="s">
        <v>10</v>
      </c>
      <c r="M5" s="29" t="s">
        <v>11</v>
      </c>
      <c r="N5" s="28" t="s">
        <v>12</v>
      </c>
      <c r="O5" s="28" t="s">
        <v>13</v>
      </c>
      <c r="P5" s="59" t="s">
        <v>14</v>
      </c>
    </row>
    <row r="6" spans="1:18" ht="18" thickBot="1" x14ac:dyDescent="0.3">
      <c r="A6" s="51" t="s">
        <v>15</v>
      </c>
      <c r="B6" s="30" t="s">
        <v>16</v>
      </c>
      <c r="C6" s="30" t="s">
        <v>16</v>
      </c>
      <c r="D6" s="30" t="s">
        <v>16</v>
      </c>
      <c r="E6" s="30" t="s">
        <v>16</v>
      </c>
      <c r="F6" s="30" t="s">
        <v>18</v>
      </c>
      <c r="G6" s="30" t="s">
        <v>16</v>
      </c>
      <c r="H6" s="31" t="s">
        <v>16</v>
      </c>
      <c r="I6" s="30" t="s">
        <v>16</v>
      </c>
      <c r="J6" s="30" t="s">
        <v>16</v>
      </c>
      <c r="K6" s="30" t="s">
        <v>54</v>
      </c>
      <c r="L6" s="30" t="s">
        <v>17</v>
      </c>
      <c r="M6" s="31" t="s">
        <v>17</v>
      </c>
      <c r="N6" s="30" t="s">
        <v>17</v>
      </c>
      <c r="O6" s="30" t="s">
        <v>18</v>
      </c>
      <c r="P6" s="60" t="s">
        <v>18</v>
      </c>
    </row>
    <row r="7" spans="1:18" x14ac:dyDescent="0.25">
      <c r="A7" s="52" t="s">
        <v>19</v>
      </c>
      <c r="B7" s="20">
        <v>2248</v>
      </c>
      <c r="C7" s="6">
        <v>52758</v>
      </c>
      <c r="D7" s="6">
        <v>67</v>
      </c>
      <c r="E7" s="6"/>
      <c r="F7" s="61"/>
      <c r="G7" s="6"/>
      <c r="H7" s="6">
        <v>18374</v>
      </c>
      <c r="I7" s="6">
        <v>6765</v>
      </c>
      <c r="J7" s="6">
        <v>3515.7820000000002</v>
      </c>
      <c r="K7" s="6">
        <v>182</v>
      </c>
      <c r="L7" s="6">
        <v>35540.9</v>
      </c>
      <c r="M7" s="6">
        <v>86</v>
      </c>
      <c r="N7" s="6"/>
      <c r="O7" s="6">
        <v>437</v>
      </c>
      <c r="P7" s="62">
        <v>143</v>
      </c>
    </row>
    <row r="8" spans="1:18" x14ac:dyDescent="0.25">
      <c r="A8" s="53" t="s">
        <v>20</v>
      </c>
      <c r="B8" s="63">
        <v>5941</v>
      </c>
      <c r="C8" s="34">
        <v>10</v>
      </c>
      <c r="D8" s="35"/>
      <c r="E8" s="34">
        <v>182</v>
      </c>
      <c r="F8" s="34"/>
      <c r="G8" s="34">
        <v>928</v>
      </c>
      <c r="H8" s="34"/>
      <c r="I8" s="34"/>
      <c r="J8" s="35">
        <v>27169.15264</v>
      </c>
      <c r="K8" s="35">
        <v>6859</v>
      </c>
      <c r="L8" s="34"/>
      <c r="M8" s="34"/>
      <c r="N8" s="34"/>
      <c r="O8" s="34"/>
      <c r="P8" s="41"/>
    </row>
    <row r="9" spans="1:18" x14ac:dyDescent="0.25">
      <c r="A9" s="54" t="s">
        <v>21</v>
      </c>
      <c r="B9" s="21" t="s">
        <v>60</v>
      </c>
      <c r="C9" s="5"/>
      <c r="D9" s="6"/>
      <c r="E9" s="5"/>
      <c r="F9" s="5"/>
      <c r="G9" s="5"/>
      <c r="H9" s="5"/>
      <c r="I9" s="5"/>
      <c r="J9" s="6">
        <v>1934.693</v>
      </c>
      <c r="K9" s="6"/>
      <c r="L9" s="5"/>
      <c r="M9" s="5"/>
      <c r="N9" s="5">
        <v>695.9</v>
      </c>
      <c r="O9" s="5"/>
      <c r="P9" s="8"/>
    </row>
    <row r="10" spans="1:18" x14ac:dyDescent="0.25">
      <c r="A10" s="53" t="s">
        <v>22</v>
      </c>
      <c r="B10" s="63" t="s">
        <v>60</v>
      </c>
      <c r="C10" s="34"/>
      <c r="D10" s="35"/>
      <c r="E10" s="34"/>
      <c r="F10" s="34"/>
      <c r="G10" s="34"/>
      <c r="H10" s="34"/>
      <c r="I10" s="34"/>
      <c r="J10" s="35">
        <v>445.745</v>
      </c>
      <c r="K10" s="35"/>
      <c r="L10" s="34"/>
      <c r="M10" s="34"/>
      <c r="N10" s="34"/>
      <c r="O10" s="34"/>
      <c r="P10" s="41"/>
      <c r="R10" s="24"/>
    </row>
    <row r="11" spans="1:18" x14ac:dyDescent="0.25">
      <c r="A11" s="54" t="s">
        <v>23</v>
      </c>
      <c r="B11" s="21">
        <v>359</v>
      </c>
      <c r="C11" s="5">
        <v>-363</v>
      </c>
      <c r="D11" s="6"/>
      <c r="E11" s="5">
        <v>-112</v>
      </c>
      <c r="F11" s="5"/>
      <c r="G11" s="5">
        <v>26</v>
      </c>
      <c r="H11" s="5"/>
      <c r="I11" s="5"/>
      <c r="J11" s="6">
        <v>-143.19499999999999</v>
      </c>
      <c r="K11" s="6">
        <v>-104</v>
      </c>
      <c r="L11" s="5"/>
      <c r="M11" s="5"/>
      <c r="N11" s="5"/>
      <c r="O11" s="5"/>
      <c r="P11" s="8"/>
    </row>
    <row r="12" spans="1:18" ht="15.75" thickBot="1" x14ac:dyDescent="0.3">
      <c r="A12" s="55" t="s">
        <v>57</v>
      </c>
      <c r="B12" s="64">
        <v>1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243.04999999999927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65">
        <v>0</v>
      </c>
    </row>
    <row r="13" spans="1:18" ht="16.5" thickBot="1" x14ac:dyDescent="0.3">
      <c r="A13" s="56" t="s">
        <v>24</v>
      </c>
      <c r="B13" s="10">
        <v>8548</v>
      </c>
      <c r="C13" s="7">
        <v>52405</v>
      </c>
      <c r="D13" s="7">
        <v>67</v>
      </c>
      <c r="E13" s="7">
        <v>70</v>
      </c>
      <c r="F13" s="7">
        <v>0</v>
      </c>
      <c r="G13" s="7">
        <v>954</v>
      </c>
      <c r="H13" s="7">
        <v>18374</v>
      </c>
      <c r="I13" s="7">
        <v>6765</v>
      </c>
      <c r="J13" s="7">
        <v>28161.301640000001</v>
      </c>
      <c r="K13" s="7">
        <v>6937</v>
      </c>
      <c r="L13" s="7">
        <v>35540.9</v>
      </c>
      <c r="M13" s="7">
        <v>86</v>
      </c>
      <c r="N13" s="7">
        <v>-695.9</v>
      </c>
      <c r="O13" s="7">
        <v>437</v>
      </c>
      <c r="P13" s="14">
        <v>143</v>
      </c>
    </row>
    <row r="14" spans="1:18" ht="16.5" thickBot="1" x14ac:dyDescent="0.3">
      <c r="A14" s="2"/>
      <c r="B14" s="66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8" ht="16.5" thickBot="1" x14ac:dyDescent="0.3">
      <c r="A15" s="50" t="s">
        <v>25</v>
      </c>
      <c r="B15" s="67">
        <v>-5507</v>
      </c>
      <c r="C15" s="38">
        <v>-39985</v>
      </c>
      <c r="D15" s="38">
        <v>0</v>
      </c>
      <c r="E15" s="39">
        <v>3131</v>
      </c>
      <c r="F15" s="39">
        <v>511</v>
      </c>
      <c r="G15" s="39">
        <v>0</v>
      </c>
      <c r="H15" s="39">
        <v>0</v>
      </c>
      <c r="I15" s="39">
        <v>0</v>
      </c>
      <c r="J15" s="39">
        <v>-3725.1086400000004</v>
      </c>
      <c r="K15" s="39">
        <v>-3602</v>
      </c>
      <c r="L15" s="39">
        <v>-35540.9</v>
      </c>
      <c r="M15" s="39">
        <v>-86</v>
      </c>
      <c r="N15" s="39">
        <v>66419.799999999988</v>
      </c>
      <c r="O15" s="39">
        <v>0</v>
      </c>
      <c r="P15" s="45">
        <v>0</v>
      </c>
    </row>
    <row r="16" spans="1:18" x14ac:dyDescent="0.25">
      <c r="A16" s="52" t="s">
        <v>26</v>
      </c>
      <c r="B16" s="26">
        <v>-1245</v>
      </c>
      <c r="C16" s="18">
        <v>-39815</v>
      </c>
      <c r="D16" s="18"/>
      <c r="E16" s="18"/>
      <c r="F16" s="18">
        <v>-388</v>
      </c>
      <c r="G16" s="18"/>
      <c r="H16" s="18"/>
      <c r="I16" s="18"/>
      <c r="J16" s="18">
        <v>-1871.289</v>
      </c>
      <c r="K16" s="18">
        <v>-3602</v>
      </c>
      <c r="L16" s="18">
        <v>-35540.9</v>
      </c>
      <c r="M16" s="18">
        <v>-86</v>
      </c>
      <c r="N16" s="18">
        <v>86247.4</v>
      </c>
      <c r="O16" s="18"/>
      <c r="P16" s="19"/>
    </row>
    <row r="17" spans="1:16" x14ac:dyDescent="0.25">
      <c r="A17" s="53" t="s">
        <v>27</v>
      </c>
      <c r="B17" s="68">
        <v>-4182</v>
      </c>
      <c r="C17" s="35"/>
      <c r="D17" s="35"/>
      <c r="E17" s="35">
        <v>3131</v>
      </c>
      <c r="F17" s="35">
        <v>1187</v>
      </c>
      <c r="G17" s="35"/>
      <c r="H17" s="35"/>
      <c r="I17" s="35"/>
      <c r="J17" s="35"/>
      <c r="K17" s="35"/>
      <c r="L17" s="35"/>
      <c r="M17" s="35"/>
      <c r="N17" s="35"/>
      <c r="O17" s="35"/>
      <c r="P17" s="40"/>
    </row>
    <row r="18" spans="1:16" x14ac:dyDescent="0.25">
      <c r="A18" s="54" t="s">
        <v>59</v>
      </c>
      <c r="B18" s="21"/>
      <c r="C18" s="5">
        <v>-2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</row>
    <row r="19" spans="1:16" x14ac:dyDescent="0.25">
      <c r="A19" s="53" t="s">
        <v>29</v>
      </c>
      <c r="B19" s="63"/>
      <c r="C19" s="34" t="s">
        <v>61</v>
      </c>
      <c r="D19" s="34"/>
      <c r="E19" s="34"/>
      <c r="F19" s="34"/>
      <c r="G19" s="34"/>
      <c r="H19" s="34"/>
      <c r="I19" s="34"/>
      <c r="J19" s="34">
        <v>-1095.8230000000001</v>
      </c>
      <c r="K19" s="34"/>
      <c r="L19" s="34"/>
      <c r="M19" s="34"/>
      <c r="N19" s="34">
        <v>-1670</v>
      </c>
      <c r="O19" s="34"/>
      <c r="P19" s="41"/>
    </row>
    <row r="20" spans="1:16" ht="15.75" thickBot="1" x14ac:dyDescent="0.3">
      <c r="A20" s="76" t="s">
        <v>30</v>
      </c>
      <c r="B20" s="21">
        <v>-80</v>
      </c>
      <c r="C20" s="5">
        <v>-168</v>
      </c>
      <c r="D20" s="5"/>
      <c r="E20" s="5"/>
      <c r="F20" s="5">
        <v>-288</v>
      </c>
      <c r="G20" s="5"/>
      <c r="H20" s="5"/>
      <c r="I20" s="5"/>
      <c r="J20" s="5">
        <v>-757.99664000000018</v>
      </c>
      <c r="K20" s="5"/>
      <c r="L20" s="23"/>
      <c r="M20" s="5"/>
      <c r="N20" s="5">
        <v>-18157.599999999999</v>
      </c>
      <c r="O20" s="5"/>
      <c r="P20" s="8"/>
    </row>
    <row r="21" spans="1:16" ht="16.5" thickBot="1" x14ac:dyDescent="0.3">
      <c r="A21" s="4" t="s">
        <v>31</v>
      </c>
      <c r="B21" s="10">
        <v>3041</v>
      </c>
      <c r="C21" s="7">
        <v>12420</v>
      </c>
      <c r="D21" s="7">
        <v>67</v>
      </c>
      <c r="E21" s="7">
        <v>3201</v>
      </c>
      <c r="F21" s="7">
        <v>511</v>
      </c>
      <c r="G21" s="7">
        <v>954</v>
      </c>
      <c r="H21" s="7">
        <v>18374</v>
      </c>
      <c r="I21" s="7">
        <v>6765</v>
      </c>
      <c r="J21" s="7">
        <v>24436.192999999999</v>
      </c>
      <c r="K21" s="7">
        <v>3335</v>
      </c>
      <c r="L21" s="7">
        <v>0</v>
      </c>
      <c r="M21" s="7">
        <v>0</v>
      </c>
      <c r="N21" s="7">
        <v>65723.899999999994</v>
      </c>
      <c r="O21" s="7">
        <v>437</v>
      </c>
      <c r="P21" s="14">
        <v>143</v>
      </c>
    </row>
    <row r="22" spans="1:16" ht="16.5" thickBot="1" x14ac:dyDescent="0.3">
      <c r="A22" s="124"/>
      <c r="B22" s="118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20"/>
    </row>
    <row r="23" spans="1:16" ht="16.5" thickBot="1" x14ac:dyDescent="0.3">
      <c r="A23" s="57" t="s">
        <v>55</v>
      </c>
      <c r="B23" s="67">
        <v>3040</v>
      </c>
      <c r="C23" s="39">
        <v>12420</v>
      </c>
      <c r="D23" s="39">
        <v>67</v>
      </c>
      <c r="E23" s="39">
        <v>3201</v>
      </c>
      <c r="F23" s="39">
        <v>511</v>
      </c>
      <c r="G23" s="39">
        <v>954</v>
      </c>
      <c r="H23" s="39">
        <v>18374</v>
      </c>
      <c r="I23" s="39">
        <v>6765</v>
      </c>
      <c r="J23" s="39">
        <v>24193.143</v>
      </c>
      <c r="K23" s="39">
        <v>3335</v>
      </c>
      <c r="L23" s="39">
        <v>0</v>
      </c>
      <c r="M23" s="39">
        <v>0</v>
      </c>
      <c r="N23" s="39">
        <v>65723.899999999994</v>
      </c>
      <c r="O23" s="39">
        <v>437</v>
      </c>
      <c r="P23" s="45">
        <v>143</v>
      </c>
    </row>
    <row r="24" spans="1:16" ht="16.5" thickBot="1" x14ac:dyDescent="0.3">
      <c r="A24" s="117"/>
      <c r="B24" s="121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3"/>
    </row>
    <row r="25" spans="1:16" ht="16.5" thickBot="1" x14ac:dyDescent="0.3">
      <c r="A25" s="57" t="s">
        <v>32</v>
      </c>
      <c r="B25" s="67">
        <v>1803</v>
      </c>
      <c r="C25" s="39">
        <v>6013</v>
      </c>
      <c r="D25" s="39">
        <v>46</v>
      </c>
      <c r="E25" s="39">
        <v>3096</v>
      </c>
      <c r="F25" s="39">
        <v>511</v>
      </c>
      <c r="G25" s="39">
        <v>954</v>
      </c>
      <c r="H25" s="39">
        <v>0</v>
      </c>
      <c r="I25" s="39">
        <v>0</v>
      </c>
      <c r="J25" s="39">
        <f>6216.931-J45</f>
        <v>4634.91</v>
      </c>
      <c r="K25" s="39">
        <v>2341</v>
      </c>
      <c r="L25" s="39">
        <v>0</v>
      </c>
      <c r="M25" s="39">
        <v>0</v>
      </c>
      <c r="N25" s="39">
        <v>36336.899999999994</v>
      </c>
      <c r="O25" s="39">
        <v>0</v>
      </c>
      <c r="P25" s="45">
        <v>38</v>
      </c>
    </row>
    <row r="26" spans="1:16" ht="15.75" x14ac:dyDescent="0.25">
      <c r="A26" s="125" t="s">
        <v>33</v>
      </c>
      <c r="B26" s="126"/>
      <c r="C26" s="127">
        <v>835</v>
      </c>
      <c r="D26" s="127"/>
      <c r="E26" s="127">
        <v>36</v>
      </c>
      <c r="F26" s="127"/>
      <c r="G26" s="127"/>
      <c r="H26" s="127"/>
      <c r="I26" s="127"/>
      <c r="J26" s="127">
        <v>85</v>
      </c>
      <c r="K26" s="127">
        <v>56</v>
      </c>
      <c r="L26" s="127"/>
      <c r="M26" s="127"/>
      <c r="N26" s="127">
        <v>357</v>
      </c>
      <c r="O26" s="128"/>
      <c r="P26" s="129"/>
    </row>
    <row r="27" spans="1:16" x14ac:dyDescent="0.25">
      <c r="A27" s="82" t="s">
        <v>34</v>
      </c>
      <c r="B27" s="63">
        <v>42</v>
      </c>
      <c r="C27" s="34">
        <v>25</v>
      </c>
      <c r="D27" s="34"/>
      <c r="E27" s="34"/>
      <c r="F27" s="34"/>
      <c r="G27" s="34"/>
      <c r="H27" s="34"/>
      <c r="I27" s="34"/>
      <c r="J27" s="34">
        <v>777.96699999999998</v>
      </c>
      <c r="K27" s="34">
        <v>170</v>
      </c>
      <c r="L27" s="34"/>
      <c r="M27" s="34"/>
      <c r="N27" s="34">
        <v>4377</v>
      </c>
      <c r="O27" s="34"/>
      <c r="P27" s="41"/>
    </row>
    <row r="28" spans="1:16" x14ac:dyDescent="0.25">
      <c r="A28" s="81" t="s">
        <v>35</v>
      </c>
      <c r="B28" s="21"/>
      <c r="C28" s="5">
        <v>124</v>
      </c>
      <c r="D28" s="5"/>
      <c r="E28" s="5"/>
      <c r="F28" s="5"/>
      <c r="G28" s="5"/>
      <c r="H28" s="5"/>
      <c r="I28" s="5"/>
      <c r="J28" s="5">
        <v>165.61099999999999</v>
      </c>
      <c r="K28" s="5">
        <v>718</v>
      </c>
      <c r="L28" s="5"/>
      <c r="M28" s="5"/>
      <c r="N28" s="5">
        <v>380</v>
      </c>
      <c r="O28" s="5"/>
      <c r="P28" s="8"/>
    </row>
    <row r="29" spans="1:16" x14ac:dyDescent="0.25">
      <c r="A29" s="82" t="s">
        <v>36</v>
      </c>
      <c r="B29" s="63">
        <v>1137</v>
      </c>
      <c r="C29" s="34">
        <v>1549</v>
      </c>
      <c r="D29" s="34"/>
      <c r="E29" s="34">
        <v>31</v>
      </c>
      <c r="F29" s="34"/>
      <c r="G29" s="34">
        <v>930</v>
      </c>
      <c r="H29" s="34"/>
      <c r="I29" s="34"/>
      <c r="J29" s="34">
        <v>111.249</v>
      </c>
      <c r="K29" s="34">
        <v>50</v>
      </c>
      <c r="L29" s="34"/>
      <c r="M29" s="34"/>
      <c r="N29" s="34">
        <v>2883</v>
      </c>
      <c r="O29" s="34"/>
      <c r="P29" s="41"/>
    </row>
    <row r="30" spans="1:16" x14ac:dyDescent="0.25">
      <c r="A30" s="81" t="s">
        <v>37</v>
      </c>
      <c r="B30" s="21"/>
      <c r="C30" s="5" t="s">
        <v>60</v>
      </c>
      <c r="D30" s="5"/>
      <c r="E30" s="5">
        <v>2893</v>
      </c>
      <c r="F30" s="5">
        <v>511</v>
      </c>
      <c r="G30" s="5"/>
      <c r="H30" s="5"/>
      <c r="I30" s="5"/>
      <c r="J30" s="5">
        <v>609.923</v>
      </c>
      <c r="K30" s="5">
        <v>5</v>
      </c>
      <c r="L30" s="5"/>
      <c r="M30" s="5"/>
      <c r="N30" s="5">
        <v>6954.8</v>
      </c>
      <c r="O30" s="5"/>
      <c r="P30" s="8"/>
    </row>
    <row r="31" spans="1:16" x14ac:dyDescent="0.25">
      <c r="A31" s="82" t="s">
        <v>38</v>
      </c>
      <c r="B31" s="63">
        <v>37</v>
      </c>
      <c r="C31" s="34">
        <v>40</v>
      </c>
      <c r="D31" s="34"/>
      <c r="E31" s="34">
        <v>74</v>
      </c>
      <c r="F31" s="34"/>
      <c r="G31" s="34">
        <v>24</v>
      </c>
      <c r="H31" s="34"/>
      <c r="I31" s="34"/>
      <c r="J31" s="34">
        <v>333.3</v>
      </c>
      <c r="K31" s="34">
        <v>127</v>
      </c>
      <c r="L31" s="34"/>
      <c r="M31" s="34"/>
      <c r="N31" s="34">
        <v>2162</v>
      </c>
      <c r="O31" s="34"/>
      <c r="P31" s="41"/>
    </row>
    <row r="32" spans="1:16" x14ac:dyDescent="0.25">
      <c r="A32" s="81" t="s">
        <v>39</v>
      </c>
      <c r="B32" s="21">
        <v>587</v>
      </c>
      <c r="C32" s="5">
        <v>3440</v>
      </c>
      <c r="D32" s="5">
        <v>46</v>
      </c>
      <c r="E32" s="5">
        <v>62</v>
      </c>
      <c r="F32" s="5"/>
      <c r="G32" s="5"/>
      <c r="H32" s="5"/>
      <c r="I32" s="5"/>
      <c r="J32" s="5">
        <v>2551.86</v>
      </c>
      <c r="K32" s="5">
        <v>1215</v>
      </c>
      <c r="L32" s="5"/>
      <c r="M32" s="5"/>
      <c r="N32" s="5">
        <v>19223.099999999999</v>
      </c>
      <c r="O32" s="5"/>
      <c r="P32" s="8">
        <v>38</v>
      </c>
    </row>
    <row r="33" spans="1:17" ht="15.75" thickBot="1" x14ac:dyDescent="0.3">
      <c r="A33" s="55"/>
      <c r="B33" s="69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3"/>
    </row>
    <row r="34" spans="1:17" ht="16.5" thickBot="1" x14ac:dyDescent="0.3">
      <c r="A34" s="2" t="s">
        <v>40</v>
      </c>
      <c r="B34" s="10">
        <v>4</v>
      </c>
      <c r="C34" s="7">
        <v>0</v>
      </c>
      <c r="D34" s="7">
        <v>21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10501.249</v>
      </c>
      <c r="K34" s="7">
        <v>1</v>
      </c>
      <c r="L34" s="7">
        <v>0</v>
      </c>
      <c r="M34" s="7">
        <v>0</v>
      </c>
      <c r="N34" s="7">
        <v>490</v>
      </c>
      <c r="O34" s="7">
        <v>0</v>
      </c>
      <c r="P34" s="14">
        <v>0</v>
      </c>
    </row>
    <row r="35" spans="1:17" ht="15.75" x14ac:dyDescent="0.25">
      <c r="A35" s="74" t="s">
        <v>41</v>
      </c>
      <c r="B35" s="87">
        <v>4</v>
      </c>
      <c r="C35" s="88"/>
      <c r="D35" s="88">
        <v>21</v>
      </c>
      <c r="E35" s="88"/>
      <c r="F35" s="88"/>
      <c r="G35" s="88"/>
      <c r="H35" s="88"/>
      <c r="I35" s="88"/>
      <c r="J35" s="88">
        <v>215.55</v>
      </c>
      <c r="K35" s="88"/>
      <c r="L35" s="88"/>
      <c r="M35" s="88"/>
      <c r="N35" s="88">
        <v>490</v>
      </c>
      <c r="O35" s="85"/>
      <c r="P35" s="86"/>
    </row>
    <row r="36" spans="1:17" x14ac:dyDescent="0.25">
      <c r="A36" s="23" t="s">
        <v>42</v>
      </c>
      <c r="B36" s="5"/>
      <c r="C36" s="5"/>
      <c r="D36" s="5"/>
      <c r="E36" s="5"/>
      <c r="F36" s="5"/>
      <c r="G36" s="5"/>
      <c r="H36" s="5"/>
      <c r="I36" s="5"/>
      <c r="J36" s="5">
        <v>227.642</v>
      </c>
      <c r="K36" s="5"/>
      <c r="L36" s="5"/>
      <c r="M36" s="5"/>
      <c r="N36" s="5"/>
      <c r="O36" s="5"/>
      <c r="P36" s="5"/>
    </row>
    <row r="37" spans="1:17" x14ac:dyDescent="0.25">
      <c r="A37" s="53" t="s">
        <v>43</v>
      </c>
      <c r="B37" s="63"/>
      <c r="C37" s="34"/>
      <c r="D37" s="34"/>
      <c r="E37" s="34"/>
      <c r="F37" s="34"/>
      <c r="G37" s="34"/>
      <c r="H37" s="34"/>
      <c r="I37" s="34"/>
      <c r="J37" s="34">
        <v>867.23699999999997</v>
      </c>
      <c r="K37" s="34"/>
      <c r="L37" s="34"/>
      <c r="M37" s="34"/>
      <c r="N37" s="34"/>
      <c r="O37" s="34"/>
      <c r="P37" s="41"/>
    </row>
    <row r="38" spans="1:17" x14ac:dyDescent="0.25">
      <c r="A38" s="54" t="s">
        <v>45</v>
      </c>
      <c r="B38" s="21"/>
      <c r="C38" s="5"/>
      <c r="D38" s="5"/>
      <c r="E38" s="5"/>
      <c r="F38" s="5"/>
      <c r="G38" s="5"/>
      <c r="H38" s="5"/>
      <c r="I38" s="5"/>
      <c r="J38" s="5">
        <v>9190.82</v>
      </c>
      <c r="K38" s="5">
        <v>1</v>
      </c>
      <c r="L38" s="5"/>
      <c r="M38" s="5"/>
      <c r="N38" s="5"/>
      <c r="O38" s="5"/>
      <c r="P38" s="8"/>
    </row>
    <row r="39" spans="1:17" x14ac:dyDescent="0.25">
      <c r="A39" s="53" t="s">
        <v>44</v>
      </c>
      <c r="B39" s="6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41"/>
    </row>
    <row r="40" spans="1:17" ht="15.75" thickBot="1" x14ac:dyDescent="0.3">
      <c r="A40" s="58"/>
      <c r="B40" s="22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7"/>
    </row>
    <row r="41" spans="1:17" ht="16.5" thickBot="1" x14ac:dyDescent="0.3">
      <c r="A41" s="2" t="s">
        <v>46</v>
      </c>
      <c r="B41" s="10">
        <v>1233</v>
      </c>
      <c r="C41" s="7">
        <v>6407</v>
      </c>
      <c r="D41" s="7">
        <v>0</v>
      </c>
      <c r="E41" s="7">
        <v>105</v>
      </c>
      <c r="F41" s="7">
        <v>0</v>
      </c>
      <c r="G41" s="7">
        <v>0</v>
      </c>
      <c r="H41" s="7">
        <v>18374</v>
      </c>
      <c r="I41" s="7">
        <v>6765</v>
      </c>
      <c r="J41" s="7">
        <v>6030.9560000000001</v>
      </c>
      <c r="K41" s="7">
        <v>993</v>
      </c>
      <c r="L41" s="7">
        <v>0</v>
      </c>
      <c r="M41" s="7">
        <v>0</v>
      </c>
      <c r="N41" s="7">
        <v>28897</v>
      </c>
      <c r="O41" s="7">
        <v>437</v>
      </c>
      <c r="P41" s="14">
        <v>105</v>
      </c>
    </row>
    <row r="42" spans="1:17" ht="16.5" thickBot="1" x14ac:dyDescent="0.3">
      <c r="A42" s="93" t="s">
        <v>56</v>
      </c>
      <c r="B42" s="92">
        <v>1233</v>
      </c>
      <c r="C42" s="83">
        <v>6407</v>
      </c>
      <c r="D42" s="83"/>
      <c r="E42" s="83">
        <v>105</v>
      </c>
      <c r="F42" s="83"/>
      <c r="G42" s="83"/>
      <c r="H42" s="83">
        <v>18374</v>
      </c>
      <c r="I42" s="83">
        <v>6765</v>
      </c>
      <c r="J42" s="83">
        <v>3687.5360000000001</v>
      </c>
      <c r="K42" s="83">
        <v>993</v>
      </c>
      <c r="L42" s="83"/>
      <c r="M42" s="83"/>
      <c r="N42" s="83">
        <v>27384</v>
      </c>
      <c r="O42" s="83">
        <v>437</v>
      </c>
      <c r="P42" s="84">
        <v>105</v>
      </c>
    </row>
    <row r="43" spans="1:17" ht="15.75" thickBot="1" x14ac:dyDescent="0.3">
      <c r="A43" s="49" t="s">
        <v>47</v>
      </c>
      <c r="B43" s="94"/>
      <c r="C43" s="79"/>
      <c r="D43" s="79"/>
      <c r="E43" s="79"/>
      <c r="F43" s="79"/>
      <c r="G43" s="79"/>
      <c r="H43" s="79"/>
      <c r="I43" s="79"/>
      <c r="J43" s="79">
        <v>2343.42</v>
      </c>
      <c r="K43" s="79"/>
      <c r="L43" s="79"/>
      <c r="M43" s="79"/>
      <c r="N43" s="79">
        <v>1513</v>
      </c>
      <c r="O43" s="79"/>
      <c r="P43" s="80"/>
    </row>
    <row r="44" spans="1:17" ht="16.5" thickBot="1" x14ac:dyDescent="0.3">
      <c r="A44" s="44" t="s">
        <v>48</v>
      </c>
      <c r="B44" s="70"/>
      <c r="C44" s="47"/>
      <c r="D44" s="47"/>
      <c r="E44" s="47"/>
      <c r="F44" s="47"/>
      <c r="G44" s="47"/>
      <c r="H44" s="47"/>
      <c r="I44" s="47"/>
      <c r="J44" s="39">
        <f>1444.007+J45</f>
        <v>3026.0280000000002</v>
      </c>
      <c r="K44" s="47"/>
      <c r="L44" s="47"/>
      <c r="M44" s="47"/>
      <c r="N44" s="47"/>
      <c r="O44" s="47"/>
      <c r="P44" s="48"/>
    </row>
    <row r="45" spans="1:17" ht="15.75" thickBot="1" x14ac:dyDescent="0.3">
      <c r="A45" s="134" t="s">
        <v>28</v>
      </c>
      <c r="B45" s="135"/>
      <c r="C45" s="136"/>
      <c r="D45" s="136"/>
      <c r="E45" s="136"/>
      <c r="F45" s="136"/>
      <c r="G45" s="136"/>
      <c r="H45" s="136"/>
      <c r="I45" s="136"/>
      <c r="J45" s="136">
        <v>1582.021</v>
      </c>
      <c r="K45" s="136"/>
      <c r="L45" s="136"/>
      <c r="M45" s="136"/>
      <c r="N45" s="136"/>
      <c r="O45" s="136"/>
      <c r="P45" s="137"/>
    </row>
    <row r="46" spans="1:17" ht="16.5" thickBot="1" x14ac:dyDescent="0.3">
      <c r="A46" s="130" t="s">
        <v>49</v>
      </c>
      <c r="B46" s="131">
        <v>2232.1</v>
      </c>
      <c r="C46" s="132">
        <v>25814.799999999999</v>
      </c>
      <c r="D46" s="132"/>
      <c r="E46" s="132"/>
      <c r="F46" s="132"/>
      <c r="G46" s="132"/>
      <c r="H46" s="132">
        <v>222.3</v>
      </c>
      <c r="I46" s="132"/>
      <c r="J46" s="132">
        <v>5772</v>
      </c>
      <c r="K46" s="132">
        <v>16579.3</v>
      </c>
      <c r="L46" s="132">
        <v>35540.9</v>
      </c>
      <c r="M46" s="132">
        <v>86</v>
      </c>
      <c r="N46" s="132">
        <v>86247.4</v>
      </c>
      <c r="O46" s="132"/>
      <c r="P46" s="133"/>
    </row>
    <row r="47" spans="1:17" ht="15.75" thickBot="1" x14ac:dyDescent="0.3">
      <c r="A47" s="78" t="s">
        <v>50</v>
      </c>
      <c r="B47" s="46">
        <v>326.39999999999998</v>
      </c>
      <c r="C47" s="70">
        <v>6047.9</v>
      </c>
      <c r="D47" s="47"/>
      <c r="E47" s="47"/>
      <c r="F47" s="47"/>
      <c r="G47" s="47"/>
      <c r="H47" s="47">
        <v>13.8</v>
      </c>
      <c r="I47" s="47">
        <v>448.9</v>
      </c>
      <c r="J47" s="47">
        <v>1353.1</v>
      </c>
      <c r="K47" s="47">
        <v>2883.9</v>
      </c>
      <c r="L47" s="47">
        <v>9862.7999999999993</v>
      </c>
      <c r="M47" s="47">
        <v>17.5</v>
      </c>
      <c r="N47" s="47">
        <v>20954.3</v>
      </c>
      <c r="O47" s="47"/>
      <c r="P47" s="48"/>
      <c r="Q47" s="24"/>
    </row>
    <row r="48" spans="1:17" x14ac:dyDescent="0.25">
      <c r="A48" s="95"/>
      <c r="B48" s="97" t="s">
        <v>65</v>
      </c>
      <c r="C48" s="98"/>
      <c r="D48" s="98"/>
      <c r="E48" s="97" t="s">
        <v>66</v>
      </c>
      <c r="F48" s="98"/>
      <c r="G48" s="98"/>
      <c r="H48" s="99"/>
      <c r="I48" s="100" t="s">
        <v>67</v>
      </c>
      <c r="J48" s="101"/>
      <c r="K48" s="100" t="s">
        <v>68</v>
      </c>
      <c r="L48" s="101">
        <v>1091.6290069164356</v>
      </c>
      <c r="M48" s="102"/>
      <c r="N48" s="102"/>
      <c r="O48" s="102"/>
      <c r="P48" s="103"/>
      <c r="Q48" s="24"/>
    </row>
    <row r="49" spans="1:16" ht="15.75" thickBot="1" x14ac:dyDescent="0.3">
      <c r="A49" s="96"/>
      <c r="B49" s="104" t="s">
        <v>69</v>
      </c>
      <c r="C49" s="105"/>
      <c r="D49" s="106">
        <v>61.737000000000002</v>
      </c>
      <c r="E49" s="104" t="s">
        <v>70</v>
      </c>
      <c r="F49" s="105"/>
      <c r="G49" s="105">
        <v>1040</v>
      </c>
      <c r="H49" s="107"/>
      <c r="I49" s="104" t="s">
        <v>71</v>
      </c>
      <c r="J49" s="105"/>
      <c r="K49" s="105" t="s">
        <v>51</v>
      </c>
      <c r="L49" s="105">
        <v>1385.7411276868004</v>
      </c>
      <c r="M49" s="108"/>
      <c r="N49" s="108"/>
      <c r="O49" s="108"/>
      <c r="P49" s="107"/>
    </row>
    <row r="51" spans="1:16" ht="18.75" x14ac:dyDescent="0.3">
      <c r="A51" s="144" t="s">
        <v>73</v>
      </c>
    </row>
    <row r="52" spans="1:16" ht="15.75" customHeight="1" x14ac:dyDescent="0.25">
      <c r="A52" s="25"/>
    </row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A19" workbookViewId="0">
      <selection activeCell="A47" sqref="A47"/>
    </sheetView>
  </sheetViews>
  <sheetFormatPr defaultRowHeight="15" x14ac:dyDescent="0.25"/>
  <cols>
    <col min="1" max="1" width="35.140625" customWidth="1"/>
    <col min="6" max="6" width="16.140625" bestFit="1" customWidth="1"/>
    <col min="8" max="8" width="13.42578125" bestFit="1" customWidth="1"/>
    <col min="13" max="13" width="9.85546875" bestFit="1" customWidth="1"/>
    <col min="15" max="15" width="9.5703125" bestFit="1" customWidth="1"/>
  </cols>
  <sheetData>
    <row r="1" spans="1:17" ht="21" x14ac:dyDescent="0.35">
      <c r="A1" s="1" t="s">
        <v>64</v>
      </c>
    </row>
    <row r="2" spans="1:17" x14ac:dyDescent="0.25">
      <c r="A2" s="25" t="s">
        <v>53</v>
      </c>
    </row>
    <row r="3" spans="1:17" ht="15.75" thickBot="1" x14ac:dyDescent="0.3"/>
    <row r="4" spans="1:17" ht="15.75" x14ac:dyDescent="0.25">
      <c r="A4" s="50" t="s">
        <v>1</v>
      </c>
      <c r="B4" s="28" t="s">
        <v>2</v>
      </c>
      <c r="C4" s="28" t="s">
        <v>3</v>
      </c>
      <c r="D4" s="28" t="s">
        <v>4</v>
      </c>
      <c r="E4" s="28" t="s">
        <v>5</v>
      </c>
      <c r="F4" s="28" t="s">
        <v>62</v>
      </c>
      <c r="G4" s="28" t="s">
        <v>6</v>
      </c>
      <c r="H4" s="29" t="s">
        <v>72</v>
      </c>
      <c r="I4" s="28" t="s">
        <v>7</v>
      </c>
      <c r="J4" s="28" t="s">
        <v>8</v>
      </c>
      <c r="K4" s="28" t="s">
        <v>9</v>
      </c>
      <c r="L4" s="28" t="s">
        <v>10</v>
      </c>
      <c r="M4" s="29" t="s">
        <v>11</v>
      </c>
      <c r="N4" s="28" t="s">
        <v>12</v>
      </c>
      <c r="O4" s="28" t="s">
        <v>13</v>
      </c>
      <c r="P4" s="59" t="s">
        <v>14</v>
      </c>
      <c r="Q4" s="59" t="s">
        <v>58</v>
      </c>
    </row>
    <row r="5" spans="1:17" ht="15.75" thickBot="1" x14ac:dyDescent="0.3">
      <c r="A5" s="51" t="s">
        <v>15</v>
      </c>
      <c r="B5" s="30"/>
      <c r="C5" s="30"/>
      <c r="D5" s="30"/>
      <c r="E5" s="30"/>
      <c r="F5" s="30"/>
      <c r="G5" s="30"/>
      <c r="H5" s="31"/>
      <c r="I5" s="30"/>
      <c r="J5" s="30"/>
      <c r="K5" s="30"/>
      <c r="L5" s="30"/>
      <c r="M5" s="31"/>
      <c r="N5" s="30"/>
      <c r="O5" s="30"/>
      <c r="P5" s="60"/>
      <c r="Q5" s="60"/>
    </row>
    <row r="6" spans="1:17" x14ac:dyDescent="0.25">
      <c r="A6" s="52" t="s">
        <v>19</v>
      </c>
      <c r="B6" s="20">
        <v>1200</v>
      </c>
      <c r="C6" s="6">
        <v>10440.808199999999</v>
      </c>
      <c r="D6" s="6">
        <v>32.662500000000001</v>
      </c>
      <c r="E6" s="6"/>
      <c r="F6" s="61"/>
      <c r="G6" s="6"/>
      <c r="H6" s="6">
        <v>5512.2</v>
      </c>
      <c r="I6" s="6">
        <v>1555.95</v>
      </c>
      <c r="J6" s="6">
        <v>3691.5711000000001</v>
      </c>
      <c r="K6" s="6">
        <v>150.15</v>
      </c>
      <c r="L6" s="6">
        <v>3056.5173999999997</v>
      </c>
      <c r="M6" s="6">
        <v>73.959999999999994</v>
      </c>
      <c r="N6" s="6"/>
      <c r="O6" s="6">
        <v>437</v>
      </c>
      <c r="P6" s="62">
        <v>143</v>
      </c>
      <c r="Q6" s="62">
        <v>26294</v>
      </c>
    </row>
    <row r="7" spans="1:17" x14ac:dyDescent="0.25">
      <c r="A7" s="53" t="s">
        <v>20</v>
      </c>
      <c r="B7" s="63">
        <v>4347</v>
      </c>
      <c r="C7" s="34">
        <v>1.9789999999999999</v>
      </c>
      <c r="D7" s="35"/>
      <c r="E7" s="34">
        <v>127.4</v>
      </c>
      <c r="F7" s="34"/>
      <c r="G7" s="34">
        <v>714.56</v>
      </c>
      <c r="H7" s="34"/>
      <c r="I7" s="34"/>
      <c r="J7" s="35">
        <v>28344.691490000001</v>
      </c>
      <c r="K7" s="35">
        <v>5658.6749999999993</v>
      </c>
      <c r="L7" s="34"/>
      <c r="M7" s="34"/>
      <c r="N7" s="34"/>
      <c r="O7" s="34"/>
      <c r="P7" s="41"/>
      <c r="Q7" s="41">
        <v>39194</v>
      </c>
    </row>
    <row r="8" spans="1:17" x14ac:dyDescent="0.25">
      <c r="A8" s="54" t="s">
        <v>21</v>
      </c>
      <c r="B8" s="21" t="s">
        <v>60</v>
      </c>
      <c r="C8" s="5"/>
      <c r="D8" s="6"/>
      <c r="E8" s="5">
        <v>0</v>
      </c>
      <c r="F8" s="5"/>
      <c r="G8" s="5"/>
      <c r="H8" s="5"/>
      <c r="I8" s="5"/>
      <c r="J8" s="6">
        <v>1887.5880199999997</v>
      </c>
      <c r="K8" s="6"/>
      <c r="L8" s="5"/>
      <c r="M8" s="5"/>
      <c r="N8" s="5">
        <v>59.847399999999993</v>
      </c>
      <c r="O8" s="5"/>
      <c r="P8" s="8"/>
      <c r="Q8" s="8">
        <v>1947.4354199999998</v>
      </c>
    </row>
    <row r="9" spans="1:17" x14ac:dyDescent="0.25">
      <c r="A9" s="53" t="s">
        <v>22</v>
      </c>
      <c r="B9" s="63" t="s">
        <v>60</v>
      </c>
      <c r="C9" s="34"/>
      <c r="D9" s="35"/>
      <c r="E9" s="34">
        <v>0</v>
      </c>
      <c r="F9" s="34"/>
      <c r="G9" s="34"/>
      <c r="H9" s="34"/>
      <c r="I9" s="34"/>
      <c r="J9" s="35">
        <v>463.90048000000002</v>
      </c>
      <c r="K9" s="35"/>
      <c r="L9" s="34"/>
      <c r="M9" s="34"/>
      <c r="N9" s="34"/>
      <c r="O9" s="34"/>
      <c r="P9" s="41"/>
      <c r="Q9" s="41">
        <v>463.90048000000002</v>
      </c>
    </row>
    <row r="10" spans="1:17" x14ac:dyDescent="0.25">
      <c r="A10" s="54" t="s">
        <v>23</v>
      </c>
      <c r="B10" s="21">
        <v>239</v>
      </c>
      <c r="C10" s="5">
        <v>-71.837699999999998</v>
      </c>
      <c r="D10" s="6">
        <v>0</v>
      </c>
      <c r="E10" s="5">
        <v>-78.400000000000006</v>
      </c>
      <c r="F10" s="5"/>
      <c r="G10" s="5">
        <v>19.786000000000001</v>
      </c>
      <c r="H10" s="5"/>
      <c r="I10" s="5"/>
      <c r="J10" s="6">
        <v>-131.35311000000004</v>
      </c>
      <c r="K10" s="6">
        <v>-85.8</v>
      </c>
      <c r="L10" s="5"/>
      <c r="M10" s="5"/>
      <c r="N10" s="5"/>
      <c r="O10" s="5"/>
      <c r="P10" s="8"/>
      <c r="Q10" s="8">
        <v>-109</v>
      </c>
    </row>
    <row r="11" spans="1:17" ht="15.75" thickBot="1" x14ac:dyDescent="0.3">
      <c r="A11" s="55" t="s">
        <v>52</v>
      </c>
      <c r="B11" s="64">
        <v>79</v>
      </c>
      <c r="C11" s="37">
        <v>-0.55750000000080036</v>
      </c>
      <c r="D11" s="37">
        <v>-0.76249999999999574</v>
      </c>
      <c r="E11" s="37">
        <v>-4.5474735088646412E-13</v>
      </c>
      <c r="F11" s="37">
        <v>0</v>
      </c>
      <c r="G11" s="37">
        <v>-0.23400000000003729</v>
      </c>
      <c r="H11" s="37">
        <v>0</v>
      </c>
      <c r="I11" s="37">
        <v>0</v>
      </c>
      <c r="J11" s="37">
        <v>229.38575000000492</v>
      </c>
      <c r="K11" s="37">
        <v>-9.0949470177292824E-13</v>
      </c>
      <c r="L11" s="37">
        <v>0</v>
      </c>
      <c r="M11" s="37">
        <v>-4.0000000000006253E-2</v>
      </c>
      <c r="N11" s="37">
        <v>-9.0949470177292824E-13</v>
      </c>
      <c r="O11" s="37">
        <v>0</v>
      </c>
      <c r="P11" s="65">
        <v>0</v>
      </c>
      <c r="Q11" s="65"/>
    </row>
    <row r="12" spans="1:17" ht="16.5" thickBot="1" x14ac:dyDescent="0.3">
      <c r="A12" s="56" t="s">
        <v>24</v>
      </c>
      <c r="B12" s="10">
        <v>5786</v>
      </c>
      <c r="C12" s="7">
        <v>10370.949499999999</v>
      </c>
      <c r="D12" s="7">
        <v>32.662500000000001</v>
      </c>
      <c r="E12" s="7">
        <v>49</v>
      </c>
      <c r="F12" s="7">
        <v>0</v>
      </c>
      <c r="G12" s="7">
        <v>734.346</v>
      </c>
      <c r="H12" s="7">
        <v>5512.2</v>
      </c>
      <c r="I12" s="7">
        <v>1555.95</v>
      </c>
      <c r="J12" s="7">
        <v>29553.420980000003</v>
      </c>
      <c r="K12" s="7">
        <v>5723.0249999999987</v>
      </c>
      <c r="L12" s="7">
        <v>3056.5173999999997</v>
      </c>
      <c r="M12" s="7">
        <v>73.959999999999994</v>
      </c>
      <c r="N12" s="7">
        <v>-59.847399999999993</v>
      </c>
      <c r="O12" s="7">
        <v>437</v>
      </c>
      <c r="P12" s="14">
        <v>143</v>
      </c>
      <c r="Q12" s="14">
        <v>62968</v>
      </c>
    </row>
    <row r="13" spans="1:17" ht="16.5" thickBot="1" x14ac:dyDescent="0.3">
      <c r="A13" s="2"/>
      <c r="B13" s="66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</row>
    <row r="14" spans="1:17" ht="16.5" thickBot="1" x14ac:dyDescent="0.3">
      <c r="A14" s="50" t="s">
        <v>25</v>
      </c>
      <c r="B14" s="67">
        <v>-3727.6899999999996</v>
      </c>
      <c r="C14" s="38">
        <v>-6645.5069999999996</v>
      </c>
      <c r="D14" s="38">
        <v>0</v>
      </c>
      <c r="E14" s="39">
        <v>2191.6999999999998</v>
      </c>
      <c r="F14" s="39">
        <v>511</v>
      </c>
      <c r="G14" s="39">
        <v>0</v>
      </c>
      <c r="H14" s="39">
        <v>0</v>
      </c>
      <c r="I14" s="39">
        <v>0</v>
      </c>
      <c r="J14" s="39">
        <v>-4381.0702199999996</v>
      </c>
      <c r="K14" s="39">
        <v>-2971.6499999999996</v>
      </c>
      <c r="L14" s="39">
        <v>-3056.5173999999997</v>
      </c>
      <c r="M14" s="39">
        <v>-74</v>
      </c>
      <c r="N14" s="39">
        <v>5712.1027999999988</v>
      </c>
      <c r="O14" s="39">
        <v>0</v>
      </c>
      <c r="P14" s="45">
        <v>0</v>
      </c>
      <c r="Q14" s="45">
        <v>-12442</v>
      </c>
    </row>
    <row r="15" spans="1:17" x14ac:dyDescent="0.25">
      <c r="A15" s="52" t="s">
        <v>26</v>
      </c>
      <c r="B15" s="26">
        <v>-387.69</v>
      </c>
      <c r="C15" s="18">
        <v>-6617.2529999999997</v>
      </c>
      <c r="D15" s="18"/>
      <c r="E15" s="18"/>
      <c r="F15" s="18">
        <v>-388</v>
      </c>
      <c r="G15" s="18"/>
      <c r="H15" s="18"/>
      <c r="I15" s="18">
        <v>0</v>
      </c>
      <c r="J15" s="18">
        <v>-1802.7991649999999</v>
      </c>
      <c r="K15" s="18">
        <v>-2971.6499999999996</v>
      </c>
      <c r="L15" s="18">
        <v>-3056.5173999999997</v>
      </c>
      <c r="M15" s="18">
        <v>-74</v>
      </c>
      <c r="N15" s="18">
        <v>7417.2763999999988</v>
      </c>
      <c r="O15" s="18"/>
      <c r="P15" s="19"/>
      <c r="Q15" s="19">
        <v>-7880.6331649999993</v>
      </c>
    </row>
    <row r="16" spans="1:17" x14ac:dyDescent="0.25">
      <c r="A16" s="53" t="s">
        <v>27</v>
      </c>
      <c r="B16" s="68">
        <v>-3303.9999999999995</v>
      </c>
      <c r="C16" s="35"/>
      <c r="D16" s="35"/>
      <c r="E16" s="35">
        <v>2191.6999999999998</v>
      </c>
      <c r="F16" s="35">
        <v>1187</v>
      </c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40">
        <v>75</v>
      </c>
    </row>
    <row r="17" spans="1:17" x14ac:dyDescent="0.25">
      <c r="A17" s="54" t="s">
        <v>59</v>
      </c>
      <c r="B17" s="2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  <c r="Q17" s="8">
        <v>-0.33239999999999997</v>
      </c>
    </row>
    <row r="18" spans="1:17" x14ac:dyDescent="0.25">
      <c r="A18" s="53" t="s">
        <v>29</v>
      </c>
      <c r="B18" s="63"/>
      <c r="C18" s="34"/>
      <c r="D18" s="34"/>
      <c r="E18" s="34"/>
      <c r="F18" s="34"/>
      <c r="G18" s="34"/>
      <c r="H18" s="34"/>
      <c r="I18" s="34"/>
      <c r="J18" s="34">
        <v>-1172.4991600000001</v>
      </c>
      <c r="K18" s="34"/>
      <c r="L18" s="34"/>
      <c r="M18" s="34"/>
      <c r="N18" s="34">
        <v>-143.61999999999998</v>
      </c>
      <c r="O18" s="34"/>
      <c r="P18" s="41"/>
      <c r="Q18" s="41">
        <v>-1316.11916</v>
      </c>
    </row>
    <row r="19" spans="1:17" ht="15.75" thickBot="1" x14ac:dyDescent="0.3">
      <c r="A19" s="76" t="s">
        <v>30</v>
      </c>
      <c r="B19" s="21">
        <v>-36.000000000000007</v>
      </c>
      <c r="C19" s="5">
        <v>-27.921599999999998</v>
      </c>
      <c r="D19" s="5"/>
      <c r="E19" s="5"/>
      <c r="F19" s="5">
        <v>-288</v>
      </c>
      <c r="G19" s="5"/>
      <c r="H19" s="5"/>
      <c r="I19" s="5"/>
      <c r="J19" s="5">
        <v>-1405.7718949999996</v>
      </c>
      <c r="K19" s="5"/>
      <c r="L19" s="23"/>
      <c r="M19" s="5"/>
      <c r="N19" s="5">
        <v>-1561.5535999999997</v>
      </c>
      <c r="O19" s="5"/>
      <c r="P19" s="8"/>
      <c r="Q19" s="8">
        <v>-3319</v>
      </c>
    </row>
    <row r="20" spans="1:17" ht="15.75" thickBot="1" x14ac:dyDescent="0.3">
      <c r="A20" s="77"/>
      <c r="B20" s="1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4"/>
      <c r="Q20" s="14"/>
    </row>
    <row r="21" spans="1:17" ht="16.5" thickBot="1" x14ac:dyDescent="0.3">
      <c r="A21" s="57" t="s">
        <v>31</v>
      </c>
      <c r="B21" s="71">
        <v>2058</v>
      </c>
      <c r="C21" s="72">
        <v>3725.4424999999992</v>
      </c>
      <c r="D21" s="72">
        <v>32.662500000000001</v>
      </c>
      <c r="E21" s="72">
        <v>2240.6999999999998</v>
      </c>
      <c r="F21" s="72">
        <v>511</v>
      </c>
      <c r="G21" s="72">
        <v>734.346</v>
      </c>
      <c r="H21" s="72">
        <v>5512.2</v>
      </c>
      <c r="I21" s="72">
        <v>1555.95</v>
      </c>
      <c r="J21" s="72">
        <v>25172.350760000001</v>
      </c>
      <c r="K21" s="72">
        <v>2751.3749999999991</v>
      </c>
      <c r="L21" s="72">
        <v>0</v>
      </c>
      <c r="M21" s="72">
        <v>-4.0000000000006253E-2</v>
      </c>
      <c r="N21" s="72">
        <v>5652.2553999999991</v>
      </c>
      <c r="O21" s="72">
        <v>437</v>
      </c>
      <c r="P21" s="73">
        <v>143</v>
      </c>
      <c r="Q21" s="73">
        <v>50526</v>
      </c>
    </row>
    <row r="22" spans="1:17" ht="16.5" thickBot="1" x14ac:dyDescent="0.3">
      <c r="A22" s="2"/>
      <c r="B22" s="1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4"/>
      <c r="Q22" s="14"/>
    </row>
    <row r="23" spans="1:17" ht="16.5" thickBot="1" x14ac:dyDescent="0.3">
      <c r="A23" s="57" t="s">
        <v>55</v>
      </c>
      <c r="B23" s="112">
        <v>1979</v>
      </c>
      <c r="C23" s="113">
        <v>3726</v>
      </c>
      <c r="D23" s="113">
        <v>33.424999999999997</v>
      </c>
      <c r="E23" s="113">
        <v>2240.7000000000003</v>
      </c>
      <c r="F23" s="113">
        <v>511</v>
      </c>
      <c r="G23" s="113">
        <v>734.58</v>
      </c>
      <c r="H23" s="113">
        <v>5512.2</v>
      </c>
      <c r="I23" s="113">
        <v>1555.95</v>
      </c>
      <c r="J23" s="113">
        <v>24942.965009999996</v>
      </c>
      <c r="K23" s="113">
        <v>2751.375</v>
      </c>
      <c r="L23" s="113">
        <v>0</v>
      </c>
      <c r="M23" s="113">
        <v>0</v>
      </c>
      <c r="N23" s="113">
        <v>5652.2554</v>
      </c>
      <c r="O23" s="113">
        <v>437</v>
      </c>
      <c r="P23" s="114">
        <v>143</v>
      </c>
      <c r="Q23" s="114">
        <v>50219</v>
      </c>
    </row>
    <row r="24" spans="1:17" ht="16.5" thickBot="1" x14ac:dyDescent="0.3">
      <c r="A24" s="4"/>
      <c r="B24" s="89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1"/>
      <c r="Q24" s="91"/>
    </row>
    <row r="25" spans="1:17" ht="16.5" thickBot="1" x14ac:dyDescent="0.3">
      <c r="A25" s="57" t="s">
        <v>32</v>
      </c>
      <c r="B25" s="67">
        <v>1176</v>
      </c>
      <c r="C25" s="39">
        <v>1803.8999999999999</v>
      </c>
      <c r="D25" s="39">
        <v>22.425000000000001</v>
      </c>
      <c r="E25" s="39">
        <v>2167.2000000000003</v>
      </c>
      <c r="F25" s="39">
        <v>511</v>
      </c>
      <c r="G25" s="39">
        <v>734.58</v>
      </c>
      <c r="H25" s="39">
        <v>0</v>
      </c>
      <c r="I25" s="39">
        <v>0</v>
      </c>
      <c r="J25" s="39">
        <v>4476.1272150000004</v>
      </c>
      <c r="K25" s="39">
        <v>1931.3249999999998</v>
      </c>
      <c r="L25" s="39">
        <v>0</v>
      </c>
      <c r="M25" s="39">
        <v>0</v>
      </c>
      <c r="N25" s="39">
        <v>3124.9733999999999</v>
      </c>
      <c r="O25" s="39">
        <v>0</v>
      </c>
      <c r="P25" s="45">
        <v>38</v>
      </c>
      <c r="Q25" s="45">
        <v>15986</v>
      </c>
    </row>
    <row r="26" spans="1:17" x14ac:dyDescent="0.25">
      <c r="A26" s="111" t="s">
        <v>33</v>
      </c>
      <c r="B26" s="20"/>
      <c r="C26" s="6">
        <v>250.5</v>
      </c>
      <c r="D26" s="6"/>
      <c r="E26" s="6">
        <v>25.2</v>
      </c>
      <c r="F26" s="6"/>
      <c r="G26" s="6"/>
      <c r="H26" s="6"/>
      <c r="I26" s="6"/>
      <c r="J26" s="6">
        <v>81.599999999999994</v>
      </c>
      <c r="K26" s="6">
        <v>46.199999999999996</v>
      </c>
      <c r="L26" s="6"/>
      <c r="M26" s="6"/>
      <c r="N26" s="6">
        <v>30.701999999999998</v>
      </c>
      <c r="O26" s="6"/>
      <c r="P26" s="62"/>
      <c r="Q26" s="62">
        <v>434</v>
      </c>
    </row>
    <row r="27" spans="1:17" x14ac:dyDescent="0.25">
      <c r="A27" s="82" t="s">
        <v>34</v>
      </c>
      <c r="B27" s="63">
        <v>27</v>
      </c>
      <c r="C27" s="34">
        <v>7.5</v>
      </c>
      <c r="D27" s="34"/>
      <c r="E27" s="34"/>
      <c r="F27" s="34"/>
      <c r="G27" s="34"/>
      <c r="H27" s="34"/>
      <c r="I27" s="34"/>
      <c r="J27" s="34">
        <v>746.84831999999994</v>
      </c>
      <c r="K27" s="34">
        <v>140.25</v>
      </c>
      <c r="L27" s="34"/>
      <c r="M27" s="34"/>
      <c r="N27" s="34">
        <v>376.42199999999997</v>
      </c>
      <c r="O27" s="34"/>
      <c r="P27" s="41"/>
      <c r="Q27" s="41">
        <v>1298</v>
      </c>
    </row>
    <row r="28" spans="1:17" x14ac:dyDescent="0.25">
      <c r="A28" s="138" t="s">
        <v>35</v>
      </c>
      <c r="B28" s="139"/>
      <c r="C28" s="140">
        <v>37.199999999999996</v>
      </c>
      <c r="D28" s="140"/>
      <c r="E28" s="140"/>
      <c r="F28" s="140"/>
      <c r="G28" s="140"/>
      <c r="H28" s="140"/>
      <c r="I28" s="140"/>
      <c r="J28" s="140">
        <v>159.266085</v>
      </c>
      <c r="K28" s="140">
        <v>592.35</v>
      </c>
      <c r="L28" s="140"/>
      <c r="M28" s="140"/>
      <c r="N28" s="140">
        <v>32.68</v>
      </c>
      <c r="O28" s="140"/>
      <c r="P28" s="141"/>
      <c r="Q28" s="141">
        <v>821.49608499999999</v>
      </c>
    </row>
    <row r="29" spans="1:17" x14ac:dyDescent="0.25">
      <c r="A29" s="82" t="s">
        <v>36</v>
      </c>
      <c r="B29" s="63">
        <v>721</v>
      </c>
      <c r="C29" s="34">
        <v>464.7</v>
      </c>
      <c r="D29" s="34"/>
      <c r="E29" s="34">
        <v>21.7</v>
      </c>
      <c r="F29" s="34"/>
      <c r="G29" s="34">
        <v>716.1</v>
      </c>
      <c r="H29" s="34"/>
      <c r="I29" s="34"/>
      <c r="J29" s="34">
        <v>106.79903999999999</v>
      </c>
      <c r="K29" s="34">
        <v>41.25</v>
      </c>
      <c r="L29" s="34"/>
      <c r="M29" s="34"/>
      <c r="N29" s="34">
        <v>247.93799999999999</v>
      </c>
      <c r="O29" s="34"/>
      <c r="P29" s="41"/>
      <c r="Q29" s="41">
        <v>2319</v>
      </c>
    </row>
    <row r="30" spans="1:17" x14ac:dyDescent="0.25">
      <c r="A30" s="138" t="s">
        <v>37</v>
      </c>
      <c r="B30" s="139"/>
      <c r="C30" s="140"/>
      <c r="D30" s="140"/>
      <c r="E30" s="140">
        <v>2025.1</v>
      </c>
      <c r="F30" s="140">
        <v>511</v>
      </c>
      <c r="G30" s="140">
        <v>0</v>
      </c>
      <c r="H30" s="140"/>
      <c r="I30" s="140"/>
      <c r="J30" s="140">
        <v>586.04416999999989</v>
      </c>
      <c r="K30" s="140">
        <v>4.125</v>
      </c>
      <c r="L30" s="140"/>
      <c r="M30" s="140"/>
      <c r="N30" s="140">
        <v>598.11279999999999</v>
      </c>
      <c r="O30" s="140"/>
      <c r="P30" s="141"/>
      <c r="Q30" s="141">
        <v>3724.3819699999995</v>
      </c>
    </row>
    <row r="31" spans="1:17" x14ac:dyDescent="0.25">
      <c r="A31" s="82" t="s">
        <v>38</v>
      </c>
      <c r="B31" s="63">
        <v>24</v>
      </c>
      <c r="C31" s="34">
        <v>12</v>
      </c>
      <c r="D31" s="34"/>
      <c r="E31" s="34">
        <v>51.8</v>
      </c>
      <c r="F31" s="34"/>
      <c r="G31" s="34">
        <v>18.48</v>
      </c>
      <c r="H31" s="34"/>
      <c r="I31" s="34"/>
      <c r="J31" s="34">
        <v>321.56549999999999</v>
      </c>
      <c r="K31" s="34">
        <v>104.77499999999999</v>
      </c>
      <c r="L31" s="34"/>
      <c r="M31" s="34"/>
      <c r="N31" s="34">
        <v>185.93199999999999</v>
      </c>
      <c r="O31" s="34"/>
      <c r="P31" s="41"/>
      <c r="Q31" s="41">
        <v>719</v>
      </c>
    </row>
    <row r="32" spans="1:17" ht="15.75" thickBot="1" x14ac:dyDescent="0.3">
      <c r="A32" s="142" t="s">
        <v>39</v>
      </c>
      <c r="B32" s="143">
        <v>404</v>
      </c>
      <c r="C32" s="115">
        <v>1032</v>
      </c>
      <c r="D32" s="115">
        <v>22.425000000000001</v>
      </c>
      <c r="E32" s="115">
        <v>43.4</v>
      </c>
      <c r="F32" s="115"/>
      <c r="G32" s="115">
        <v>0</v>
      </c>
      <c r="H32" s="115"/>
      <c r="I32" s="115"/>
      <c r="J32" s="115">
        <v>2474.0041000000001</v>
      </c>
      <c r="K32" s="115">
        <v>1002.375</v>
      </c>
      <c r="L32" s="115"/>
      <c r="M32" s="115"/>
      <c r="N32" s="115">
        <v>1653.1865999999998</v>
      </c>
      <c r="O32" s="115"/>
      <c r="P32" s="116">
        <v>38</v>
      </c>
      <c r="Q32" s="116">
        <v>6669</v>
      </c>
    </row>
    <row r="33" spans="1:17" ht="15.75" thickBot="1" x14ac:dyDescent="0.3">
      <c r="A33" s="75"/>
      <c r="B33" s="1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4"/>
      <c r="Q33" s="14"/>
    </row>
    <row r="34" spans="1:17" ht="15.75" x14ac:dyDescent="0.25">
      <c r="A34" s="27" t="s">
        <v>40</v>
      </c>
      <c r="B34" s="110">
        <v>2</v>
      </c>
      <c r="C34" s="85">
        <v>0</v>
      </c>
      <c r="D34" s="85">
        <v>11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11021.248349999998</v>
      </c>
      <c r="K34" s="85">
        <v>0.82499999999999996</v>
      </c>
      <c r="L34" s="85">
        <v>0</v>
      </c>
      <c r="M34" s="85">
        <v>0</v>
      </c>
      <c r="N34" s="85">
        <v>42.139999999999993</v>
      </c>
      <c r="O34" s="85">
        <v>0</v>
      </c>
      <c r="P34" s="86">
        <v>0</v>
      </c>
      <c r="Q34" s="86">
        <v>11077</v>
      </c>
    </row>
    <row r="35" spans="1:17" x14ac:dyDescent="0.25">
      <c r="A35" s="36" t="s">
        <v>41</v>
      </c>
      <c r="B35" s="9">
        <v>2</v>
      </c>
      <c r="C35" s="5"/>
      <c r="D35" s="5">
        <v>11</v>
      </c>
      <c r="E35" s="5"/>
      <c r="F35" s="5"/>
      <c r="G35" s="5"/>
      <c r="H35" s="5"/>
      <c r="I35" s="5"/>
      <c r="J35" s="5">
        <v>221.47799999999998</v>
      </c>
      <c r="K35" s="5"/>
      <c r="L35" s="5"/>
      <c r="M35" s="5"/>
      <c r="N35" s="5">
        <v>42.139999999999993</v>
      </c>
      <c r="O35" s="5"/>
      <c r="P35" s="5"/>
      <c r="Q35" s="5">
        <v>276</v>
      </c>
    </row>
    <row r="36" spans="1:17" x14ac:dyDescent="0.25">
      <c r="A36" s="32" t="s">
        <v>42</v>
      </c>
      <c r="B36" s="33"/>
      <c r="C36" s="34"/>
      <c r="D36" s="34"/>
      <c r="E36" s="34"/>
      <c r="F36" s="34"/>
      <c r="G36" s="34"/>
      <c r="H36" s="34"/>
      <c r="I36" s="34"/>
      <c r="J36" s="34">
        <v>225.56562</v>
      </c>
      <c r="K36" s="34"/>
      <c r="L36" s="34"/>
      <c r="M36" s="34"/>
      <c r="N36" s="34"/>
      <c r="O36" s="34"/>
      <c r="P36" s="41"/>
      <c r="Q36" s="41">
        <v>225.56562</v>
      </c>
    </row>
    <row r="37" spans="1:17" x14ac:dyDescent="0.25">
      <c r="A37" s="36" t="s">
        <v>43</v>
      </c>
      <c r="B37" s="9"/>
      <c r="C37" s="5"/>
      <c r="D37" s="5"/>
      <c r="E37" s="5"/>
      <c r="F37" s="5"/>
      <c r="G37" s="5"/>
      <c r="H37" s="5"/>
      <c r="I37" s="5"/>
      <c r="J37" s="5">
        <v>923.60740499999986</v>
      </c>
      <c r="K37" s="5"/>
      <c r="L37" s="5"/>
      <c r="M37" s="5"/>
      <c r="N37" s="5"/>
      <c r="O37" s="5"/>
      <c r="P37" s="8"/>
      <c r="Q37" s="8">
        <v>923.60740499999986</v>
      </c>
    </row>
    <row r="38" spans="1:17" x14ac:dyDescent="0.25">
      <c r="A38" s="32" t="s">
        <v>45</v>
      </c>
      <c r="B38" s="33"/>
      <c r="C38" s="34"/>
      <c r="D38" s="34"/>
      <c r="E38" s="34"/>
      <c r="F38" s="34"/>
      <c r="G38" s="34"/>
      <c r="H38" s="34"/>
      <c r="I38" s="34"/>
      <c r="J38" s="34">
        <v>9650.5973249999988</v>
      </c>
      <c r="K38" s="34">
        <v>0.82499999999999996</v>
      </c>
      <c r="L38" s="34"/>
      <c r="M38" s="34"/>
      <c r="N38" s="34"/>
      <c r="O38" s="34"/>
      <c r="P38" s="41"/>
      <c r="Q38" s="41">
        <v>9651.4223249999995</v>
      </c>
    </row>
    <row r="39" spans="1:17" ht="15.75" thickBot="1" x14ac:dyDescent="0.3">
      <c r="A39" s="49" t="s">
        <v>44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/>
      <c r="Q39" s="17"/>
    </row>
    <row r="40" spans="1:17" ht="15.75" thickBot="1" x14ac:dyDescent="0.3">
      <c r="A40" s="75"/>
      <c r="B40" s="1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4"/>
      <c r="Q40" s="14"/>
    </row>
    <row r="41" spans="1:17" ht="16.5" thickBot="1" x14ac:dyDescent="0.3">
      <c r="A41" s="44" t="s">
        <v>46</v>
      </c>
      <c r="B41" s="38">
        <v>801</v>
      </c>
      <c r="C41" s="39">
        <v>1922.1</v>
      </c>
      <c r="D41" s="39">
        <v>0</v>
      </c>
      <c r="E41" s="39">
        <v>73.5</v>
      </c>
      <c r="F41" s="39">
        <v>0</v>
      </c>
      <c r="G41" s="39">
        <v>0</v>
      </c>
      <c r="H41" s="39">
        <v>5512.2</v>
      </c>
      <c r="I41" s="39">
        <v>1555.95</v>
      </c>
      <c r="J41" s="39">
        <v>6358.6701499999999</v>
      </c>
      <c r="K41" s="39">
        <v>819.22499999999991</v>
      </c>
      <c r="L41" s="39">
        <v>0</v>
      </c>
      <c r="M41" s="39">
        <v>0</v>
      </c>
      <c r="N41" s="39">
        <v>2485.1419999999998</v>
      </c>
      <c r="O41" s="39">
        <v>437</v>
      </c>
      <c r="P41" s="45">
        <v>105</v>
      </c>
      <c r="Q41" s="45">
        <v>20070</v>
      </c>
    </row>
    <row r="42" spans="1:17" ht="15.75" thickBot="1" x14ac:dyDescent="0.3">
      <c r="A42" s="3" t="s">
        <v>56</v>
      </c>
      <c r="B42" s="94">
        <v>801</v>
      </c>
      <c r="C42" s="79">
        <v>1922.1</v>
      </c>
      <c r="D42" s="79"/>
      <c r="E42" s="79">
        <v>73.5</v>
      </c>
      <c r="F42" s="79"/>
      <c r="G42" s="79"/>
      <c r="H42" s="79">
        <v>5512.2</v>
      </c>
      <c r="I42" s="79">
        <v>1555.95</v>
      </c>
      <c r="J42" s="79">
        <v>3933.23045</v>
      </c>
      <c r="K42" s="79">
        <v>819.22499999999991</v>
      </c>
      <c r="L42" s="79"/>
      <c r="M42" s="79"/>
      <c r="N42" s="79">
        <v>2355.0239999999999</v>
      </c>
      <c r="O42" s="79">
        <v>437</v>
      </c>
      <c r="P42" s="80">
        <v>105</v>
      </c>
      <c r="Q42" s="80">
        <v>17514</v>
      </c>
    </row>
    <row r="43" spans="1:17" ht="15.75" thickBot="1" x14ac:dyDescent="0.3">
      <c r="A43" s="109" t="s">
        <v>47</v>
      </c>
      <c r="B43" s="70"/>
      <c r="C43" s="47"/>
      <c r="D43" s="47"/>
      <c r="E43" s="47"/>
      <c r="F43" s="47"/>
      <c r="G43" s="47"/>
      <c r="H43" s="47"/>
      <c r="I43" s="47"/>
      <c r="J43" s="39">
        <v>2425.4396999999999</v>
      </c>
      <c r="K43" s="47"/>
      <c r="L43" s="47"/>
      <c r="M43" s="47"/>
      <c r="N43" s="47">
        <v>130.11799999999999</v>
      </c>
      <c r="O43" s="47"/>
      <c r="P43" s="48"/>
      <c r="Q43" s="48">
        <v>2555.5576999999998</v>
      </c>
    </row>
    <row r="44" spans="1:17" ht="16.5" thickBot="1" x14ac:dyDescent="0.3">
      <c r="A44" s="4" t="s">
        <v>48</v>
      </c>
      <c r="B44" s="13"/>
      <c r="C44" s="7"/>
      <c r="D44" s="7"/>
      <c r="E44" s="7"/>
      <c r="F44" s="7"/>
      <c r="G44" s="7"/>
      <c r="H44" s="7"/>
      <c r="I44" s="7"/>
      <c r="J44" s="7">
        <v>3086.9192950000001</v>
      </c>
      <c r="K44" s="7"/>
      <c r="L44" s="7"/>
      <c r="M44" s="7"/>
      <c r="N44" s="7"/>
      <c r="O44" s="7"/>
      <c r="P44" s="14"/>
      <c r="Q44" s="14">
        <v>3086.9192950000001</v>
      </c>
    </row>
    <row r="45" spans="1:17" x14ac:dyDescent="0.25">
      <c r="A45" s="82" t="s">
        <v>28</v>
      </c>
      <c r="B45" s="63"/>
      <c r="C45" s="34"/>
      <c r="D45" s="34"/>
      <c r="E45" s="34"/>
      <c r="F45" s="34"/>
      <c r="G45" s="34"/>
      <c r="H45" s="34"/>
      <c r="I45" s="34"/>
      <c r="J45" s="34">
        <v>1700.6725750000001</v>
      </c>
      <c r="K45" s="34"/>
      <c r="L45" s="34"/>
      <c r="M45" s="34"/>
      <c r="N45" s="34"/>
      <c r="O45" s="34"/>
      <c r="P45" s="41"/>
      <c r="Q45" s="41">
        <v>1700.6725750000001</v>
      </c>
    </row>
    <row r="47" spans="1:17" x14ac:dyDescent="0.25">
      <c r="A47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OemPC</cp:lastModifiedBy>
  <cp:lastPrinted>2015-10-02T06:34:17Z</cp:lastPrinted>
  <dcterms:created xsi:type="dcterms:W3CDTF">2015-05-22T06:05:04Z</dcterms:created>
  <dcterms:modified xsi:type="dcterms:W3CDTF">2022-07-21T19:54:11Z</dcterms:modified>
</cp:coreProperties>
</file>