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ESHM Oluşturulması\"/>
    </mc:Choice>
  </mc:AlternateContent>
  <xr:revisionPtr revIDLastSave="0" documentId="13_ncr:1_{A062006C-1585-42AA-A462-1E425C535FB0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O16" i="1"/>
  <c r="N16" i="1"/>
  <c r="N18" i="1" s="1"/>
  <c r="M16" i="1"/>
  <c r="L16" i="1"/>
  <c r="K16" i="1"/>
  <c r="J16" i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B16" i="1"/>
  <c r="P15" i="1"/>
  <c r="O17" i="1" s="1"/>
  <c r="P14" i="1"/>
  <c r="P13" i="1"/>
  <c r="M17" i="1" s="1"/>
  <c r="P12" i="1"/>
  <c r="L17" i="1" s="1"/>
  <c r="P11" i="1"/>
  <c r="K17" i="1" s="1"/>
  <c r="P10" i="1"/>
  <c r="J17" i="1" s="1"/>
  <c r="P9" i="1"/>
  <c r="I17" i="1" s="1"/>
  <c r="P8" i="1"/>
  <c r="H17" i="1" s="1"/>
  <c r="P7" i="1"/>
  <c r="G17" i="1" s="1"/>
  <c r="P6" i="1"/>
  <c r="F17" i="1" s="1"/>
  <c r="P5" i="1"/>
  <c r="E17" i="1" s="1"/>
  <c r="P4" i="1"/>
  <c r="D17" i="1" s="1"/>
  <c r="P3" i="1"/>
  <c r="C17" i="1" s="1"/>
  <c r="P2" i="1"/>
  <c r="B17" i="1" s="1"/>
  <c r="B18" i="1" s="1"/>
  <c r="M18" i="1" l="1"/>
  <c r="L18" i="1"/>
  <c r="C18" i="1"/>
  <c r="J18" i="1"/>
  <c r="K18" i="1"/>
  <c r="O18" i="1"/>
</calcChain>
</file>

<file path=xl/sharedStrings.xml><?xml version="1.0" encoding="utf-8"?>
<sst xmlns="http://schemas.openxmlformats.org/spreadsheetml/2006/main" count="33" uniqueCount="20">
  <si>
    <t>TARIM</t>
  </si>
  <si>
    <t>TİCARET VE HİZMET</t>
  </si>
  <si>
    <t>ULAŞIM</t>
  </si>
  <si>
    <t>İNŞAAT</t>
  </si>
  <si>
    <t>SANAYİ</t>
  </si>
  <si>
    <t>EMEK</t>
  </si>
  <si>
    <t>SERMAYE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</si>
  <si>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</si>
  <si>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</si>
  <si>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</si>
  <si>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</si>
  <si>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</si>
  <si>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</si>
  <si>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</si>
  <si>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</si>
  <si>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</si>
  <si>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</si>
  <si>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</si>
  <si>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</si>
  <si>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Birim: BİN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</si>
</sst>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₺_-;\-* #,##0.00\ _₺_-;_-* &quot;-&quot;??\ _₺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/>
    </xf>
    <xf numFmtId="43" fontId="0" fillId="0" borderId="1" xfId="1" applyFont="1" applyBorder="1"/>
    <xf numFmtId="43" fontId="1" fillId="0" borderId="1" xfId="1" applyFont="1" applyBorder="1"/>
    <xf numFmtId="164" fontId="0" fillId="0" borderId="0" xfId="0" applyNumberFormat="1"/>
    <xf numFmtId="43" fontId="5" fillId="0" borderId="1" xfId="1" applyFont="1" applyBorder="1"/>
    <xf numFmtId="43" fontId="0" fillId="0" borderId="1" xfId="0" applyNumberFormat="1" applyBorder="1"/>
    <xf numFmtId="0" fontId="6" fillId="2" borderId="1" xfId="0" applyFont="1" applyFill="1" applyBorder="1" applyAlignment="1">
      <alignment horizontal="right" vertical="top"/>
    </xf>
    <xf numFmtId="164" fontId="6" fillId="2" borderId="1" xfId="0" applyNumberFormat="1" applyFont="1" applyFill="1" applyBorder="1"/>
    <xf numFmtId="0" fontId="7" fillId="0" borderId="0" xfId="0" applyFont="1" applyAlignment="1"/>
    <xf numFmtId="43" fontId="3" fillId="0" borderId="1" xfId="1" applyFont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C20" sqref="C20"/>
    </sheetView>
  </sheetViews>
  <sheetFormatPr defaultRowHeight="14.4" x14ac:dyDescent="0.3"/>
  <cols>
    <col min="1" max="1" width="22" bestFit="1" customWidth="1"/>
    <col min="2" max="16" width="21.10937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0</v>
      </c>
      <c r="B2" s="4">
        <v>34803433.224989124</v>
      </c>
      <c r="C2" s="4">
        <v>7117915.6264392734</v>
      </c>
      <c r="D2" s="4">
        <v>36644.609712554397</v>
      </c>
      <c r="E2" s="4">
        <v>176368.5618122062</v>
      </c>
      <c r="F2" s="4">
        <v>48873763.312576443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76424307.980318904</v>
      </c>
      <c r="M2" s="4">
        <v>0</v>
      </c>
      <c r="N2" s="4">
        <v>14870055.893344119</v>
      </c>
      <c r="O2" s="4">
        <v>14578656.598722316</v>
      </c>
      <c r="P2" s="12">
        <f t="shared" ref="P2:P15" si="0">SUM(B2:O2)</f>
        <v>196881145.80791494</v>
      </c>
    </row>
    <row r="3" spans="1:16" x14ac:dyDescent="0.3">
      <c r="A3" s="3" t="s">
        <v>1</v>
      </c>
      <c r="B3" s="4">
        <v>8201500.3547854424</v>
      </c>
      <c r="C3" s="4">
        <v>207072102.20581359</v>
      </c>
      <c r="D3" s="4">
        <v>29730691.6149402</v>
      </c>
      <c r="E3" s="4">
        <v>30099006.094070911</v>
      </c>
      <c r="F3" s="4">
        <v>111843618.3841894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491939337.84275997</v>
      </c>
      <c r="M3" s="4">
        <v>213804174.55210191</v>
      </c>
      <c r="N3" s="4">
        <v>48837759.114291877</v>
      </c>
      <c r="O3" s="4">
        <v>42646630.533562779</v>
      </c>
      <c r="P3" s="12">
        <f t="shared" si="0"/>
        <v>1184174820.696516</v>
      </c>
    </row>
    <row r="4" spans="1:16" x14ac:dyDescent="0.3">
      <c r="A4" s="3" t="s">
        <v>2</v>
      </c>
      <c r="B4" s="4">
        <v>3297945.7937462959</v>
      </c>
      <c r="C4" s="4">
        <v>34603795.919044763</v>
      </c>
      <c r="D4" s="4">
        <v>52433865.155155607</v>
      </c>
      <c r="E4" s="4">
        <v>6885159.0603461554</v>
      </c>
      <c r="F4" s="4">
        <v>34968080.284736931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95466398.340749875</v>
      </c>
      <c r="M4" s="4">
        <v>564443.77217790124</v>
      </c>
      <c r="N4" s="4">
        <v>6571278.0932340967</v>
      </c>
      <c r="O4" s="4">
        <v>38247633.083693638</v>
      </c>
      <c r="P4" s="12">
        <f t="shared" si="0"/>
        <v>273038599.50288522</v>
      </c>
    </row>
    <row r="5" spans="1:16" x14ac:dyDescent="0.3">
      <c r="A5" s="3" t="s">
        <v>3</v>
      </c>
      <c r="B5" s="4">
        <v>541287.92426468537</v>
      </c>
      <c r="C5" s="4">
        <v>18722734.87567858</v>
      </c>
      <c r="D5" s="4">
        <v>976376.33781984111</v>
      </c>
      <c r="E5" s="4">
        <v>48410369.321627706</v>
      </c>
      <c r="F5" s="4">
        <v>6156261.8527646083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4968979.8515232988</v>
      </c>
      <c r="M5" s="4">
        <v>61846.598065966828</v>
      </c>
      <c r="N5" s="4">
        <v>232123175.81903091</v>
      </c>
      <c r="O5" s="4">
        <v>4317285.3515738435</v>
      </c>
      <c r="P5" s="12">
        <f t="shared" si="0"/>
        <v>316278317.93234944</v>
      </c>
    </row>
    <row r="6" spans="1:16" x14ac:dyDescent="0.3">
      <c r="A6" s="3" t="s">
        <v>4</v>
      </c>
      <c r="B6" s="4">
        <v>17224521.626538839</v>
      </c>
      <c r="C6" s="4">
        <v>103495528.0794943</v>
      </c>
      <c r="D6" s="4">
        <v>37853348.696982972</v>
      </c>
      <c r="E6" s="4">
        <v>84765056.805271566</v>
      </c>
      <c r="F6" s="4">
        <v>330536141.2050463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310269020.26931262</v>
      </c>
      <c r="M6" s="4">
        <v>8971237.560804246</v>
      </c>
      <c r="N6" s="4">
        <v>141880074.94950521</v>
      </c>
      <c r="O6" s="4">
        <v>271454781.95481926</v>
      </c>
      <c r="P6" s="12">
        <f t="shared" si="0"/>
        <v>1306449711.1477754</v>
      </c>
    </row>
    <row r="7" spans="1:16" x14ac:dyDescent="0.3">
      <c r="A7" s="3" t="s">
        <v>5</v>
      </c>
      <c r="B7" s="4">
        <v>4492784.05</v>
      </c>
      <c r="C7" s="4">
        <v>284377503.20999998</v>
      </c>
      <c r="D7" s="4">
        <v>23172056.170000002</v>
      </c>
      <c r="E7" s="4">
        <v>30121344.440000001</v>
      </c>
      <c r="F7" s="4">
        <v>96414080.640000001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2">
        <f t="shared" si="0"/>
        <v>438577768.50999999</v>
      </c>
    </row>
    <row r="8" spans="1:16" x14ac:dyDescent="0.3">
      <c r="A8" s="3" t="s">
        <v>6</v>
      </c>
      <c r="B8" s="4">
        <v>120262357.98999999</v>
      </c>
      <c r="C8" s="4">
        <v>441597976.37</v>
      </c>
      <c r="D8" s="4">
        <v>104435654.17</v>
      </c>
      <c r="E8" s="4">
        <v>86072244.349999994</v>
      </c>
      <c r="F8" s="4">
        <v>189580107.63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2">
        <f t="shared" si="0"/>
        <v>941948340.50999999</v>
      </c>
    </row>
    <row r="9" spans="1:16" x14ac:dyDescent="0.3">
      <c r="A9" s="3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96875539.114099994</v>
      </c>
      <c r="M9" s="4">
        <v>0</v>
      </c>
      <c r="N9" s="4">
        <v>0</v>
      </c>
      <c r="O9" s="4">
        <v>0</v>
      </c>
      <c r="P9" s="12">
        <f t="shared" si="0"/>
        <v>96875539.114099994</v>
      </c>
    </row>
    <row r="10" spans="1:16" x14ac:dyDescent="0.3">
      <c r="A10" s="3" t="s">
        <v>8</v>
      </c>
      <c r="B10" s="4">
        <v>-523045.66890559369</v>
      </c>
      <c r="C10" s="4">
        <v>34578180.423213392</v>
      </c>
      <c r="D10" s="4">
        <v>3844076.412641</v>
      </c>
      <c r="E10" s="4">
        <v>6766562.2331546852</v>
      </c>
      <c r="F10" s="4">
        <v>139593573.01179221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2">
        <f t="shared" si="0"/>
        <v>184259346.41189569</v>
      </c>
    </row>
    <row r="11" spans="1:16" x14ac:dyDescent="0.3">
      <c r="A11" s="2" t="s">
        <v>9</v>
      </c>
      <c r="B11" s="4">
        <v>-3062249.3524642577</v>
      </c>
      <c r="C11" s="4">
        <v>5127883.0826573949</v>
      </c>
      <c r="D11" s="4">
        <v>122497.69799074414</v>
      </c>
      <c r="E11" s="4">
        <v>1239553.2634820174</v>
      </c>
      <c r="F11" s="4">
        <v>1458974.7641022492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2">
        <f t="shared" si="0"/>
        <v>4886659.4557681484</v>
      </c>
    </row>
    <row r="12" spans="1:16" x14ac:dyDescent="0.3">
      <c r="A12" s="3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438577768.50999999</v>
      </c>
      <c r="H12" s="4">
        <v>941948340.50999999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2">
        <f t="shared" si="0"/>
        <v>1380526109.02</v>
      </c>
    </row>
    <row r="13" spans="1:16" x14ac:dyDescent="0.3">
      <c r="A13" s="3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96875539.114099994</v>
      </c>
      <c r="J13" s="4">
        <v>184259346.41189569</v>
      </c>
      <c r="K13" s="4">
        <v>4886659.4557681484</v>
      </c>
      <c r="L13" s="4">
        <v>0</v>
      </c>
      <c r="M13" s="4">
        <v>0</v>
      </c>
      <c r="N13" s="4">
        <v>0</v>
      </c>
      <c r="O13" s="4">
        <v>0</v>
      </c>
      <c r="P13" s="12">
        <f t="shared" si="0"/>
        <v>286021544.98176384</v>
      </c>
    </row>
    <row r="14" spans="1:16" x14ac:dyDescent="0.3">
      <c r="A14" s="3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6">
        <v>304582525.62123537</v>
      </c>
      <c r="M14" s="7">
        <v>62619842.498613805</v>
      </c>
      <c r="N14" s="7">
        <v>0</v>
      </c>
      <c r="O14" s="7">
        <v>77079975.74955672</v>
      </c>
      <c r="P14" s="12">
        <f t="shared" si="0"/>
        <v>444282343.86940593</v>
      </c>
    </row>
    <row r="15" spans="1:16" x14ac:dyDescent="0.3">
      <c r="A15" s="3" t="s">
        <v>16</v>
      </c>
      <c r="B15" s="4">
        <v>11642609.86496041</v>
      </c>
      <c r="C15" s="4">
        <v>47481200.9041747</v>
      </c>
      <c r="D15" s="4">
        <v>20433388.637642272</v>
      </c>
      <c r="E15" s="4">
        <v>21742653.80258416</v>
      </c>
      <c r="F15" s="4">
        <v>347025110.062567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2">
        <f t="shared" si="0"/>
        <v>448324963.27192855</v>
      </c>
    </row>
    <row r="16" spans="1:16" x14ac:dyDescent="0.3">
      <c r="A16" s="3" t="s">
        <v>14</v>
      </c>
      <c r="B16" s="12">
        <f t="shared" ref="B16:O16" si="1">SUM(B2:B15)</f>
        <v>196881145.80791491</v>
      </c>
      <c r="C16" s="12">
        <f t="shared" si="1"/>
        <v>1184174820.696516</v>
      </c>
      <c r="D16" s="12">
        <f t="shared" si="1"/>
        <v>273038599.50288522</v>
      </c>
      <c r="E16" s="12">
        <f t="shared" si="1"/>
        <v>316278317.93234944</v>
      </c>
      <c r="F16" s="12">
        <f t="shared" si="1"/>
        <v>1306449711.1477752</v>
      </c>
      <c r="G16" s="12">
        <f t="shared" si="1"/>
        <v>438577768.50999999</v>
      </c>
      <c r="H16" s="12">
        <f t="shared" si="1"/>
        <v>941948340.50999999</v>
      </c>
      <c r="I16" s="12">
        <f t="shared" si="1"/>
        <v>96875539.114099994</v>
      </c>
      <c r="J16" s="12">
        <f t="shared" si="1"/>
        <v>184259346.41189569</v>
      </c>
      <c r="K16" s="12">
        <f t="shared" si="1"/>
        <v>4886659.4557681484</v>
      </c>
      <c r="L16" s="12">
        <f t="shared" si="1"/>
        <v>1380526109.02</v>
      </c>
      <c r="M16" s="12">
        <f t="shared" si="1"/>
        <v>286021544.98176384</v>
      </c>
      <c r="N16" s="12">
        <f t="shared" si="1"/>
        <v>444282343.86940622</v>
      </c>
      <c r="O16" s="12">
        <f t="shared" si="1"/>
        <v>448324963.27192855</v>
      </c>
      <c r="P16" s="12">
        <v>5294819673.0512695</v>
      </c>
    </row>
    <row r="17" spans="1:15" x14ac:dyDescent="0.3">
      <c r="A17" s="3" t="s">
        <v>17</v>
      </c>
      <c r="B17" s="8">
        <f>P2</f>
        <v>196881145.80791494</v>
      </c>
      <c r="C17" s="8">
        <f>P3</f>
        <v>1184174820.696516</v>
      </c>
      <c r="D17" s="8">
        <f>P4</f>
        <v>273038599.50288522</v>
      </c>
      <c r="E17" s="8">
        <f>P5</f>
        <v>316278317.93234944</v>
      </c>
      <c r="F17" s="8">
        <f>P6</f>
        <v>1306449711.1477754</v>
      </c>
      <c r="G17" s="8">
        <f>P7</f>
        <v>438577768.50999999</v>
      </c>
      <c r="H17" s="8">
        <f>P8</f>
        <v>941948340.50999999</v>
      </c>
      <c r="I17" s="8">
        <f>P9</f>
        <v>96875539.114099994</v>
      </c>
      <c r="J17" s="8">
        <f>P10</f>
        <v>184259346.41189569</v>
      </c>
      <c r="K17" s="8">
        <f>P11</f>
        <v>4886659.4557681484</v>
      </c>
      <c r="L17" s="8">
        <f>P12</f>
        <v>1380526109.02</v>
      </c>
      <c r="M17" s="8">
        <f>P13</f>
        <v>286021544.98176384</v>
      </c>
      <c r="N17" s="8">
        <f>P14</f>
        <v>444282343.86940593</v>
      </c>
      <c r="O17" s="8">
        <f>P15</f>
        <v>448324963.27192855</v>
      </c>
    </row>
    <row r="18" spans="1:15" ht="15.6" x14ac:dyDescent="0.3">
      <c r="A18" s="9" t="s">
        <v>18</v>
      </c>
      <c r="B18" s="10">
        <f>B16-B17</f>
        <v>0</v>
      </c>
      <c r="C18" s="10">
        <f t="shared" ref="C18:O18" si="2">C16-C17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>L16-L17</f>
        <v>0</v>
      </c>
      <c r="M18" s="10">
        <f t="shared" si="2"/>
        <v>0</v>
      </c>
      <c r="N18" s="10">
        <f t="shared" si="2"/>
        <v>0</v>
      </c>
      <c r="O18" s="10">
        <f t="shared" si="2"/>
        <v>0</v>
      </c>
    </row>
    <row r="20" spans="1:15" ht="18" x14ac:dyDescent="0.35">
      <c r="A20" s="11" t="s">
        <v>19</v>
      </c>
      <c r="B20" s="11"/>
      <c r="C20" s="11"/>
      <c r="D20" s="11"/>
      <c r="E20" s="1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2023-05-04T18:30:21Z</dcterms:modified>
</cp:coreProperties>
</file>