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Grade Statistics" sheetId="2" r:id="rId5"/>
    <sheet name="Sheet2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<sst xmlns="http://schemas.openxmlformats.org/spreadsheetml/2006/main" uniqueCount="662">
  <si>
    <t>KADUNA POLYTECHNIC</t>
  </si>
  <si>
    <t>COLLEGE OF SCIENCE AND TECHNOLOGY</t>
  </si>
  <si>
    <t>DEPARTMENT OF COMPUTER SCIENCE</t>
  </si>
  <si>
    <t>COM111 (Regular) Computer Science, 2021/2022 SESSION</t>
  </si>
  <si>
    <t>S/NO</t>
  </si>
  <si>
    <t>REG NUMBER</t>
  </si>
  <si>
    <t>FULLNAME</t>
  </si>
  <si>
    <t>FIRST C.A</t>
  </si>
  <si>
    <t>SECOND C.A</t>
  </si>
  <si>
    <t>1st ASSIGNMENT</t>
  </si>
  <si>
    <t>2nd ASSIGNMENT</t>
  </si>
  <si>
    <t>PRACTICALS</t>
  </si>
  <si>
    <t>TEST TOTAL(40%)</t>
  </si>
  <si>
    <t>EXAM(100%)</t>
  </si>
  <si>
    <t>EXAM * 0.6</t>
  </si>
  <si>
    <t>TOTAL SCORE</t>
  </si>
  <si>
    <t>GRADE</t>
  </si>
  <si>
    <t>CST20NDEV0001</t>
  </si>
  <si>
    <t>salim shago abdullahi</t>
  </si>
  <si>
    <t>CST20NDEV0002</t>
  </si>
  <si>
    <t>KINGSLEY  MARKUS</t>
  </si>
  <si>
    <t>CST20NDEV0003</t>
  </si>
  <si>
    <t>DANIEL OGHENETEGA JOHN</t>
  </si>
  <si>
    <t>CST20NDEV0004</t>
  </si>
  <si>
    <t>YUSUF UMAR AHMAD</t>
  </si>
  <si>
    <t>CST20NDEV0006</t>
  </si>
  <si>
    <t>USMAN  HAYATUDEEN</t>
  </si>
  <si>
    <t>CST20NDEV0007</t>
  </si>
  <si>
    <t>Hassana Sani Muhammad</t>
  </si>
  <si>
    <t>CST20NDEV0009</t>
  </si>
  <si>
    <t>MAKPLANG NANPAN PANTU</t>
  </si>
  <si>
    <t>CST20NDEV0010</t>
  </si>
  <si>
    <t>Mustapha  sani</t>
  </si>
  <si>
    <t>CST20NDEV0012</t>
  </si>
  <si>
    <t>NAZIRU  MUHAMMAD</t>
  </si>
  <si>
    <t>CST20NDEV0013</t>
  </si>
  <si>
    <t>Marcus Kagarko Williams</t>
  </si>
  <si>
    <t>CST20NDEV0014</t>
  </si>
  <si>
    <t>ABDULSALAM MUHAMMAD SAAD</t>
  </si>
  <si>
    <t>CST20NDEV0020</t>
  </si>
  <si>
    <t>Aliyu  MUHAMMAD</t>
  </si>
  <si>
    <t>CST20NDEV0021</t>
  </si>
  <si>
    <t>murtala kolade abdulsalam</t>
  </si>
  <si>
    <t>CST20NDEV0025</t>
  </si>
  <si>
    <t>Abdulshakur Ahmed zakariya</t>
  </si>
  <si>
    <t>CST20NDEV0027</t>
  </si>
  <si>
    <t>USMAN  YAHAYA</t>
  </si>
  <si>
    <t>CST20NDEV0028</t>
  </si>
  <si>
    <t>saleh  sulaiman</t>
  </si>
  <si>
    <t>CST20NDEV0029</t>
  </si>
  <si>
    <t>MUSTAPHA  DAYYABU</t>
  </si>
  <si>
    <t>CST20NDEV0030</t>
  </si>
  <si>
    <t>IBRAHIM HARUNA IBRAHIM</t>
  </si>
  <si>
    <t>CST20NDEV0032</t>
  </si>
  <si>
    <t>ERNEST EIGBOREBHE ETOMI</t>
  </si>
  <si>
    <t>CST20NDEV0036</t>
  </si>
  <si>
    <t>SOLOMON CHUKWUEBUKA NWACHUKWU</t>
  </si>
  <si>
    <t>CST20NDEV0044</t>
  </si>
  <si>
    <t>KHADIJA  nuhu</t>
  </si>
  <si>
    <t>CST20NDEV0045</t>
  </si>
  <si>
    <t>ABBAS  ISMAIL</t>
  </si>
  <si>
    <t>CST20NDEV0049</t>
  </si>
  <si>
    <t>HUSSAINI  BADARU</t>
  </si>
  <si>
    <t>CST20NDEV0050</t>
  </si>
  <si>
    <t>Ahmed M Abdulsamin</t>
  </si>
  <si>
    <t>CST20NDEV0053</t>
  </si>
  <si>
    <t>ASHIRU  GAMBO</t>
  </si>
  <si>
    <t>CST20NDEV2307</t>
  </si>
  <si>
    <t>NAFIU  LAWAL</t>
  </si>
  <si>
    <t>CST20NDEV2312</t>
  </si>
  <si>
    <t>Aliyu  Musa</t>
  </si>
  <si>
    <t>CST20NDEV2320</t>
  </si>
  <si>
    <t>Awwal  Musa</t>
  </si>
  <si>
    <t>CST20NDEV2324</t>
  </si>
  <si>
    <t>ABDULAZEEZ  AKANBI</t>
  </si>
  <si>
    <t>CST20NDEV2326</t>
  </si>
  <si>
    <t>BILAL  ABDULSALAM</t>
  </si>
  <si>
    <t>CST20NDEV2327</t>
  </si>
  <si>
    <t>Yusuf  Abdulkareem</t>
  </si>
  <si>
    <t>CST20NDEV2328</t>
  </si>
  <si>
    <t>Mubarak Abdullahi Yahaya</t>
  </si>
  <si>
    <t>CST20NDEV2329</t>
  </si>
  <si>
    <t>ASLAM  YAKUBU</t>
  </si>
  <si>
    <t>CST20NDEV2330</t>
  </si>
  <si>
    <t>ABDULJELIL  IDRIS</t>
  </si>
  <si>
    <t>CST20NDEV2334</t>
  </si>
  <si>
    <t>HAMZA USMAN YAHAYA</t>
  </si>
  <si>
    <t>CST20NDEV2335</t>
  </si>
  <si>
    <t>ANAS  HASSAN</t>
  </si>
  <si>
    <t>CST20NDEV2337</t>
  </si>
  <si>
    <t>AbdulRauf  Usman</t>
  </si>
  <si>
    <t>CST20NDEV2339</t>
  </si>
  <si>
    <t>mustapha  saeed</t>
  </si>
  <si>
    <t>CST20NDEV2340</t>
  </si>
  <si>
    <t>TASIU  ABDULLAHI</t>
  </si>
  <si>
    <t>CST20NDEV2347</t>
  </si>
  <si>
    <t>KABEER DANJUMA MUHAMMAD</t>
  </si>
  <si>
    <t>CST20NDEV2349</t>
  </si>
  <si>
    <t>SULEIMAN AUWAL MUHAMMAD</t>
  </si>
  <si>
    <t>CST20NDEV2355</t>
  </si>
  <si>
    <t>ALAMIN SIDI ABDULLAHI</t>
  </si>
  <si>
    <t>CST20NDEV2357</t>
  </si>
  <si>
    <t>HASSAN BELLO ABDULLAHI</t>
  </si>
  <si>
    <t>CST20NDEV2359</t>
  </si>
  <si>
    <t>PEACE ODUFA LAWRENCE</t>
  </si>
  <si>
    <t>CST20NDEV2372</t>
  </si>
  <si>
    <t>Zainab Ibrahim Nasir</t>
  </si>
  <si>
    <t>CST20NDEV2373</t>
  </si>
  <si>
    <t>SULEIMAN  ALHASSAN</t>
  </si>
  <si>
    <t>CST20NDEV2374</t>
  </si>
  <si>
    <t>Usman  Hussaini</t>
  </si>
  <si>
    <t>CST20NDEV2380</t>
  </si>
  <si>
    <t>ABRAHAM WEALTH OLAWOYIN</t>
  </si>
  <si>
    <t>CST20NDEV2382</t>
  </si>
  <si>
    <t>ThankGod  Rommel</t>
  </si>
  <si>
    <t>CST20NDEV2389</t>
  </si>
  <si>
    <t>OLAOLUWA STEPHEN ABIMBOLA</t>
  </si>
  <si>
    <t>CST20NDEV2390</t>
  </si>
  <si>
    <t>auwal  bilal</t>
  </si>
  <si>
    <t>CST20NDEV2392</t>
  </si>
  <si>
    <t>Ahmad Baba Musa</t>
  </si>
  <si>
    <t>CST20NDEV2398</t>
  </si>
  <si>
    <t>MUHAMMAD ADAMU ISAH</t>
  </si>
  <si>
    <t>CST20NDEV2402</t>
  </si>
  <si>
    <t>muhammad yahaya sani</t>
  </si>
  <si>
    <t>CST20NDEV2409</t>
  </si>
  <si>
    <t>NASIRU  ISAH</t>
  </si>
  <si>
    <t>CST20NDEV2413</t>
  </si>
  <si>
    <t>ISAH MUSA KHALIFA</t>
  </si>
  <si>
    <t>CST20NDEV2418</t>
  </si>
  <si>
    <t>KHAIRAT  UTHMAN</t>
  </si>
  <si>
    <t>CST20NDEV2419</t>
  </si>
  <si>
    <t>SALIS SULAIMAN MAHMUD</t>
  </si>
  <si>
    <t>CST20NDEV2425</t>
  </si>
  <si>
    <t>SALIM MUHAMMAD BASHIR</t>
  </si>
  <si>
    <t>CST20NDEV2427</t>
  </si>
  <si>
    <t>Ibrahim  Abdullahi</t>
  </si>
  <si>
    <t>CST20NDEV2433</t>
  </si>
  <si>
    <t>FATIMA MAIHADISI HUSSAINI</t>
  </si>
  <si>
    <t>CST20NDEV2437</t>
  </si>
  <si>
    <t>Adam Muhammad Auwal</t>
  </si>
  <si>
    <t>CST20NDEV2441</t>
  </si>
  <si>
    <t>ESTHER CHIAMAKA EMMANUEL</t>
  </si>
  <si>
    <t>CST20NDEV2442</t>
  </si>
  <si>
    <t>Jelilat Nureini Yusuf</t>
  </si>
  <si>
    <t>CST20NDEV2448</t>
  </si>
  <si>
    <t>SAMUEL AUTA SULE</t>
  </si>
  <si>
    <t>CST20NDEV2454</t>
  </si>
  <si>
    <t>Samson Ayomide Alabi</t>
  </si>
  <si>
    <t>CST20NDEV2456</t>
  </si>
  <si>
    <t>Adam Adam Hassan</t>
  </si>
  <si>
    <t>CST20NDEV2458</t>
  </si>
  <si>
    <t>BILYAMINU  AMINU</t>
  </si>
  <si>
    <t>CST20NDEV2463</t>
  </si>
  <si>
    <t>TAHIR ASHRUF ABIDEEN</t>
  </si>
  <si>
    <t>CST20NDEV2466</t>
  </si>
  <si>
    <t>BLESSING OJONAGO ADAMS</t>
  </si>
  <si>
    <t>CST20NDEV2470</t>
  </si>
  <si>
    <t>JIBRIN  YAHAYA</t>
  </si>
  <si>
    <t>CST20NDEV2472</t>
  </si>
  <si>
    <t>ALIYU ABUBAKAR SAGIR</t>
  </si>
  <si>
    <t>CST20NDEV2473</t>
  </si>
  <si>
    <t>Haruna Haruna Hassan</t>
  </si>
  <si>
    <t>CST20NDEV2474</t>
  </si>
  <si>
    <t>FATIMA IBRAHIM AMINU</t>
  </si>
  <si>
    <t>CST20NDEV2475</t>
  </si>
  <si>
    <t>SUNUSI  SANI</t>
  </si>
  <si>
    <t>CST20NDEV2489</t>
  </si>
  <si>
    <t>SAVIOUR ZABRANG MONDAY</t>
  </si>
  <si>
    <t>CST20NDEV2492</t>
  </si>
  <si>
    <t>ISAH  MUSA</t>
  </si>
  <si>
    <t>CST20NDEV2494</t>
  </si>
  <si>
    <t>UMAR BABADIDI MUHAMMAD</t>
  </si>
  <si>
    <t>CST20NDEV2495</t>
  </si>
  <si>
    <t>ALIYU MUHAMMAD ABDULAZEEZ</t>
  </si>
  <si>
    <t>CST20NDEV2498</t>
  </si>
  <si>
    <t>MUHAMMAD AUWAL SAEED</t>
  </si>
  <si>
    <t>CST20NDEV2500</t>
  </si>
  <si>
    <t>KHADIJA HAMMAN AUWAL</t>
  </si>
  <si>
    <t>CST20NDEV2501</t>
  </si>
  <si>
    <t>ZULAIHAT  ABDULRAUF</t>
  </si>
  <si>
    <t>CST20NDEV2504</t>
  </si>
  <si>
    <t>YUSUF ADAM YUSUF</t>
  </si>
  <si>
    <t>CST20NDEV2509</t>
  </si>
  <si>
    <t>HASSANA  MUSA</t>
  </si>
  <si>
    <t>CST20NDEV2512</t>
  </si>
  <si>
    <t>Elijah Omokolade Ashaolu</t>
  </si>
  <si>
    <t>CST20NDEV2513</t>
  </si>
  <si>
    <t>FATIMA  MUSA</t>
  </si>
  <si>
    <t>CST20NDEV2514</t>
  </si>
  <si>
    <t>ABDULRAHMAN  DAUDU</t>
  </si>
  <si>
    <t>CST20NDEV2520</t>
  </si>
  <si>
    <t>Mustapha  Musa</t>
  </si>
  <si>
    <t>CST20NDEV2522</t>
  </si>
  <si>
    <t>FAVOUR  ABU</t>
  </si>
  <si>
    <t>CST20NDEV2523</t>
  </si>
  <si>
    <t>JUNAID FAVOUR DARASIMI</t>
  </si>
  <si>
    <t>CST20NDEV2717</t>
  </si>
  <si>
    <t>Moses Ayorinde Are</t>
  </si>
  <si>
    <t>CST20NDEV2719</t>
  </si>
  <si>
    <t>AMINU MAIJAMA\'A SALISU</t>
  </si>
  <si>
    <t>CST20NDEV2720</t>
  </si>
  <si>
    <t>Abdulrahman Abba Muhammed</t>
  </si>
  <si>
    <t>CST20NDEV2721</t>
  </si>
  <si>
    <t>SHIZAMUI BIJEH BAWA</t>
  </si>
  <si>
    <t>CST20NDEV2725</t>
  </si>
  <si>
    <t>DAVID IDOKO AKPAH</t>
  </si>
  <si>
    <t>CST20NDEV2728</t>
  </si>
  <si>
    <t>Muhammad Mahmud Salis</t>
  </si>
  <si>
    <t>CST20NDEV2732</t>
  </si>
  <si>
    <t>Usman Abdulrazaq Abdullahi</t>
  </si>
  <si>
    <t>CST20NDEV2735</t>
  </si>
  <si>
    <t>Joseph mela simon</t>
  </si>
  <si>
    <t>CST20NDEV2740</t>
  </si>
  <si>
    <t>SUMAYYA  ABUBAKAR</t>
  </si>
  <si>
    <t>CST20NDEV2742</t>
  </si>
  <si>
    <t>Umar  Haruna</t>
  </si>
  <si>
    <t>CST20NDEV2743</t>
  </si>
  <si>
    <t>MUHAMMAD SURAJ HASHIM</t>
  </si>
  <si>
    <t>CST20NDEV2744</t>
  </si>
  <si>
    <t>BILKISU  ABDULRAHMAN</t>
  </si>
  <si>
    <t>CST20NDEV2747</t>
  </si>
  <si>
    <t>UMAR  MUSA</t>
  </si>
  <si>
    <t>CST20NDEV2750</t>
  </si>
  <si>
    <t>ABDULJALEEL  SULAIMAN</t>
  </si>
  <si>
    <t>CST20NDEV2752</t>
  </si>
  <si>
    <t>SALIS ABDULLAH MUHAMMAD</t>
  </si>
  <si>
    <t>CST20NDEV2754</t>
  </si>
  <si>
    <t>CST20NDEV2758</t>
  </si>
  <si>
    <t>Ridwan Abdulkadir Buhari</t>
  </si>
  <si>
    <t>CST20NDEV2762</t>
  </si>
  <si>
    <t>SHAMSUDDEEN JIBRIL BAKOJI</t>
  </si>
  <si>
    <t>CST20NDEV2763</t>
  </si>
  <si>
    <t>HARUNA  YUSUF</t>
  </si>
  <si>
    <t>CST20NDEV2769</t>
  </si>
  <si>
    <t>al-ameen  aminu</t>
  </si>
  <si>
    <t>CST20NDEV2772</t>
  </si>
  <si>
    <t>FAISAL  ABDULMUMINI</t>
  </si>
  <si>
    <t>CST20NDEV2775</t>
  </si>
  <si>
    <t>RUKAYA OCHUWA AREWA</t>
  </si>
  <si>
    <t>CST20NDEV2777</t>
  </si>
  <si>
    <t>SANI  ISAH</t>
  </si>
  <si>
    <t>CST20NDEV2778</t>
  </si>
  <si>
    <t>MUJAHEED  GARBA</t>
  </si>
  <si>
    <t>CST20NDEV2781</t>
  </si>
  <si>
    <t>Mustapha  Yusuf</t>
  </si>
  <si>
    <t>CST20NDEV2784</t>
  </si>
  <si>
    <t>muhammad  nasir</t>
  </si>
  <si>
    <t>CST20NDEV2786</t>
  </si>
  <si>
    <t>YAHAYA MOHAMMED MUSA</t>
  </si>
  <si>
    <t>CST20NDEV2791</t>
  </si>
  <si>
    <t>ISYAKU  ATIKU</t>
  </si>
  <si>
    <t>CST20NDEV2795</t>
  </si>
  <si>
    <t>Yusuf  Abdallah</t>
  </si>
  <si>
    <t>CST20NDEV2799</t>
  </si>
  <si>
    <t>Aliyu  Wasila</t>
  </si>
  <si>
    <t>CST20NDEV2800</t>
  </si>
  <si>
    <t>Kausar  Abdurrahaman</t>
  </si>
  <si>
    <t>CST20NDEV2804</t>
  </si>
  <si>
    <t>EXALTED ZEBULUN USMAN</t>
  </si>
  <si>
    <t>CST20NDEV2813</t>
  </si>
  <si>
    <t>Sulaiman  Adam</t>
  </si>
  <si>
    <t>CST20NDEV2816</t>
  </si>
  <si>
    <t>muhammad abubakar abdulmajid</t>
  </si>
  <si>
    <t>CST20NDEV2818</t>
  </si>
  <si>
    <t>Salmat Imam Isah</t>
  </si>
  <si>
    <t>CST20NDEV2830</t>
  </si>
  <si>
    <t>OGHRE LUCKY OGHENECARO</t>
  </si>
  <si>
    <t>CST20NDEV2832</t>
  </si>
  <si>
    <t>DORIS MSEAPERA BITA</t>
  </si>
  <si>
    <t>CST20NDEV2833</t>
  </si>
  <si>
    <t>MUHAMMAD  KABIR</t>
  </si>
  <si>
    <t>CST20NDEV2834</t>
  </si>
  <si>
    <t>ALIYU  MUHAMMAD</t>
  </si>
  <si>
    <t>CST20NDEV2837</t>
  </si>
  <si>
    <t>Eunice Adenike Sanusi</t>
  </si>
  <si>
    <t>CST20NDEV2840</t>
  </si>
  <si>
    <t>KHADIJA BELLO IBRAHIM</t>
  </si>
  <si>
    <t>CST20NDEV2842</t>
  </si>
  <si>
    <t>Salis  Musa</t>
  </si>
  <si>
    <t>CST20NDEV2846</t>
  </si>
  <si>
    <t>SAVIOUR ALFRED UDOMA</t>
  </si>
  <si>
    <t>CST20NDEV2849</t>
  </si>
  <si>
    <t>DANIEL HARRISON INNOCENT</t>
  </si>
  <si>
    <t>CST20NDEV2851</t>
  </si>
  <si>
    <t>YUNUSA ALHAJI IDRIS</t>
  </si>
  <si>
    <t>CST20NDEV2852</t>
  </si>
  <si>
    <t>christopher sesugh aondona</t>
  </si>
  <si>
    <t>CST20NDEV2857</t>
  </si>
  <si>
    <t>BILKISU NABATURE AHMAD</t>
  </si>
  <si>
    <t>CST20NDEV2865</t>
  </si>
  <si>
    <t>James Ali Mamman</t>
  </si>
  <si>
    <t>CST20NDEV2868</t>
  </si>
  <si>
    <t>ASSANE DESIRE DANDIO</t>
  </si>
  <si>
    <t>CST20NDEV2871</t>
  </si>
  <si>
    <t>maryam musa umar</t>
  </si>
  <si>
    <t>CST20NDEV2874</t>
  </si>
  <si>
    <t>IBRAHIM GARBA YAKUBU</t>
  </si>
  <si>
    <t>CST20NDEV2875</t>
  </si>
  <si>
    <t>MUHAMMAD  ABUBAKAR</t>
  </si>
  <si>
    <t>CST20NDEV2876</t>
  </si>
  <si>
    <t>SULEIMAN  MUAZU</t>
  </si>
  <si>
    <t>CST20NDEV2877</t>
  </si>
  <si>
    <t>ALIYU TNUBWASHI ADAMU</t>
  </si>
  <si>
    <t>CST20NDEV2879</t>
  </si>
  <si>
    <t>KPAINOM  SAMBO</t>
  </si>
  <si>
    <t>CST20NDEV2881</t>
  </si>
  <si>
    <t>ABUBAKAR  ISMAIL</t>
  </si>
  <si>
    <t>CST20NDEV2882</t>
  </si>
  <si>
    <t>DANIEL  AMA</t>
  </si>
  <si>
    <t>CST20NDEV2884</t>
  </si>
  <si>
    <t>HAMZA ABUBAKAR SAMBO</t>
  </si>
  <si>
    <t>CST20NDEV2885</t>
  </si>
  <si>
    <t>Muhammed Attahir Attahir</t>
  </si>
  <si>
    <t>CST20NDEV2894</t>
  </si>
  <si>
    <t>Ali Mohammed Auta</t>
  </si>
  <si>
    <t>CST20NDEV2898</t>
  </si>
  <si>
    <t>ABUBAKAR  DAHIRU</t>
  </si>
  <si>
    <t>CST20NDEV2899</t>
  </si>
  <si>
    <t>Emmanuel Ibrahim Patrick</t>
  </si>
  <si>
    <t>CST20NDEV2900</t>
  </si>
  <si>
    <t>RUKAYYA HUSSAINI IBRAHIM</t>
  </si>
  <si>
    <t>CST20NDEV2902</t>
  </si>
  <si>
    <t>AHMAD  HARUNA</t>
  </si>
  <si>
    <t>CST20NDEV2904</t>
  </si>
  <si>
    <t>MUHAMMAD SANI EL-HUSSEIN</t>
  </si>
  <si>
    <t>CST20NDEV2905</t>
  </si>
  <si>
    <t>Umar  Saeed</t>
  </si>
  <si>
    <t>CST20NDEV2908</t>
  </si>
  <si>
    <t>ABUBAKAR  ADAMU</t>
  </si>
  <si>
    <t>CST20NDEV2916</t>
  </si>
  <si>
    <t>FATIMA  YUSUF</t>
  </si>
  <si>
    <t>CST20NDEV2918</t>
  </si>
  <si>
    <t>HANIYA  ABUBAKAR</t>
  </si>
  <si>
    <t>CST20NDEV2922</t>
  </si>
  <si>
    <t>Yusuf  yahuza</t>
  </si>
  <si>
    <t>CST20NDEV2924</t>
  </si>
  <si>
    <t>Dan John Shokwoilo</t>
  </si>
  <si>
    <t>CST20NDEV2930</t>
  </si>
  <si>
    <t>NANA FIRDAUSI ABDULSALAM</t>
  </si>
  <si>
    <t>CST20NDEV2934</t>
  </si>
  <si>
    <t>FATAI KAMAL KEZIA</t>
  </si>
  <si>
    <t>CST20NDEV2940</t>
  </si>
  <si>
    <t>Muhammad  Usman</t>
  </si>
  <si>
    <t>CST20NDEV2944</t>
  </si>
  <si>
    <t>EZEKIEL MAKRSON ENO</t>
  </si>
  <si>
    <t>CST20NDEV2947</t>
  </si>
  <si>
    <t>IBRAHIM  BELLO</t>
  </si>
  <si>
    <t>CST20NDEV2949</t>
  </si>
  <si>
    <t>AISHA  HUSSAINI</t>
  </si>
  <si>
    <t>CST20NDEV2957</t>
  </si>
  <si>
    <t>KAUTHAR  MUHAMMED</t>
  </si>
  <si>
    <t>CST20NDEV2960</t>
  </si>
  <si>
    <t>AHMAD  MUSA</t>
  </si>
  <si>
    <t>CST20NDEV2964</t>
  </si>
  <si>
    <t>ZUWAIRIYYA  ABDULWAHAB</t>
  </si>
  <si>
    <t>CST20NDEV2967</t>
  </si>
  <si>
    <t>EMMANUEL UDOH JOHN</t>
  </si>
  <si>
    <t>CST20NDEV2968</t>
  </si>
  <si>
    <t>Habibah  Shehu</t>
  </si>
  <si>
    <t>CST20NDEV2970</t>
  </si>
  <si>
    <t>RAMAT MUHAMMED DUNGUS</t>
  </si>
  <si>
    <t>CST20NDEV2971</t>
  </si>
  <si>
    <t>ABIKE  MUFU</t>
  </si>
  <si>
    <t>CST20NDEV2976</t>
  </si>
  <si>
    <t>MUSTAPHA MUHAMMAD NJIDDA</t>
  </si>
  <si>
    <t>CST20NDEV2978</t>
  </si>
  <si>
    <t>Anastasia sarah mathew</t>
  </si>
  <si>
    <t>CST20NDEV2982</t>
  </si>
  <si>
    <t>HASSAN  AMINU</t>
  </si>
  <si>
    <t>CST20NDEV2983</t>
  </si>
  <si>
    <t>ABDULHAKEEM  HAMZA</t>
  </si>
  <si>
    <t>CST20NDEV2985</t>
  </si>
  <si>
    <t>VICTOR  OLUFEMI</t>
  </si>
  <si>
    <t>CST20NDEV2987</t>
  </si>
  <si>
    <t>MUSTAPHA  IBRAHIM</t>
  </si>
  <si>
    <t>CST20NDEV2990</t>
  </si>
  <si>
    <t>Raphael Atuen Edet</t>
  </si>
  <si>
    <t>CST20NDEV2993</t>
  </si>
  <si>
    <t>YUSUF  USMAN</t>
  </si>
  <si>
    <t>CST20NDEV2994</t>
  </si>
  <si>
    <t>MARY NKAN IDEM</t>
  </si>
  <si>
    <t>CST20NDEV2996</t>
  </si>
  <si>
    <t>IBRAHIM  GEORGE</t>
  </si>
  <si>
    <t>CST20NDEV3001</t>
  </si>
  <si>
    <t>NUSAIBA  YAHAYA</t>
  </si>
  <si>
    <t>CST20NDEV3006</t>
  </si>
  <si>
    <t>UMAR  MUHAMMAD</t>
  </si>
  <si>
    <t>CST20NDEV3007</t>
  </si>
  <si>
    <t>ISA MUSTAPHA ISA</t>
  </si>
  <si>
    <t>CST20NDEV3009</t>
  </si>
  <si>
    <t>ABDULLAHI ADAMU ISYAKU</t>
  </si>
  <si>
    <t>CST20NDEV3013</t>
  </si>
  <si>
    <t>IBRAHIM UMAR MUHAMMED</t>
  </si>
  <si>
    <t>CST20NDEV3019</t>
  </si>
  <si>
    <t>Divine Ogwuche Obute</t>
  </si>
  <si>
    <t>CST20NDEV3020</t>
  </si>
  <si>
    <t>AHMAD SOBA SANI</t>
  </si>
  <si>
    <t>CST20NDEV3022</t>
  </si>
  <si>
    <t>OVIE  ENERIETA</t>
  </si>
  <si>
    <t>CST20NDEV3024</t>
  </si>
  <si>
    <t>OLUWATOSIN ELISHA EMMANUEL</t>
  </si>
  <si>
    <t>CST20NDEV3028</t>
  </si>
  <si>
    <t>Samuel Babangida Yohanna</t>
  </si>
  <si>
    <t>CST20NDEV3029</t>
  </si>
  <si>
    <t>Mordecal  Yakubu</t>
  </si>
  <si>
    <t>CST20NDEV3032</t>
  </si>
  <si>
    <t>Habib  Maruf</t>
  </si>
  <si>
    <t>CST20NDEV3035</t>
  </si>
  <si>
    <t>MUHAMMAD BELLO IBRAHIM</t>
  </si>
  <si>
    <t>CST20NDEV3037</t>
  </si>
  <si>
    <t>GAIUS  JOSHUA</t>
  </si>
  <si>
    <t>CST20NDEV3039</t>
  </si>
  <si>
    <t>ABDULAZEEZ OLANREWAJU OLAPADE</t>
  </si>
  <si>
    <t>CST20NDEV3043</t>
  </si>
  <si>
    <t>HASSAN MUHAMMAD ALIYU</t>
  </si>
  <si>
    <t>CST20NDEV3044</t>
  </si>
  <si>
    <t>Khadijat  Ibrahim</t>
  </si>
  <si>
    <t>CST20NDEV3045</t>
  </si>
  <si>
    <t>BELLO  ABDULBASIT</t>
  </si>
  <si>
    <t>CST20NDEV3046</t>
  </si>
  <si>
    <t>DAVID CHIBUIKE OGOH</t>
  </si>
  <si>
    <t>CST20NDEV3049</t>
  </si>
  <si>
    <t>muhammad Sani Ibrahim</t>
  </si>
  <si>
    <t>CST20NDEV3051</t>
  </si>
  <si>
    <t>Emeka Jude Ugwu</t>
  </si>
  <si>
    <t>CST20NDEV3052</t>
  </si>
  <si>
    <t>PETER OKARA JONES</t>
  </si>
  <si>
    <t>CST20NDEV3058</t>
  </si>
  <si>
    <t>ABBAS  JIBRIL</t>
  </si>
  <si>
    <t>CST20NDEV3061</t>
  </si>
  <si>
    <t>ALIYU HAIDAR ABDULHAKEEM</t>
  </si>
  <si>
    <t>CST20NDEV3062</t>
  </si>
  <si>
    <t>BASMA  HABIB</t>
  </si>
  <si>
    <t>CST20NDEV3069</t>
  </si>
  <si>
    <t>KALID  BELLO</t>
  </si>
  <si>
    <t>CST20NDEV3070</t>
  </si>
  <si>
    <t>LUKMAN  SALIM</t>
  </si>
  <si>
    <t>CST20NDEV3071</t>
  </si>
  <si>
    <t>Abdulazeez  Ibrahim</t>
  </si>
  <si>
    <t>CST20NDEV3073</t>
  </si>
  <si>
    <t>FATIMA ZARAH HUSSAINI</t>
  </si>
  <si>
    <t>CST20NDEV3074</t>
  </si>
  <si>
    <t>Aliyu Faruk Umar</t>
  </si>
  <si>
    <t>CST20NDEV3076</t>
  </si>
  <si>
    <t>FARUK  YAHAYA</t>
  </si>
  <si>
    <t>CST20NDEV3079</t>
  </si>
  <si>
    <t>ALAMIN MUHAMMAD SALIS</t>
  </si>
  <si>
    <t>CST20NDEV3082</t>
  </si>
  <si>
    <t>MUSTAPHA  ABDULRAHMAN</t>
  </si>
  <si>
    <t>CST20NDEV3093</t>
  </si>
  <si>
    <t>SURAJ  ABDULRAHMAN</t>
  </si>
  <si>
    <t>CST20NDEV3094</t>
  </si>
  <si>
    <t>ABDULHADI  SALIHU</t>
  </si>
  <si>
    <t>CST20NDEV3097</t>
  </si>
  <si>
    <t>Precious Michael Abejeshi</t>
  </si>
  <si>
    <t>CST20NDEV3098</t>
  </si>
  <si>
    <t>Ismail  Sadiya</t>
  </si>
  <si>
    <t>CST20NDEV3099</t>
  </si>
  <si>
    <t>MUHAMMAD IBRAHIM RABIU</t>
  </si>
  <si>
    <t>CST20NDEV3101</t>
  </si>
  <si>
    <t>Christabel Ngordoo Godwin</t>
  </si>
  <si>
    <t>CST20NDEV3102</t>
  </si>
  <si>
    <t>AHMAD  HALLIRU</t>
  </si>
  <si>
    <t>CST20NDEV3106</t>
  </si>
  <si>
    <t>YUSUF  BELLO</t>
  </si>
  <si>
    <t>CST20NDEV3107</t>
  </si>
  <si>
    <t>Testimony  Sunday</t>
  </si>
  <si>
    <t>CST20NDEV3111</t>
  </si>
  <si>
    <t>SALIS  USMAN</t>
  </si>
  <si>
    <t>CST20NDEV3118</t>
  </si>
  <si>
    <t>SAMSON TOBI OLOWOBOYE</t>
  </si>
  <si>
    <t>CST20NDEV3123</t>
  </si>
  <si>
    <t>USMAN  SALISU</t>
  </si>
  <si>
    <t>CST20NDEV3128</t>
  </si>
  <si>
    <t>SAGIR M. SANI</t>
  </si>
  <si>
    <t>CST20NDEV3135</t>
  </si>
  <si>
    <t>Ismail  Abdulwasiu</t>
  </si>
  <si>
    <t>CST20NDEV3136</t>
  </si>
  <si>
    <t>Salahuddeen Auwal Muhammad</t>
  </si>
  <si>
    <t>CST20NDEV3137</t>
  </si>
  <si>
    <t>Eunice  Victor</t>
  </si>
  <si>
    <t>CST20NDEV3140</t>
  </si>
  <si>
    <t>ABUBAKAR  IDRIS</t>
  </si>
  <si>
    <t>CST20NDEV3144</t>
  </si>
  <si>
    <t>YUSUF  ISIAKA</t>
  </si>
  <si>
    <t>CST20NDEV3145</t>
  </si>
  <si>
    <t>FARUQ  MOHAMMED</t>
  </si>
  <si>
    <t>CST20NDEV3148</t>
  </si>
  <si>
    <t>USMAN  ISAH</t>
  </si>
  <si>
    <t>CST20NDEV3150</t>
  </si>
  <si>
    <t>AUWAL  MUHAMMAD</t>
  </si>
  <si>
    <t>CST20NDEV3152</t>
  </si>
  <si>
    <t>BILAL  ALIYU</t>
  </si>
  <si>
    <t>CST20NDEV3154</t>
  </si>
  <si>
    <t>WIZDOM  EZE</t>
  </si>
  <si>
    <t>CST20NDEV3155</t>
  </si>
  <si>
    <t>SADIQ  ABDULAZEEZ</t>
  </si>
  <si>
    <t>CST20NDEV3156</t>
  </si>
  <si>
    <t>SHUAIBU  ALHASSAN</t>
  </si>
  <si>
    <t>CST20NDEV3157</t>
  </si>
  <si>
    <t>JEREMIAH SHICHET JOSIAH</t>
  </si>
  <si>
    <t>CST20NDEV3158</t>
  </si>
  <si>
    <t>MUHAMMED BABA MUHAMMED</t>
  </si>
  <si>
    <t>CST20NDEV3159</t>
  </si>
  <si>
    <t>nura  muhammad</t>
  </si>
  <si>
    <t>CST20NDEV3160</t>
  </si>
  <si>
    <t>BASHIRU OLUWATOBILOBA ALAMUTU</t>
  </si>
  <si>
    <t>CST20NDEV3163</t>
  </si>
  <si>
    <t>OLUSHOLA SEUN OMOKORE</t>
  </si>
  <si>
    <t>CST20NDEV3164</t>
  </si>
  <si>
    <t>Umar Imam Shuaibu</t>
  </si>
  <si>
    <t>CST20NDEV3165</t>
  </si>
  <si>
    <t>PRAISE OLAMIDE OLAYODE</t>
  </si>
  <si>
    <t>CST20NDEV3167</t>
  </si>
  <si>
    <t>Moses Chinemerem Bethel</t>
  </si>
  <si>
    <t>CST20NDEV3169</t>
  </si>
  <si>
    <t>KELECHI FORTUNATE IHEMENANDU</t>
  </si>
  <si>
    <t>CST20NDEV3170</t>
  </si>
  <si>
    <t>nura  abubakar</t>
  </si>
  <si>
    <t>CST20NDEV3176</t>
  </si>
  <si>
    <t>MARYAM  SALAHUDEEN</t>
  </si>
  <si>
    <t>CST20NDEV3180</t>
  </si>
  <si>
    <t>Bilkisu  Yusuf</t>
  </si>
  <si>
    <t>CST20NDEV3181</t>
  </si>
  <si>
    <t>ABDULFATAI  MUHAMMED</t>
  </si>
  <si>
    <t>CST20NDEV3183</t>
  </si>
  <si>
    <t>ABDULLAHI  SALISU</t>
  </si>
  <si>
    <t>CST20NDEV3184</t>
  </si>
  <si>
    <t>Hassan Abdul salam Sani</t>
  </si>
  <si>
    <t>CST20NDEV3188</t>
  </si>
  <si>
    <t>ABDULMUIZZ  HUSSAIN</t>
  </si>
  <si>
    <t>CST20NDEV3189</t>
  </si>
  <si>
    <t>MUHAMMAD IBRAHIM MUSA</t>
  </si>
  <si>
    <t>CST20NDEV3190</t>
  </si>
  <si>
    <t>UMAR FARUK MUKHTAR</t>
  </si>
  <si>
    <t>CST20NDEV3191</t>
  </si>
  <si>
    <t>UMAR  ZAKARIYYA</t>
  </si>
  <si>
    <t>CST20NDEV3192</t>
  </si>
  <si>
    <t>PAUL DANAZUMI OBADIAH</t>
  </si>
  <si>
    <t>CST20NDEV3193</t>
  </si>
  <si>
    <t>Sulaiman  Ibrahim</t>
  </si>
  <si>
    <t>CST20NDEV3194</t>
  </si>
  <si>
    <t>Abubakar Sadiq Abana</t>
  </si>
  <si>
    <t>CST20NDEV3197</t>
  </si>
  <si>
    <t>USMAN  LAWAL</t>
  </si>
  <si>
    <t>CST20NDEV3203</t>
  </si>
  <si>
    <t>Khalid Ola Abdulwasiu</t>
  </si>
  <si>
    <t>CST20NDEV3207</t>
  </si>
  <si>
    <t>Monsurat Titilayo Tijani</t>
  </si>
  <si>
    <t>CST20NDEV3213</t>
  </si>
  <si>
    <t>IBRAHIM ALIYU UMAR</t>
  </si>
  <si>
    <t>CST20NDEV3214</t>
  </si>
  <si>
    <t>BADAMASI ADAMU TUKURA</t>
  </si>
  <si>
    <t>CST20NDEV3215</t>
  </si>
  <si>
    <t>JAAFAR  MUHAMMED</t>
  </si>
  <si>
    <t>CST20NDEV3216</t>
  </si>
  <si>
    <t>ABUBAKAR  MUHAMMAD</t>
  </si>
  <si>
    <t>CST20NDEV3221</t>
  </si>
  <si>
    <t>ALHASSAN  NDAGI</t>
  </si>
  <si>
    <t>CST20NDEV3223</t>
  </si>
  <si>
    <t>LAWAL  BALA</t>
  </si>
  <si>
    <t>CST20NDEV3224</t>
  </si>
  <si>
    <t>UMAR  SADI</t>
  </si>
  <si>
    <t>CST20NDEV3225</t>
  </si>
  <si>
    <t>Abdulwaheed Hassan Umar</t>
  </si>
  <si>
    <t>CST20NDEV3226</t>
  </si>
  <si>
    <t>ALAMIN MUHAMMAD MAINA</t>
  </si>
  <si>
    <t>CST20NDEV3230</t>
  </si>
  <si>
    <t>ABBAS  SAID</t>
  </si>
  <si>
    <t>CST20NDEV3233</t>
  </si>
  <si>
    <t>MOHAMMED  ALFA</t>
  </si>
  <si>
    <t>CST20NDEV3234</t>
  </si>
  <si>
    <t>AHMAD JIBRIL TIJJANI</t>
  </si>
  <si>
    <t>CST20NDEV3242</t>
  </si>
  <si>
    <t>MURTALA  HASSAN</t>
  </si>
  <si>
    <t>CST20NDEV3251</t>
  </si>
  <si>
    <t>SULEIMAN  MUHAMMAD</t>
  </si>
  <si>
    <t>CST20NDEV3257</t>
  </si>
  <si>
    <t>Ahmad Munir Muhammad</t>
  </si>
  <si>
    <t>CST20NDEV3258</t>
  </si>
  <si>
    <t>AHMAD IDRIS SABO</t>
  </si>
  <si>
    <t>CST20NDEV3260</t>
  </si>
  <si>
    <t>Muhammad Sani Muhammad</t>
  </si>
  <si>
    <t>CST20NDEV3264</t>
  </si>
  <si>
    <t>FAHAD  HAMZA</t>
  </si>
  <si>
    <t>CST20NDEV3267</t>
  </si>
  <si>
    <t>ABDULRAZAK  MUAZU</t>
  </si>
  <si>
    <t>CST20NDEV3269</t>
  </si>
  <si>
    <t>ABDULLAHI OYELOLA ISMAIL</t>
  </si>
  <si>
    <t>CST20NDEV3270</t>
  </si>
  <si>
    <t>Hussaini  Shafiu</t>
  </si>
  <si>
    <t>CST20NDEV3275</t>
  </si>
  <si>
    <t>KINDESS ERERE ARIEMUOMA</t>
  </si>
  <si>
    <t>CST20NDEV3280</t>
  </si>
  <si>
    <t>Ahmad  Abba</t>
  </si>
  <si>
    <t>CST20NDEV3283</t>
  </si>
  <si>
    <t>YAHAYA  BELLO</t>
  </si>
  <si>
    <t>CST20NDEV3285</t>
  </si>
  <si>
    <t>SALMA  MUHAMMAD</t>
  </si>
  <si>
    <t>CST20NDEV3291</t>
  </si>
  <si>
    <t>Adamu Adam Usman</t>
  </si>
  <si>
    <t>CST20NDEV3293</t>
  </si>
  <si>
    <t>ABUBAKAR MAIDABINO MUHAMMAD</t>
  </si>
  <si>
    <t>CST20NDEV3296</t>
  </si>
  <si>
    <t>ABBA  YAKUBU</t>
  </si>
  <si>
    <t>CST20NDEV3299</t>
  </si>
  <si>
    <t>ABUBAKAR  LUKMAN</t>
  </si>
  <si>
    <t>CST20NDEV3300</t>
  </si>
  <si>
    <t>SAMSON  OLUSEGUN</t>
  </si>
  <si>
    <t>CST20NDEV3303</t>
  </si>
  <si>
    <t>MUHAMMAD  ABDULLAHI</t>
  </si>
  <si>
    <t>CST20NDEV3308</t>
  </si>
  <si>
    <t>ADAMU  ABDULLAHI</t>
  </si>
  <si>
    <t>CST20NDEV3311</t>
  </si>
  <si>
    <t>ABDULHADI  UMAR</t>
  </si>
  <si>
    <t>CST20NDEV3312</t>
  </si>
  <si>
    <t>Sunusi Muhammad Almustapha</t>
  </si>
  <si>
    <t>CST20NDEV3315</t>
  </si>
  <si>
    <t>FAISAL MUHAMMED AUWAL</t>
  </si>
  <si>
    <t>CST20NDEV3319</t>
  </si>
  <si>
    <t>SULAIMAN  MUHAMMAD</t>
  </si>
  <si>
    <t>CST20NDEV3320</t>
  </si>
  <si>
    <t>Abdullahi  Hashimu</t>
  </si>
  <si>
    <t>CST20NDEV3322</t>
  </si>
  <si>
    <t>ZAINAB MUSTAPHA MUHAMMAD</t>
  </si>
  <si>
    <t>CST20NDEV3326</t>
  </si>
  <si>
    <t>Kingsley  Usman</t>
  </si>
  <si>
    <t>CST20NDEV3329</t>
  </si>
  <si>
    <t>NanaKhadijah  Adam</t>
  </si>
  <si>
    <t>CST20NDEV3335</t>
  </si>
  <si>
    <t>NAZEERAH  ABDULHAKEEM</t>
  </si>
  <si>
    <t>CST20NDEV3337</t>
  </si>
  <si>
    <t>HASSAN IBRAHIM LAMIDO</t>
  </si>
  <si>
    <t>CST20NDEV3339</t>
  </si>
  <si>
    <t>CST20NDEV3343</t>
  </si>
  <si>
    <t>ABDULRAHMAN  MINKAIL</t>
  </si>
  <si>
    <t>CST20NDEV3344</t>
  </si>
  <si>
    <t>ABDULLAHI AHMAD TIJJANI</t>
  </si>
  <si>
    <t>CST20NDEV3345</t>
  </si>
  <si>
    <t>usman abubakar muhammad</t>
  </si>
  <si>
    <t>CST20NDEV3352</t>
  </si>
  <si>
    <t>IBRAHIM  USMAN</t>
  </si>
  <si>
    <t>CST20NDEV3354</t>
  </si>
  <si>
    <t>Nuruddeen Abubakar Usman</t>
  </si>
  <si>
    <t>CST20NDEV3357</t>
  </si>
  <si>
    <t>Aminu  Muhdsani</t>
  </si>
  <si>
    <t>CST20NDEV3361</t>
  </si>
  <si>
    <t>SADIQ  MUHAMMAD</t>
  </si>
  <si>
    <t>CST20NDEV3385</t>
  </si>
  <si>
    <t>AHMAD  IBRAHIM</t>
  </si>
  <si>
    <t>NO of Students that Scored the grade</t>
  </si>
  <si>
    <t>F</t>
  </si>
  <si>
    <t>-E</t>
  </si>
  <si>
    <t>E</t>
  </si>
  <si>
    <t>D</t>
  </si>
  <si>
    <t>CD</t>
  </si>
  <si>
    <t>C</t>
  </si>
  <si>
    <t>BC</t>
  </si>
  <si>
    <t>B</t>
  </si>
  <si>
    <t>AB</t>
  </si>
  <si>
    <t>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</si>
</sst>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24"/>
  <sheetViews>
    <sheetView tabSelected="1" workbookViewId="0" showGridLines="true" showRowColHeaders="1">
      <selection activeCell="L324" sqref="L324"/>
    </sheetView>
  </sheetViews>
  <sheetFormatPr defaultRowHeight="14.4" outlineLevelRow="0" outlineLevelCol="0"/>
  <cols>
    <col min="1" max="1" width="7.33203125" customWidth="true" style="1"/>
    <col min="2" max="2" width="15.109375" customWidth="true" style="1"/>
    <col min="3" max="3" width="12.33203125" customWidth="true" style="1"/>
    <col min="4" max="4" width="10.88671875" customWidth="true" style="1"/>
    <col min="5" max="5" width="13.88671875" customWidth="true" style="1"/>
    <col min="6" max="6" width="18.21875" customWidth="true" style="1"/>
    <col min="7" max="7" width="19" customWidth="true" style="1"/>
    <col min="8" max="8" width="13.5546875" customWidth="true" style="1"/>
    <col min="9" max="9" width="8.88671875" customWidth="true" style="1"/>
    <col min="10" max="10" width="18.6640625" customWidth="true" style="1"/>
    <col min="11" max="11" width="14.33203125" customWidth="true" style="1"/>
    <col min="12" max="12" width="11.77734375" customWidth="true" style="1"/>
    <col min="13" max="13" width="15.109375" customWidth="true" style="1"/>
    <col min="14" max="14" width="8.88671875" customWidth="true" style="1"/>
    <col min="15" max="15" width="8.88671875" customWidth="true" style="1"/>
  </cols>
  <sheetData>
    <row r="1" spans="1:15" customHeight="1" ht="21" s="2" customForma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5" customHeight="1" ht="18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customHeight="1" ht="18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5" customHeight="1" ht="15.6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6" spans="1:15" customHeight="1" ht="15.6" s="3" customFormat="1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</row>
    <row r="7" spans="1:15">
      <c r="A7" s="1">
        <v>1</v>
      </c>
      <c r="B7" s="10" t="s">
        <v>17</v>
      </c>
      <c r="C7" s="1" t="s">
        <v>18</v>
      </c>
      <c r="D7" s="9">
        <v>7.0</v>
      </c>
      <c r="E7" s="9">
        <v>6.0</v>
      </c>
      <c r="F7" s="9">
        <v>9.0</v>
      </c>
      <c r="G7" s="9">
        <v>6.0</v>
      </c>
      <c r="H7" s="9">
        <v>0.0</v>
      </c>
      <c r="I7" s="9"/>
      <c r="J7" s="10">
        <f>IF(MIN(40,SUM(D7:I7))=0,"abs",MIN(40,SUM(D7:I7)))</f>
        <v>28</v>
      </c>
      <c r="K7" s="9">
        <v>30.0</v>
      </c>
      <c r="L7" s="10">
        <f>MIN(60,0.6*K7)</f>
        <v>18</v>
      </c>
      <c r="M7" s="1">
        <f>L7+J7</f>
        <v>46</v>
      </c>
      <c r="N7" s="1" t="str">
        <f>VLOOKUP(M7,Sheet2!$A$1:$B$11,2,TRUE)</f>
        <v>D</v>
      </c>
    </row>
    <row r="8" spans="1:15">
      <c r="A8" s="1">
        <v>2</v>
      </c>
      <c r="B8" s="10" t="s">
        <v>19</v>
      </c>
      <c r="C8" s="1" t="s">
        <v>20</v>
      </c>
      <c r="D8" s="9">
        <v>2.0</v>
      </c>
      <c r="E8" s="9">
        <v>10.0</v>
      </c>
      <c r="F8" s="9">
        <v>8.0</v>
      </c>
      <c r="G8" s="9">
        <v>7.0</v>
      </c>
      <c r="H8" s="9">
        <v>0.0</v>
      </c>
      <c r="I8" s="9"/>
      <c r="J8" s="10">
        <f>IF(MIN(40,SUM(D8:I8))=0,"abs",MIN(40,SUM(D8:I8)))</f>
        <v>27</v>
      </c>
      <c r="K8" s="9">
        <v>97.0</v>
      </c>
      <c r="L8" s="10">
        <f>MIN(60,0.6*K8)</f>
        <v>58.2</v>
      </c>
      <c r="M8" s="1">
        <f>L8+J8</f>
        <v>85.2</v>
      </c>
      <c r="N8" s="1" t="str">
        <f>VLOOKUP(M8,Sheet2!$A$1:$B$11,2,TRUE)</f>
        <v>A</v>
      </c>
    </row>
    <row r="9" spans="1:15">
      <c r="A9" s="1">
        <v>3</v>
      </c>
      <c r="B9" s="10" t="s">
        <v>21</v>
      </c>
      <c r="C9" s="1" t="s">
        <v>22</v>
      </c>
      <c r="D9" s="9">
        <v>7.0</v>
      </c>
      <c r="E9" s="9">
        <v>7.0</v>
      </c>
      <c r="F9" s="9">
        <v>2.0</v>
      </c>
      <c r="G9" s="9">
        <v>3.0</v>
      </c>
      <c r="H9" s="9">
        <v>0.0</v>
      </c>
      <c r="I9" s="9"/>
      <c r="J9" s="10">
        <f>IF(MIN(40,SUM(D9:I9))=0,"abs",MIN(40,SUM(D9:I9)))</f>
        <v>19</v>
      </c>
      <c r="K9" s="9">
        <v>64.0</v>
      </c>
      <c r="L9" s="10">
        <f>MIN(60,0.6*K9)</f>
        <v>38.4</v>
      </c>
      <c r="M9" s="1">
        <f>L9+J9</f>
        <v>57.4</v>
      </c>
      <c r="N9" s="1" t="str">
        <f>VLOOKUP(M9,Sheet2!$A$1:$B$11,2,TRUE)</f>
        <v>C</v>
      </c>
    </row>
    <row r="10" spans="1:15">
      <c r="A10" s="1">
        <v>4</v>
      </c>
      <c r="B10" s="10" t="s">
        <v>23</v>
      </c>
      <c r="C10" s="1" t="s">
        <v>24</v>
      </c>
      <c r="D10" s="9">
        <v>6.0</v>
      </c>
      <c r="E10" s="9">
        <v>5.0</v>
      </c>
      <c r="F10" s="9">
        <v>0.0</v>
      </c>
      <c r="G10" s="9">
        <v>1.0</v>
      </c>
      <c r="H10" s="9">
        <v>0.0</v>
      </c>
      <c r="I10" s="9"/>
      <c r="J10" s="10">
        <f>IF(MIN(40,SUM(D10:I10))=0,"abs",MIN(40,SUM(D10:I10)))</f>
        <v>12</v>
      </c>
      <c r="K10" s="9">
        <v>157.0</v>
      </c>
      <c r="L10" s="10">
        <f>MIN(60,0.6*K10)</f>
        <v>60</v>
      </c>
      <c r="M10" s="1">
        <f>L10+J10</f>
        <v>72</v>
      </c>
      <c r="N10" s="1" t="str">
        <f>VLOOKUP(M10,Sheet2!$A$1:$B$11,2,TRUE)</f>
        <v>AB</v>
      </c>
    </row>
    <row r="11" spans="1:15">
      <c r="A11" s="1">
        <v>5</v>
      </c>
      <c r="B11" s="10" t="s">
        <v>25</v>
      </c>
      <c r="C11" s="1" t="s">
        <v>26</v>
      </c>
      <c r="D11" s="9">
        <v>3.0</v>
      </c>
      <c r="E11" s="9">
        <v>2.0</v>
      </c>
      <c r="F11" s="9">
        <v>5.0</v>
      </c>
      <c r="G11" s="9">
        <v>6.0</v>
      </c>
      <c r="H11" s="9">
        <v>0.0</v>
      </c>
      <c r="I11" s="9"/>
      <c r="J11" s="10">
        <f>IF(MIN(40,SUM(D11:I11))=0,"abs",MIN(40,SUM(D11:I11)))</f>
        <v>16</v>
      </c>
      <c r="K11" s="9">
        <v>27.0</v>
      </c>
      <c r="L11" s="10">
        <f>MIN(60,0.6*K11)</f>
        <v>16.2</v>
      </c>
      <c r="M11" s="1">
        <f>L11+J11</f>
        <v>32.2</v>
      </c>
      <c r="N11" s="1" t="str">
        <f>VLOOKUP(M11,Sheet2!$A$1:$B$11,2,TRUE)</f>
        <v>F</v>
      </c>
    </row>
    <row r="12" spans="1:15">
      <c r="A12" s="1">
        <v>6</v>
      </c>
      <c r="B12" s="10" t="s">
        <v>27</v>
      </c>
      <c r="C12" s="1" t="s">
        <v>28</v>
      </c>
      <c r="D12" s="9">
        <v>7.0</v>
      </c>
      <c r="E12" s="9">
        <v>4.0</v>
      </c>
      <c r="F12" s="9">
        <v>5.0</v>
      </c>
      <c r="G12" s="9">
        <v>10.0</v>
      </c>
      <c r="H12" s="9">
        <v>0.0</v>
      </c>
      <c r="I12" s="9"/>
      <c r="J12" s="10">
        <f>IF(MIN(40,SUM(D12:I12))=0,"abs",MIN(40,SUM(D12:I12)))</f>
        <v>26</v>
      </c>
      <c r="K12" s="9">
        <v>120.0</v>
      </c>
      <c r="L12" s="10">
        <f>MIN(60,0.6*K12)</f>
        <v>60</v>
      </c>
      <c r="M12" s="1">
        <f>L12+J12</f>
        <v>86</v>
      </c>
      <c r="N12" s="1" t="str">
        <f>VLOOKUP(M12,Sheet2!$A$1:$B$11,2,TRUE)</f>
        <v>A</v>
      </c>
    </row>
    <row r="13" spans="1:15">
      <c r="A13" s="1">
        <v>7</v>
      </c>
      <c r="B13" s="10" t="s">
        <v>29</v>
      </c>
      <c r="C13" s="1" t="s">
        <v>30</v>
      </c>
      <c r="D13" s="9">
        <v>10.0</v>
      </c>
      <c r="E13" s="9">
        <v>4.0</v>
      </c>
      <c r="F13" s="9">
        <v>6.0</v>
      </c>
      <c r="G13" s="9">
        <v>7.0</v>
      </c>
      <c r="H13" s="9">
        <v>0.0</v>
      </c>
      <c r="I13" s="9"/>
      <c r="J13" s="10">
        <f>IF(MIN(40,SUM(D13:I13))=0,"abs",MIN(40,SUM(D13:I13)))</f>
        <v>27</v>
      </c>
      <c r="K13" s="9">
        <v>127.0</v>
      </c>
      <c r="L13" s="10">
        <f>MIN(60,0.6*K13)</f>
        <v>60</v>
      </c>
      <c r="M13" s="1">
        <f>L13+J13</f>
        <v>87</v>
      </c>
      <c r="N13" s="1" t="str">
        <f>VLOOKUP(M13,Sheet2!$A$1:$B$11,2,TRUE)</f>
        <v>A</v>
      </c>
    </row>
    <row r="14" spans="1:15">
      <c r="A14" s="1">
        <v>8</v>
      </c>
      <c r="B14" s="10" t="s">
        <v>31</v>
      </c>
      <c r="C14" s="1" t="s">
        <v>32</v>
      </c>
      <c r="D14" s="9">
        <v>4.0</v>
      </c>
      <c r="E14" s="9">
        <v>2.0</v>
      </c>
      <c r="F14" s="9">
        <v>3.0</v>
      </c>
      <c r="G14" s="9">
        <v>8.0</v>
      </c>
      <c r="H14" s="9">
        <v>0.0</v>
      </c>
      <c r="I14" s="9"/>
      <c r="J14" s="10">
        <f>IF(MIN(40,SUM(D14:I14))=0,"abs",MIN(40,SUM(D14:I14)))</f>
        <v>17</v>
      </c>
      <c r="K14" s="9">
        <v>19.0</v>
      </c>
      <c r="L14" s="10">
        <f>MIN(60,0.6*K14)</f>
        <v>11.4</v>
      </c>
      <c r="M14" s="1">
        <f>L14+J14</f>
        <v>28.4</v>
      </c>
      <c r="N14" s="1" t="str">
        <f>VLOOKUP(M14,Sheet2!$A$1:$B$11,2,TRUE)</f>
        <v>F</v>
      </c>
    </row>
    <row r="15" spans="1:15">
      <c r="A15" s="1">
        <v>9</v>
      </c>
      <c r="B15" s="10" t="s">
        <v>33</v>
      </c>
      <c r="C15" s="1" t="s">
        <v>34</v>
      </c>
      <c r="D15" s="9">
        <v>9.0</v>
      </c>
      <c r="E15" s="9">
        <v>9.0</v>
      </c>
      <c r="F15" s="9">
        <v>6.0</v>
      </c>
      <c r="G15" s="9">
        <v>6.0</v>
      </c>
      <c r="H15" s="9">
        <v>0.0</v>
      </c>
      <c r="I15" s="9"/>
      <c r="J15" s="10">
        <f>IF(MIN(40,SUM(D15:I15))=0,"abs",MIN(40,SUM(D15:I15)))</f>
        <v>30</v>
      </c>
      <c r="K15" s="9">
        <v>30.0</v>
      </c>
      <c r="L15" s="10">
        <f>MIN(60,0.6*K15)</f>
        <v>18</v>
      </c>
      <c r="M15" s="1">
        <f>L15+J15</f>
        <v>48</v>
      </c>
      <c r="N15" s="1" t="str">
        <f>VLOOKUP(M15,Sheet2!$A$1:$B$11,2,TRUE)</f>
        <v>D</v>
      </c>
    </row>
    <row r="16" spans="1:15">
      <c r="A16" s="1">
        <v>10</v>
      </c>
      <c r="B16" s="10" t="s">
        <v>35</v>
      </c>
      <c r="C16" s="1" t="s">
        <v>36</v>
      </c>
      <c r="D16" s="9">
        <v>10.0</v>
      </c>
      <c r="E16" s="9">
        <v>10.0</v>
      </c>
      <c r="F16" s="9">
        <v>2.0</v>
      </c>
      <c r="G16" s="9">
        <v>9.0</v>
      </c>
      <c r="H16" s="9">
        <v>0.0</v>
      </c>
      <c r="I16" s="9"/>
      <c r="J16" s="10">
        <f>IF(MIN(40,SUM(D16:I16))=0,"abs",MIN(40,SUM(D16:I16)))</f>
        <v>31</v>
      </c>
      <c r="K16" s="9">
        <v>134.0</v>
      </c>
      <c r="L16" s="10">
        <f>MIN(60,0.6*K16)</f>
        <v>60</v>
      </c>
      <c r="M16" s="1">
        <f>L16+J16</f>
        <v>91</v>
      </c>
      <c r="N16" s="1" t="str">
        <f>VLOOKUP(M16,Sheet2!$A$1:$B$11,2,TRUE)</f>
        <v>A</v>
      </c>
    </row>
    <row r="17" spans="1:15">
      <c r="A17" s="1">
        <v>11</v>
      </c>
      <c r="B17" s="10" t="s">
        <v>37</v>
      </c>
      <c r="C17" s="1" t="s">
        <v>38</v>
      </c>
      <c r="D17" s="9">
        <v>0.0</v>
      </c>
      <c r="E17" s="9">
        <v>7.0</v>
      </c>
      <c r="F17" s="9">
        <v>1.0</v>
      </c>
      <c r="G17" s="9">
        <v>9.0</v>
      </c>
      <c r="H17" s="9">
        <v>0.0</v>
      </c>
      <c r="I17" s="9"/>
      <c r="J17" s="10">
        <f>IF(MIN(40,SUM(D17:I17))=0,"abs",MIN(40,SUM(D17:I17)))</f>
        <v>17</v>
      </c>
      <c r="K17" s="9">
        <v>115.0</v>
      </c>
      <c r="L17" s="10">
        <f>MIN(60,0.6*K17)</f>
        <v>60</v>
      </c>
      <c r="M17" s="1">
        <f>L17+J17</f>
        <v>77</v>
      </c>
      <c r="N17" s="1" t="str">
        <f>VLOOKUP(M17,Sheet2!$A$1:$B$11,2,TRUE)</f>
        <v>A</v>
      </c>
    </row>
    <row r="18" spans="1:15">
      <c r="A18" s="1">
        <v>12</v>
      </c>
      <c r="B18" s="10" t="s">
        <v>39</v>
      </c>
      <c r="C18" s="1" t="s">
        <v>40</v>
      </c>
      <c r="D18" s="9">
        <v>7.0</v>
      </c>
      <c r="E18" s="9">
        <v>10.0</v>
      </c>
      <c r="F18" s="9">
        <v>6.0</v>
      </c>
      <c r="G18" s="9">
        <v>3.0</v>
      </c>
      <c r="H18" s="9">
        <v>0.0</v>
      </c>
      <c r="I18" s="9"/>
      <c r="J18" s="10">
        <f>IF(MIN(40,SUM(D18:I18))=0,"abs",MIN(40,SUM(D18:I18)))</f>
        <v>26</v>
      </c>
      <c r="K18" s="9">
        <v>47.0</v>
      </c>
      <c r="L18" s="10">
        <f>MIN(60,0.6*K18)</f>
        <v>28.2</v>
      </c>
      <c r="M18" s="1">
        <f>L18+J18</f>
        <v>54.2</v>
      </c>
      <c r="N18" s="1" t="str">
        <f>VLOOKUP(M18,Sheet2!$A$1:$B$11,2,TRUE)</f>
        <v>CD</v>
      </c>
    </row>
    <row r="19" spans="1:15">
      <c r="A19" s="1">
        <v>13</v>
      </c>
      <c r="B19" s="10" t="s">
        <v>41</v>
      </c>
      <c r="C19" s="1" t="s">
        <v>42</v>
      </c>
      <c r="D19" s="9">
        <v>9.0</v>
      </c>
      <c r="E19" s="9">
        <v>2.0</v>
      </c>
      <c r="F19" s="9">
        <v>4.0</v>
      </c>
      <c r="G19" s="9">
        <v>10.0</v>
      </c>
      <c r="H19" s="9">
        <v>0.0</v>
      </c>
      <c r="I19" s="9"/>
      <c r="J19" s="10">
        <f>IF(MIN(40,SUM(D19:I19))=0,"abs",MIN(40,SUM(D19:I19)))</f>
        <v>25</v>
      </c>
      <c r="K19" s="9">
        <v>94.0</v>
      </c>
      <c r="L19" s="10">
        <f>MIN(60,0.6*K19)</f>
        <v>56.4</v>
      </c>
      <c r="M19" s="1">
        <f>L19+J19</f>
        <v>81.4</v>
      </c>
      <c r="N19" s="1" t="str">
        <f>VLOOKUP(M19,Sheet2!$A$1:$B$11,2,TRUE)</f>
        <v>A</v>
      </c>
    </row>
    <row r="20" spans="1:15">
      <c r="A20" s="1">
        <v>14</v>
      </c>
      <c r="B20" s="10" t="s">
        <v>43</v>
      </c>
      <c r="C20" s="1" t="s">
        <v>44</v>
      </c>
      <c r="D20" s="9">
        <v>10.0</v>
      </c>
      <c r="E20" s="9">
        <v>1.0</v>
      </c>
      <c r="F20" s="9">
        <v>10.0</v>
      </c>
      <c r="G20" s="9">
        <v>9.0</v>
      </c>
      <c r="H20" s="9">
        <v>0.0</v>
      </c>
      <c r="I20" s="9"/>
      <c r="J20" s="10">
        <f>IF(MIN(40,SUM(D20:I20))=0,"abs",MIN(40,SUM(D20:I20)))</f>
        <v>30</v>
      </c>
      <c r="K20" s="9">
        <v>124.0</v>
      </c>
      <c r="L20" s="10">
        <f>MIN(60,0.6*K20)</f>
        <v>60</v>
      </c>
      <c r="M20" s="1">
        <f>L20+J20</f>
        <v>90</v>
      </c>
      <c r="N20" s="1" t="str">
        <f>VLOOKUP(M20,Sheet2!$A$1:$B$11,2,TRUE)</f>
        <v>A</v>
      </c>
    </row>
    <row r="21" spans="1:15">
      <c r="A21" s="1">
        <v>15</v>
      </c>
      <c r="B21" s="10" t="s">
        <v>45</v>
      </c>
      <c r="C21" s="1" t="s">
        <v>46</v>
      </c>
      <c r="D21" s="9">
        <v>10.0</v>
      </c>
      <c r="E21" s="9">
        <v>4.0</v>
      </c>
      <c r="F21" s="9">
        <v>5.0</v>
      </c>
      <c r="G21" s="9">
        <v>5.0</v>
      </c>
      <c r="H21" s="9">
        <v>0.0</v>
      </c>
      <c r="I21" s="9"/>
      <c r="J21" s="10">
        <f>IF(MIN(40,SUM(D21:I21))=0,"abs",MIN(40,SUM(D21:I21)))</f>
        <v>24</v>
      </c>
      <c r="K21" s="9">
        <v>157.0</v>
      </c>
      <c r="L21" s="10">
        <f>MIN(60,0.6*K21)</f>
        <v>60</v>
      </c>
      <c r="M21" s="1">
        <f>L21+J21</f>
        <v>84</v>
      </c>
      <c r="N21" s="1" t="str">
        <f>VLOOKUP(M21,Sheet2!$A$1:$B$11,2,TRUE)</f>
        <v>A</v>
      </c>
    </row>
    <row r="22" spans="1:15">
      <c r="A22" s="1">
        <v>16</v>
      </c>
      <c r="B22" s="10" t="s">
        <v>47</v>
      </c>
      <c r="C22" s="1" t="s">
        <v>48</v>
      </c>
      <c r="D22" s="9">
        <v>2.0</v>
      </c>
      <c r="E22" s="9">
        <v>0.0</v>
      </c>
      <c r="F22" s="9">
        <v>5.0</v>
      </c>
      <c r="G22" s="9">
        <v>2.0</v>
      </c>
      <c r="H22" s="9">
        <v>0.0</v>
      </c>
      <c r="I22" s="9"/>
      <c r="J22" s="10">
        <f>IF(MIN(40,SUM(D22:I22))=0,"abs",MIN(40,SUM(D22:I22)))</f>
        <v>9</v>
      </c>
      <c r="K22" s="9">
        <v>129.0</v>
      </c>
      <c r="L22" s="10">
        <f>MIN(60,0.6*K22)</f>
        <v>60</v>
      </c>
      <c r="M22" s="1">
        <f>L22+J22</f>
        <v>69</v>
      </c>
      <c r="N22" s="1" t="str">
        <f>VLOOKUP(M22,Sheet2!$A$1:$B$11,2,TRUE)</f>
        <v>B</v>
      </c>
    </row>
    <row r="23" spans="1:15">
      <c r="A23" s="1">
        <v>17</v>
      </c>
      <c r="B23" s="10" t="s">
        <v>49</v>
      </c>
      <c r="C23" s="1" t="s">
        <v>50</v>
      </c>
      <c r="D23" s="9">
        <v>3.0</v>
      </c>
      <c r="E23" s="9">
        <v>5.0</v>
      </c>
      <c r="F23" s="9">
        <v>4.0</v>
      </c>
      <c r="G23" s="9">
        <v>10.0</v>
      </c>
      <c r="H23" s="9">
        <v>0.0</v>
      </c>
      <c r="I23" s="9"/>
      <c r="J23" s="10">
        <f>IF(MIN(40,SUM(D23:I23))=0,"abs",MIN(40,SUM(D23:I23)))</f>
        <v>22</v>
      </c>
      <c r="K23" s="9">
        <v>72.0</v>
      </c>
      <c r="L23" s="10">
        <f>MIN(60,0.6*K23)</f>
        <v>43.2</v>
      </c>
      <c r="M23" s="1">
        <f>L23+J23</f>
        <v>65.2</v>
      </c>
      <c r="N23" s="1" t="str">
        <f>VLOOKUP(M23,Sheet2!$A$1:$B$11,2,TRUE)</f>
        <v>B</v>
      </c>
    </row>
    <row r="24" spans="1:15">
      <c r="A24" s="1">
        <v>18</v>
      </c>
      <c r="B24" s="10" t="s">
        <v>51</v>
      </c>
      <c r="C24" s="1" t="s">
        <v>52</v>
      </c>
      <c r="D24" s="9">
        <v>5.0</v>
      </c>
      <c r="E24" s="9">
        <v>10.0</v>
      </c>
      <c r="F24" s="9">
        <v>10.0</v>
      </c>
      <c r="G24" s="9">
        <v>9.0</v>
      </c>
      <c r="H24" s="9">
        <v>0.0</v>
      </c>
      <c r="I24" s="9"/>
      <c r="J24" s="10">
        <f>IF(MIN(40,SUM(D24:I24))=0,"abs",MIN(40,SUM(D24:I24)))</f>
        <v>34</v>
      </c>
      <c r="K24" s="9">
        <v>89.0</v>
      </c>
      <c r="L24" s="10">
        <f>MIN(60,0.6*K24)</f>
        <v>53.4</v>
      </c>
      <c r="M24" s="1">
        <f>L24+J24</f>
        <v>87.4</v>
      </c>
      <c r="N24" s="1" t="str">
        <f>VLOOKUP(M24,Sheet2!$A$1:$B$11,2,TRUE)</f>
        <v>A</v>
      </c>
    </row>
    <row r="25" spans="1:15">
      <c r="A25" s="1">
        <v>19</v>
      </c>
      <c r="B25" s="10" t="s">
        <v>53</v>
      </c>
      <c r="C25" s="1" t="s">
        <v>54</v>
      </c>
      <c r="D25" s="9">
        <v>10.0</v>
      </c>
      <c r="E25" s="9">
        <v>5.0</v>
      </c>
      <c r="F25" s="9">
        <v>7.0</v>
      </c>
      <c r="G25" s="9">
        <v>8.0</v>
      </c>
      <c r="H25" s="9">
        <v>0.0</v>
      </c>
      <c r="I25" s="9"/>
      <c r="J25" s="10">
        <f>IF(MIN(40,SUM(D25:I25))=0,"abs",MIN(40,SUM(D25:I25)))</f>
        <v>30</v>
      </c>
      <c r="K25" s="9">
        <v>34.0</v>
      </c>
      <c r="L25" s="10">
        <f>MIN(60,0.6*K25)</f>
        <v>20.4</v>
      </c>
      <c r="M25" s="1">
        <f>L25+J25</f>
        <v>50.4</v>
      </c>
      <c r="N25" s="1" t="str">
        <f>VLOOKUP(M25,Sheet2!$A$1:$B$11,2,TRUE)</f>
        <v>CD</v>
      </c>
    </row>
    <row r="26" spans="1:15">
      <c r="A26" s="1">
        <v>20</v>
      </c>
      <c r="B26" s="10" t="s">
        <v>55</v>
      </c>
      <c r="C26" s="1" t="s">
        <v>56</v>
      </c>
      <c r="D26" s="9">
        <v>0.0</v>
      </c>
      <c r="E26" s="9">
        <v>8.0</v>
      </c>
      <c r="F26" s="9">
        <v>10.0</v>
      </c>
      <c r="G26" s="9">
        <v>10.0</v>
      </c>
      <c r="H26" s="9">
        <v>0.0</v>
      </c>
      <c r="I26" s="9"/>
      <c r="J26" s="10">
        <f>IF(MIN(40,SUM(D26:I26))=0,"abs",MIN(40,SUM(D26:I26)))</f>
        <v>28</v>
      </c>
      <c r="K26" s="9">
        <v>80.0</v>
      </c>
      <c r="L26" s="10">
        <f>MIN(60,0.6*K26)</f>
        <v>48</v>
      </c>
      <c r="M26" s="1">
        <f>L26+J26</f>
        <v>76</v>
      </c>
      <c r="N26" s="1" t="str">
        <f>VLOOKUP(M26,Sheet2!$A$1:$B$11,2,TRUE)</f>
        <v>A</v>
      </c>
    </row>
    <row r="27" spans="1:15">
      <c r="A27" s="1">
        <v>21</v>
      </c>
      <c r="B27" s="10" t="s">
        <v>57</v>
      </c>
      <c r="C27" s="1" t="s">
        <v>58</v>
      </c>
      <c r="D27" s="9">
        <v>6.0</v>
      </c>
      <c r="E27" s="9">
        <v>3.0</v>
      </c>
      <c r="F27" s="9">
        <v>1.0</v>
      </c>
      <c r="G27" s="9">
        <v>0.0</v>
      </c>
      <c r="H27" s="9">
        <v>0.0</v>
      </c>
      <c r="I27" s="9"/>
      <c r="J27" s="10">
        <f>IF(MIN(40,SUM(D27:I27))=0,"abs",MIN(40,SUM(D27:I27)))</f>
        <v>10</v>
      </c>
      <c r="K27" s="9">
        <v>75.0</v>
      </c>
      <c r="L27" s="10">
        <f>MIN(60,0.6*K27)</f>
        <v>45</v>
      </c>
      <c r="M27" s="1">
        <f>L27+J27</f>
        <v>55</v>
      </c>
      <c r="N27" s="1" t="str">
        <f>VLOOKUP(M27,Sheet2!$A$1:$B$11,2,TRUE)</f>
        <v>C</v>
      </c>
    </row>
    <row r="28" spans="1:15">
      <c r="A28" s="1">
        <v>22</v>
      </c>
      <c r="B28" s="10" t="s">
        <v>59</v>
      </c>
      <c r="C28" s="1" t="s">
        <v>60</v>
      </c>
      <c r="D28" s="9">
        <v>8.0</v>
      </c>
      <c r="E28" s="9">
        <v>8.0</v>
      </c>
      <c r="F28" s="9">
        <v>0.0</v>
      </c>
      <c r="G28" s="9">
        <v>8.0</v>
      </c>
      <c r="H28" s="9">
        <v>0.0</v>
      </c>
      <c r="I28" s="9"/>
      <c r="J28" s="10">
        <f>IF(MIN(40,SUM(D28:I28))=0,"abs",MIN(40,SUM(D28:I28)))</f>
        <v>24</v>
      </c>
      <c r="K28" s="9">
        <v>167.0</v>
      </c>
      <c r="L28" s="10">
        <f>MIN(60,0.6*K28)</f>
        <v>60</v>
      </c>
      <c r="M28" s="1">
        <f>L28+J28</f>
        <v>84</v>
      </c>
      <c r="N28" s="1" t="str">
        <f>VLOOKUP(M28,Sheet2!$A$1:$B$11,2,TRUE)</f>
        <v>A</v>
      </c>
    </row>
    <row r="29" spans="1:15">
      <c r="A29" s="1">
        <v>23</v>
      </c>
      <c r="B29" s="10" t="s">
        <v>61</v>
      </c>
      <c r="C29" s="1" t="s">
        <v>62</v>
      </c>
      <c r="D29" s="9">
        <v>5.0</v>
      </c>
      <c r="E29" s="9">
        <v>5.0</v>
      </c>
      <c r="F29" s="9">
        <v>4.0</v>
      </c>
      <c r="G29" s="9">
        <v>6.0</v>
      </c>
      <c r="H29" s="9">
        <v>0.0</v>
      </c>
      <c r="I29" s="9"/>
      <c r="J29" s="10">
        <f>IF(MIN(40,SUM(D29:I29))=0,"abs",MIN(40,SUM(D29:I29)))</f>
        <v>20</v>
      </c>
      <c r="K29" s="9">
        <v>130.0</v>
      </c>
      <c r="L29" s="10">
        <f>MIN(60,0.6*K29)</f>
        <v>60</v>
      </c>
      <c r="M29" s="1">
        <f>L29+J29</f>
        <v>80</v>
      </c>
      <c r="N29" s="1" t="str">
        <f>VLOOKUP(M29,Sheet2!$A$1:$B$11,2,TRUE)</f>
        <v>A</v>
      </c>
    </row>
    <row r="30" spans="1:15">
      <c r="A30" s="1">
        <v>24</v>
      </c>
      <c r="B30" s="10" t="s">
        <v>63</v>
      </c>
      <c r="C30" s="1" t="s">
        <v>64</v>
      </c>
      <c r="D30" s="9">
        <v>10.0</v>
      </c>
      <c r="E30" s="9">
        <v>7.0</v>
      </c>
      <c r="F30" s="9">
        <v>2.0</v>
      </c>
      <c r="G30" s="9">
        <v>2.0</v>
      </c>
      <c r="H30" s="9">
        <v>0.0</v>
      </c>
      <c r="I30" s="9"/>
      <c r="J30" s="10">
        <f>IF(MIN(40,SUM(D30:I30))=0,"abs",MIN(40,SUM(D30:I30)))</f>
        <v>21</v>
      </c>
      <c r="K30" s="9">
        <v>135.0</v>
      </c>
      <c r="L30" s="10">
        <f>MIN(60,0.6*K30)</f>
        <v>60</v>
      </c>
      <c r="M30" s="1">
        <f>L30+J30</f>
        <v>81</v>
      </c>
      <c r="N30" s="1" t="str">
        <f>VLOOKUP(M30,Sheet2!$A$1:$B$11,2,TRUE)</f>
        <v>A</v>
      </c>
    </row>
    <row r="31" spans="1:15">
      <c r="A31" s="1">
        <v>25</v>
      </c>
      <c r="B31" s="10" t="s">
        <v>65</v>
      </c>
      <c r="C31" s="1" t="s">
        <v>66</v>
      </c>
      <c r="D31" s="9">
        <v>7.0</v>
      </c>
      <c r="E31" s="9">
        <v>3.0</v>
      </c>
      <c r="F31" s="9">
        <v>0.0</v>
      </c>
      <c r="G31" s="9">
        <v>7.0</v>
      </c>
      <c r="H31" s="9">
        <v>0.0</v>
      </c>
      <c r="I31" s="9"/>
      <c r="J31" s="10">
        <f>IF(MIN(40,SUM(D31:I31))=0,"abs",MIN(40,SUM(D31:I31)))</f>
        <v>17</v>
      </c>
      <c r="K31" s="9">
        <v>129.0</v>
      </c>
      <c r="L31" s="10">
        <f>MIN(60,0.6*K31)</f>
        <v>60</v>
      </c>
      <c r="M31" s="1">
        <f>L31+J31</f>
        <v>77</v>
      </c>
      <c r="N31" s="1" t="str">
        <f>VLOOKUP(M31,Sheet2!$A$1:$B$11,2,TRUE)</f>
        <v>A</v>
      </c>
    </row>
    <row r="32" spans="1:15">
      <c r="A32" s="1">
        <v>26</v>
      </c>
      <c r="B32" s="10" t="s">
        <v>67</v>
      </c>
      <c r="C32" s="1" t="s">
        <v>68</v>
      </c>
      <c r="D32" s="9">
        <v>0.0</v>
      </c>
      <c r="E32" s="9">
        <v>3.0</v>
      </c>
      <c r="F32" s="9">
        <v>4.0</v>
      </c>
      <c r="G32" s="9">
        <v>3.0</v>
      </c>
      <c r="H32" s="9">
        <v>0.0</v>
      </c>
      <c r="I32" s="9"/>
      <c r="J32" s="10">
        <f>IF(MIN(40,SUM(D32:I32))=0,"abs",MIN(40,SUM(D32:I32)))</f>
        <v>10</v>
      </c>
      <c r="K32" s="9">
        <v>152.0</v>
      </c>
      <c r="L32" s="10">
        <f>MIN(60,0.6*K32)</f>
        <v>60</v>
      </c>
      <c r="M32" s="1">
        <f>L32+J32</f>
        <v>70</v>
      </c>
      <c r="N32" s="1" t="str">
        <f>VLOOKUP(M32,Sheet2!$A$1:$B$11,2,TRUE)</f>
        <v>AB</v>
      </c>
    </row>
    <row r="33" spans="1:15">
      <c r="A33" s="1">
        <v>27</v>
      </c>
      <c r="B33" s="10" t="s">
        <v>69</v>
      </c>
      <c r="C33" s="1" t="s">
        <v>70</v>
      </c>
      <c r="D33" s="9">
        <v>10.0</v>
      </c>
      <c r="E33" s="9">
        <v>5.0</v>
      </c>
      <c r="F33" s="9">
        <v>10.0</v>
      </c>
      <c r="G33" s="9">
        <v>1.0</v>
      </c>
      <c r="H33" s="9">
        <v>0.0</v>
      </c>
      <c r="I33" s="9"/>
      <c r="J33" s="10">
        <f>IF(MIN(40,SUM(D33:I33))=0,"abs",MIN(40,SUM(D33:I33)))</f>
        <v>26</v>
      </c>
      <c r="K33" s="9">
        <v>160.0</v>
      </c>
      <c r="L33" s="10">
        <f>MIN(60,0.6*K33)</f>
        <v>60</v>
      </c>
      <c r="M33" s="1">
        <f>L33+J33</f>
        <v>86</v>
      </c>
      <c r="N33" s="1" t="str">
        <f>VLOOKUP(M33,Sheet2!$A$1:$B$11,2,TRUE)</f>
        <v>A</v>
      </c>
    </row>
    <row r="34" spans="1:15">
      <c r="A34" s="1">
        <v>28</v>
      </c>
      <c r="B34" s="10" t="s">
        <v>71</v>
      </c>
      <c r="C34" s="1" t="s">
        <v>72</v>
      </c>
      <c r="D34" s="9">
        <v>6.0</v>
      </c>
      <c r="E34" s="9">
        <v>0.0</v>
      </c>
      <c r="F34" s="9">
        <v>2.0</v>
      </c>
      <c r="G34" s="9">
        <v>2.0</v>
      </c>
      <c r="H34" s="9">
        <v>0.0</v>
      </c>
      <c r="I34" s="9"/>
      <c r="J34" s="10">
        <f>IF(MIN(40,SUM(D34:I34))=0,"abs",MIN(40,SUM(D34:I34)))</f>
        <v>10</v>
      </c>
      <c r="K34" s="9">
        <v>107.0</v>
      </c>
      <c r="L34" s="10">
        <f>MIN(60,0.6*K34)</f>
        <v>60</v>
      </c>
      <c r="M34" s="1">
        <f>L34+J34</f>
        <v>70</v>
      </c>
      <c r="N34" s="1" t="str">
        <f>VLOOKUP(M34,Sheet2!$A$1:$B$11,2,TRUE)</f>
        <v>AB</v>
      </c>
    </row>
    <row r="35" spans="1:15">
      <c r="A35" s="1">
        <v>29</v>
      </c>
      <c r="B35" s="10" t="s">
        <v>73</v>
      </c>
      <c r="C35" s="1" t="s">
        <v>74</v>
      </c>
      <c r="D35" s="9">
        <v>4.0</v>
      </c>
      <c r="E35" s="9">
        <v>7.0</v>
      </c>
      <c r="F35" s="9">
        <v>3.0</v>
      </c>
      <c r="G35" s="9">
        <v>3.0</v>
      </c>
      <c r="H35" s="9">
        <v>0.0</v>
      </c>
      <c r="I35" s="9"/>
      <c r="J35" s="10">
        <f>IF(MIN(40,SUM(D35:I35))=0,"abs",MIN(40,SUM(D35:I35)))</f>
        <v>17</v>
      </c>
      <c r="K35" s="9">
        <v>65.0</v>
      </c>
      <c r="L35" s="10">
        <f>MIN(60,0.6*K35)</f>
        <v>39</v>
      </c>
      <c r="M35" s="1">
        <f>L35+J35</f>
        <v>56</v>
      </c>
      <c r="N35" s="1" t="str">
        <f>VLOOKUP(M35,Sheet2!$A$1:$B$11,2,TRUE)</f>
        <v>C</v>
      </c>
    </row>
    <row r="36" spans="1:15">
      <c r="A36" s="1">
        <v>30</v>
      </c>
      <c r="B36" s="10" t="s">
        <v>75</v>
      </c>
      <c r="C36" s="1" t="s">
        <v>76</v>
      </c>
      <c r="D36" s="9">
        <v>9.0</v>
      </c>
      <c r="E36" s="9">
        <v>9.0</v>
      </c>
      <c r="F36" s="9">
        <v>3.0</v>
      </c>
      <c r="G36" s="9">
        <v>6.0</v>
      </c>
      <c r="H36" s="9">
        <v>0.0</v>
      </c>
      <c r="I36" s="9"/>
      <c r="J36" s="10">
        <f>IF(MIN(40,SUM(D36:I36))=0,"abs",MIN(40,SUM(D36:I36)))</f>
        <v>27</v>
      </c>
      <c r="K36" s="9">
        <v>149.0</v>
      </c>
      <c r="L36" s="10">
        <f>MIN(60,0.6*K36)</f>
        <v>60</v>
      </c>
      <c r="M36" s="1">
        <f>L36+J36</f>
        <v>87</v>
      </c>
      <c r="N36" s="1" t="str">
        <f>VLOOKUP(M36,Sheet2!$A$1:$B$11,2,TRUE)</f>
        <v>A</v>
      </c>
    </row>
    <row r="37" spans="1:15">
      <c r="A37" s="1">
        <v>31</v>
      </c>
      <c r="B37" s="10" t="s">
        <v>77</v>
      </c>
      <c r="C37" s="1" t="s">
        <v>78</v>
      </c>
      <c r="D37" s="9">
        <v>5.0</v>
      </c>
      <c r="E37" s="9">
        <v>8.0</v>
      </c>
      <c r="F37" s="9">
        <v>5.0</v>
      </c>
      <c r="G37" s="9">
        <v>8.0</v>
      </c>
      <c r="H37" s="9">
        <v>0.0</v>
      </c>
      <c r="I37" s="9"/>
      <c r="J37" s="10">
        <f>IF(MIN(40,SUM(D37:I37))=0,"abs",MIN(40,SUM(D37:I37)))</f>
        <v>26</v>
      </c>
      <c r="K37" s="9">
        <v>144.0</v>
      </c>
      <c r="L37" s="10">
        <f>MIN(60,0.6*K37)</f>
        <v>60</v>
      </c>
      <c r="M37" s="1">
        <f>L37+J37</f>
        <v>86</v>
      </c>
      <c r="N37" s="1" t="str">
        <f>VLOOKUP(M37,Sheet2!$A$1:$B$11,2,TRUE)</f>
        <v>A</v>
      </c>
    </row>
    <row r="38" spans="1:15">
      <c r="A38" s="1">
        <v>32</v>
      </c>
      <c r="B38" s="10" t="s">
        <v>79</v>
      </c>
      <c r="C38" s="1" t="s">
        <v>80</v>
      </c>
      <c r="D38" s="9">
        <v>5.0</v>
      </c>
      <c r="E38" s="9">
        <v>10.0</v>
      </c>
      <c r="F38" s="9">
        <v>10.0</v>
      </c>
      <c r="G38" s="9">
        <v>5.0</v>
      </c>
      <c r="H38" s="9">
        <v>0.0</v>
      </c>
      <c r="I38" s="9"/>
      <c r="J38" s="10">
        <f>IF(MIN(40,SUM(D38:I38))=0,"abs",MIN(40,SUM(D38:I38)))</f>
        <v>30</v>
      </c>
      <c r="K38" s="9">
        <v>29.0</v>
      </c>
      <c r="L38" s="10">
        <f>MIN(60,0.6*K38)</f>
        <v>17.4</v>
      </c>
      <c r="M38" s="1">
        <f>L38+J38</f>
        <v>47.4</v>
      </c>
      <c r="N38" s="1" t="str">
        <f>VLOOKUP(M38,Sheet2!$A$1:$B$11,2,TRUE)</f>
        <v>D</v>
      </c>
    </row>
    <row r="39" spans="1:15">
      <c r="A39" s="1">
        <v>33</v>
      </c>
      <c r="B39" s="10" t="s">
        <v>81</v>
      </c>
      <c r="C39" s="1" t="s">
        <v>82</v>
      </c>
      <c r="D39" s="9">
        <v>3.0</v>
      </c>
      <c r="E39" s="9">
        <v>9.0</v>
      </c>
      <c r="F39" s="9">
        <v>9.0</v>
      </c>
      <c r="G39" s="9">
        <v>9.0</v>
      </c>
      <c r="H39" s="9">
        <v>0.0</v>
      </c>
      <c r="I39" s="9"/>
      <c r="J39" s="10">
        <f>IF(MIN(40,SUM(D39:I39))=0,"abs",MIN(40,SUM(D39:I39)))</f>
        <v>30</v>
      </c>
      <c r="K39" s="9">
        <v>39.0</v>
      </c>
      <c r="L39" s="10">
        <f>MIN(60,0.6*K39)</f>
        <v>23.4</v>
      </c>
      <c r="M39" s="1">
        <f>L39+J39</f>
        <v>53.4</v>
      </c>
      <c r="N39" s="1" t="str">
        <f>VLOOKUP(M39,Sheet2!$A$1:$B$11,2,TRUE)</f>
        <v>CD</v>
      </c>
    </row>
    <row r="40" spans="1:15">
      <c r="A40" s="1">
        <v>34</v>
      </c>
      <c r="B40" s="10" t="s">
        <v>83</v>
      </c>
      <c r="C40" s="1" t="s">
        <v>84</v>
      </c>
      <c r="D40" s="9">
        <v>2.0</v>
      </c>
      <c r="E40" s="9">
        <v>4.0</v>
      </c>
      <c r="F40" s="9">
        <v>1.0</v>
      </c>
      <c r="G40" s="9">
        <v>1.0</v>
      </c>
      <c r="H40" s="9">
        <v>0.0</v>
      </c>
      <c r="I40" s="9"/>
      <c r="J40" s="10">
        <f>IF(MIN(40,SUM(D40:I40))=0,"abs",MIN(40,SUM(D40:I40)))</f>
        <v>8</v>
      </c>
      <c r="K40" s="9">
        <v>142.0</v>
      </c>
      <c r="L40" s="10">
        <f>MIN(60,0.6*K40)</f>
        <v>60</v>
      </c>
      <c r="M40" s="1">
        <f>L40+J40</f>
        <v>68</v>
      </c>
      <c r="N40" s="1" t="str">
        <f>VLOOKUP(M40,Sheet2!$A$1:$B$11,2,TRUE)</f>
        <v>B</v>
      </c>
    </row>
    <row r="41" spans="1:15">
      <c r="A41" s="1">
        <v>35</v>
      </c>
      <c r="B41" s="10" t="s">
        <v>85</v>
      </c>
      <c r="C41" s="1" t="s">
        <v>86</v>
      </c>
      <c r="D41" s="9">
        <v>10.0</v>
      </c>
      <c r="E41" s="9">
        <v>5.0</v>
      </c>
      <c r="F41" s="9">
        <v>7.0</v>
      </c>
      <c r="G41" s="9">
        <v>5.0</v>
      </c>
      <c r="H41" s="9">
        <v>0.0</v>
      </c>
      <c r="I41" s="9"/>
      <c r="J41" s="10">
        <f>IF(MIN(40,SUM(D41:I41))=0,"abs",MIN(40,SUM(D41:I41)))</f>
        <v>27</v>
      </c>
      <c r="K41" s="9">
        <v>24.0</v>
      </c>
      <c r="L41" s="10">
        <f>MIN(60,0.6*K41)</f>
        <v>14.4</v>
      </c>
      <c r="M41" s="1">
        <f>L41+J41</f>
        <v>41.4</v>
      </c>
      <c r="N41" s="1" t="str">
        <f>VLOOKUP(M41,Sheet2!$A$1:$B$11,2,TRUE)</f>
        <v>E</v>
      </c>
    </row>
    <row r="42" spans="1:15">
      <c r="A42" s="1">
        <v>36</v>
      </c>
      <c r="B42" s="10" t="s">
        <v>87</v>
      </c>
      <c r="C42" s="1" t="s">
        <v>88</v>
      </c>
      <c r="D42" s="9">
        <v>8.0</v>
      </c>
      <c r="E42" s="9">
        <v>10.0</v>
      </c>
      <c r="F42" s="9">
        <v>8.0</v>
      </c>
      <c r="G42" s="9">
        <v>1.0</v>
      </c>
      <c r="H42" s="9">
        <v>0.0</v>
      </c>
      <c r="I42" s="9"/>
      <c r="J42" s="10">
        <f>IF(MIN(40,SUM(D42:I42))=0,"abs",MIN(40,SUM(D42:I42)))</f>
        <v>27</v>
      </c>
      <c r="K42" s="9">
        <v>87.0</v>
      </c>
      <c r="L42" s="10">
        <f>MIN(60,0.6*K42)</f>
        <v>52.2</v>
      </c>
      <c r="M42" s="1">
        <f>L42+J42</f>
        <v>79.2</v>
      </c>
      <c r="N42" s="1" t="str">
        <f>VLOOKUP(M42,Sheet2!$A$1:$B$11,2,TRUE)</f>
        <v>A</v>
      </c>
    </row>
    <row r="43" spans="1:15">
      <c r="A43" s="1">
        <v>37</v>
      </c>
      <c r="B43" s="10" t="s">
        <v>89</v>
      </c>
      <c r="C43" s="1" t="s">
        <v>90</v>
      </c>
      <c r="D43" s="9">
        <v>6.0</v>
      </c>
      <c r="E43" s="9">
        <v>9.0</v>
      </c>
      <c r="F43" s="9">
        <v>6.0</v>
      </c>
      <c r="G43" s="9">
        <v>9.0</v>
      </c>
      <c r="H43" s="9">
        <v>0.0</v>
      </c>
      <c r="I43" s="9"/>
      <c r="J43" s="10">
        <f>IF(MIN(40,SUM(D43:I43))=0,"abs",MIN(40,SUM(D43:I43)))</f>
        <v>30</v>
      </c>
      <c r="K43" s="9">
        <v>140.0</v>
      </c>
      <c r="L43" s="10">
        <f>MIN(60,0.6*K43)</f>
        <v>60</v>
      </c>
      <c r="M43" s="1">
        <f>L43+J43</f>
        <v>90</v>
      </c>
      <c r="N43" s="1" t="str">
        <f>VLOOKUP(M43,Sheet2!$A$1:$B$11,2,TRUE)</f>
        <v>A</v>
      </c>
    </row>
    <row r="44" spans="1:15">
      <c r="A44" s="1">
        <v>38</v>
      </c>
      <c r="B44" s="10" t="s">
        <v>91</v>
      </c>
      <c r="C44" s="1" t="s">
        <v>92</v>
      </c>
      <c r="D44" s="9">
        <v>9.0</v>
      </c>
      <c r="E44" s="9">
        <v>0.0</v>
      </c>
      <c r="F44" s="9">
        <v>5.0</v>
      </c>
      <c r="G44" s="9">
        <v>7.0</v>
      </c>
      <c r="H44" s="9">
        <v>0.0</v>
      </c>
      <c r="I44" s="9"/>
      <c r="J44" s="10">
        <f>IF(MIN(40,SUM(D44:I44))=0,"abs",MIN(40,SUM(D44:I44)))</f>
        <v>21</v>
      </c>
      <c r="K44" s="9">
        <v>157.0</v>
      </c>
      <c r="L44" s="10">
        <f>MIN(60,0.6*K44)</f>
        <v>60</v>
      </c>
      <c r="M44" s="1">
        <f>L44+J44</f>
        <v>81</v>
      </c>
      <c r="N44" s="1" t="str">
        <f>VLOOKUP(M44,Sheet2!$A$1:$B$11,2,TRUE)</f>
        <v>A</v>
      </c>
    </row>
    <row r="45" spans="1:15">
      <c r="A45" s="1">
        <v>39</v>
      </c>
      <c r="B45" s="10" t="s">
        <v>93</v>
      </c>
      <c r="C45" s="1" t="s">
        <v>94</v>
      </c>
      <c r="D45" s="9">
        <v>0.0</v>
      </c>
      <c r="E45" s="9">
        <v>7.0</v>
      </c>
      <c r="F45" s="9">
        <v>7.0</v>
      </c>
      <c r="G45" s="9">
        <v>0.0</v>
      </c>
      <c r="H45" s="9">
        <v>0.0</v>
      </c>
      <c r="I45" s="9"/>
      <c r="J45" s="10">
        <f>IF(MIN(40,SUM(D45:I45))=0,"abs",MIN(40,SUM(D45:I45)))</f>
        <v>14</v>
      </c>
      <c r="K45" s="9">
        <v>24.0</v>
      </c>
      <c r="L45" s="10">
        <f>MIN(60,0.6*K45)</f>
        <v>14.4</v>
      </c>
      <c r="M45" s="1">
        <f>L45+J45</f>
        <v>28.4</v>
      </c>
      <c r="N45" s="1" t="str">
        <f>VLOOKUP(M45,Sheet2!$A$1:$B$11,2,TRUE)</f>
        <v>F</v>
      </c>
    </row>
    <row r="46" spans="1:15">
      <c r="A46" s="1">
        <v>40</v>
      </c>
      <c r="B46" s="10" t="s">
        <v>95</v>
      </c>
      <c r="C46" s="1" t="s">
        <v>96</v>
      </c>
      <c r="D46" s="9">
        <v>7.0</v>
      </c>
      <c r="E46" s="9">
        <v>4.0</v>
      </c>
      <c r="F46" s="9">
        <v>10.0</v>
      </c>
      <c r="G46" s="9">
        <v>2.0</v>
      </c>
      <c r="H46" s="9">
        <v>0.0</v>
      </c>
      <c r="I46" s="9"/>
      <c r="J46" s="10">
        <f>IF(MIN(40,SUM(D46:I46))=0,"abs",MIN(40,SUM(D46:I46)))</f>
        <v>23</v>
      </c>
      <c r="K46" s="9">
        <v>55.0</v>
      </c>
      <c r="L46" s="10">
        <f>MIN(60,0.6*K46)</f>
        <v>33</v>
      </c>
      <c r="M46" s="1">
        <f>L46+J46</f>
        <v>56</v>
      </c>
      <c r="N46" s="1" t="str">
        <f>VLOOKUP(M46,Sheet2!$A$1:$B$11,2,TRUE)</f>
        <v>C</v>
      </c>
    </row>
    <row r="47" spans="1:15">
      <c r="A47" s="1">
        <v>41</v>
      </c>
      <c r="B47" s="10" t="s">
        <v>97</v>
      </c>
      <c r="C47" s="1" t="s">
        <v>98</v>
      </c>
      <c r="D47" s="9">
        <v>6.0</v>
      </c>
      <c r="E47" s="9">
        <v>4.0</v>
      </c>
      <c r="F47" s="9">
        <v>3.0</v>
      </c>
      <c r="G47" s="9">
        <v>7.0</v>
      </c>
      <c r="H47" s="9">
        <v>0.0</v>
      </c>
      <c r="I47" s="9"/>
      <c r="J47" s="10">
        <f>IF(MIN(40,SUM(D47:I47))=0,"abs",MIN(40,SUM(D47:I47)))</f>
        <v>20</v>
      </c>
      <c r="K47" s="9">
        <v>64.0</v>
      </c>
      <c r="L47" s="10">
        <f>MIN(60,0.6*K47)</f>
        <v>38.4</v>
      </c>
      <c r="M47" s="1">
        <f>L47+J47</f>
        <v>58.4</v>
      </c>
      <c r="N47" s="1" t="str">
        <f>VLOOKUP(M47,Sheet2!$A$1:$B$11,2,TRUE)</f>
        <v>C</v>
      </c>
    </row>
    <row r="48" spans="1:15">
      <c r="A48" s="1">
        <v>42</v>
      </c>
      <c r="B48" s="10" t="s">
        <v>99</v>
      </c>
      <c r="C48" s="1" t="s">
        <v>100</v>
      </c>
      <c r="D48" s="9">
        <v>1.0</v>
      </c>
      <c r="E48" s="9">
        <v>6.0</v>
      </c>
      <c r="F48" s="9">
        <v>7.0</v>
      </c>
      <c r="G48" s="9">
        <v>4.0</v>
      </c>
      <c r="H48" s="9">
        <v>0.0</v>
      </c>
      <c r="I48" s="9"/>
      <c r="J48" s="10">
        <f>IF(MIN(40,SUM(D48:I48))=0,"abs",MIN(40,SUM(D48:I48)))</f>
        <v>18</v>
      </c>
      <c r="K48" s="9">
        <v>119.0</v>
      </c>
      <c r="L48" s="10">
        <f>MIN(60,0.6*K48)</f>
        <v>60</v>
      </c>
      <c r="M48" s="1">
        <f>L48+J48</f>
        <v>78</v>
      </c>
      <c r="N48" s="1" t="str">
        <f>VLOOKUP(M48,Sheet2!$A$1:$B$11,2,TRUE)</f>
        <v>A</v>
      </c>
    </row>
    <row r="49" spans="1:15">
      <c r="A49" s="1">
        <v>43</v>
      </c>
      <c r="B49" s="10" t="s">
        <v>101</v>
      </c>
      <c r="C49" s="1" t="s">
        <v>102</v>
      </c>
      <c r="D49" s="9">
        <v>8.0</v>
      </c>
      <c r="E49" s="9">
        <v>0.0</v>
      </c>
      <c r="F49" s="9">
        <v>9.0</v>
      </c>
      <c r="G49" s="9">
        <v>10.0</v>
      </c>
      <c r="H49" s="9">
        <v>0.0</v>
      </c>
      <c r="I49" s="9"/>
      <c r="J49" s="10">
        <f>IF(MIN(40,SUM(D49:I49))=0,"abs",MIN(40,SUM(D49:I49)))</f>
        <v>27</v>
      </c>
      <c r="K49" s="9">
        <v>27.0</v>
      </c>
      <c r="L49" s="10">
        <f>MIN(60,0.6*K49)</f>
        <v>16.2</v>
      </c>
      <c r="M49" s="1">
        <f>L49+J49</f>
        <v>43.2</v>
      </c>
      <c r="N49" s="1" t="str">
        <f>VLOOKUP(M49,Sheet2!$A$1:$B$11,2,TRUE)</f>
        <v>E</v>
      </c>
    </row>
    <row r="50" spans="1:15">
      <c r="A50" s="1">
        <v>44</v>
      </c>
      <c r="B50" s="10" t="s">
        <v>103</v>
      </c>
      <c r="C50" s="1" t="s">
        <v>104</v>
      </c>
      <c r="D50" s="9">
        <v>8.0</v>
      </c>
      <c r="E50" s="9">
        <v>0.0</v>
      </c>
      <c r="F50" s="9">
        <v>7.0</v>
      </c>
      <c r="G50" s="9">
        <v>0.0</v>
      </c>
      <c r="H50" s="9">
        <v>0.0</v>
      </c>
      <c r="I50" s="9"/>
      <c r="J50" s="10">
        <f>IF(MIN(40,SUM(D50:I50))=0,"abs",MIN(40,SUM(D50:I50)))</f>
        <v>15</v>
      </c>
      <c r="K50" s="9">
        <v>140.0</v>
      </c>
      <c r="L50" s="10">
        <f>MIN(60,0.6*K50)</f>
        <v>60</v>
      </c>
      <c r="M50" s="1">
        <f>L50+J50</f>
        <v>75</v>
      </c>
      <c r="N50" s="1" t="str">
        <f>VLOOKUP(M50,Sheet2!$A$1:$B$11,2,TRUE)</f>
        <v>A</v>
      </c>
    </row>
    <row r="51" spans="1:15">
      <c r="A51" s="1">
        <v>45</v>
      </c>
      <c r="B51" s="10" t="s">
        <v>105</v>
      </c>
      <c r="C51" s="1" t="s">
        <v>106</v>
      </c>
      <c r="D51" s="9">
        <v>3.0</v>
      </c>
      <c r="E51" s="9">
        <v>8.0</v>
      </c>
      <c r="F51" s="9">
        <v>0.0</v>
      </c>
      <c r="G51" s="9">
        <v>6.0</v>
      </c>
      <c r="H51" s="9">
        <v>0.0</v>
      </c>
      <c r="I51" s="9"/>
      <c r="J51" s="10">
        <f>IF(MIN(40,SUM(D51:I51))=0,"abs",MIN(40,SUM(D51:I51)))</f>
        <v>17</v>
      </c>
      <c r="K51" s="9">
        <v>125.0</v>
      </c>
      <c r="L51" s="10">
        <f>MIN(60,0.6*K51)</f>
        <v>60</v>
      </c>
      <c r="M51" s="1">
        <f>L51+J51</f>
        <v>77</v>
      </c>
      <c r="N51" s="1" t="str">
        <f>VLOOKUP(M51,Sheet2!$A$1:$B$11,2,TRUE)</f>
        <v>A</v>
      </c>
    </row>
    <row r="52" spans="1:15">
      <c r="A52" s="1">
        <v>46</v>
      </c>
      <c r="B52" s="10" t="s">
        <v>107</v>
      </c>
      <c r="C52" s="1" t="s">
        <v>108</v>
      </c>
      <c r="D52" s="9">
        <v>5.0</v>
      </c>
      <c r="E52" s="9">
        <v>0.0</v>
      </c>
      <c r="F52" s="9">
        <v>6.0</v>
      </c>
      <c r="G52" s="9">
        <v>0.0</v>
      </c>
      <c r="H52" s="9">
        <v>0.0</v>
      </c>
      <c r="I52" s="9"/>
      <c r="J52" s="10">
        <f>IF(MIN(40,SUM(D52:I52))=0,"abs",MIN(40,SUM(D52:I52)))</f>
        <v>11</v>
      </c>
      <c r="K52" s="9">
        <v>17.0</v>
      </c>
      <c r="L52" s="10">
        <f>MIN(60,0.6*K52)</f>
        <v>10.2</v>
      </c>
      <c r="M52" s="1">
        <f>L52+J52</f>
        <v>21.2</v>
      </c>
      <c r="N52" s="1" t="str">
        <f>VLOOKUP(M52,Sheet2!$A$1:$B$11,2,TRUE)</f>
        <v>F</v>
      </c>
    </row>
    <row r="53" spans="1:15">
      <c r="A53" s="1">
        <v>47</v>
      </c>
      <c r="B53" s="10" t="s">
        <v>109</v>
      </c>
      <c r="C53" s="1" t="s">
        <v>110</v>
      </c>
      <c r="D53" s="9">
        <v>9.0</v>
      </c>
      <c r="E53" s="9">
        <v>3.0</v>
      </c>
      <c r="F53" s="9">
        <v>0.0</v>
      </c>
      <c r="G53" s="9">
        <v>6.0</v>
      </c>
      <c r="H53" s="9">
        <v>0.0</v>
      </c>
      <c r="I53" s="9"/>
      <c r="J53" s="10">
        <f>IF(MIN(40,SUM(D53:I53))=0,"abs",MIN(40,SUM(D53:I53)))</f>
        <v>18</v>
      </c>
      <c r="K53" s="9">
        <v>99.0</v>
      </c>
      <c r="L53" s="10">
        <f>MIN(60,0.6*K53)</f>
        <v>59.4</v>
      </c>
      <c r="M53" s="1">
        <f>L53+J53</f>
        <v>77.4</v>
      </c>
      <c r="N53" s="1" t="str">
        <f>VLOOKUP(M53,Sheet2!$A$1:$B$11,2,TRUE)</f>
        <v>A</v>
      </c>
    </row>
    <row r="54" spans="1:15">
      <c r="A54" s="1">
        <v>48</v>
      </c>
      <c r="B54" s="10" t="s">
        <v>111</v>
      </c>
      <c r="C54" s="1" t="s">
        <v>112</v>
      </c>
      <c r="D54" s="9">
        <v>10.0</v>
      </c>
      <c r="E54" s="9">
        <v>7.0</v>
      </c>
      <c r="F54" s="9">
        <v>3.0</v>
      </c>
      <c r="G54" s="9">
        <v>2.0</v>
      </c>
      <c r="H54" s="9">
        <v>0.0</v>
      </c>
      <c r="I54" s="9"/>
      <c r="J54" s="10">
        <f>IF(MIN(40,SUM(D54:I54))=0,"abs",MIN(40,SUM(D54:I54)))</f>
        <v>22</v>
      </c>
      <c r="K54" s="9">
        <v>125.0</v>
      </c>
      <c r="L54" s="10">
        <f>MIN(60,0.6*K54)</f>
        <v>60</v>
      </c>
      <c r="M54" s="1">
        <f>L54+J54</f>
        <v>82</v>
      </c>
      <c r="N54" s="1" t="str">
        <f>VLOOKUP(M54,Sheet2!$A$1:$B$11,2,TRUE)</f>
        <v>A</v>
      </c>
    </row>
    <row r="55" spans="1:15">
      <c r="A55" s="1">
        <v>49</v>
      </c>
      <c r="B55" s="10" t="s">
        <v>113</v>
      </c>
      <c r="C55" s="1" t="s">
        <v>114</v>
      </c>
      <c r="D55" s="9">
        <v>10.0</v>
      </c>
      <c r="E55" s="9">
        <v>8.0</v>
      </c>
      <c r="F55" s="9">
        <v>5.0</v>
      </c>
      <c r="G55" s="9">
        <v>10.0</v>
      </c>
      <c r="H55" s="9">
        <v>0.0</v>
      </c>
      <c r="I55" s="9"/>
      <c r="J55" s="10">
        <f>IF(MIN(40,SUM(D55:I55))=0,"abs",MIN(40,SUM(D55:I55)))</f>
        <v>33</v>
      </c>
      <c r="K55" s="9">
        <v>49.0</v>
      </c>
      <c r="L55" s="10">
        <f>MIN(60,0.6*K55)</f>
        <v>29.4</v>
      </c>
      <c r="M55" s="1">
        <f>L55+J55</f>
        <v>62.4</v>
      </c>
      <c r="N55" s="1" t="str">
        <f>VLOOKUP(M55,Sheet2!$A$1:$B$11,2,TRUE)</f>
        <v>BC</v>
      </c>
    </row>
    <row r="56" spans="1:15">
      <c r="A56" s="1">
        <v>50</v>
      </c>
      <c r="B56" s="10" t="s">
        <v>115</v>
      </c>
      <c r="C56" s="1" t="s">
        <v>116</v>
      </c>
      <c r="D56" s="9">
        <v>2.0</v>
      </c>
      <c r="E56" s="9">
        <v>0.0</v>
      </c>
      <c r="F56" s="9">
        <v>1.0</v>
      </c>
      <c r="G56" s="9">
        <v>4.0</v>
      </c>
      <c r="H56" s="9">
        <v>0.0</v>
      </c>
      <c r="I56" s="9"/>
      <c r="J56" s="10">
        <f>IF(MIN(40,SUM(D56:I56))=0,"abs",MIN(40,SUM(D56:I56)))</f>
        <v>7</v>
      </c>
      <c r="K56" s="9">
        <v>97.0</v>
      </c>
      <c r="L56" s="10">
        <f>MIN(60,0.6*K56)</f>
        <v>58.2</v>
      </c>
      <c r="M56" s="1">
        <f>L56+J56</f>
        <v>65.2</v>
      </c>
      <c r="N56" s="1" t="str">
        <f>VLOOKUP(M56,Sheet2!$A$1:$B$11,2,TRUE)</f>
        <v>B</v>
      </c>
    </row>
    <row r="57" spans="1:15">
      <c r="A57" s="1">
        <v>51</v>
      </c>
      <c r="B57" s="10" t="s">
        <v>117</v>
      </c>
      <c r="C57" s="1" t="s">
        <v>118</v>
      </c>
      <c r="D57" s="9">
        <v>10.0</v>
      </c>
      <c r="E57" s="9">
        <v>2.0</v>
      </c>
      <c r="F57" s="9">
        <v>5.0</v>
      </c>
      <c r="G57" s="9">
        <v>7.0</v>
      </c>
      <c r="H57" s="9">
        <v>0.0</v>
      </c>
      <c r="I57" s="9"/>
      <c r="J57" s="10">
        <f>IF(MIN(40,SUM(D57:I57))=0,"abs",MIN(40,SUM(D57:I57)))</f>
        <v>24</v>
      </c>
      <c r="K57" s="9">
        <v>40.0</v>
      </c>
      <c r="L57" s="10">
        <f>MIN(60,0.6*K57)</f>
        <v>24</v>
      </c>
      <c r="M57" s="1">
        <f>L57+J57</f>
        <v>48</v>
      </c>
      <c r="N57" s="1" t="str">
        <f>VLOOKUP(M57,Sheet2!$A$1:$B$11,2,TRUE)</f>
        <v>D</v>
      </c>
    </row>
    <row r="58" spans="1:15">
      <c r="A58" s="1">
        <v>52</v>
      </c>
      <c r="B58" s="10" t="s">
        <v>119</v>
      </c>
      <c r="C58" s="1" t="s">
        <v>120</v>
      </c>
      <c r="D58" s="9">
        <v>10.0</v>
      </c>
      <c r="E58" s="9">
        <v>2.0</v>
      </c>
      <c r="F58" s="9">
        <v>9.0</v>
      </c>
      <c r="G58" s="9">
        <v>1.0</v>
      </c>
      <c r="H58" s="9">
        <v>0.0</v>
      </c>
      <c r="I58" s="9"/>
      <c r="J58" s="10">
        <f>IF(MIN(40,SUM(D58:I58))=0,"abs",MIN(40,SUM(D58:I58)))</f>
        <v>22</v>
      </c>
      <c r="K58" s="9">
        <v>45.0</v>
      </c>
      <c r="L58" s="10">
        <f>MIN(60,0.6*K58)</f>
        <v>27</v>
      </c>
      <c r="M58" s="1">
        <f>L58+J58</f>
        <v>49</v>
      </c>
      <c r="N58" s="1" t="str">
        <f>VLOOKUP(M58,Sheet2!$A$1:$B$11,2,TRUE)</f>
        <v>D</v>
      </c>
    </row>
    <row r="59" spans="1:15">
      <c r="A59" s="1">
        <v>53</v>
      </c>
      <c r="B59" s="10" t="s">
        <v>121</v>
      </c>
      <c r="C59" s="1" t="s">
        <v>122</v>
      </c>
      <c r="D59" s="9">
        <v>8.0</v>
      </c>
      <c r="E59" s="9">
        <v>5.0</v>
      </c>
      <c r="F59" s="9">
        <v>9.0</v>
      </c>
      <c r="G59" s="9">
        <v>5.0</v>
      </c>
      <c r="H59" s="9">
        <v>0.0</v>
      </c>
      <c r="I59" s="9"/>
      <c r="J59" s="10">
        <f>IF(MIN(40,SUM(D59:I59))=0,"abs",MIN(40,SUM(D59:I59)))</f>
        <v>27</v>
      </c>
      <c r="K59" s="9">
        <v>47.0</v>
      </c>
      <c r="L59" s="10">
        <f>MIN(60,0.6*K59)</f>
        <v>28.2</v>
      </c>
      <c r="M59" s="1">
        <f>L59+J59</f>
        <v>55.2</v>
      </c>
      <c r="N59" s="1" t="str">
        <f>VLOOKUP(M59,Sheet2!$A$1:$B$11,2,TRUE)</f>
        <v>C</v>
      </c>
    </row>
    <row r="60" spans="1:15">
      <c r="A60" s="1">
        <v>54</v>
      </c>
      <c r="B60" s="10" t="s">
        <v>123</v>
      </c>
      <c r="C60" s="1" t="s">
        <v>124</v>
      </c>
      <c r="D60" s="9">
        <v>2.0</v>
      </c>
      <c r="E60" s="9">
        <v>0.0</v>
      </c>
      <c r="F60" s="9">
        <v>0.0</v>
      </c>
      <c r="G60" s="9">
        <v>9.0</v>
      </c>
      <c r="H60" s="9">
        <v>0.0</v>
      </c>
      <c r="I60" s="9"/>
      <c r="J60" s="10">
        <f>IF(MIN(40,SUM(D60:I60))=0,"abs",MIN(40,SUM(D60:I60)))</f>
        <v>11</v>
      </c>
      <c r="K60" s="9">
        <v>19.0</v>
      </c>
      <c r="L60" s="10">
        <f>MIN(60,0.6*K60)</f>
        <v>11.4</v>
      </c>
      <c r="M60" s="1">
        <f>L60+J60</f>
        <v>22.4</v>
      </c>
      <c r="N60" s="1" t="str">
        <f>VLOOKUP(M60,Sheet2!$A$1:$B$11,2,TRUE)</f>
        <v>F</v>
      </c>
    </row>
    <row r="61" spans="1:15">
      <c r="A61" s="1">
        <v>55</v>
      </c>
      <c r="B61" s="10" t="s">
        <v>125</v>
      </c>
      <c r="C61" s="1" t="s">
        <v>126</v>
      </c>
      <c r="D61" s="9">
        <v>5.0</v>
      </c>
      <c r="E61" s="9">
        <v>3.0</v>
      </c>
      <c r="F61" s="9">
        <v>4.0</v>
      </c>
      <c r="G61" s="9">
        <v>3.0</v>
      </c>
      <c r="H61" s="9">
        <v>0.0</v>
      </c>
      <c r="I61" s="9"/>
      <c r="J61" s="10">
        <f>IF(MIN(40,SUM(D61:I61))=0,"abs",MIN(40,SUM(D61:I61)))</f>
        <v>15</v>
      </c>
      <c r="K61" s="9">
        <v>80.0</v>
      </c>
      <c r="L61" s="10">
        <f>MIN(60,0.6*K61)</f>
        <v>48</v>
      </c>
      <c r="M61" s="1">
        <f>L61+J61</f>
        <v>63</v>
      </c>
      <c r="N61" s="1" t="str">
        <f>VLOOKUP(M61,Sheet2!$A$1:$B$11,2,TRUE)</f>
        <v>BC</v>
      </c>
    </row>
    <row r="62" spans="1:15">
      <c r="A62" s="1">
        <v>56</v>
      </c>
      <c r="B62" s="10" t="s">
        <v>127</v>
      </c>
      <c r="C62" s="1" t="s">
        <v>128</v>
      </c>
      <c r="D62" s="9">
        <v>3.0</v>
      </c>
      <c r="E62" s="9">
        <v>10.0</v>
      </c>
      <c r="F62" s="9">
        <v>1.0</v>
      </c>
      <c r="G62" s="9">
        <v>0.0</v>
      </c>
      <c r="H62" s="9">
        <v>0.0</v>
      </c>
      <c r="I62" s="9"/>
      <c r="J62" s="10">
        <f>IF(MIN(40,SUM(D62:I62))=0,"abs",MIN(40,SUM(D62:I62)))</f>
        <v>14</v>
      </c>
      <c r="K62" s="9">
        <v>100.0</v>
      </c>
      <c r="L62" s="10">
        <f>MIN(60,0.6*K62)</f>
        <v>60</v>
      </c>
      <c r="M62" s="1">
        <f>L62+J62</f>
        <v>74</v>
      </c>
      <c r="N62" s="1" t="str">
        <f>VLOOKUP(M62,Sheet2!$A$1:$B$11,2,TRUE)</f>
        <v>AB</v>
      </c>
    </row>
    <row r="63" spans="1:15">
      <c r="A63" s="1">
        <v>57</v>
      </c>
      <c r="B63" s="10" t="s">
        <v>129</v>
      </c>
      <c r="C63" s="1" t="s">
        <v>130</v>
      </c>
      <c r="D63" s="9">
        <v>1.0</v>
      </c>
      <c r="E63" s="9">
        <v>8.0</v>
      </c>
      <c r="F63" s="9">
        <v>5.0</v>
      </c>
      <c r="G63" s="9">
        <v>1.0</v>
      </c>
      <c r="H63" s="9">
        <v>0.0</v>
      </c>
      <c r="I63" s="9"/>
      <c r="J63" s="10">
        <f>IF(MIN(40,SUM(D63:I63))=0,"abs",MIN(40,SUM(D63:I63)))</f>
        <v>15</v>
      </c>
      <c r="K63" s="9">
        <v>145.0</v>
      </c>
      <c r="L63" s="10">
        <f>MIN(60,0.6*K63)</f>
        <v>60</v>
      </c>
      <c r="M63" s="1">
        <f>L63+J63</f>
        <v>75</v>
      </c>
      <c r="N63" s="1" t="str">
        <f>VLOOKUP(M63,Sheet2!$A$1:$B$11,2,TRUE)</f>
        <v>A</v>
      </c>
    </row>
    <row r="64" spans="1:15">
      <c r="A64" s="1">
        <v>58</v>
      </c>
      <c r="B64" s="10" t="s">
        <v>131</v>
      </c>
      <c r="C64" s="1" t="s">
        <v>132</v>
      </c>
      <c r="D64" s="9">
        <v>4.0</v>
      </c>
      <c r="E64" s="9">
        <v>3.0</v>
      </c>
      <c r="F64" s="9">
        <v>6.0</v>
      </c>
      <c r="G64" s="9">
        <v>1.0</v>
      </c>
      <c r="H64" s="9">
        <v>0.0</v>
      </c>
      <c r="I64" s="9"/>
      <c r="J64" s="10">
        <f>IF(MIN(40,SUM(D64:I64))=0,"abs",MIN(40,SUM(D64:I64)))</f>
        <v>14</v>
      </c>
      <c r="K64" s="9">
        <v>139.0</v>
      </c>
      <c r="L64" s="10">
        <f>MIN(60,0.6*K64)</f>
        <v>60</v>
      </c>
      <c r="M64" s="1">
        <f>L64+J64</f>
        <v>74</v>
      </c>
      <c r="N64" s="1" t="str">
        <f>VLOOKUP(M64,Sheet2!$A$1:$B$11,2,TRUE)</f>
        <v>AB</v>
      </c>
    </row>
    <row r="65" spans="1:15">
      <c r="A65" s="1">
        <v>59</v>
      </c>
      <c r="B65" s="10" t="s">
        <v>133</v>
      </c>
      <c r="C65" s="1" t="s">
        <v>134</v>
      </c>
      <c r="D65" s="9">
        <v>8.0</v>
      </c>
      <c r="E65" s="9">
        <v>0.0</v>
      </c>
      <c r="F65" s="9">
        <v>10.0</v>
      </c>
      <c r="G65" s="9">
        <v>9.0</v>
      </c>
      <c r="H65" s="9">
        <v>0.0</v>
      </c>
      <c r="I65" s="9"/>
      <c r="J65" s="10">
        <f>IF(MIN(40,SUM(D65:I65))=0,"abs",MIN(40,SUM(D65:I65)))</f>
        <v>27</v>
      </c>
      <c r="K65" s="9">
        <v>25.0</v>
      </c>
      <c r="L65" s="10">
        <f>MIN(60,0.6*K65)</f>
        <v>15</v>
      </c>
      <c r="M65" s="1">
        <f>L65+J65</f>
        <v>42</v>
      </c>
      <c r="N65" s="1" t="str">
        <f>VLOOKUP(M65,Sheet2!$A$1:$B$11,2,TRUE)</f>
        <v>E</v>
      </c>
    </row>
    <row r="66" spans="1:15">
      <c r="A66" s="1">
        <v>60</v>
      </c>
      <c r="B66" s="10" t="s">
        <v>135</v>
      </c>
      <c r="C66" s="1" t="s">
        <v>136</v>
      </c>
      <c r="D66" s="9">
        <v>4.0</v>
      </c>
      <c r="E66" s="9">
        <v>3.0</v>
      </c>
      <c r="F66" s="9">
        <v>5.0</v>
      </c>
      <c r="G66" s="9">
        <v>4.0</v>
      </c>
      <c r="H66" s="9">
        <v>0.0</v>
      </c>
      <c r="I66" s="9"/>
      <c r="J66" s="10">
        <f>IF(MIN(40,SUM(D66:I66))=0,"abs",MIN(40,SUM(D66:I66)))</f>
        <v>16</v>
      </c>
      <c r="K66" s="9">
        <v>149.0</v>
      </c>
      <c r="L66" s="10">
        <f>MIN(60,0.6*K66)</f>
        <v>60</v>
      </c>
      <c r="M66" s="1">
        <f>L66+J66</f>
        <v>76</v>
      </c>
      <c r="N66" s="1" t="str">
        <f>VLOOKUP(M66,Sheet2!$A$1:$B$11,2,TRUE)</f>
        <v>A</v>
      </c>
    </row>
    <row r="67" spans="1:15">
      <c r="A67" s="1">
        <v>61</v>
      </c>
      <c r="B67" s="10" t="s">
        <v>137</v>
      </c>
      <c r="C67" s="1" t="s">
        <v>138</v>
      </c>
      <c r="D67" s="9">
        <v>9.0</v>
      </c>
      <c r="E67" s="9">
        <v>3.0</v>
      </c>
      <c r="F67" s="9">
        <v>3.0</v>
      </c>
      <c r="G67" s="9">
        <v>3.0</v>
      </c>
      <c r="H67" s="9">
        <v>0.0</v>
      </c>
      <c r="I67" s="9"/>
      <c r="J67" s="10">
        <f>IF(MIN(40,SUM(D67:I67))=0,"abs",MIN(40,SUM(D67:I67)))</f>
        <v>18</v>
      </c>
      <c r="K67" s="9">
        <v>114.0</v>
      </c>
      <c r="L67" s="10">
        <f>MIN(60,0.6*K67)</f>
        <v>60</v>
      </c>
      <c r="M67" s="1">
        <f>L67+J67</f>
        <v>78</v>
      </c>
      <c r="N67" s="1" t="str">
        <f>VLOOKUP(M67,Sheet2!$A$1:$B$11,2,TRUE)</f>
        <v>A</v>
      </c>
    </row>
    <row r="68" spans="1:15">
      <c r="A68" s="1">
        <v>62</v>
      </c>
      <c r="B68" s="10" t="s">
        <v>139</v>
      </c>
      <c r="C68" s="1" t="s">
        <v>140</v>
      </c>
      <c r="D68" s="9">
        <v>5.0</v>
      </c>
      <c r="E68" s="9">
        <v>1.0</v>
      </c>
      <c r="F68" s="9">
        <v>5.0</v>
      </c>
      <c r="G68" s="9">
        <v>7.0</v>
      </c>
      <c r="H68" s="9">
        <v>0.0</v>
      </c>
      <c r="I68" s="9"/>
      <c r="J68" s="10">
        <f>IF(MIN(40,SUM(D68:I68))=0,"abs",MIN(40,SUM(D68:I68)))</f>
        <v>18</v>
      </c>
      <c r="K68" s="9">
        <v>155.0</v>
      </c>
      <c r="L68" s="10">
        <f>MIN(60,0.6*K68)</f>
        <v>60</v>
      </c>
      <c r="M68" s="1">
        <f>L68+J68</f>
        <v>78</v>
      </c>
      <c r="N68" s="1" t="str">
        <f>VLOOKUP(M68,Sheet2!$A$1:$B$11,2,TRUE)</f>
        <v>A</v>
      </c>
    </row>
    <row r="69" spans="1:15">
      <c r="A69" s="1">
        <v>63</v>
      </c>
      <c r="B69" s="10" t="s">
        <v>141</v>
      </c>
      <c r="C69" s="1" t="s">
        <v>142</v>
      </c>
      <c r="D69" s="9">
        <v>9.0</v>
      </c>
      <c r="E69" s="9">
        <v>8.0</v>
      </c>
      <c r="F69" s="9">
        <v>1.0</v>
      </c>
      <c r="G69" s="9">
        <v>9.0</v>
      </c>
      <c r="H69" s="9">
        <v>0.0</v>
      </c>
      <c r="I69" s="9"/>
      <c r="J69" s="10">
        <f>IF(MIN(40,SUM(D69:I69))=0,"abs",MIN(40,SUM(D69:I69)))</f>
        <v>27</v>
      </c>
      <c r="K69" s="9">
        <v>120.0</v>
      </c>
      <c r="L69" s="10">
        <f>MIN(60,0.6*K69)</f>
        <v>60</v>
      </c>
      <c r="M69" s="1">
        <f>L69+J69</f>
        <v>87</v>
      </c>
      <c r="N69" s="1" t="str">
        <f>VLOOKUP(M69,Sheet2!$A$1:$B$11,2,TRUE)</f>
        <v>A</v>
      </c>
    </row>
    <row r="70" spans="1:15">
      <c r="A70" s="1">
        <v>64</v>
      </c>
      <c r="B70" s="10" t="s">
        <v>143</v>
      </c>
      <c r="C70" s="1" t="s">
        <v>144</v>
      </c>
      <c r="D70" s="9">
        <v>7.0</v>
      </c>
      <c r="E70" s="9">
        <v>9.0</v>
      </c>
      <c r="F70" s="9">
        <v>5.0</v>
      </c>
      <c r="G70" s="9">
        <v>2.0</v>
      </c>
      <c r="H70" s="9">
        <v>0.0</v>
      </c>
      <c r="I70" s="9"/>
      <c r="J70" s="10">
        <f>IF(MIN(40,SUM(D70:I70))=0,"abs",MIN(40,SUM(D70:I70)))</f>
        <v>23</v>
      </c>
      <c r="K70" s="9">
        <v>27.0</v>
      </c>
      <c r="L70" s="10">
        <f>MIN(60,0.6*K70)</f>
        <v>16.2</v>
      </c>
      <c r="M70" s="1">
        <f>L70+J70</f>
        <v>39.2</v>
      </c>
      <c r="N70" s="1" t="str">
        <f>VLOOKUP(M70,Sheet2!$A$1:$B$11,2,TRUE)</f>
        <v>-E</v>
      </c>
    </row>
    <row r="71" spans="1:15">
      <c r="A71" s="1">
        <v>65</v>
      </c>
      <c r="B71" s="10" t="s">
        <v>145</v>
      </c>
      <c r="C71" s="1" t="s">
        <v>146</v>
      </c>
      <c r="D71" s="9">
        <v>1.0</v>
      </c>
      <c r="E71" s="9">
        <v>1.0</v>
      </c>
      <c r="F71" s="9">
        <v>0.0</v>
      </c>
      <c r="G71" s="9">
        <v>1.0</v>
      </c>
      <c r="H71" s="9">
        <v>0.0</v>
      </c>
      <c r="I71" s="9"/>
      <c r="J71" s="10">
        <f>IF(MIN(40,SUM(D71:I71))=0,"abs",MIN(40,SUM(D71:I71)))</f>
        <v>3</v>
      </c>
      <c r="K71" s="9">
        <v>125.0</v>
      </c>
      <c r="L71" s="10">
        <f>MIN(60,0.6*K71)</f>
        <v>60</v>
      </c>
      <c r="M71" s="1">
        <f>L71+J71</f>
        <v>63</v>
      </c>
      <c r="N71" s="1" t="str">
        <f>VLOOKUP(M71,Sheet2!$A$1:$B$11,2,TRUE)</f>
        <v>BC</v>
      </c>
    </row>
    <row r="72" spans="1:15">
      <c r="A72" s="1">
        <v>66</v>
      </c>
      <c r="B72" s="10" t="s">
        <v>147</v>
      </c>
      <c r="C72" s="1" t="s">
        <v>148</v>
      </c>
      <c r="D72" s="9">
        <v>4.0</v>
      </c>
      <c r="E72" s="9">
        <v>4.0</v>
      </c>
      <c r="F72" s="9">
        <v>1.0</v>
      </c>
      <c r="G72" s="9">
        <v>8.0</v>
      </c>
      <c r="H72" s="9">
        <v>0.0</v>
      </c>
      <c r="I72" s="9"/>
      <c r="J72" s="10">
        <f>IF(MIN(40,SUM(D72:I72))=0,"abs",MIN(40,SUM(D72:I72)))</f>
        <v>17</v>
      </c>
      <c r="K72" s="9">
        <v>60.0</v>
      </c>
      <c r="L72" s="10">
        <f>MIN(60,0.6*K72)</f>
        <v>36</v>
      </c>
      <c r="M72" s="1">
        <f>L72+J72</f>
        <v>53</v>
      </c>
      <c r="N72" s="1" t="str">
        <f>VLOOKUP(M72,Sheet2!$A$1:$B$11,2,TRUE)</f>
        <v>CD</v>
      </c>
    </row>
    <row r="73" spans="1:15">
      <c r="A73" s="1">
        <v>67</v>
      </c>
      <c r="B73" s="10" t="s">
        <v>149</v>
      </c>
      <c r="C73" s="1" t="s">
        <v>150</v>
      </c>
      <c r="D73" s="9">
        <v>1.0</v>
      </c>
      <c r="E73" s="9">
        <v>4.0</v>
      </c>
      <c r="F73" s="9">
        <v>8.0</v>
      </c>
      <c r="G73" s="9">
        <v>4.0</v>
      </c>
      <c r="H73" s="9">
        <v>0.0</v>
      </c>
      <c r="I73" s="9"/>
      <c r="J73" s="10">
        <f>IF(MIN(40,SUM(D73:I73))=0,"abs",MIN(40,SUM(D73:I73)))</f>
        <v>17</v>
      </c>
      <c r="K73" s="9">
        <v>102.0</v>
      </c>
      <c r="L73" s="10">
        <f>MIN(60,0.6*K73)</f>
        <v>60</v>
      </c>
      <c r="M73" s="1">
        <f>L73+J73</f>
        <v>77</v>
      </c>
      <c r="N73" s="1" t="str">
        <f>VLOOKUP(M73,Sheet2!$A$1:$B$11,2,TRUE)</f>
        <v>A</v>
      </c>
    </row>
    <row r="74" spans="1:15">
      <c r="A74" s="1">
        <v>68</v>
      </c>
      <c r="B74" s="10" t="s">
        <v>151</v>
      </c>
      <c r="C74" s="1" t="s">
        <v>152</v>
      </c>
      <c r="D74" s="9">
        <v>3.0</v>
      </c>
      <c r="E74" s="9">
        <v>4.0</v>
      </c>
      <c r="F74" s="9">
        <v>6.0</v>
      </c>
      <c r="G74" s="9">
        <v>7.0</v>
      </c>
      <c r="H74" s="9">
        <v>0.0</v>
      </c>
      <c r="I74" s="9"/>
      <c r="J74" s="10">
        <f>IF(MIN(40,SUM(D74:I74))=0,"abs",MIN(40,SUM(D74:I74)))</f>
        <v>20</v>
      </c>
      <c r="K74" s="9">
        <v>54.0</v>
      </c>
      <c r="L74" s="10">
        <f>MIN(60,0.6*K74)</f>
        <v>32.4</v>
      </c>
      <c r="M74" s="1">
        <f>L74+J74</f>
        <v>52.4</v>
      </c>
      <c r="N74" s="1" t="str">
        <f>VLOOKUP(M74,Sheet2!$A$1:$B$11,2,TRUE)</f>
        <v>CD</v>
      </c>
    </row>
    <row r="75" spans="1:15">
      <c r="A75" s="1">
        <v>69</v>
      </c>
      <c r="B75" s="10" t="s">
        <v>153</v>
      </c>
      <c r="C75" s="1" t="s">
        <v>154</v>
      </c>
      <c r="D75" s="9">
        <v>7.0</v>
      </c>
      <c r="E75" s="9">
        <v>6.0</v>
      </c>
      <c r="F75" s="9">
        <v>5.0</v>
      </c>
      <c r="G75" s="9">
        <v>9.0</v>
      </c>
      <c r="H75" s="9">
        <v>0.0</v>
      </c>
      <c r="I75" s="9"/>
      <c r="J75" s="10">
        <f>IF(MIN(40,SUM(D75:I75))=0,"abs",MIN(40,SUM(D75:I75)))</f>
        <v>27</v>
      </c>
      <c r="K75" s="9">
        <v>125.0</v>
      </c>
      <c r="L75" s="10">
        <f>MIN(60,0.6*K75)</f>
        <v>60</v>
      </c>
      <c r="M75" s="1">
        <f>L75+J75</f>
        <v>87</v>
      </c>
      <c r="N75" s="1" t="str">
        <f>VLOOKUP(M75,Sheet2!$A$1:$B$11,2,TRUE)</f>
        <v>A</v>
      </c>
    </row>
    <row r="76" spans="1:15">
      <c r="A76" s="1">
        <v>70</v>
      </c>
      <c r="B76" s="10" t="s">
        <v>155</v>
      </c>
      <c r="C76" s="1" t="s">
        <v>156</v>
      </c>
      <c r="D76" s="9">
        <v>8.0</v>
      </c>
      <c r="E76" s="9">
        <v>8.0</v>
      </c>
      <c r="F76" s="9">
        <v>2.0</v>
      </c>
      <c r="G76" s="9">
        <v>1.0</v>
      </c>
      <c r="H76" s="9">
        <v>0.0</v>
      </c>
      <c r="I76" s="9"/>
      <c r="J76" s="10">
        <f>IF(MIN(40,SUM(D76:I76))=0,"abs",MIN(40,SUM(D76:I76)))</f>
        <v>19</v>
      </c>
      <c r="K76" s="9">
        <v>137.0</v>
      </c>
      <c r="L76" s="10">
        <f>MIN(60,0.6*K76)</f>
        <v>60</v>
      </c>
      <c r="M76" s="1">
        <f>L76+J76</f>
        <v>79</v>
      </c>
      <c r="N76" s="1" t="str">
        <f>VLOOKUP(M76,Sheet2!$A$1:$B$11,2,TRUE)</f>
        <v>A</v>
      </c>
    </row>
    <row r="77" spans="1:15">
      <c r="A77" s="1">
        <v>71</v>
      </c>
      <c r="B77" s="10" t="s">
        <v>157</v>
      </c>
      <c r="C77" s="1" t="s">
        <v>158</v>
      </c>
      <c r="D77" s="9">
        <v>5.0</v>
      </c>
      <c r="E77" s="9">
        <v>7.0</v>
      </c>
      <c r="F77" s="9">
        <v>2.0</v>
      </c>
      <c r="G77" s="9">
        <v>4.0</v>
      </c>
      <c r="H77" s="9">
        <v>0.0</v>
      </c>
      <c r="I77" s="9"/>
      <c r="J77" s="10">
        <f>IF(MIN(40,SUM(D77:I77))=0,"abs",MIN(40,SUM(D77:I77)))</f>
        <v>18</v>
      </c>
      <c r="K77" s="9">
        <v>52.0</v>
      </c>
      <c r="L77" s="10">
        <f>MIN(60,0.6*K77)</f>
        <v>31.2</v>
      </c>
      <c r="M77" s="1">
        <f>L77+J77</f>
        <v>49.2</v>
      </c>
      <c r="N77" s="1" t="str">
        <f>VLOOKUP(M77,Sheet2!$A$1:$B$11,2,TRUE)</f>
        <v>D</v>
      </c>
    </row>
    <row r="78" spans="1:15">
      <c r="A78" s="1">
        <v>72</v>
      </c>
      <c r="B78" s="10" t="s">
        <v>159</v>
      </c>
      <c r="C78" s="1" t="s">
        <v>160</v>
      </c>
      <c r="D78" s="9">
        <v>7.0</v>
      </c>
      <c r="E78" s="9">
        <v>1.0</v>
      </c>
      <c r="F78" s="9">
        <v>9.0</v>
      </c>
      <c r="G78" s="9">
        <v>1.0</v>
      </c>
      <c r="H78" s="9">
        <v>0.0</v>
      </c>
      <c r="I78" s="9"/>
      <c r="J78" s="10">
        <f>IF(MIN(40,SUM(D78:I78))=0,"abs",MIN(40,SUM(D78:I78)))</f>
        <v>18</v>
      </c>
      <c r="K78" s="9">
        <v>157.0</v>
      </c>
      <c r="L78" s="10">
        <f>MIN(60,0.6*K78)</f>
        <v>60</v>
      </c>
      <c r="M78" s="1">
        <f>L78+J78</f>
        <v>78</v>
      </c>
      <c r="N78" s="1" t="str">
        <f>VLOOKUP(M78,Sheet2!$A$1:$B$11,2,TRUE)</f>
        <v>A</v>
      </c>
    </row>
    <row r="79" spans="1:15">
      <c r="A79" s="1">
        <v>73</v>
      </c>
      <c r="B79" s="10" t="s">
        <v>161</v>
      </c>
      <c r="C79" s="1" t="s">
        <v>162</v>
      </c>
      <c r="D79" s="9">
        <v>10.0</v>
      </c>
      <c r="E79" s="9">
        <v>7.0</v>
      </c>
      <c r="F79" s="9">
        <v>9.0</v>
      </c>
      <c r="G79" s="9">
        <v>3.0</v>
      </c>
      <c r="H79" s="9">
        <v>0.0</v>
      </c>
      <c r="I79" s="9"/>
      <c r="J79" s="10">
        <f>IF(MIN(40,SUM(D79:I79))=0,"abs",MIN(40,SUM(D79:I79)))</f>
        <v>29</v>
      </c>
      <c r="K79" s="9">
        <v>142.0</v>
      </c>
      <c r="L79" s="10">
        <f>MIN(60,0.6*K79)</f>
        <v>60</v>
      </c>
      <c r="M79" s="1">
        <f>L79+J79</f>
        <v>89</v>
      </c>
      <c r="N79" s="1" t="str">
        <f>VLOOKUP(M79,Sheet2!$A$1:$B$11,2,TRUE)</f>
        <v>A</v>
      </c>
    </row>
    <row r="80" spans="1:15">
      <c r="A80" s="1">
        <v>74</v>
      </c>
      <c r="B80" s="10" t="s">
        <v>163</v>
      </c>
      <c r="C80" s="1" t="s">
        <v>164</v>
      </c>
      <c r="D80" s="9">
        <v>2.0</v>
      </c>
      <c r="E80" s="9">
        <v>2.0</v>
      </c>
      <c r="F80" s="9">
        <v>8.0</v>
      </c>
      <c r="G80" s="9">
        <v>7.0</v>
      </c>
      <c r="H80" s="9">
        <v>0.0</v>
      </c>
      <c r="I80" s="9"/>
      <c r="J80" s="10">
        <f>IF(MIN(40,SUM(D80:I80))=0,"abs",MIN(40,SUM(D80:I80)))</f>
        <v>19</v>
      </c>
      <c r="K80" s="9">
        <v>144.0</v>
      </c>
      <c r="L80" s="10">
        <f>MIN(60,0.6*K80)</f>
        <v>60</v>
      </c>
      <c r="M80" s="1">
        <f>L80+J80</f>
        <v>79</v>
      </c>
      <c r="N80" s="1" t="str">
        <f>VLOOKUP(M80,Sheet2!$A$1:$B$11,2,TRUE)</f>
        <v>A</v>
      </c>
    </row>
    <row r="81" spans="1:15">
      <c r="A81" s="1">
        <v>75</v>
      </c>
      <c r="B81" s="10" t="s">
        <v>165</v>
      </c>
      <c r="C81" s="1" t="s">
        <v>166</v>
      </c>
      <c r="D81" s="9">
        <v>3.0</v>
      </c>
      <c r="E81" s="9">
        <v>7.0</v>
      </c>
      <c r="F81" s="9">
        <v>2.0</v>
      </c>
      <c r="G81" s="9">
        <v>1.0</v>
      </c>
      <c r="H81" s="9">
        <v>0.0</v>
      </c>
      <c r="I81" s="9"/>
      <c r="J81" s="10">
        <f>IF(MIN(40,SUM(D81:I81))=0,"abs",MIN(40,SUM(D81:I81)))</f>
        <v>13</v>
      </c>
      <c r="K81" s="9">
        <v>70.0</v>
      </c>
      <c r="L81" s="10">
        <f>MIN(60,0.6*K81)</f>
        <v>42</v>
      </c>
      <c r="M81" s="1">
        <f>L81+J81</f>
        <v>55</v>
      </c>
      <c r="N81" s="1" t="str">
        <f>VLOOKUP(M81,Sheet2!$A$1:$B$11,2,TRUE)</f>
        <v>C</v>
      </c>
    </row>
    <row r="82" spans="1:15">
      <c r="A82" s="1">
        <v>76</v>
      </c>
      <c r="B82" s="10" t="s">
        <v>167</v>
      </c>
      <c r="C82" s="1" t="s">
        <v>168</v>
      </c>
      <c r="D82" s="9">
        <v>0.0</v>
      </c>
      <c r="E82" s="9">
        <v>2.0</v>
      </c>
      <c r="F82" s="9">
        <v>3.0</v>
      </c>
      <c r="G82" s="9">
        <v>3.0</v>
      </c>
      <c r="H82" s="9">
        <v>0.0</v>
      </c>
      <c r="I82" s="9"/>
      <c r="J82" s="10">
        <f>IF(MIN(40,SUM(D82:I82))=0,"abs",MIN(40,SUM(D82:I82)))</f>
        <v>8</v>
      </c>
      <c r="K82" s="9">
        <v>134.0</v>
      </c>
      <c r="L82" s="10">
        <f>MIN(60,0.6*K82)</f>
        <v>60</v>
      </c>
      <c r="M82" s="1">
        <f>L82+J82</f>
        <v>68</v>
      </c>
      <c r="N82" s="1" t="str">
        <f>VLOOKUP(M82,Sheet2!$A$1:$B$11,2,TRUE)</f>
        <v>B</v>
      </c>
    </row>
    <row r="83" spans="1:15">
      <c r="A83" s="1">
        <v>77</v>
      </c>
      <c r="B83" s="10" t="s">
        <v>169</v>
      </c>
      <c r="C83" s="1" t="s">
        <v>170</v>
      </c>
      <c r="D83" s="9">
        <v>5.0</v>
      </c>
      <c r="E83" s="9">
        <v>3.0</v>
      </c>
      <c r="F83" s="9">
        <v>10.0</v>
      </c>
      <c r="G83" s="9">
        <v>0.0</v>
      </c>
      <c r="H83" s="9">
        <v>0.0</v>
      </c>
      <c r="I83" s="9"/>
      <c r="J83" s="10">
        <f>IF(MIN(40,SUM(D83:I83))=0,"abs",MIN(40,SUM(D83:I83)))</f>
        <v>18</v>
      </c>
      <c r="K83" s="9">
        <v>147.0</v>
      </c>
      <c r="L83" s="10">
        <f>MIN(60,0.6*K83)</f>
        <v>60</v>
      </c>
      <c r="M83" s="1">
        <f>L83+J83</f>
        <v>78</v>
      </c>
      <c r="N83" s="1" t="str">
        <f>VLOOKUP(M83,Sheet2!$A$1:$B$11,2,TRUE)</f>
        <v>A</v>
      </c>
    </row>
    <row r="84" spans="1:15">
      <c r="A84" s="1">
        <v>78</v>
      </c>
      <c r="B84" s="10" t="s">
        <v>171</v>
      </c>
      <c r="C84" s="1" t="s">
        <v>172</v>
      </c>
      <c r="D84" s="9">
        <v>8.0</v>
      </c>
      <c r="E84" s="9">
        <v>4.0</v>
      </c>
      <c r="F84" s="9">
        <v>1.0</v>
      </c>
      <c r="G84" s="9">
        <v>9.0</v>
      </c>
      <c r="H84" s="9">
        <v>0.0</v>
      </c>
      <c r="I84" s="9"/>
      <c r="J84" s="10">
        <f>IF(MIN(40,SUM(D84:I84))=0,"abs",MIN(40,SUM(D84:I84)))</f>
        <v>22</v>
      </c>
      <c r="K84" s="9">
        <v>44.0</v>
      </c>
      <c r="L84" s="10">
        <f>MIN(60,0.6*K84)</f>
        <v>26.4</v>
      </c>
      <c r="M84" s="1">
        <f>L84+J84</f>
        <v>48.4</v>
      </c>
      <c r="N84" s="1" t="str">
        <f>VLOOKUP(M84,Sheet2!$A$1:$B$11,2,TRUE)</f>
        <v>D</v>
      </c>
    </row>
    <row r="85" spans="1:15">
      <c r="A85" s="1">
        <v>79</v>
      </c>
      <c r="B85" s="10" t="s">
        <v>173</v>
      </c>
      <c r="C85" s="1" t="s">
        <v>174</v>
      </c>
      <c r="D85" s="9">
        <v>9.0</v>
      </c>
      <c r="E85" s="9">
        <v>0.0</v>
      </c>
      <c r="F85" s="9">
        <v>9.0</v>
      </c>
      <c r="G85" s="9">
        <v>4.0</v>
      </c>
      <c r="H85" s="9">
        <v>0.0</v>
      </c>
      <c r="I85" s="9"/>
      <c r="J85" s="10">
        <f>IF(MIN(40,SUM(D85:I85))=0,"abs",MIN(40,SUM(D85:I85)))</f>
        <v>22</v>
      </c>
      <c r="K85" s="9">
        <v>112.0</v>
      </c>
      <c r="L85" s="10">
        <f>MIN(60,0.6*K85)</f>
        <v>60</v>
      </c>
      <c r="M85" s="1">
        <f>L85+J85</f>
        <v>82</v>
      </c>
      <c r="N85" s="1" t="str">
        <f>VLOOKUP(M85,Sheet2!$A$1:$B$11,2,TRUE)</f>
        <v>A</v>
      </c>
    </row>
    <row r="86" spans="1:15">
      <c r="A86" s="1">
        <v>80</v>
      </c>
      <c r="B86" s="10" t="s">
        <v>175</v>
      </c>
      <c r="C86" s="1" t="s">
        <v>176</v>
      </c>
      <c r="D86" s="9">
        <v>9.0</v>
      </c>
      <c r="E86" s="9">
        <v>6.0</v>
      </c>
      <c r="F86" s="9">
        <v>0.0</v>
      </c>
      <c r="G86" s="9">
        <v>0.0</v>
      </c>
      <c r="H86" s="9">
        <v>0.0</v>
      </c>
      <c r="I86" s="9"/>
      <c r="J86" s="10">
        <f>IF(MIN(40,SUM(D86:I86))=0,"abs",MIN(40,SUM(D86:I86)))</f>
        <v>15</v>
      </c>
      <c r="K86" s="9">
        <v>134.0</v>
      </c>
      <c r="L86" s="10">
        <f>MIN(60,0.6*K86)</f>
        <v>60</v>
      </c>
      <c r="M86" s="1">
        <f>L86+J86</f>
        <v>75</v>
      </c>
      <c r="N86" s="1" t="str">
        <f>VLOOKUP(M86,Sheet2!$A$1:$B$11,2,TRUE)</f>
        <v>A</v>
      </c>
    </row>
    <row r="87" spans="1:15">
      <c r="A87" s="1">
        <v>81</v>
      </c>
      <c r="B87" s="10" t="s">
        <v>177</v>
      </c>
      <c r="C87" s="1" t="s">
        <v>178</v>
      </c>
      <c r="D87" s="9">
        <v>2.0</v>
      </c>
      <c r="E87" s="9">
        <v>4.0</v>
      </c>
      <c r="F87" s="9">
        <v>2.0</v>
      </c>
      <c r="G87" s="9">
        <v>5.0</v>
      </c>
      <c r="H87" s="9">
        <v>0.0</v>
      </c>
      <c r="I87" s="9"/>
      <c r="J87" s="10">
        <f>IF(MIN(40,SUM(D87:I87))=0,"abs",MIN(40,SUM(D87:I87)))</f>
        <v>13</v>
      </c>
      <c r="K87" s="9">
        <v>164.0</v>
      </c>
      <c r="L87" s="10">
        <f>MIN(60,0.6*K87)</f>
        <v>60</v>
      </c>
      <c r="M87" s="1">
        <f>L87+J87</f>
        <v>73</v>
      </c>
      <c r="N87" s="1" t="str">
        <f>VLOOKUP(M87,Sheet2!$A$1:$B$11,2,TRUE)</f>
        <v>AB</v>
      </c>
    </row>
    <row r="88" spans="1:15">
      <c r="A88" s="1">
        <v>82</v>
      </c>
      <c r="B88" s="10" t="s">
        <v>179</v>
      </c>
      <c r="C88" s="1" t="s">
        <v>180</v>
      </c>
      <c r="D88" s="9">
        <v>7.0</v>
      </c>
      <c r="E88" s="9">
        <v>9.0</v>
      </c>
      <c r="F88" s="9">
        <v>9.0</v>
      </c>
      <c r="G88" s="9">
        <v>4.0</v>
      </c>
      <c r="H88" s="9">
        <v>0.0</v>
      </c>
      <c r="I88" s="9"/>
      <c r="J88" s="10">
        <f>IF(MIN(40,SUM(D88:I88))=0,"abs",MIN(40,SUM(D88:I88)))</f>
        <v>29</v>
      </c>
      <c r="K88" s="9">
        <v>149.0</v>
      </c>
      <c r="L88" s="10">
        <f>MIN(60,0.6*K88)</f>
        <v>60</v>
      </c>
      <c r="M88" s="1">
        <f>L88+J88</f>
        <v>89</v>
      </c>
      <c r="N88" s="1" t="str">
        <f>VLOOKUP(M88,Sheet2!$A$1:$B$11,2,TRUE)</f>
        <v>A</v>
      </c>
    </row>
    <row r="89" spans="1:15">
      <c r="A89" s="1">
        <v>83</v>
      </c>
      <c r="B89" s="10" t="s">
        <v>181</v>
      </c>
      <c r="C89" s="1" t="s">
        <v>182</v>
      </c>
      <c r="D89" s="9">
        <v>1.0</v>
      </c>
      <c r="E89" s="9">
        <v>10.0</v>
      </c>
      <c r="F89" s="9">
        <v>0.0</v>
      </c>
      <c r="G89" s="9">
        <v>9.0</v>
      </c>
      <c r="H89" s="9">
        <v>0.0</v>
      </c>
      <c r="I89" s="9"/>
      <c r="J89" s="10">
        <f>IF(MIN(40,SUM(D89:I89))=0,"abs",MIN(40,SUM(D89:I89)))</f>
        <v>20</v>
      </c>
      <c r="K89" s="9">
        <v>35.0</v>
      </c>
      <c r="L89" s="10">
        <f>MIN(60,0.6*K89)</f>
        <v>21</v>
      </c>
      <c r="M89" s="1">
        <f>L89+J89</f>
        <v>41</v>
      </c>
      <c r="N89" s="1" t="str">
        <f>VLOOKUP(M89,Sheet2!$A$1:$B$11,2,TRUE)</f>
        <v>E</v>
      </c>
    </row>
    <row r="90" spans="1:15">
      <c r="A90" s="1">
        <v>84</v>
      </c>
      <c r="B90" s="10" t="s">
        <v>183</v>
      </c>
      <c r="C90" s="1" t="s">
        <v>184</v>
      </c>
      <c r="D90" s="9">
        <v>0.0</v>
      </c>
      <c r="E90" s="9">
        <v>2.0</v>
      </c>
      <c r="F90" s="9">
        <v>2.0</v>
      </c>
      <c r="G90" s="9">
        <v>9.0</v>
      </c>
      <c r="H90" s="9">
        <v>0.0</v>
      </c>
      <c r="I90" s="9"/>
      <c r="J90" s="10">
        <f>IF(MIN(40,SUM(D90:I90))=0,"abs",MIN(40,SUM(D90:I90)))</f>
        <v>13</v>
      </c>
      <c r="K90" s="9">
        <v>82.0</v>
      </c>
      <c r="L90" s="10">
        <f>MIN(60,0.6*K90)</f>
        <v>49.2</v>
      </c>
      <c r="M90" s="1">
        <f>L90+J90</f>
        <v>62.2</v>
      </c>
      <c r="N90" s="1" t="str">
        <f>VLOOKUP(M90,Sheet2!$A$1:$B$11,2,TRUE)</f>
        <v>BC</v>
      </c>
    </row>
    <row r="91" spans="1:15">
      <c r="A91" s="1">
        <v>85</v>
      </c>
      <c r="B91" s="10" t="s">
        <v>185</v>
      </c>
      <c r="C91" s="1" t="s">
        <v>186</v>
      </c>
      <c r="D91" s="9">
        <v>9.0</v>
      </c>
      <c r="E91" s="9">
        <v>6.0</v>
      </c>
      <c r="F91" s="9">
        <v>2.0</v>
      </c>
      <c r="G91" s="9">
        <v>2.0</v>
      </c>
      <c r="H91" s="9">
        <v>0.0</v>
      </c>
      <c r="I91" s="9"/>
      <c r="J91" s="10">
        <f>IF(MIN(40,SUM(D91:I91))=0,"abs",MIN(40,SUM(D91:I91)))</f>
        <v>19</v>
      </c>
      <c r="K91" s="9">
        <v>132.0</v>
      </c>
      <c r="L91" s="10">
        <f>MIN(60,0.6*K91)</f>
        <v>60</v>
      </c>
      <c r="M91" s="1">
        <f>L91+J91</f>
        <v>79</v>
      </c>
      <c r="N91" s="1" t="str">
        <f>VLOOKUP(M91,Sheet2!$A$1:$B$11,2,TRUE)</f>
        <v>A</v>
      </c>
    </row>
    <row r="92" spans="1:15">
      <c r="A92" s="1">
        <v>86</v>
      </c>
      <c r="B92" s="10" t="s">
        <v>187</v>
      </c>
      <c r="C92" s="1" t="s">
        <v>188</v>
      </c>
      <c r="D92" s="9">
        <v>10.0</v>
      </c>
      <c r="E92" s="9">
        <v>5.0</v>
      </c>
      <c r="F92" s="9">
        <v>1.0</v>
      </c>
      <c r="G92" s="9">
        <v>2.0</v>
      </c>
      <c r="H92" s="9">
        <v>0.0</v>
      </c>
      <c r="I92" s="9"/>
      <c r="J92" s="10">
        <f>IF(MIN(40,SUM(D92:I92))=0,"abs",MIN(40,SUM(D92:I92)))</f>
        <v>18</v>
      </c>
      <c r="K92" s="9">
        <v>100.0</v>
      </c>
      <c r="L92" s="10">
        <f>MIN(60,0.6*K92)</f>
        <v>60</v>
      </c>
      <c r="M92" s="1">
        <f>L92+J92</f>
        <v>78</v>
      </c>
      <c r="N92" s="1" t="str">
        <f>VLOOKUP(M92,Sheet2!$A$1:$B$11,2,TRUE)</f>
        <v>A</v>
      </c>
    </row>
    <row r="93" spans="1:15">
      <c r="A93" s="1">
        <v>87</v>
      </c>
      <c r="B93" s="10" t="s">
        <v>189</v>
      </c>
      <c r="C93" s="1" t="s">
        <v>190</v>
      </c>
      <c r="D93" s="9">
        <v>3.0</v>
      </c>
      <c r="E93" s="9">
        <v>6.0</v>
      </c>
      <c r="F93" s="9">
        <v>4.0</v>
      </c>
      <c r="G93" s="9">
        <v>0.0</v>
      </c>
      <c r="H93" s="9">
        <v>0.0</v>
      </c>
      <c r="I93" s="9"/>
      <c r="J93" s="10">
        <f>IF(MIN(40,SUM(D93:I93))=0,"abs",MIN(40,SUM(D93:I93)))</f>
        <v>13</v>
      </c>
      <c r="K93" s="9">
        <v>107.0</v>
      </c>
      <c r="L93" s="10">
        <f>MIN(60,0.6*K93)</f>
        <v>60</v>
      </c>
      <c r="M93" s="1">
        <f>L93+J93</f>
        <v>73</v>
      </c>
      <c r="N93" s="1" t="str">
        <f>VLOOKUP(M93,Sheet2!$A$1:$B$11,2,TRUE)</f>
        <v>AB</v>
      </c>
    </row>
    <row r="94" spans="1:15">
      <c r="A94" s="1">
        <v>88</v>
      </c>
      <c r="B94" s="10" t="s">
        <v>191</v>
      </c>
      <c r="C94" s="1" t="s">
        <v>192</v>
      </c>
      <c r="D94" s="9">
        <v>2.0</v>
      </c>
      <c r="E94" s="9">
        <v>5.0</v>
      </c>
      <c r="F94" s="9">
        <v>0.0</v>
      </c>
      <c r="G94" s="9">
        <v>8.0</v>
      </c>
      <c r="H94" s="9">
        <v>0.0</v>
      </c>
      <c r="I94" s="9"/>
      <c r="J94" s="10">
        <f>IF(MIN(40,SUM(D94:I94))=0,"abs",MIN(40,SUM(D94:I94)))</f>
        <v>15</v>
      </c>
      <c r="K94" s="9">
        <v>49.0</v>
      </c>
      <c r="L94" s="10">
        <f>MIN(60,0.6*K94)</f>
        <v>29.4</v>
      </c>
      <c r="M94" s="1">
        <f>L94+J94</f>
        <v>44.4</v>
      </c>
      <c r="N94" s="1" t="str">
        <f>VLOOKUP(M94,Sheet2!$A$1:$B$11,2,TRUE)</f>
        <v>E</v>
      </c>
    </row>
    <row r="95" spans="1:15">
      <c r="A95" s="1">
        <v>89</v>
      </c>
      <c r="B95" s="10" t="s">
        <v>193</v>
      </c>
      <c r="C95" s="1" t="s">
        <v>194</v>
      </c>
      <c r="D95" s="9">
        <v>9.0</v>
      </c>
      <c r="E95" s="9">
        <v>9.0</v>
      </c>
      <c r="F95" s="9">
        <v>5.0</v>
      </c>
      <c r="G95" s="9">
        <v>10.0</v>
      </c>
      <c r="H95" s="9">
        <v>0.0</v>
      </c>
      <c r="I95" s="9"/>
      <c r="J95" s="10">
        <f>IF(MIN(40,SUM(D95:I95))=0,"abs",MIN(40,SUM(D95:I95)))</f>
        <v>33</v>
      </c>
      <c r="K95" s="9">
        <v>87.0</v>
      </c>
      <c r="L95" s="10">
        <f>MIN(60,0.6*K95)</f>
        <v>52.2</v>
      </c>
      <c r="M95" s="1">
        <f>L95+J95</f>
        <v>85.2</v>
      </c>
      <c r="N95" s="1" t="str">
        <f>VLOOKUP(M95,Sheet2!$A$1:$B$11,2,TRUE)</f>
        <v>A</v>
      </c>
    </row>
    <row r="96" spans="1:15">
      <c r="A96" s="1">
        <v>90</v>
      </c>
      <c r="B96" s="10" t="s">
        <v>195</v>
      </c>
      <c r="C96" s="1" t="s">
        <v>196</v>
      </c>
      <c r="D96" s="9">
        <v>2.0</v>
      </c>
      <c r="E96" s="9">
        <v>10.0</v>
      </c>
      <c r="F96" s="9">
        <v>10.0</v>
      </c>
      <c r="G96" s="9">
        <v>5.0</v>
      </c>
      <c r="H96" s="9">
        <v>0.0</v>
      </c>
      <c r="I96" s="9"/>
      <c r="J96" s="10">
        <f>IF(MIN(40,SUM(D96:I96))=0,"abs",MIN(40,SUM(D96:I96)))</f>
        <v>27</v>
      </c>
      <c r="K96" s="9">
        <v>167.0</v>
      </c>
      <c r="L96" s="10">
        <f>MIN(60,0.6*K96)</f>
        <v>60</v>
      </c>
      <c r="M96" s="1">
        <f>L96+J96</f>
        <v>87</v>
      </c>
      <c r="N96" s="1" t="str">
        <f>VLOOKUP(M96,Sheet2!$A$1:$B$11,2,TRUE)</f>
        <v>A</v>
      </c>
    </row>
    <row r="97" spans="1:15">
      <c r="A97" s="1">
        <v>91</v>
      </c>
      <c r="B97" s="10" t="s">
        <v>197</v>
      </c>
      <c r="C97" s="1" t="s">
        <v>198</v>
      </c>
      <c r="D97" s="9">
        <v>7.0</v>
      </c>
      <c r="E97" s="9">
        <v>5.0</v>
      </c>
      <c r="F97" s="9">
        <v>1.0</v>
      </c>
      <c r="G97" s="9">
        <v>3.0</v>
      </c>
      <c r="H97" s="9">
        <v>0.0</v>
      </c>
      <c r="I97" s="9"/>
      <c r="J97" s="10">
        <f>IF(MIN(40,SUM(D97:I97))=0,"abs",MIN(40,SUM(D97:I97)))</f>
        <v>16</v>
      </c>
      <c r="K97" s="9">
        <v>59.0</v>
      </c>
      <c r="L97" s="10">
        <f>MIN(60,0.6*K97)</f>
        <v>35.4</v>
      </c>
      <c r="M97" s="1">
        <f>L97+J97</f>
        <v>51.4</v>
      </c>
      <c r="N97" s="1" t="str">
        <f>VLOOKUP(M97,Sheet2!$A$1:$B$11,2,TRUE)</f>
        <v>CD</v>
      </c>
    </row>
    <row r="98" spans="1:15">
      <c r="A98" s="1">
        <v>92</v>
      </c>
      <c r="B98" s="10" t="s">
        <v>199</v>
      </c>
      <c r="C98" s="1" t="s">
        <v>200</v>
      </c>
      <c r="D98" s="9">
        <v>7.0</v>
      </c>
      <c r="E98" s="9">
        <v>6.0</v>
      </c>
      <c r="F98" s="9">
        <v>6.0</v>
      </c>
      <c r="G98" s="9">
        <v>5.0</v>
      </c>
      <c r="H98" s="9">
        <v>0.0</v>
      </c>
      <c r="I98" s="9"/>
      <c r="J98" s="10">
        <f>IF(MIN(40,SUM(D98:I98))=0,"abs",MIN(40,SUM(D98:I98)))</f>
        <v>24</v>
      </c>
      <c r="K98" s="9">
        <v>139.0</v>
      </c>
      <c r="L98" s="10">
        <f>MIN(60,0.6*K98)</f>
        <v>60</v>
      </c>
      <c r="M98" s="1">
        <f>L98+J98</f>
        <v>84</v>
      </c>
      <c r="N98" s="1" t="str">
        <f>VLOOKUP(M98,Sheet2!$A$1:$B$11,2,TRUE)</f>
        <v>A</v>
      </c>
    </row>
    <row r="99" spans="1:15">
      <c r="A99" s="1">
        <v>93</v>
      </c>
      <c r="B99" s="10" t="s">
        <v>201</v>
      </c>
      <c r="C99" s="1" t="s">
        <v>202</v>
      </c>
      <c r="D99" s="9">
        <v>2.0</v>
      </c>
      <c r="E99" s="9">
        <v>1.0</v>
      </c>
      <c r="F99" s="9">
        <v>7.0</v>
      </c>
      <c r="G99" s="9">
        <v>1.0</v>
      </c>
      <c r="H99" s="9">
        <v>0.0</v>
      </c>
      <c r="I99" s="9"/>
      <c r="J99" s="10">
        <f>IF(MIN(40,SUM(D99:I99))=0,"abs",MIN(40,SUM(D99:I99)))</f>
        <v>11</v>
      </c>
      <c r="K99" s="9">
        <v>90.0</v>
      </c>
      <c r="L99" s="10">
        <f>MIN(60,0.6*K99)</f>
        <v>54</v>
      </c>
      <c r="M99" s="1">
        <f>L99+J99</f>
        <v>65</v>
      </c>
      <c r="N99" s="1" t="str">
        <f>VLOOKUP(M99,Sheet2!$A$1:$B$11,2,TRUE)</f>
        <v>B</v>
      </c>
    </row>
    <row r="100" spans="1:15">
      <c r="A100" s="1">
        <v>94</v>
      </c>
      <c r="B100" s="10" t="s">
        <v>203</v>
      </c>
      <c r="C100" s="1" t="s">
        <v>204</v>
      </c>
      <c r="D100" s="9">
        <v>0.0</v>
      </c>
      <c r="E100" s="9">
        <v>1.0</v>
      </c>
      <c r="F100" s="9">
        <v>0.0</v>
      </c>
      <c r="G100" s="9">
        <v>4.0</v>
      </c>
      <c r="H100" s="9">
        <v>0.0</v>
      </c>
      <c r="I100" s="9"/>
      <c r="J100" s="10">
        <f>IF(MIN(40,SUM(D100:I100))=0,"abs",MIN(40,SUM(D100:I100)))</f>
        <v>5</v>
      </c>
      <c r="K100" s="9">
        <v>59.0</v>
      </c>
      <c r="L100" s="10">
        <f>MIN(60,0.6*K100)</f>
        <v>35.4</v>
      </c>
      <c r="M100" s="1">
        <f>L100+J100</f>
        <v>40.4</v>
      </c>
      <c r="N100" s="1" t="str">
        <f>VLOOKUP(M100,Sheet2!$A$1:$B$11,2,TRUE)</f>
        <v>E</v>
      </c>
    </row>
    <row r="101" spans="1:15">
      <c r="A101" s="1">
        <v>95</v>
      </c>
      <c r="B101" s="10" t="s">
        <v>205</v>
      </c>
      <c r="C101" s="1" t="s">
        <v>206</v>
      </c>
      <c r="D101" s="9">
        <v>9.0</v>
      </c>
      <c r="E101" s="9">
        <v>2.0</v>
      </c>
      <c r="F101" s="9">
        <v>2.0</v>
      </c>
      <c r="G101" s="9">
        <v>6.0</v>
      </c>
      <c r="H101" s="9">
        <v>0.0</v>
      </c>
      <c r="I101" s="9"/>
      <c r="J101" s="10">
        <f>IF(MIN(40,SUM(D101:I101))=0,"abs",MIN(40,SUM(D101:I101)))</f>
        <v>19</v>
      </c>
      <c r="K101" s="9">
        <v>49.0</v>
      </c>
      <c r="L101" s="10">
        <f>MIN(60,0.6*K101)</f>
        <v>29.4</v>
      </c>
      <c r="M101" s="1">
        <f>L101+J101</f>
        <v>48.4</v>
      </c>
      <c r="N101" s="1" t="str">
        <f>VLOOKUP(M101,Sheet2!$A$1:$B$11,2,TRUE)</f>
        <v>D</v>
      </c>
    </row>
    <row r="102" spans="1:15">
      <c r="A102" s="1">
        <v>96</v>
      </c>
      <c r="B102" s="10" t="s">
        <v>207</v>
      </c>
      <c r="C102" s="1" t="s">
        <v>208</v>
      </c>
      <c r="D102" s="9">
        <v>10.0</v>
      </c>
      <c r="E102" s="9">
        <v>10.0</v>
      </c>
      <c r="F102" s="9">
        <v>7.0</v>
      </c>
      <c r="G102" s="9">
        <v>9.0</v>
      </c>
      <c r="H102" s="9">
        <v>0.0</v>
      </c>
      <c r="I102" s="9"/>
      <c r="J102" s="10">
        <f>IF(MIN(40,SUM(D102:I102))=0,"abs",MIN(40,SUM(D102:I102)))</f>
        <v>36</v>
      </c>
      <c r="K102" s="9">
        <v>142.0</v>
      </c>
      <c r="L102" s="10">
        <f>MIN(60,0.6*K102)</f>
        <v>60</v>
      </c>
      <c r="M102" s="1">
        <f>L102+J102</f>
        <v>96</v>
      </c>
      <c r="N102" s="1" t="str">
        <f>VLOOKUP(M102,Sheet2!$A$1:$B$11,2,TRUE)</f>
        <v>A</v>
      </c>
    </row>
    <row r="103" spans="1:15">
      <c r="A103" s="1">
        <v>97</v>
      </c>
      <c r="B103" s="10" t="s">
        <v>209</v>
      </c>
      <c r="C103" s="1" t="s">
        <v>210</v>
      </c>
      <c r="D103" s="9">
        <v>7.0</v>
      </c>
      <c r="E103" s="9">
        <v>4.0</v>
      </c>
      <c r="F103" s="9">
        <v>5.0</v>
      </c>
      <c r="G103" s="9">
        <v>9.0</v>
      </c>
      <c r="H103" s="9">
        <v>0.0</v>
      </c>
      <c r="I103" s="9"/>
      <c r="J103" s="10">
        <f>IF(MIN(40,SUM(D103:I103))=0,"abs",MIN(40,SUM(D103:I103)))</f>
        <v>25</v>
      </c>
      <c r="K103" s="9">
        <v>79.0</v>
      </c>
      <c r="L103" s="10">
        <f>MIN(60,0.6*K103)</f>
        <v>47.4</v>
      </c>
      <c r="M103" s="1">
        <f>L103+J103</f>
        <v>72.4</v>
      </c>
      <c r="N103" s="1" t="str">
        <f>VLOOKUP(M103,Sheet2!$A$1:$B$11,2,TRUE)</f>
        <v>AB</v>
      </c>
    </row>
    <row r="104" spans="1:15">
      <c r="A104" s="1">
        <v>98</v>
      </c>
      <c r="B104" s="10" t="s">
        <v>211</v>
      </c>
      <c r="C104" s="1" t="s">
        <v>212</v>
      </c>
      <c r="D104" s="9">
        <v>7.0</v>
      </c>
      <c r="E104" s="9">
        <v>2.0</v>
      </c>
      <c r="F104" s="9">
        <v>8.0</v>
      </c>
      <c r="G104" s="9">
        <v>6.0</v>
      </c>
      <c r="H104" s="9">
        <v>0.0</v>
      </c>
      <c r="I104" s="9"/>
      <c r="J104" s="10">
        <f>IF(MIN(40,SUM(D104:I104))=0,"abs",MIN(40,SUM(D104:I104)))</f>
        <v>23</v>
      </c>
      <c r="K104" s="9">
        <v>120.0</v>
      </c>
      <c r="L104" s="10">
        <f>MIN(60,0.6*K104)</f>
        <v>60</v>
      </c>
      <c r="M104" s="1">
        <f>L104+J104</f>
        <v>83</v>
      </c>
      <c r="N104" s="1" t="str">
        <f>VLOOKUP(M104,Sheet2!$A$1:$B$11,2,TRUE)</f>
        <v>A</v>
      </c>
    </row>
    <row r="105" spans="1:15">
      <c r="A105" s="1">
        <v>99</v>
      </c>
      <c r="B105" s="10" t="s">
        <v>213</v>
      </c>
      <c r="C105" s="1" t="s">
        <v>214</v>
      </c>
      <c r="D105" s="9">
        <v>6.0</v>
      </c>
      <c r="E105" s="9">
        <v>7.0</v>
      </c>
      <c r="F105" s="9">
        <v>3.0</v>
      </c>
      <c r="G105" s="9">
        <v>7.0</v>
      </c>
      <c r="H105" s="9">
        <v>0.0</v>
      </c>
      <c r="I105" s="9"/>
      <c r="J105" s="10">
        <f>IF(MIN(40,SUM(D105:I105))=0,"abs",MIN(40,SUM(D105:I105)))</f>
        <v>23</v>
      </c>
      <c r="K105" s="9">
        <v>65.0</v>
      </c>
      <c r="L105" s="10">
        <f>MIN(60,0.6*K105)</f>
        <v>39</v>
      </c>
      <c r="M105" s="1">
        <f>L105+J105</f>
        <v>62</v>
      </c>
      <c r="N105" s="1" t="str">
        <f>VLOOKUP(M105,Sheet2!$A$1:$B$11,2,TRUE)</f>
        <v>BC</v>
      </c>
    </row>
    <row r="106" spans="1:15">
      <c r="A106" s="1">
        <v>100</v>
      </c>
      <c r="B106" s="10" t="s">
        <v>215</v>
      </c>
      <c r="C106" s="1" t="s">
        <v>216</v>
      </c>
      <c r="D106" s="9">
        <v>1.0</v>
      </c>
      <c r="E106" s="9">
        <v>7.0</v>
      </c>
      <c r="F106" s="9">
        <v>3.0</v>
      </c>
      <c r="G106" s="9">
        <v>5.0</v>
      </c>
      <c r="H106" s="9">
        <v>0.0</v>
      </c>
      <c r="I106" s="9"/>
      <c r="J106" s="10">
        <f>IF(MIN(40,SUM(D106:I106))=0,"abs",MIN(40,SUM(D106:I106)))</f>
        <v>16</v>
      </c>
      <c r="K106" s="9">
        <v>110.0</v>
      </c>
      <c r="L106" s="10">
        <f>MIN(60,0.6*K106)</f>
        <v>60</v>
      </c>
      <c r="M106" s="1">
        <f>L106+J106</f>
        <v>76</v>
      </c>
      <c r="N106" s="1" t="str">
        <f>VLOOKUP(M106,Sheet2!$A$1:$B$11,2,TRUE)</f>
        <v>A</v>
      </c>
    </row>
    <row r="107" spans="1:15">
      <c r="A107" s="1">
        <v>101</v>
      </c>
      <c r="B107" s="10" t="s">
        <v>217</v>
      </c>
      <c r="C107" s="1" t="s">
        <v>218</v>
      </c>
      <c r="D107" s="9">
        <v>8.0</v>
      </c>
      <c r="E107" s="9">
        <v>7.0</v>
      </c>
      <c r="F107" s="9">
        <v>3.0</v>
      </c>
      <c r="G107" s="9">
        <v>10.0</v>
      </c>
      <c r="H107" s="9">
        <v>0.0</v>
      </c>
      <c r="I107" s="9"/>
      <c r="J107" s="10">
        <f>IF(MIN(40,SUM(D107:I107))=0,"abs",MIN(40,SUM(D107:I107)))</f>
        <v>28</v>
      </c>
      <c r="K107" s="9">
        <v>34.0</v>
      </c>
      <c r="L107" s="10">
        <f>MIN(60,0.6*K107)</f>
        <v>20.4</v>
      </c>
      <c r="M107" s="1">
        <f>L107+J107</f>
        <v>48.4</v>
      </c>
      <c r="N107" s="1" t="str">
        <f>VLOOKUP(M107,Sheet2!$A$1:$B$11,2,TRUE)</f>
        <v>D</v>
      </c>
    </row>
    <row r="108" spans="1:15">
      <c r="A108" s="1">
        <v>102</v>
      </c>
      <c r="B108" s="10" t="s">
        <v>219</v>
      </c>
      <c r="C108" s="1" t="s">
        <v>220</v>
      </c>
      <c r="D108" s="9">
        <v>9.0</v>
      </c>
      <c r="E108" s="9">
        <v>9.0</v>
      </c>
      <c r="F108" s="9">
        <v>6.0</v>
      </c>
      <c r="G108" s="9">
        <v>3.0</v>
      </c>
      <c r="H108" s="9">
        <v>0.0</v>
      </c>
      <c r="I108" s="9"/>
      <c r="J108" s="10">
        <f>IF(MIN(40,SUM(D108:I108))=0,"abs",MIN(40,SUM(D108:I108)))</f>
        <v>27</v>
      </c>
      <c r="K108" s="9">
        <v>150.0</v>
      </c>
      <c r="L108" s="10">
        <f>MIN(60,0.6*K108)</f>
        <v>60</v>
      </c>
      <c r="M108" s="1">
        <f>L108+J108</f>
        <v>87</v>
      </c>
      <c r="N108" s="1" t="str">
        <f>VLOOKUP(M108,Sheet2!$A$1:$B$11,2,TRUE)</f>
        <v>A</v>
      </c>
    </row>
    <row r="109" spans="1:15">
      <c r="A109" s="1">
        <v>103</v>
      </c>
      <c r="B109" s="10" t="s">
        <v>221</v>
      </c>
      <c r="C109" s="1" t="s">
        <v>222</v>
      </c>
      <c r="D109" s="9">
        <v>9.0</v>
      </c>
      <c r="E109" s="9">
        <v>2.0</v>
      </c>
      <c r="F109" s="9">
        <v>4.0</v>
      </c>
      <c r="G109" s="9">
        <v>3.0</v>
      </c>
      <c r="H109" s="9">
        <v>0.0</v>
      </c>
      <c r="I109" s="9"/>
      <c r="J109" s="10">
        <f>IF(MIN(40,SUM(D109:I109))=0,"abs",MIN(40,SUM(D109:I109)))</f>
        <v>18</v>
      </c>
      <c r="K109" s="9">
        <v>162.0</v>
      </c>
      <c r="L109" s="10">
        <f>MIN(60,0.6*K109)</f>
        <v>60</v>
      </c>
      <c r="M109" s="1">
        <f>L109+J109</f>
        <v>78</v>
      </c>
      <c r="N109" s="1" t="str">
        <f>VLOOKUP(M109,Sheet2!$A$1:$B$11,2,TRUE)</f>
        <v>A</v>
      </c>
    </row>
    <row r="110" spans="1:15">
      <c r="A110" s="1">
        <v>104</v>
      </c>
      <c r="B110" s="10" t="s">
        <v>223</v>
      </c>
      <c r="C110" s="1" t="s">
        <v>224</v>
      </c>
      <c r="D110" s="9">
        <v>1.0</v>
      </c>
      <c r="E110" s="9">
        <v>9.0</v>
      </c>
      <c r="F110" s="9">
        <v>9.0</v>
      </c>
      <c r="G110" s="9">
        <v>6.0</v>
      </c>
      <c r="H110" s="9">
        <v>0.0</v>
      </c>
      <c r="I110" s="9"/>
      <c r="J110" s="10">
        <f>IF(MIN(40,SUM(D110:I110))=0,"abs",MIN(40,SUM(D110:I110)))</f>
        <v>25</v>
      </c>
      <c r="K110" s="9">
        <v>127.0</v>
      </c>
      <c r="L110" s="10">
        <f>MIN(60,0.6*K110)</f>
        <v>60</v>
      </c>
      <c r="M110" s="1">
        <f>L110+J110</f>
        <v>85</v>
      </c>
      <c r="N110" s="1" t="str">
        <f>VLOOKUP(M110,Sheet2!$A$1:$B$11,2,TRUE)</f>
        <v>A</v>
      </c>
    </row>
    <row r="111" spans="1:15">
      <c r="A111" s="1">
        <v>105</v>
      </c>
      <c r="B111" s="10" t="s">
        <v>225</v>
      </c>
      <c r="C111" s="1" t="s">
        <v>226</v>
      </c>
      <c r="D111" s="9">
        <v>4.0</v>
      </c>
      <c r="E111" s="9">
        <v>4.0</v>
      </c>
      <c r="F111" s="9">
        <v>8.0</v>
      </c>
      <c r="G111" s="9">
        <v>3.0</v>
      </c>
      <c r="H111" s="9">
        <v>0.0</v>
      </c>
      <c r="I111" s="9"/>
      <c r="J111" s="10">
        <f>IF(MIN(40,SUM(D111:I111))=0,"abs",MIN(40,SUM(D111:I111)))</f>
        <v>19</v>
      </c>
      <c r="K111" s="9">
        <v>54.0</v>
      </c>
      <c r="L111" s="10">
        <f>MIN(60,0.6*K111)</f>
        <v>32.4</v>
      </c>
      <c r="M111" s="1">
        <f>L111+J111</f>
        <v>51.4</v>
      </c>
      <c r="N111" s="1" t="str">
        <f>VLOOKUP(M111,Sheet2!$A$1:$B$11,2,TRUE)</f>
        <v>CD</v>
      </c>
    </row>
    <row r="112" spans="1:15">
      <c r="A112" s="1">
        <v>106</v>
      </c>
      <c r="B112" s="10" t="s">
        <v>227</v>
      </c>
      <c r="C112" s="1" t="s">
        <v>136</v>
      </c>
      <c r="D112" s="9">
        <v>1.0</v>
      </c>
      <c r="E112" s="9">
        <v>8.0</v>
      </c>
      <c r="F112" s="9">
        <v>3.0</v>
      </c>
      <c r="G112" s="9">
        <v>8.0</v>
      </c>
      <c r="H112" s="9">
        <v>0.0</v>
      </c>
      <c r="I112" s="9"/>
      <c r="J112" s="10">
        <f>IF(MIN(40,SUM(D112:I112))=0,"abs",MIN(40,SUM(D112:I112)))</f>
        <v>20</v>
      </c>
      <c r="K112" s="9">
        <v>117.0</v>
      </c>
      <c r="L112" s="10">
        <f>MIN(60,0.6*K112)</f>
        <v>60</v>
      </c>
      <c r="M112" s="1">
        <f>L112+J112</f>
        <v>80</v>
      </c>
      <c r="N112" s="1" t="str">
        <f>VLOOKUP(M112,Sheet2!$A$1:$B$11,2,TRUE)</f>
        <v>A</v>
      </c>
    </row>
    <row r="113" spans="1:15">
      <c r="A113" s="1">
        <v>107</v>
      </c>
      <c r="B113" s="10" t="s">
        <v>228</v>
      </c>
      <c r="C113" s="1" t="s">
        <v>229</v>
      </c>
      <c r="D113" s="9">
        <v>7.0</v>
      </c>
      <c r="E113" s="9">
        <v>3.0</v>
      </c>
      <c r="F113" s="9">
        <v>6.0</v>
      </c>
      <c r="G113" s="9">
        <v>3.0</v>
      </c>
      <c r="H113" s="9">
        <v>0.0</v>
      </c>
      <c r="I113" s="9"/>
      <c r="J113" s="10">
        <f>IF(MIN(40,SUM(D113:I113))=0,"abs",MIN(40,SUM(D113:I113)))</f>
        <v>19</v>
      </c>
      <c r="K113" s="9">
        <v>109.0</v>
      </c>
      <c r="L113" s="10">
        <f>MIN(60,0.6*K113)</f>
        <v>60</v>
      </c>
      <c r="M113" s="1">
        <f>L113+J113</f>
        <v>79</v>
      </c>
      <c r="N113" s="1" t="str">
        <f>VLOOKUP(M113,Sheet2!$A$1:$B$11,2,TRUE)</f>
        <v>A</v>
      </c>
    </row>
    <row r="114" spans="1:15">
      <c r="A114" s="1">
        <v>108</v>
      </c>
      <c r="B114" s="10" t="s">
        <v>230</v>
      </c>
      <c r="C114" s="1" t="s">
        <v>231</v>
      </c>
      <c r="D114" s="9">
        <v>6.0</v>
      </c>
      <c r="E114" s="9">
        <v>0.0</v>
      </c>
      <c r="F114" s="9">
        <v>3.0</v>
      </c>
      <c r="G114" s="9">
        <v>7.0</v>
      </c>
      <c r="H114" s="9">
        <v>0.0</v>
      </c>
      <c r="I114" s="9"/>
      <c r="J114" s="10">
        <f>IF(MIN(40,SUM(D114:I114))=0,"abs",MIN(40,SUM(D114:I114)))</f>
        <v>16</v>
      </c>
      <c r="K114" s="9">
        <v>165.0</v>
      </c>
      <c r="L114" s="10">
        <f>MIN(60,0.6*K114)</f>
        <v>60</v>
      </c>
      <c r="M114" s="1">
        <f>L114+J114</f>
        <v>76</v>
      </c>
      <c r="N114" s="1" t="str">
        <f>VLOOKUP(M114,Sheet2!$A$1:$B$11,2,TRUE)</f>
        <v>A</v>
      </c>
    </row>
    <row r="115" spans="1:15">
      <c r="A115" s="1">
        <v>109</v>
      </c>
      <c r="B115" s="10" t="s">
        <v>232</v>
      </c>
      <c r="C115" s="1" t="s">
        <v>233</v>
      </c>
      <c r="D115" s="9">
        <v>2.0</v>
      </c>
      <c r="E115" s="9">
        <v>7.0</v>
      </c>
      <c r="F115" s="9">
        <v>8.0</v>
      </c>
      <c r="G115" s="9">
        <v>10.0</v>
      </c>
      <c r="H115" s="9">
        <v>0.0</v>
      </c>
      <c r="I115" s="9"/>
      <c r="J115" s="10">
        <f>IF(MIN(40,SUM(D115:I115))=0,"abs",MIN(40,SUM(D115:I115)))</f>
        <v>27</v>
      </c>
      <c r="K115" s="9">
        <v>52.0</v>
      </c>
      <c r="L115" s="10">
        <f>MIN(60,0.6*K115)</f>
        <v>31.2</v>
      </c>
      <c r="M115" s="1">
        <f>L115+J115</f>
        <v>58.2</v>
      </c>
      <c r="N115" s="1" t="str">
        <f>VLOOKUP(M115,Sheet2!$A$1:$B$11,2,TRUE)</f>
        <v>C</v>
      </c>
    </row>
    <row r="116" spans="1:15">
      <c r="A116" s="1">
        <v>110</v>
      </c>
      <c r="B116" s="10" t="s">
        <v>234</v>
      </c>
      <c r="C116" s="1" t="s">
        <v>235</v>
      </c>
      <c r="D116" s="9">
        <v>4.0</v>
      </c>
      <c r="E116" s="9">
        <v>7.0</v>
      </c>
      <c r="F116" s="9">
        <v>0.0</v>
      </c>
      <c r="G116" s="9">
        <v>5.0</v>
      </c>
      <c r="H116" s="9">
        <v>0.0</v>
      </c>
      <c r="I116" s="9"/>
      <c r="J116" s="10">
        <f>IF(MIN(40,SUM(D116:I116))=0,"abs",MIN(40,SUM(D116:I116)))</f>
        <v>16</v>
      </c>
      <c r="K116" s="9">
        <v>120.0</v>
      </c>
      <c r="L116" s="10">
        <f>MIN(60,0.6*K116)</f>
        <v>60</v>
      </c>
      <c r="M116" s="1">
        <f>L116+J116</f>
        <v>76</v>
      </c>
      <c r="N116" s="1" t="str">
        <f>VLOOKUP(M116,Sheet2!$A$1:$B$11,2,TRUE)</f>
        <v>A</v>
      </c>
    </row>
    <row r="117" spans="1:15">
      <c r="A117" s="1">
        <v>111</v>
      </c>
      <c r="B117" s="10" t="s">
        <v>236</v>
      </c>
      <c r="C117" s="1" t="s">
        <v>237</v>
      </c>
      <c r="D117" s="9">
        <v>4.0</v>
      </c>
      <c r="E117" s="9">
        <v>0.0</v>
      </c>
      <c r="F117" s="9">
        <v>0.0</v>
      </c>
      <c r="G117" s="9">
        <v>10.0</v>
      </c>
      <c r="H117" s="9">
        <v>0.0</v>
      </c>
      <c r="I117" s="9"/>
      <c r="J117" s="10">
        <f>IF(MIN(40,SUM(D117:I117))=0,"abs",MIN(40,SUM(D117:I117)))</f>
        <v>14</v>
      </c>
      <c r="K117" s="9">
        <v>65.0</v>
      </c>
      <c r="L117" s="10">
        <f>MIN(60,0.6*K117)</f>
        <v>39</v>
      </c>
      <c r="M117" s="1">
        <f>L117+J117</f>
        <v>53</v>
      </c>
      <c r="N117" s="1" t="str">
        <f>VLOOKUP(M117,Sheet2!$A$1:$B$11,2,TRUE)</f>
        <v>CD</v>
      </c>
    </row>
    <row r="118" spans="1:15">
      <c r="A118" s="1">
        <v>112</v>
      </c>
      <c r="B118" s="10" t="s">
        <v>238</v>
      </c>
      <c r="C118" s="1" t="s">
        <v>239</v>
      </c>
      <c r="D118" s="9">
        <v>8.0</v>
      </c>
      <c r="E118" s="9">
        <v>5.0</v>
      </c>
      <c r="F118" s="9">
        <v>4.0</v>
      </c>
      <c r="G118" s="9">
        <v>9.0</v>
      </c>
      <c r="H118" s="9">
        <v>0.0</v>
      </c>
      <c r="I118" s="9"/>
      <c r="J118" s="10">
        <f>IF(MIN(40,SUM(D118:I118))=0,"abs",MIN(40,SUM(D118:I118)))</f>
        <v>26</v>
      </c>
      <c r="K118" s="9">
        <v>57.0</v>
      </c>
      <c r="L118" s="10">
        <f>MIN(60,0.6*K118)</f>
        <v>34.2</v>
      </c>
      <c r="M118" s="1">
        <f>L118+J118</f>
        <v>60.2</v>
      </c>
      <c r="N118" s="1" t="str">
        <f>VLOOKUP(M118,Sheet2!$A$1:$B$11,2,TRUE)</f>
        <v>BC</v>
      </c>
    </row>
    <row r="119" spans="1:15">
      <c r="A119" s="1">
        <v>113</v>
      </c>
      <c r="B119" s="10" t="s">
        <v>240</v>
      </c>
      <c r="C119" s="1" t="s">
        <v>241</v>
      </c>
      <c r="D119" s="9">
        <v>2.0</v>
      </c>
      <c r="E119" s="9">
        <v>7.0</v>
      </c>
      <c r="F119" s="9">
        <v>7.0</v>
      </c>
      <c r="G119" s="9">
        <v>4.0</v>
      </c>
      <c r="H119" s="9">
        <v>0.0</v>
      </c>
      <c r="I119" s="9"/>
      <c r="J119" s="10">
        <f>IF(MIN(40,SUM(D119:I119))=0,"abs",MIN(40,SUM(D119:I119)))</f>
        <v>20</v>
      </c>
      <c r="K119" s="9">
        <v>132.0</v>
      </c>
      <c r="L119" s="10">
        <f>MIN(60,0.6*K119)</f>
        <v>60</v>
      </c>
      <c r="M119" s="1">
        <f>L119+J119</f>
        <v>80</v>
      </c>
      <c r="N119" s="1" t="str">
        <f>VLOOKUP(M119,Sheet2!$A$1:$B$11,2,TRUE)</f>
        <v>A</v>
      </c>
    </row>
    <row r="120" spans="1:15">
      <c r="A120" s="1">
        <v>114</v>
      </c>
      <c r="B120" s="10" t="s">
        <v>242</v>
      </c>
      <c r="C120" s="1" t="s">
        <v>243</v>
      </c>
      <c r="D120" s="9">
        <v>5.0</v>
      </c>
      <c r="E120" s="9">
        <v>2.0</v>
      </c>
      <c r="F120" s="9">
        <v>8.0</v>
      </c>
      <c r="G120" s="9">
        <v>6.0</v>
      </c>
      <c r="H120" s="9">
        <v>0.0</v>
      </c>
      <c r="I120" s="9"/>
      <c r="J120" s="10">
        <f>IF(MIN(40,SUM(D120:I120))=0,"abs",MIN(40,SUM(D120:I120)))</f>
        <v>21</v>
      </c>
      <c r="K120" s="9">
        <v>125.0</v>
      </c>
      <c r="L120" s="10">
        <f>MIN(60,0.6*K120)</f>
        <v>60</v>
      </c>
      <c r="M120" s="1">
        <f>L120+J120</f>
        <v>81</v>
      </c>
      <c r="N120" s="1" t="str">
        <f>VLOOKUP(M120,Sheet2!$A$1:$B$11,2,TRUE)</f>
        <v>A</v>
      </c>
    </row>
    <row r="121" spans="1:15">
      <c r="A121" s="1">
        <v>115</v>
      </c>
      <c r="B121" s="10" t="s">
        <v>244</v>
      </c>
      <c r="C121" s="1" t="s">
        <v>245</v>
      </c>
      <c r="D121" s="9">
        <v>3.0</v>
      </c>
      <c r="E121" s="9">
        <v>1.0</v>
      </c>
      <c r="F121" s="9">
        <v>2.0</v>
      </c>
      <c r="G121" s="9">
        <v>10.0</v>
      </c>
      <c r="H121" s="9">
        <v>0.0</v>
      </c>
      <c r="I121" s="9"/>
      <c r="J121" s="10">
        <f>IF(MIN(40,SUM(D121:I121))=0,"abs",MIN(40,SUM(D121:I121)))</f>
        <v>16</v>
      </c>
      <c r="K121" s="9">
        <v>137.0</v>
      </c>
      <c r="L121" s="10">
        <f>MIN(60,0.6*K121)</f>
        <v>60</v>
      </c>
      <c r="M121" s="1">
        <f>L121+J121</f>
        <v>76</v>
      </c>
      <c r="N121" s="1" t="str">
        <f>VLOOKUP(M121,Sheet2!$A$1:$B$11,2,TRUE)</f>
        <v>A</v>
      </c>
    </row>
    <row r="122" spans="1:15">
      <c r="A122" s="1">
        <v>116</v>
      </c>
      <c r="B122" s="10" t="s">
        <v>246</v>
      </c>
      <c r="C122" s="1" t="s">
        <v>247</v>
      </c>
      <c r="D122" s="9">
        <v>2.0</v>
      </c>
      <c r="E122" s="9">
        <v>5.0</v>
      </c>
      <c r="F122" s="9">
        <v>5.0</v>
      </c>
      <c r="G122" s="9">
        <v>10.0</v>
      </c>
      <c r="H122" s="9">
        <v>0.0</v>
      </c>
      <c r="I122" s="9"/>
      <c r="J122" s="10">
        <f>IF(MIN(40,SUM(D122:I122))=0,"abs",MIN(40,SUM(D122:I122)))</f>
        <v>22</v>
      </c>
      <c r="K122" s="9">
        <v>95.0</v>
      </c>
      <c r="L122" s="10">
        <f>MIN(60,0.6*K122)</f>
        <v>57</v>
      </c>
      <c r="M122" s="1">
        <f>L122+J122</f>
        <v>79</v>
      </c>
      <c r="N122" s="1" t="str">
        <f>VLOOKUP(M122,Sheet2!$A$1:$B$11,2,TRUE)</f>
        <v>A</v>
      </c>
    </row>
    <row r="123" spans="1:15">
      <c r="A123" s="1">
        <v>117</v>
      </c>
      <c r="B123" s="10" t="s">
        <v>248</v>
      </c>
      <c r="C123" s="1" t="s">
        <v>249</v>
      </c>
      <c r="D123" s="9">
        <v>5.0</v>
      </c>
      <c r="E123" s="9">
        <v>6.0</v>
      </c>
      <c r="F123" s="9">
        <v>10.0</v>
      </c>
      <c r="G123" s="9">
        <v>8.0</v>
      </c>
      <c r="H123" s="9">
        <v>0.0</v>
      </c>
      <c r="I123" s="9"/>
      <c r="J123" s="10">
        <f>IF(MIN(40,SUM(D123:I123))=0,"abs",MIN(40,SUM(D123:I123)))</f>
        <v>29</v>
      </c>
      <c r="K123" s="9">
        <v>139.0</v>
      </c>
      <c r="L123" s="10">
        <f>MIN(60,0.6*K123)</f>
        <v>60</v>
      </c>
      <c r="M123" s="1">
        <f>L123+J123</f>
        <v>89</v>
      </c>
      <c r="N123" s="1" t="str">
        <f>VLOOKUP(M123,Sheet2!$A$1:$B$11,2,TRUE)</f>
        <v>A</v>
      </c>
    </row>
    <row r="124" spans="1:15">
      <c r="A124" s="1">
        <v>118</v>
      </c>
      <c r="B124" s="10" t="s">
        <v>250</v>
      </c>
      <c r="C124" s="1" t="s">
        <v>251</v>
      </c>
      <c r="D124" s="9">
        <v>7.0</v>
      </c>
      <c r="E124" s="9">
        <v>4.0</v>
      </c>
      <c r="F124" s="9">
        <v>3.0</v>
      </c>
      <c r="G124" s="9">
        <v>6.0</v>
      </c>
      <c r="H124" s="9">
        <v>0.0</v>
      </c>
      <c r="I124" s="9"/>
      <c r="J124" s="10">
        <f>IF(MIN(40,SUM(D124:I124))=0,"abs",MIN(40,SUM(D124:I124)))</f>
        <v>20</v>
      </c>
      <c r="K124" s="9">
        <v>75.0</v>
      </c>
      <c r="L124" s="10">
        <f>MIN(60,0.6*K124)</f>
        <v>45</v>
      </c>
      <c r="M124" s="1">
        <f>L124+J124</f>
        <v>65</v>
      </c>
      <c r="N124" s="1" t="str">
        <f>VLOOKUP(M124,Sheet2!$A$1:$B$11,2,TRUE)</f>
        <v>B</v>
      </c>
    </row>
    <row r="125" spans="1:15">
      <c r="A125" s="1">
        <v>119</v>
      </c>
      <c r="B125" s="10" t="s">
        <v>252</v>
      </c>
      <c r="C125" s="1" t="s">
        <v>253</v>
      </c>
      <c r="D125" s="9">
        <v>10.0</v>
      </c>
      <c r="E125" s="9">
        <v>1.0</v>
      </c>
      <c r="F125" s="9">
        <v>5.0</v>
      </c>
      <c r="G125" s="9">
        <v>3.0</v>
      </c>
      <c r="H125" s="9">
        <v>0.0</v>
      </c>
      <c r="I125" s="9"/>
      <c r="J125" s="10">
        <f>IF(MIN(40,SUM(D125:I125))=0,"abs",MIN(40,SUM(D125:I125)))</f>
        <v>19</v>
      </c>
      <c r="K125" s="9">
        <v>119.0</v>
      </c>
      <c r="L125" s="10">
        <f>MIN(60,0.6*K125)</f>
        <v>60</v>
      </c>
      <c r="M125" s="1">
        <f>L125+J125</f>
        <v>79</v>
      </c>
      <c r="N125" s="1" t="str">
        <f>VLOOKUP(M125,Sheet2!$A$1:$B$11,2,TRUE)</f>
        <v>A</v>
      </c>
    </row>
    <row r="126" spans="1:15">
      <c r="A126" s="1">
        <v>120</v>
      </c>
      <c r="B126" s="10" t="s">
        <v>254</v>
      </c>
      <c r="C126" s="1" t="s">
        <v>255</v>
      </c>
      <c r="D126" s="9">
        <v>10.0</v>
      </c>
      <c r="E126" s="9">
        <v>4.0</v>
      </c>
      <c r="F126" s="9">
        <v>8.0</v>
      </c>
      <c r="G126" s="9">
        <v>2.0</v>
      </c>
      <c r="H126" s="9">
        <v>0.0</v>
      </c>
      <c r="I126" s="9"/>
      <c r="J126" s="10">
        <f>IF(MIN(40,SUM(D126:I126))=0,"abs",MIN(40,SUM(D126:I126)))</f>
        <v>24</v>
      </c>
      <c r="K126" s="9">
        <v>107.0</v>
      </c>
      <c r="L126" s="10">
        <f>MIN(60,0.6*K126)</f>
        <v>60</v>
      </c>
      <c r="M126" s="1">
        <f>L126+J126</f>
        <v>84</v>
      </c>
      <c r="N126" s="1" t="str">
        <f>VLOOKUP(M126,Sheet2!$A$1:$B$11,2,TRUE)</f>
        <v>A</v>
      </c>
    </row>
    <row r="127" spans="1:15">
      <c r="A127" s="1">
        <v>121</v>
      </c>
      <c r="B127" s="10" t="s">
        <v>256</v>
      </c>
      <c r="C127" s="1" t="s">
        <v>257</v>
      </c>
      <c r="D127" s="9">
        <v>3.0</v>
      </c>
      <c r="E127" s="9">
        <v>4.0</v>
      </c>
      <c r="F127" s="9">
        <v>7.0</v>
      </c>
      <c r="G127" s="9">
        <v>4.0</v>
      </c>
      <c r="H127" s="9">
        <v>0.0</v>
      </c>
      <c r="I127" s="9"/>
      <c r="J127" s="10">
        <f>IF(MIN(40,SUM(D127:I127))=0,"abs",MIN(40,SUM(D127:I127)))</f>
        <v>18</v>
      </c>
      <c r="K127" s="9">
        <v>60.0</v>
      </c>
      <c r="L127" s="10">
        <f>MIN(60,0.6*K127)</f>
        <v>36</v>
      </c>
      <c r="M127" s="1">
        <f>L127+J127</f>
        <v>54</v>
      </c>
      <c r="N127" s="1" t="str">
        <f>VLOOKUP(M127,Sheet2!$A$1:$B$11,2,TRUE)</f>
        <v>CD</v>
      </c>
    </row>
    <row r="128" spans="1:15">
      <c r="A128" s="1">
        <v>122</v>
      </c>
      <c r="B128" s="10" t="s">
        <v>258</v>
      </c>
      <c r="C128" s="1" t="s">
        <v>259</v>
      </c>
      <c r="D128" s="9">
        <v>8.0</v>
      </c>
      <c r="E128" s="9">
        <v>0.0</v>
      </c>
      <c r="F128" s="9">
        <v>5.0</v>
      </c>
      <c r="G128" s="9">
        <v>10.0</v>
      </c>
      <c r="H128" s="9">
        <v>0.0</v>
      </c>
      <c r="I128" s="9"/>
      <c r="J128" s="10">
        <f>IF(MIN(40,SUM(D128:I128))=0,"abs",MIN(40,SUM(D128:I128)))</f>
        <v>23</v>
      </c>
      <c r="K128" s="9">
        <v>17.0</v>
      </c>
      <c r="L128" s="10">
        <f>MIN(60,0.6*K128)</f>
        <v>10.2</v>
      </c>
      <c r="M128" s="1">
        <f>L128+J128</f>
        <v>33.2</v>
      </c>
      <c r="N128" s="1" t="str">
        <f>VLOOKUP(M128,Sheet2!$A$1:$B$11,2,TRUE)</f>
        <v>F</v>
      </c>
    </row>
    <row r="129" spans="1:15">
      <c r="A129" s="1">
        <v>123</v>
      </c>
      <c r="B129" s="10" t="s">
        <v>260</v>
      </c>
      <c r="C129" s="1" t="s">
        <v>261</v>
      </c>
      <c r="D129" s="9">
        <v>6.0</v>
      </c>
      <c r="E129" s="9">
        <v>3.0</v>
      </c>
      <c r="F129" s="9">
        <v>6.0</v>
      </c>
      <c r="G129" s="9">
        <v>9.0</v>
      </c>
      <c r="H129" s="9">
        <v>0.0</v>
      </c>
      <c r="I129" s="9"/>
      <c r="J129" s="10">
        <f>IF(MIN(40,SUM(D129:I129))=0,"abs",MIN(40,SUM(D129:I129)))</f>
        <v>24</v>
      </c>
      <c r="K129" s="9">
        <v>140.0</v>
      </c>
      <c r="L129" s="10">
        <f>MIN(60,0.6*K129)</f>
        <v>60</v>
      </c>
      <c r="M129" s="1">
        <f>L129+J129</f>
        <v>84</v>
      </c>
      <c r="N129" s="1" t="str">
        <f>VLOOKUP(M129,Sheet2!$A$1:$B$11,2,TRUE)</f>
        <v>A</v>
      </c>
    </row>
    <row r="130" spans="1:15">
      <c r="A130" s="1">
        <v>124</v>
      </c>
      <c r="B130" s="10" t="s">
        <v>262</v>
      </c>
      <c r="C130" s="1" t="s">
        <v>263</v>
      </c>
      <c r="D130" s="9">
        <v>10.0</v>
      </c>
      <c r="E130" s="9">
        <v>2.0</v>
      </c>
      <c r="F130" s="9">
        <v>6.0</v>
      </c>
      <c r="G130" s="9">
        <v>1.0</v>
      </c>
      <c r="H130" s="9">
        <v>0.0</v>
      </c>
      <c r="I130" s="9"/>
      <c r="J130" s="10">
        <f>IF(MIN(40,SUM(D130:I130))=0,"abs",MIN(40,SUM(D130:I130)))</f>
        <v>19</v>
      </c>
      <c r="K130" s="9">
        <v>165.0</v>
      </c>
      <c r="L130" s="10">
        <f>MIN(60,0.6*K130)</f>
        <v>60</v>
      </c>
      <c r="M130" s="1">
        <f>L130+J130</f>
        <v>79</v>
      </c>
      <c r="N130" s="1" t="str">
        <f>VLOOKUP(M130,Sheet2!$A$1:$B$11,2,TRUE)</f>
        <v>A</v>
      </c>
    </row>
    <row r="131" spans="1:15">
      <c r="A131" s="1">
        <v>125</v>
      </c>
      <c r="B131" s="10" t="s">
        <v>264</v>
      </c>
      <c r="C131" s="1" t="s">
        <v>265</v>
      </c>
      <c r="D131" s="9">
        <v>0.0</v>
      </c>
      <c r="E131" s="9">
        <v>4.0</v>
      </c>
      <c r="F131" s="9">
        <v>3.0</v>
      </c>
      <c r="G131" s="9">
        <v>10.0</v>
      </c>
      <c r="H131" s="9">
        <v>0.0</v>
      </c>
      <c r="I131" s="9"/>
      <c r="J131" s="10">
        <f>IF(MIN(40,SUM(D131:I131))=0,"abs",MIN(40,SUM(D131:I131)))</f>
        <v>17</v>
      </c>
      <c r="K131" s="9">
        <v>27.0</v>
      </c>
      <c r="L131" s="10">
        <f>MIN(60,0.6*K131)</f>
        <v>16.2</v>
      </c>
      <c r="M131" s="1">
        <f>L131+J131</f>
        <v>33.2</v>
      </c>
      <c r="N131" s="1" t="str">
        <f>VLOOKUP(M131,Sheet2!$A$1:$B$11,2,TRUE)</f>
        <v>F</v>
      </c>
    </row>
    <row r="132" spans="1:15">
      <c r="A132" s="1">
        <v>126</v>
      </c>
      <c r="B132" s="10" t="s">
        <v>266</v>
      </c>
      <c r="C132" s="1" t="s">
        <v>267</v>
      </c>
      <c r="D132" s="9">
        <v>5.0</v>
      </c>
      <c r="E132" s="9">
        <v>6.0</v>
      </c>
      <c r="F132" s="9">
        <v>4.0</v>
      </c>
      <c r="G132" s="9">
        <v>1.0</v>
      </c>
      <c r="H132" s="9">
        <v>0.0</v>
      </c>
      <c r="I132" s="9"/>
      <c r="J132" s="10">
        <f>IF(MIN(40,SUM(D132:I132))=0,"abs",MIN(40,SUM(D132:I132)))</f>
        <v>16</v>
      </c>
      <c r="K132" s="9">
        <v>39.0</v>
      </c>
      <c r="L132" s="10">
        <f>MIN(60,0.6*K132)</f>
        <v>23.4</v>
      </c>
      <c r="M132" s="1">
        <f>L132+J132</f>
        <v>39.4</v>
      </c>
      <c r="N132" s="1" t="str">
        <f>VLOOKUP(M132,Sheet2!$A$1:$B$11,2,TRUE)</f>
        <v>-E</v>
      </c>
    </row>
    <row r="133" spans="1:15">
      <c r="A133" s="1">
        <v>127</v>
      </c>
      <c r="B133" s="10" t="s">
        <v>268</v>
      </c>
      <c r="C133" s="1" t="s">
        <v>269</v>
      </c>
      <c r="D133" s="9">
        <v>5.0</v>
      </c>
      <c r="E133" s="9">
        <v>5.0</v>
      </c>
      <c r="F133" s="9">
        <v>6.0</v>
      </c>
      <c r="G133" s="9">
        <v>1.0</v>
      </c>
      <c r="H133" s="9">
        <v>0.0</v>
      </c>
      <c r="I133" s="9"/>
      <c r="J133" s="10">
        <f>IF(MIN(40,SUM(D133:I133))=0,"abs",MIN(40,SUM(D133:I133)))</f>
        <v>17</v>
      </c>
      <c r="K133" s="9">
        <v>124.0</v>
      </c>
      <c r="L133" s="10">
        <f>MIN(60,0.6*K133)</f>
        <v>60</v>
      </c>
      <c r="M133" s="1">
        <f>L133+J133</f>
        <v>77</v>
      </c>
      <c r="N133" s="1" t="str">
        <f>VLOOKUP(M133,Sheet2!$A$1:$B$11,2,TRUE)</f>
        <v>A</v>
      </c>
    </row>
    <row r="134" spans="1:15">
      <c r="A134" s="1">
        <v>128</v>
      </c>
      <c r="B134" s="10" t="s">
        <v>270</v>
      </c>
      <c r="C134" s="1" t="s">
        <v>271</v>
      </c>
      <c r="D134" s="9">
        <v>2.0</v>
      </c>
      <c r="E134" s="9">
        <v>2.0</v>
      </c>
      <c r="F134" s="9">
        <v>0.0</v>
      </c>
      <c r="G134" s="9">
        <v>4.0</v>
      </c>
      <c r="H134" s="9">
        <v>0.0</v>
      </c>
      <c r="I134" s="9"/>
      <c r="J134" s="10">
        <f>IF(MIN(40,SUM(D134:I134))=0,"abs",MIN(40,SUM(D134:I134)))</f>
        <v>8</v>
      </c>
      <c r="K134" s="9">
        <v>124.0</v>
      </c>
      <c r="L134" s="10">
        <f>MIN(60,0.6*K134)</f>
        <v>60</v>
      </c>
      <c r="M134" s="1">
        <f>L134+J134</f>
        <v>68</v>
      </c>
      <c r="N134" s="1" t="str">
        <f>VLOOKUP(M134,Sheet2!$A$1:$B$11,2,TRUE)</f>
        <v>B</v>
      </c>
    </row>
    <row r="135" spans="1:15">
      <c r="A135" s="1">
        <v>129</v>
      </c>
      <c r="B135" s="10" t="s">
        <v>272</v>
      </c>
      <c r="C135" s="1" t="s">
        <v>273</v>
      </c>
      <c r="D135" s="9">
        <v>8.0</v>
      </c>
      <c r="E135" s="9">
        <v>4.0</v>
      </c>
      <c r="F135" s="9">
        <v>8.0</v>
      </c>
      <c r="G135" s="9">
        <v>4.0</v>
      </c>
      <c r="H135" s="9">
        <v>0.0</v>
      </c>
      <c r="I135" s="9"/>
      <c r="J135" s="10">
        <f>IF(MIN(40,SUM(D135:I135))=0,"abs",MIN(40,SUM(D135:I135)))</f>
        <v>24</v>
      </c>
      <c r="K135" s="9">
        <v>117.0</v>
      </c>
      <c r="L135" s="10">
        <f>MIN(60,0.6*K135)</f>
        <v>60</v>
      </c>
      <c r="M135" s="1">
        <f>L135+J135</f>
        <v>84</v>
      </c>
      <c r="N135" s="1" t="str">
        <f>VLOOKUP(M135,Sheet2!$A$1:$B$11,2,TRUE)</f>
        <v>A</v>
      </c>
    </row>
    <row r="136" spans="1:15">
      <c r="A136" s="1">
        <v>130</v>
      </c>
      <c r="B136" s="10" t="s">
        <v>274</v>
      </c>
      <c r="C136" s="1" t="s">
        <v>275</v>
      </c>
      <c r="D136" s="9">
        <v>1.0</v>
      </c>
      <c r="E136" s="9">
        <v>7.0</v>
      </c>
      <c r="F136" s="9">
        <v>4.0</v>
      </c>
      <c r="G136" s="9">
        <v>8.0</v>
      </c>
      <c r="H136" s="9">
        <v>0.0</v>
      </c>
      <c r="I136" s="9"/>
      <c r="J136" s="10">
        <f>IF(MIN(40,SUM(D136:I136))=0,"abs",MIN(40,SUM(D136:I136)))</f>
        <v>20</v>
      </c>
      <c r="K136" s="9">
        <v>157.0</v>
      </c>
      <c r="L136" s="10">
        <f>MIN(60,0.6*K136)</f>
        <v>60</v>
      </c>
      <c r="M136" s="1">
        <f>L136+J136</f>
        <v>80</v>
      </c>
      <c r="N136" s="1" t="str">
        <f>VLOOKUP(M136,Sheet2!$A$1:$B$11,2,TRUE)</f>
        <v>A</v>
      </c>
    </row>
    <row r="137" spans="1:15">
      <c r="A137" s="1">
        <v>131</v>
      </c>
      <c r="B137" s="10" t="s">
        <v>276</v>
      </c>
      <c r="C137" s="1" t="s">
        <v>277</v>
      </c>
      <c r="D137" s="9">
        <v>0.0</v>
      </c>
      <c r="E137" s="9">
        <v>6.0</v>
      </c>
      <c r="F137" s="9">
        <v>3.0</v>
      </c>
      <c r="G137" s="9">
        <v>9.0</v>
      </c>
      <c r="H137" s="9">
        <v>0.0</v>
      </c>
      <c r="I137" s="9"/>
      <c r="J137" s="10">
        <f>IF(MIN(40,SUM(D137:I137))=0,"abs",MIN(40,SUM(D137:I137)))</f>
        <v>18</v>
      </c>
      <c r="K137" s="9">
        <v>139.0</v>
      </c>
      <c r="L137" s="10">
        <f>MIN(60,0.6*K137)</f>
        <v>60</v>
      </c>
      <c r="M137" s="1">
        <f>L137+J137</f>
        <v>78</v>
      </c>
      <c r="N137" s="1" t="str">
        <f>VLOOKUP(M137,Sheet2!$A$1:$B$11,2,TRUE)</f>
        <v>A</v>
      </c>
    </row>
    <row r="138" spans="1:15">
      <c r="A138" s="1">
        <v>132</v>
      </c>
      <c r="B138" s="10" t="s">
        <v>278</v>
      </c>
      <c r="C138" s="1" t="s">
        <v>279</v>
      </c>
      <c r="D138" s="9">
        <v>0.0</v>
      </c>
      <c r="E138" s="9">
        <v>6.0</v>
      </c>
      <c r="F138" s="9">
        <v>6.0</v>
      </c>
      <c r="G138" s="9">
        <v>4.0</v>
      </c>
      <c r="H138" s="9">
        <v>0.0</v>
      </c>
      <c r="I138" s="9"/>
      <c r="J138" s="10">
        <f>IF(MIN(40,SUM(D138:I138))=0,"abs",MIN(40,SUM(D138:I138)))</f>
        <v>16</v>
      </c>
      <c r="K138" s="9">
        <v>17.0</v>
      </c>
      <c r="L138" s="10">
        <f>MIN(60,0.6*K138)</f>
        <v>10.2</v>
      </c>
      <c r="M138" s="1">
        <f>L138+J138</f>
        <v>26.2</v>
      </c>
      <c r="N138" s="1" t="str">
        <f>VLOOKUP(M138,Sheet2!$A$1:$B$11,2,TRUE)</f>
        <v>F</v>
      </c>
    </row>
    <row r="139" spans="1:15">
      <c r="A139" s="1">
        <v>133</v>
      </c>
      <c r="B139" s="10" t="s">
        <v>280</v>
      </c>
      <c r="C139" s="1" t="s">
        <v>281</v>
      </c>
      <c r="D139" s="9">
        <v>3.0</v>
      </c>
      <c r="E139" s="9">
        <v>2.0</v>
      </c>
      <c r="F139" s="9">
        <v>8.0</v>
      </c>
      <c r="G139" s="9">
        <v>2.0</v>
      </c>
      <c r="H139" s="9">
        <v>0.0</v>
      </c>
      <c r="I139" s="9"/>
      <c r="J139" s="10">
        <f>IF(MIN(40,SUM(D139:I139))=0,"abs",MIN(40,SUM(D139:I139)))</f>
        <v>15</v>
      </c>
      <c r="K139" s="9">
        <v>55.0</v>
      </c>
      <c r="L139" s="10">
        <f>MIN(60,0.6*K139)</f>
        <v>33</v>
      </c>
      <c r="M139" s="1">
        <f>L139+J139</f>
        <v>48</v>
      </c>
      <c r="N139" s="1" t="str">
        <f>VLOOKUP(M139,Sheet2!$A$1:$B$11,2,TRUE)</f>
        <v>D</v>
      </c>
    </row>
    <row r="140" spans="1:15">
      <c r="A140" s="1">
        <v>134</v>
      </c>
      <c r="B140" s="10" t="s">
        <v>282</v>
      </c>
      <c r="C140" s="1" t="s">
        <v>283</v>
      </c>
      <c r="D140" s="9">
        <v>9.0</v>
      </c>
      <c r="E140" s="9">
        <v>10.0</v>
      </c>
      <c r="F140" s="9">
        <v>8.0</v>
      </c>
      <c r="G140" s="9">
        <v>8.0</v>
      </c>
      <c r="H140" s="9">
        <v>0.0</v>
      </c>
      <c r="I140" s="9"/>
      <c r="J140" s="10">
        <f>IF(MIN(40,SUM(D140:I140))=0,"abs",MIN(40,SUM(D140:I140)))</f>
        <v>35</v>
      </c>
      <c r="K140" s="9">
        <v>112.0</v>
      </c>
      <c r="L140" s="10">
        <f>MIN(60,0.6*K140)</f>
        <v>60</v>
      </c>
      <c r="M140" s="1">
        <f>L140+J140</f>
        <v>95</v>
      </c>
      <c r="N140" s="1" t="str">
        <f>VLOOKUP(M140,Sheet2!$A$1:$B$11,2,TRUE)</f>
        <v>A</v>
      </c>
    </row>
    <row r="141" spans="1:15">
      <c r="A141" s="1">
        <v>135</v>
      </c>
      <c r="B141" s="10" t="s">
        <v>284</v>
      </c>
      <c r="C141" s="1" t="s">
        <v>285</v>
      </c>
      <c r="D141" s="9">
        <v>5.0</v>
      </c>
      <c r="E141" s="9">
        <v>1.0</v>
      </c>
      <c r="F141" s="9">
        <v>0.0</v>
      </c>
      <c r="G141" s="9">
        <v>6.0</v>
      </c>
      <c r="H141" s="9">
        <v>0.0</v>
      </c>
      <c r="I141" s="9"/>
      <c r="J141" s="10">
        <f>IF(MIN(40,SUM(D141:I141))=0,"abs",MIN(40,SUM(D141:I141)))</f>
        <v>12</v>
      </c>
      <c r="K141" s="9">
        <v>129.0</v>
      </c>
      <c r="L141" s="10">
        <f>MIN(60,0.6*K141)</f>
        <v>60</v>
      </c>
      <c r="M141" s="1">
        <f>L141+J141</f>
        <v>72</v>
      </c>
      <c r="N141" s="1" t="str">
        <f>VLOOKUP(M141,Sheet2!$A$1:$B$11,2,TRUE)</f>
        <v>AB</v>
      </c>
    </row>
    <row r="142" spans="1:15">
      <c r="A142" s="1">
        <v>136</v>
      </c>
      <c r="B142" s="10" t="s">
        <v>286</v>
      </c>
      <c r="C142" s="1" t="s">
        <v>287</v>
      </c>
      <c r="D142" s="9">
        <v>9.0</v>
      </c>
      <c r="E142" s="9">
        <v>9.0</v>
      </c>
      <c r="F142" s="9">
        <v>8.0</v>
      </c>
      <c r="G142" s="9">
        <v>9.0</v>
      </c>
      <c r="H142" s="9">
        <v>0.0</v>
      </c>
      <c r="I142" s="9"/>
      <c r="J142" s="10">
        <f>IF(MIN(40,SUM(D142:I142))=0,"abs",MIN(40,SUM(D142:I142)))</f>
        <v>35</v>
      </c>
      <c r="K142" s="9">
        <v>147.0</v>
      </c>
      <c r="L142" s="10">
        <f>MIN(60,0.6*K142)</f>
        <v>60</v>
      </c>
      <c r="M142" s="1">
        <f>L142+J142</f>
        <v>95</v>
      </c>
      <c r="N142" s="1" t="str">
        <f>VLOOKUP(M142,Sheet2!$A$1:$B$11,2,TRUE)</f>
        <v>A</v>
      </c>
    </row>
    <row r="143" spans="1:15">
      <c r="A143" s="1">
        <v>137</v>
      </c>
      <c r="B143" s="10" t="s">
        <v>288</v>
      </c>
      <c r="C143" s="1" t="s">
        <v>289</v>
      </c>
      <c r="D143" s="9">
        <v>0.0</v>
      </c>
      <c r="E143" s="9">
        <v>1.0</v>
      </c>
      <c r="F143" s="9">
        <v>3.0</v>
      </c>
      <c r="G143" s="9">
        <v>2.0</v>
      </c>
      <c r="H143" s="9">
        <v>0.0</v>
      </c>
      <c r="I143" s="9"/>
      <c r="J143" s="10">
        <f>IF(MIN(40,SUM(D143:I143))=0,"abs",MIN(40,SUM(D143:I143)))</f>
        <v>6</v>
      </c>
      <c r="K143" s="9">
        <v>42.0</v>
      </c>
      <c r="L143" s="10">
        <f>MIN(60,0.6*K143)</f>
        <v>25.2</v>
      </c>
      <c r="M143" s="1">
        <f>L143+J143</f>
        <v>31.2</v>
      </c>
      <c r="N143" s="1" t="str">
        <f>VLOOKUP(M143,Sheet2!$A$1:$B$11,2,TRUE)</f>
        <v>F</v>
      </c>
    </row>
    <row r="144" spans="1:15">
      <c r="A144" s="1">
        <v>138</v>
      </c>
      <c r="B144" s="10" t="s">
        <v>290</v>
      </c>
      <c r="C144" s="1" t="s">
        <v>291</v>
      </c>
      <c r="D144" s="9">
        <v>5.0</v>
      </c>
      <c r="E144" s="9">
        <v>8.0</v>
      </c>
      <c r="F144" s="9">
        <v>7.0</v>
      </c>
      <c r="G144" s="9">
        <v>2.0</v>
      </c>
      <c r="H144" s="9">
        <v>0.0</v>
      </c>
      <c r="I144" s="9"/>
      <c r="J144" s="10">
        <f>IF(MIN(40,SUM(D144:I144))=0,"abs",MIN(40,SUM(D144:I144)))</f>
        <v>22</v>
      </c>
      <c r="K144" s="9">
        <v>122.0</v>
      </c>
      <c r="L144" s="10">
        <f>MIN(60,0.6*K144)</f>
        <v>60</v>
      </c>
      <c r="M144" s="1">
        <f>L144+J144</f>
        <v>82</v>
      </c>
      <c r="N144" s="1" t="str">
        <f>VLOOKUP(M144,Sheet2!$A$1:$B$11,2,TRUE)</f>
        <v>A</v>
      </c>
    </row>
    <row r="145" spans="1:15">
      <c r="A145" s="1">
        <v>139</v>
      </c>
      <c r="B145" s="10" t="s">
        <v>292</v>
      </c>
      <c r="C145" s="1" t="s">
        <v>293</v>
      </c>
      <c r="D145" s="9">
        <v>0.0</v>
      </c>
      <c r="E145" s="9">
        <v>6.0</v>
      </c>
      <c r="F145" s="9">
        <v>0.0</v>
      </c>
      <c r="G145" s="9">
        <v>7.0</v>
      </c>
      <c r="H145" s="9">
        <v>0.0</v>
      </c>
      <c r="I145" s="9"/>
      <c r="J145" s="10">
        <f>IF(MIN(40,SUM(D145:I145))=0,"abs",MIN(40,SUM(D145:I145)))</f>
        <v>13</v>
      </c>
      <c r="K145" s="9">
        <v>100.0</v>
      </c>
      <c r="L145" s="10">
        <f>MIN(60,0.6*K145)</f>
        <v>60</v>
      </c>
      <c r="M145" s="1">
        <f>L145+J145</f>
        <v>73</v>
      </c>
      <c r="N145" s="1" t="str">
        <f>VLOOKUP(M145,Sheet2!$A$1:$B$11,2,TRUE)</f>
        <v>AB</v>
      </c>
    </row>
    <row r="146" spans="1:15">
      <c r="A146" s="1">
        <v>140</v>
      </c>
      <c r="B146" s="10" t="s">
        <v>294</v>
      </c>
      <c r="C146" s="1" t="s">
        <v>295</v>
      </c>
      <c r="D146" s="9">
        <v>8.0</v>
      </c>
      <c r="E146" s="9">
        <v>7.0</v>
      </c>
      <c r="F146" s="9">
        <v>8.0</v>
      </c>
      <c r="G146" s="9">
        <v>9.0</v>
      </c>
      <c r="H146" s="9">
        <v>0.0</v>
      </c>
      <c r="I146" s="9"/>
      <c r="J146" s="10">
        <f>IF(MIN(40,SUM(D146:I146))=0,"abs",MIN(40,SUM(D146:I146)))</f>
        <v>32</v>
      </c>
      <c r="K146" s="9">
        <v>125.0</v>
      </c>
      <c r="L146" s="10">
        <f>MIN(60,0.6*K146)</f>
        <v>60</v>
      </c>
      <c r="M146" s="1">
        <f>L146+J146</f>
        <v>92</v>
      </c>
      <c r="N146" s="1" t="str">
        <f>VLOOKUP(M146,Sheet2!$A$1:$B$11,2,TRUE)</f>
        <v>A</v>
      </c>
    </row>
    <row r="147" spans="1:15">
      <c r="A147" s="1">
        <v>141</v>
      </c>
      <c r="B147" s="10" t="s">
        <v>296</v>
      </c>
      <c r="C147" s="1" t="s">
        <v>297</v>
      </c>
      <c r="D147" s="9">
        <v>9.0</v>
      </c>
      <c r="E147" s="9">
        <v>4.0</v>
      </c>
      <c r="F147" s="9">
        <v>6.0</v>
      </c>
      <c r="G147" s="9">
        <v>7.0</v>
      </c>
      <c r="H147" s="9">
        <v>0.0</v>
      </c>
      <c r="I147" s="9"/>
      <c r="J147" s="10">
        <f>IF(MIN(40,SUM(D147:I147))=0,"abs",MIN(40,SUM(D147:I147)))</f>
        <v>26</v>
      </c>
      <c r="K147" s="9">
        <v>164.0</v>
      </c>
      <c r="L147" s="10">
        <f>MIN(60,0.6*K147)</f>
        <v>60</v>
      </c>
      <c r="M147" s="1">
        <f>L147+J147</f>
        <v>86</v>
      </c>
      <c r="N147" s="1" t="str">
        <f>VLOOKUP(M147,Sheet2!$A$1:$B$11,2,TRUE)</f>
        <v>A</v>
      </c>
    </row>
    <row r="148" spans="1:15">
      <c r="A148" s="1">
        <v>142</v>
      </c>
      <c r="B148" s="10" t="s">
        <v>298</v>
      </c>
      <c r="C148" s="1" t="s">
        <v>299</v>
      </c>
      <c r="D148" s="9">
        <v>5.0</v>
      </c>
      <c r="E148" s="9">
        <v>8.0</v>
      </c>
      <c r="F148" s="9">
        <v>9.0</v>
      </c>
      <c r="G148" s="9">
        <v>8.0</v>
      </c>
      <c r="H148" s="9">
        <v>0.0</v>
      </c>
      <c r="I148" s="9"/>
      <c r="J148" s="10">
        <f>IF(MIN(40,SUM(D148:I148))=0,"abs",MIN(40,SUM(D148:I148)))</f>
        <v>30</v>
      </c>
      <c r="K148" s="9">
        <v>30.0</v>
      </c>
      <c r="L148" s="10">
        <f>MIN(60,0.6*K148)</f>
        <v>18</v>
      </c>
      <c r="M148" s="1">
        <f>L148+J148</f>
        <v>48</v>
      </c>
      <c r="N148" s="1" t="str">
        <f>VLOOKUP(M148,Sheet2!$A$1:$B$11,2,TRUE)</f>
        <v>D</v>
      </c>
    </row>
    <row r="149" spans="1:15">
      <c r="A149" s="1">
        <v>143</v>
      </c>
      <c r="B149" s="10" t="s">
        <v>300</v>
      </c>
      <c r="C149" s="1" t="s">
        <v>301</v>
      </c>
      <c r="D149" s="9">
        <v>9.0</v>
      </c>
      <c r="E149" s="9">
        <v>1.0</v>
      </c>
      <c r="F149" s="9">
        <v>6.0</v>
      </c>
      <c r="G149" s="9">
        <v>3.0</v>
      </c>
      <c r="H149" s="9">
        <v>0.0</v>
      </c>
      <c r="I149" s="9"/>
      <c r="J149" s="10">
        <f>IF(MIN(40,SUM(D149:I149))=0,"abs",MIN(40,SUM(D149:I149)))</f>
        <v>19</v>
      </c>
      <c r="K149" s="9">
        <v>19.0</v>
      </c>
      <c r="L149" s="10">
        <f>MIN(60,0.6*K149)</f>
        <v>11.4</v>
      </c>
      <c r="M149" s="1">
        <f>L149+J149</f>
        <v>30.4</v>
      </c>
      <c r="N149" s="1" t="str">
        <f>VLOOKUP(M149,Sheet2!$A$1:$B$11,2,TRUE)</f>
        <v>F</v>
      </c>
    </row>
    <row r="150" spans="1:15">
      <c r="A150" s="1">
        <v>144</v>
      </c>
      <c r="B150" s="10" t="s">
        <v>302</v>
      </c>
      <c r="C150" s="1" t="s">
        <v>303</v>
      </c>
      <c r="D150" s="9">
        <v>8.0</v>
      </c>
      <c r="E150" s="9">
        <v>4.0</v>
      </c>
      <c r="F150" s="9">
        <v>0.0</v>
      </c>
      <c r="G150" s="9">
        <v>2.0</v>
      </c>
      <c r="H150" s="9">
        <v>0.0</v>
      </c>
      <c r="I150" s="9"/>
      <c r="J150" s="10">
        <f>IF(MIN(40,SUM(D150:I150))=0,"abs",MIN(40,SUM(D150:I150)))</f>
        <v>14</v>
      </c>
      <c r="K150" s="9">
        <v>40.0</v>
      </c>
      <c r="L150" s="10">
        <f>MIN(60,0.6*K150)</f>
        <v>24</v>
      </c>
      <c r="M150" s="1">
        <f>L150+J150</f>
        <v>38</v>
      </c>
      <c r="N150" s="1" t="str">
        <f>VLOOKUP(M150,Sheet2!$A$1:$B$11,2,TRUE)</f>
        <v>F</v>
      </c>
    </row>
    <row r="151" spans="1:15">
      <c r="A151" s="1">
        <v>145</v>
      </c>
      <c r="B151" s="10" t="s">
        <v>304</v>
      </c>
      <c r="C151" s="1" t="s">
        <v>305</v>
      </c>
      <c r="D151" s="9">
        <v>7.0</v>
      </c>
      <c r="E151" s="9">
        <v>4.0</v>
      </c>
      <c r="F151" s="9">
        <v>3.0</v>
      </c>
      <c r="G151" s="9">
        <v>0.0</v>
      </c>
      <c r="H151" s="9">
        <v>0.0</v>
      </c>
      <c r="I151" s="9"/>
      <c r="J151" s="10">
        <f>IF(MIN(40,SUM(D151:I151))=0,"abs",MIN(40,SUM(D151:I151)))</f>
        <v>14</v>
      </c>
      <c r="K151" s="9">
        <v>165.0</v>
      </c>
      <c r="L151" s="10">
        <f>MIN(60,0.6*K151)</f>
        <v>60</v>
      </c>
      <c r="M151" s="1">
        <f>L151+J151</f>
        <v>74</v>
      </c>
      <c r="N151" s="1" t="str">
        <f>VLOOKUP(M151,Sheet2!$A$1:$B$11,2,TRUE)</f>
        <v>AB</v>
      </c>
    </row>
    <row r="152" spans="1:15">
      <c r="A152" s="1">
        <v>146</v>
      </c>
      <c r="B152" s="10" t="s">
        <v>306</v>
      </c>
      <c r="C152" s="1" t="s">
        <v>307</v>
      </c>
      <c r="D152" s="9">
        <v>6.0</v>
      </c>
      <c r="E152" s="9">
        <v>5.0</v>
      </c>
      <c r="F152" s="9">
        <v>4.0</v>
      </c>
      <c r="G152" s="9">
        <v>9.0</v>
      </c>
      <c r="H152" s="9">
        <v>0.0</v>
      </c>
      <c r="I152" s="9"/>
      <c r="J152" s="10">
        <f>IF(MIN(40,SUM(D152:I152))=0,"abs",MIN(40,SUM(D152:I152)))</f>
        <v>24</v>
      </c>
      <c r="K152" s="9">
        <v>140.0</v>
      </c>
      <c r="L152" s="10">
        <f>MIN(60,0.6*K152)</f>
        <v>60</v>
      </c>
      <c r="M152" s="1">
        <f>L152+J152</f>
        <v>84</v>
      </c>
      <c r="N152" s="1" t="str">
        <f>VLOOKUP(M152,Sheet2!$A$1:$B$11,2,TRUE)</f>
        <v>A</v>
      </c>
    </row>
    <row r="153" spans="1:15">
      <c r="A153" s="1">
        <v>147</v>
      </c>
      <c r="B153" s="10" t="s">
        <v>308</v>
      </c>
      <c r="C153" s="1" t="s">
        <v>309</v>
      </c>
      <c r="D153" s="9">
        <v>7.0</v>
      </c>
      <c r="E153" s="9">
        <v>8.0</v>
      </c>
      <c r="F153" s="9">
        <v>5.0</v>
      </c>
      <c r="G153" s="9">
        <v>10.0</v>
      </c>
      <c r="H153" s="9">
        <v>0.0</v>
      </c>
      <c r="I153" s="9"/>
      <c r="J153" s="10">
        <f>IF(MIN(40,SUM(D153:I153))=0,"abs",MIN(40,SUM(D153:I153)))</f>
        <v>30</v>
      </c>
      <c r="K153" s="9">
        <v>99.0</v>
      </c>
      <c r="L153" s="10">
        <f>MIN(60,0.6*K153)</f>
        <v>59.4</v>
      </c>
      <c r="M153" s="1">
        <f>L153+J153</f>
        <v>89.4</v>
      </c>
      <c r="N153" s="1" t="str">
        <f>VLOOKUP(M153,Sheet2!$A$1:$B$11,2,TRUE)</f>
        <v>A</v>
      </c>
    </row>
    <row r="154" spans="1:15">
      <c r="A154" s="1">
        <v>148</v>
      </c>
      <c r="B154" s="10" t="s">
        <v>310</v>
      </c>
      <c r="C154" s="1" t="s">
        <v>311</v>
      </c>
      <c r="D154" s="9">
        <v>10.0</v>
      </c>
      <c r="E154" s="9">
        <v>3.0</v>
      </c>
      <c r="F154" s="9">
        <v>9.0</v>
      </c>
      <c r="G154" s="9">
        <v>2.0</v>
      </c>
      <c r="H154" s="9">
        <v>0.0</v>
      </c>
      <c r="I154" s="9"/>
      <c r="J154" s="10">
        <f>IF(MIN(40,SUM(D154:I154))=0,"abs",MIN(40,SUM(D154:I154)))</f>
        <v>24</v>
      </c>
      <c r="K154" s="9">
        <v>25.0</v>
      </c>
      <c r="L154" s="10">
        <f>MIN(60,0.6*K154)</f>
        <v>15</v>
      </c>
      <c r="M154" s="1">
        <f>L154+J154</f>
        <v>39</v>
      </c>
      <c r="N154" s="1" t="str">
        <f>VLOOKUP(M154,Sheet2!$A$1:$B$11,2,TRUE)</f>
        <v>-E</v>
      </c>
    </row>
    <row r="155" spans="1:15">
      <c r="A155" s="1">
        <v>149</v>
      </c>
      <c r="B155" s="10" t="s">
        <v>312</v>
      </c>
      <c r="C155" s="1" t="s">
        <v>313</v>
      </c>
      <c r="D155" s="9">
        <v>5.0</v>
      </c>
      <c r="E155" s="9">
        <v>6.0</v>
      </c>
      <c r="F155" s="9">
        <v>8.0</v>
      </c>
      <c r="G155" s="9">
        <v>2.0</v>
      </c>
      <c r="H155" s="9">
        <v>0.0</v>
      </c>
      <c r="I155" s="9"/>
      <c r="J155" s="10">
        <f>IF(MIN(40,SUM(D155:I155))=0,"abs",MIN(40,SUM(D155:I155)))</f>
        <v>21</v>
      </c>
      <c r="K155" s="9">
        <v>84.0</v>
      </c>
      <c r="L155" s="10">
        <f>MIN(60,0.6*K155)</f>
        <v>50.4</v>
      </c>
      <c r="M155" s="1">
        <f>L155+J155</f>
        <v>71.4</v>
      </c>
      <c r="N155" s="1" t="str">
        <f>VLOOKUP(M155,Sheet2!$A$1:$B$11,2,TRUE)</f>
        <v>AB</v>
      </c>
    </row>
    <row r="156" spans="1:15">
      <c r="A156" s="1">
        <v>150</v>
      </c>
      <c r="B156" s="10" t="s">
        <v>314</v>
      </c>
      <c r="C156" s="1" t="s">
        <v>315</v>
      </c>
      <c r="D156" s="9">
        <v>4.0</v>
      </c>
      <c r="E156" s="9">
        <v>4.0</v>
      </c>
      <c r="F156" s="9">
        <v>7.0</v>
      </c>
      <c r="G156" s="9">
        <v>7.0</v>
      </c>
      <c r="H156" s="9">
        <v>0.0</v>
      </c>
      <c r="I156" s="9"/>
      <c r="J156" s="10">
        <f>IF(MIN(40,SUM(D156:I156))=0,"abs",MIN(40,SUM(D156:I156)))</f>
        <v>22</v>
      </c>
      <c r="K156" s="9">
        <v>162.0</v>
      </c>
      <c r="L156" s="10">
        <f>MIN(60,0.6*K156)</f>
        <v>60</v>
      </c>
      <c r="M156" s="1">
        <f>L156+J156</f>
        <v>82</v>
      </c>
      <c r="N156" s="1" t="str">
        <f>VLOOKUP(M156,Sheet2!$A$1:$B$11,2,TRUE)</f>
        <v>A</v>
      </c>
    </row>
    <row r="157" spans="1:15">
      <c r="A157" s="1">
        <v>151</v>
      </c>
      <c r="B157" s="10" t="s">
        <v>316</v>
      </c>
      <c r="C157" s="1" t="s">
        <v>317</v>
      </c>
      <c r="D157" s="9">
        <v>4.0</v>
      </c>
      <c r="E157" s="9">
        <v>9.0</v>
      </c>
      <c r="F157" s="9">
        <v>2.0</v>
      </c>
      <c r="G157" s="9">
        <v>0.0</v>
      </c>
      <c r="H157" s="9">
        <v>0.0</v>
      </c>
      <c r="I157" s="9"/>
      <c r="J157" s="10">
        <f>IF(MIN(40,SUM(D157:I157))=0,"abs",MIN(40,SUM(D157:I157)))</f>
        <v>15</v>
      </c>
      <c r="K157" s="9">
        <v>155.0</v>
      </c>
      <c r="L157" s="10">
        <f>MIN(60,0.6*K157)</f>
        <v>60</v>
      </c>
      <c r="M157" s="1">
        <f>L157+J157</f>
        <v>75</v>
      </c>
      <c r="N157" s="1" t="str">
        <f>VLOOKUP(M157,Sheet2!$A$1:$B$11,2,TRUE)</f>
        <v>A</v>
      </c>
    </row>
    <row r="158" spans="1:15">
      <c r="A158" s="1">
        <v>152</v>
      </c>
      <c r="B158" s="10" t="s">
        <v>318</v>
      </c>
      <c r="C158" s="1" t="s">
        <v>319</v>
      </c>
      <c r="D158" s="9">
        <v>8.0</v>
      </c>
      <c r="E158" s="9">
        <v>4.0</v>
      </c>
      <c r="F158" s="9">
        <v>10.0</v>
      </c>
      <c r="G158" s="9">
        <v>5.0</v>
      </c>
      <c r="H158" s="9">
        <v>0.0</v>
      </c>
      <c r="I158" s="9"/>
      <c r="J158" s="10">
        <f>IF(MIN(40,SUM(D158:I158))=0,"abs",MIN(40,SUM(D158:I158)))</f>
        <v>27</v>
      </c>
      <c r="K158" s="9">
        <v>157.0</v>
      </c>
      <c r="L158" s="10">
        <f>MIN(60,0.6*K158)</f>
        <v>60</v>
      </c>
      <c r="M158" s="1">
        <f>L158+J158</f>
        <v>87</v>
      </c>
      <c r="N158" s="1" t="str">
        <f>VLOOKUP(M158,Sheet2!$A$1:$B$11,2,TRUE)</f>
        <v>A</v>
      </c>
    </row>
    <row r="159" spans="1:15">
      <c r="A159" s="1">
        <v>153</v>
      </c>
      <c r="B159" s="10" t="s">
        <v>320</v>
      </c>
      <c r="C159" s="1" t="s">
        <v>321</v>
      </c>
      <c r="D159" s="9">
        <v>8.0</v>
      </c>
      <c r="E159" s="9">
        <v>0.0</v>
      </c>
      <c r="F159" s="9">
        <v>1.0</v>
      </c>
      <c r="G159" s="9">
        <v>2.0</v>
      </c>
      <c r="H159" s="9">
        <v>0.0</v>
      </c>
      <c r="I159" s="9"/>
      <c r="J159" s="10">
        <f>IF(MIN(40,SUM(D159:I159))=0,"abs",MIN(40,SUM(D159:I159)))</f>
        <v>11</v>
      </c>
      <c r="K159" s="9">
        <v>55.0</v>
      </c>
      <c r="L159" s="10">
        <f>MIN(60,0.6*K159)</f>
        <v>33</v>
      </c>
      <c r="M159" s="1">
        <f>L159+J159</f>
        <v>44</v>
      </c>
      <c r="N159" s="1" t="str">
        <f>VLOOKUP(M159,Sheet2!$A$1:$B$11,2,TRUE)</f>
        <v>E</v>
      </c>
    </row>
    <row r="160" spans="1:15">
      <c r="A160" s="1">
        <v>154</v>
      </c>
      <c r="B160" s="10" t="s">
        <v>322</v>
      </c>
      <c r="C160" s="1" t="s">
        <v>323</v>
      </c>
      <c r="D160" s="9">
        <v>6.0</v>
      </c>
      <c r="E160" s="9">
        <v>2.0</v>
      </c>
      <c r="F160" s="9">
        <v>1.0</v>
      </c>
      <c r="G160" s="9">
        <v>1.0</v>
      </c>
      <c r="H160" s="9">
        <v>0.0</v>
      </c>
      <c r="I160" s="9"/>
      <c r="J160" s="10">
        <f>IF(MIN(40,SUM(D160:I160))=0,"abs",MIN(40,SUM(D160:I160)))</f>
        <v>10</v>
      </c>
      <c r="K160" s="9">
        <v>69.0</v>
      </c>
      <c r="L160" s="10">
        <f>MIN(60,0.6*K160)</f>
        <v>41.4</v>
      </c>
      <c r="M160" s="1">
        <f>L160+J160</f>
        <v>51.4</v>
      </c>
      <c r="N160" s="1" t="str">
        <f>VLOOKUP(M160,Sheet2!$A$1:$B$11,2,TRUE)</f>
        <v>CD</v>
      </c>
    </row>
    <row r="161" spans="1:15">
      <c r="A161" s="1">
        <v>155</v>
      </c>
      <c r="B161" s="10" t="s">
        <v>324</v>
      </c>
      <c r="C161" s="1" t="s">
        <v>325</v>
      </c>
      <c r="D161" s="9">
        <v>1.0</v>
      </c>
      <c r="E161" s="9">
        <v>4.0</v>
      </c>
      <c r="F161" s="9">
        <v>0.0</v>
      </c>
      <c r="G161" s="9">
        <v>1.0</v>
      </c>
      <c r="H161" s="9">
        <v>0.0</v>
      </c>
      <c r="I161" s="9"/>
      <c r="J161" s="10">
        <f>IF(MIN(40,SUM(D161:I161))=0,"abs",MIN(40,SUM(D161:I161)))</f>
        <v>6</v>
      </c>
      <c r="K161" s="9">
        <v>107.0</v>
      </c>
      <c r="L161" s="10">
        <f>MIN(60,0.6*K161)</f>
        <v>60</v>
      </c>
      <c r="M161" s="1">
        <f>L161+J161</f>
        <v>66</v>
      </c>
      <c r="N161" s="1" t="str">
        <f>VLOOKUP(M161,Sheet2!$A$1:$B$11,2,TRUE)</f>
        <v>B</v>
      </c>
    </row>
    <row r="162" spans="1:15">
      <c r="A162" s="1">
        <v>156</v>
      </c>
      <c r="B162" s="10" t="s">
        <v>326</v>
      </c>
      <c r="C162" s="1" t="s">
        <v>327</v>
      </c>
      <c r="D162" s="9">
        <v>2.0</v>
      </c>
      <c r="E162" s="9">
        <v>5.0</v>
      </c>
      <c r="F162" s="9">
        <v>3.0</v>
      </c>
      <c r="G162" s="9">
        <v>3.0</v>
      </c>
      <c r="H162" s="9">
        <v>0.0</v>
      </c>
      <c r="I162" s="9"/>
      <c r="J162" s="10">
        <f>IF(MIN(40,SUM(D162:I162))=0,"abs",MIN(40,SUM(D162:I162)))</f>
        <v>13</v>
      </c>
      <c r="K162" s="9">
        <v>37.0</v>
      </c>
      <c r="L162" s="10">
        <f>MIN(60,0.6*K162)</f>
        <v>22.2</v>
      </c>
      <c r="M162" s="1">
        <f>L162+J162</f>
        <v>35.2</v>
      </c>
      <c r="N162" s="1" t="str">
        <f>VLOOKUP(M162,Sheet2!$A$1:$B$11,2,TRUE)</f>
        <v>F</v>
      </c>
    </row>
    <row r="163" spans="1:15">
      <c r="A163" s="1">
        <v>157</v>
      </c>
      <c r="B163" s="10" t="s">
        <v>328</v>
      </c>
      <c r="C163" s="1" t="s">
        <v>329</v>
      </c>
      <c r="D163" s="9">
        <v>5.0</v>
      </c>
      <c r="E163" s="9">
        <v>3.0</v>
      </c>
      <c r="F163" s="9">
        <v>7.0</v>
      </c>
      <c r="G163" s="9">
        <v>2.0</v>
      </c>
      <c r="H163" s="9">
        <v>0.0</v>
      </c>
      <c r="I163" s="9"/>
      <c r="J163" s="10">
        <f>IF(MIN(40,SUM(D163:I163))=0,"abs",MIN(40,SUM(D163:I163)))</f>
        <v>17</v>
      </c>
      <c r="K163" s="9">
        <v>24.0</v>
      </c>
      <c r="L163" s="10">
        <f>MIN(60,0.6*K163)</f>
        <v>14.4</v>
      </c>
      <c r="M163" s="1">
        <f>L163+J163</f>
        <v>31.4</v>
      </c>
      <c r="N163" s="1" t="str">
        <f>VLOOKUP(M163,Sheet2!$A$1:$B$11,2,TRUE)</f>
        <v>F</v>
      </c>
    </row>
    <row r="164" spans="1:15">
      <c r="A164" s="1">
        <v>158</v>
      </c>
      <c r="B164" s="10" t="s">
        <v>330</v>
      </c>
      <c r="C164" s="1" t="s">
        <v>331</v>
      </c>
      <c r="D164" s="9">
        <v>6.0</v>
      </c>
      <c r="E164" s="9">
        <v>3.0</v>
      </c>
      <c r="F164" s="9">
        <v>5.0</v>
      </c>
      <c r="G164" s="9">
        <v>5.0</v>
      </c>
      <c r="H164" s="9">
        <v>0.0</v>
      </c>
      <c r="I164" s="9"/>
      <c r="J164" s="10">
        <f>IF(MIN(40,SUM(D164:I164))=0,"abs",MIN(40,SUM(D164:I164)))</f>
        <v>19</v>
      </c>
      <c r="K164" s="9">
        <v>69.0</v>
      </c>
      <c r="L164" s="10">
        <f>MIN(60,0.6*K164)</f>
        <v>41.4</v>
      </c>
      <c r="M164" s="1">
        <f>L164+J164</f>
        <v>60.4</v>
      </c>
      <c r="N164" s="1" t="str">
        <f>VLOOKUP(M164,Sheet2!$A$1:$B$11,2,TRUE)</f>
        <v>BC</v>
      </c>
    </row>
    <row r="165" spans="1:15">
      <c r="A165" s="1">
        <v>159</v>
      </c>
      <c r="B165" s="10" t="s">
        <v>332</v>
      </c>
      <c r="C165" s="1" t="s">
        <v>333</v>
      </c>
      <c r="D165" s="9">
        <v>1.0</v>
      </c>
      <c r="E165" s="9">
        <v>5.0</v>
      </c>
      <c r="F165" s="9">
        <v>0.0</v>
      </c>
      <c r="G165" s="9">
        <v>3.0</v>
      </c>
      <c r="H165" s="9">
        <v>0.0</v>
      </c>
      <c r="I165" s="9"/>
      <c r="J165" s="10">
        <f>IF(MIN(40,SUM(D165:I165))=0,"abs",MIN(40,SUM(D165:I165)))</f>
        <v>9</v>
      </c>
      <c r="K165" s="9">
        <v>49.0</v>
      </c>
      <c r="L165" s="10">
        <f>MIN(60,0.6*K165)</f>
        <v>29.4</v>
      </c>
      <c r="M165" s="1">
        <f>L165+J165</f>
        <v>38.4</v>
      </c>
      <c r="N165" s="1" t="str">
        <f>VLOOKUP(M165,Sheet2!$A$1:$B$11,2,TRUE)</f>
        <v>F</v>
      </c>
    </row>
    <row r="166" spans="1:15">
      <c r="A166" s="1">
        <v>160</v>
      </c>
      <c r="B166" s="10" t="s">
        <v>334</v>
      </c>
      <c r="C166" s="1" t="s">
        <v>335</v>
      </c>
      <c r="D166" s="9">
        <v>3.0</v>
      </c>
      <c r="E166" s="9">
        <v>0.0</v>
      </c>
      <c r="F166" s="9">
        <v>1.0</v>
      </c>
      <c r="G166" s="9">
        <v>5.0</v>
      </c>
      <c r="H166" s="9">
        <v>0.0</v>
      </c>
      <c r="I166" s="9"/>
      <c r="J166" s="10">
        <f>IF(MIN(40,SUM(D166:I166))=0,"abs",MIN(40,SUM(D166:I166)))</f>
        <v>9</v>
      </c>
      <c r="K166" s="9">
        <v>97.0</v>
      </c>
      <c r="L166" s="10">
        <f>MIN(60,0.6*K166)</f>
        <v>58.2</v>
      </c>
      <c r="M166" s="1">
        <f>L166+J166</f>
        <v>67.2</v>
      </c>
      <c r="N166" s="1" t="str">
        <f>VLOOKUP(M166,Sheet2!$A$1:$B$11,2,TRUE)</f>
        <v>B</v>
      </c>
    </row>
    <row r="167" spans="1:15">
      <c r="A167" s="1">
        <v>161</v>
      </c>
      <c r="B167" s="10" t="s">
        <v>336</v>
      </c>
      <c r="C167" s="1" t="s">
        <v>337</v>
      </c>
      <c r="D167" s="9">
        <v>10.0</v>
      </c>
      <c r="E167" s="9">
        <v>5.0</v>
      </c>
      <c r="F167" s="9">
        <v>9.0</v>
      </c>
      <c r="G167" s="9">
        <v>8.0</v>
      </c>
      <c r="H167" s="9">
        <v>0.0</v>
      </c>
      <c r="I167" s="9"/>
      <c r="J167" s="10">
        <f>IF(MIN(40,SUM(D167:I167))=0,"abs",MIN(40,SUM(D167:I167)))</f>
        <v>32</v>
      </c>
      <c r="K167" s="9">
        <v>135.0</v>
      </c>
      <c r="L167" s="10">
        <f>MIN(60,0.6*K167)</f>
        <v>60</v>
      </c>
      <c r="M167" s="1">
        <f>L167+J167</f>
        <v>92</v>
      </c>
      <c r="N167" s="1" t="str">
        <f>VLOOKUP(M167,Sheet2!$A$1:$B$11,2,TRUE)</f>
        <v>A</v>
      </c>
    </row>
    <row r="168" spans="1:15">
      <c r="A168" s="1">
        <v>162</v>
      </c>
      <c r="B168" s="10" t="s">
        <v>338</v>
      </c>
      <c r="C168" s="1" t="s">
        <v>339</v>
      </c>
      <c r="D168" s="9">
        <v>3.0</v>
      </c>
      <c r="E168" s="9">
        <v>1.0</v>
      </c>
      <c r="F168" s="9">
        <v>0.0</v>
      </c>
      <c r="G168" s="9">
        <v>3.0</v>
      </c>
      <c r="H168" s="9">
        <v>0.0</v>
      </c>
      <c r="I168" s="9"/>
      <c r="J168" s="10">
        <f>IF(MIN(40,SUM(D168:I168))=0,"abs",MIN(40,SUM(D168:I168)))</f>
        <v>7</v>
      </c>
      <c r="K168" s="9">
        <v>30.0</v>
      </c>
      <c r="L168" s="10">
        <f>MIN(60,0.6*K168)</f>
        <v>18</v>
      </c>
      <c r="M168" s="1">
        <f>L168+J168</f>
        <v>25</v>
      </c>
      <c r="N168" s="1" t="str">
        <f>VLOOKUP(M168,Sheet2!$A$1:$B$11,2,TRUE)</f>
        <v>F</v>
      </c>
    </row>
    <row r="169" spans="1:15">
      <c r="A169" s="1">
        <v>163</v>
      </c>
      <c r="B169" s="10" t="s">
        <v>340</v>
      </c>
      <c r="C169" s="1" t="s">
        <v>341</v>
      </c>
      <c r="D169" s="9">
        <v>10.0</v>
      </c>
      <c r="E169" s="9">
        <v>9.0</v>
      </c>
      <c r="F169" s="9">
        <v>1.0</v>
      </c>
      <c r="G169" s="9">
        <v>9.0</v>
      </c>
      <c r="H169" s="9">
        <v>0.0</v>
      </c>
      <c r="I169" s="9"/>
      <c r="J169" s="10">
        <f>IF(MIN(40,SUM(D169:I169))=0,"abs",MIN(40,SUM(D169:I169)))</f>
        <v>29</v>
      </c>
      <c r="K169" s="9">
        <v>99.0</v>
      </c>
      <c r="L169" s="10">
        <f>MIN(60,0.6*K169)</f>
        <v>59.4</v>
      </c>
      <c r="M169" s="1">
        <f>L169+J169</f>
        <v>88.4</v>
      </c>
      <c r="N169" s="1" t="str">
        <f>VLOOKUP(M169,Sheet2!$A$1:$B$11,2,TRUE)</f>
        <v>A</v>
      </c>
    </row>
    <row r="170" spans="1:15">
      <c r="A170" s="1">
        <v>164</v>
      </c>
      <c r="B170" s="10" t="s">
        <v>342</v>
      </c>
      <c r="C170" s="1" t="s">
        <v>343</v>
      </c>
      <c r="D170" s="9">
        <v>1.0</v>
      </c>
      <c r="E170" s="9">
        <v>3.0</v>
      </c>
      <c r="F170" s="9">
        <v>3.0</v>
      </c>
      <c r="G170" s="9">
        <v>8.0</v>
      </c>
      <c r="H170" s="9">
        <v>0.0</v>
      </c>
      <c r="I170" s="9"/>
      <c r="J170" s="10">
        <f>IF(MIN(40,SUM(D170:I170))=0,"abs",MIN(40,SUM(D170:I170)))</f>
        <v>15</v>
      </c>
      <c r="K170" s="9">
        <v>155.0</v>
      </c>
      <c r="L170" s="10">
        <f>MIN(60,0.6*K170)</f>
        <v>60</v>
      </c>
      <c r="M170" s="1">
        <f>L170+J170</f>
        <v>75</v>
      </c>
      <c r="N170" s="1" t="str">
        <f>VLOOKUP(M170,Sheet2!$A$1:$B$11,2,TRUE)</f>
        <v>A</v>
      </c>
    </row>
    <row r="171" spans="1:15">
      <c r="A171" s="1">
        <v>165</v>
      </c>
      <c r="B171" s="10" t="s">
        <v>344</v>
      </c>
      <c r="C171" s="1" t="s">
        <v>345</v>
      </c>
      <c r="D171" s="9">
        <v>8.0</v>
      </c>
      <c r="E171" s="9">
        <v>10.0</v>
      </c>
      <c r="F171" s="9">
        <v>7.0</v>
      </c>
      <c r="G171" s="9">
        <v>0.0</v>
      </c>
      <c r="H171" s="9">
        <v>0.0</v>
      </c>
      <c r="I171" s="9"/>
      <c r="J171" s="10">
        <f>IF(MIN(40,SUM(D171:I171))=0,"abs",MIN(40,SUM(D171:I171)))</f>
        <v>25</v>
      </c>
      <c r="K171" s="9">
        <v>127.0</v>
      </c>
      <c r="L171" s="10">
        <f>MIN(60,0.6*K171)</f>
        <v>60</v>
      </c>
      <c r="M171" s="1">
        <f>L171+J171</f>
        <v>85</v>
      </c>
      <c r="N171" s="1" t="str">
        <f>VLOOKUP(M171,Sheet2!$A$1:$B$11,2,TRUE)</f>
        <v>A</v>
      </c>
    </row>
    <row r="172" spans="1:15">
      <c r="A172" s="1">
        <v>166</v>
      </c>
      <c r="B172" s="10" t="s">
        <v>346</v>
      </c>
      <c r="C172" s="1" t="s">
        <v>347</v>
      </c>
      <c r="D172" s="9">
        <v>9.0</v>
      </c>
      <c r="E172" s="9">
        <v>1.0</v>
      </c>
      <c r="F172" s="9">
        <v>7.0</v>
      </c>
      <c r="G172" s="9">
        <v>3.0</v>
      </c>
      <c r="H172" s="9">
        <v>0.0</v>
      </c>
      <c r="I172" s="9"/>
      <c r="J172" s="10">
        <f>IF(MIN(40,SUM(D172:I172))=0,"abs",MIN(40,SUM(D172:I172)))</f>
        <v>20</v>
      </c>
      <c r="K172" s="9">
        <v>55.0</v>
      </c>
      <c r="L172" s="10">
        <f>MIN(60,0.6*K172)</f>
        <v>33</v>
      </c>
      <c r="M172" s="1">
        <f>L172+J172</f>
        <v>53</v>
      </c>
      <c r="N172" s="1" t="str">
        <f>VLOOKUP(M172,Sheet2!$A$1:$B$11,2,TRUE)</f>
        <v>CD</v>
      </c>
    </row>
    <row r="173" spans="1:15">
      <c r="A173" s="1">
        <v>167</v>
      </c>
      <c r="B173" s="10" t="s">
        <v>348</v>
      </c>
      <c r="C173" s="1" t="s">
        <v>349</v>
      </c>
      <c r="D173" s="9">
        <v>3.0</v>
      </c>
      <c r="E173" s="9">
        <v>2.0</v>
      </c>
      <c r="F173" s="9">
        <v>5.0</v>
      </c>
      <c r="G173" s="9">
        <v>3.0</v>
      </c>
      <c r="H173" s="9">
        <v>0.0</v>
      </c>
      <c r="I173" s="9"/>
      <c r="J173" s="10">
        <f>IF(MIN(40,SUM(D173:I173))=0,"abs",MIN(40,SUM(D173:I173)))</f>
        <v>13</v>
      </c>
      <c r="K173" s="9">
        <v>79.0</v>
      </c>
      <c r="L173" s="10">
        <f>MIN(60,0.6*K173)</f>
        <v>47.4</v>
      </c>
      <c r="M173" s="1">
        <f>L173+J173</f>
        <v>60.4</v>
      </c>
      <c r="N173" s="1" t="str">
        <f>VLOOKUP(M173,Sheet2!$A$1:$B$11,2,TRUE)</f>
        <v>BC</v>
      </c>
    </row>
    <row r="174" spans="1:15">
      <c r="A174" s="1">
        <v>168</v>
      </c>
      <c r="B174" s="10" t="s">
        <v>350</v>
      </c>
      <c r="C174" s="1" t="s">
        <v>351</v>
      </c>
      <c r="D174" s="9">
        <v>3.0</v>
      </c>
      <c r="E174" s="9">
        <v>0.0</v>
      </c>
      <c r="F174" s="9">
        <v>6.0</v>
      </c>
      <c r="G174" s="9">
        <v>0.0</v>
      </c>
      <c r="H174" s="9">
        <v>0.0</v>
      </c>
      <c r="I174" s="9"/>
      <c r="J174" s="10">
        <f>IF(MIN(40,SUM(D174:I174))=0,"abs",MIN(40,SUM(D174:I174)))</f>
        <v>9</v>
      </c>
      <c r="K174" s="9">
        <v>125.0</v>
      </c>
      <c r="L174" s="10">
        <f>MIN(60,0.6*K174)</f>
        <v>60</v>
      </c>
      <c r="M174" s="1">
        <f>L174+J174</f>
        <v>69</v>
      </c>
      <c r="N174" s="1" t="str">
        <f>VLOOKUP(M174,Sheet2!$A$1:$B$11,2,TRUE)</f>
        <v>B</v>
      </c>
    </row>
    <row r="175" spans="1:15">
      <c r="A175" s="1">
        <v>169</v>
      </c>
      <c r="B175" s="10" t="s">
        <v>352</v>
      </c>
      <c r="C175" s="1" t="s">
        <v>353</v>
      </c>
      <c r="D175" s="9">
        <v>10.0</v>
      </c>
      <c r="E175" s="9">
        <v>6.0</v>
      </c>
      <c r="F175" s="9">
        <v>9.0</v>
      </c>
      <c r="G175" s="9">
        <v>5.0</v>
      </c>
      <c r="H175" s="9">
        <v>0.0</v>
      </c>
      <c r="I175" s="9"/>
      <c r="J175" s="10">
        <f>IF(MIN(40,SUM(D175:I175))=0,"abs",MIN(40,SUM(D175:I175)))</f>
        <v>30</v>
      </c>
      <c r="K175" s="9">
        <v>29.0</v>
      </c>
      <c r="L175" s="10">
        <f>MIN(60,0.6*K175)</f>
        <v>17.4</v>
      </c>
      <c r="M175" s="1">
        <f>L175+J175</f>
        <v>47.4</v>
      </c>
      <c r="N175" s="1" t="str">
        <f>VLOOKUP(M175,Sheet2!$A$1:$B$11,2,TRUE)</f>
        <v>D</v>
      </c>
    </row>
    <row r="176" spans="1:15">
      <c r="A176" s="1">
        <v>170</v>
      </c>
      <c r="B176" s="10" t="s">
        <v>354</v>
      </c>
      <c r="C176" s="1" t="s">
        <v>355</v>
      </c>
      <c r="D176" s="9">
        <v>8.0</v>
      </c>
      <c r="E176" s="9">
        <v>9.0</v>
      </c>
      <c r="F176" s="9">
        <v>9.0</v>
      </c>
      <c r="G176" s="9">
        <v>8.0</v>
      </c>
      <c r="H176" s="9">
        <v>0.0</v>
      </c>
      <c r="I176" s="9"/>
      <c r="J176" s="10">
        <f>IF(MIN(40,SUM(D176:I176))=0,"abs",MIN(40,SUM(D176:I176)))</f>
        <v>34</v>
      </c>
      <c r="K176" s="9">
        <v>129.0</v>
      </c>
      <c r="L176" s="10">
        <f>MIN(60,0.6*K176)</f>
        <v>60</v>
      </c>
      <c r="M176" s="1">
        <f>L176+J176</f>
        <v>94</v>
      </c>
      <c r="N176" s="1" t="str">
        <f>VLOOKUP(M176,Sheet2!$A$1:$B$11,2,TRUE)</f>
        <v>A</v>
      </c>
    </row>
    <row r="177" spans="1:15">
      <c r="A177" s="1">
        <v>171</v>
      </c>
      <c r="B177" s="10" t="s">
        <v>356</v>
      </c>
      <c r="C177" s="1" t="s">
        <v>357</v>
      </c>
      <c r="D177" s="9">
        <v>0.0</v>
      </c>
      <c r="E177" s="9">
        <v>3.0</v>
      </c>
      <c r="F177" s="9">
        <v>4.0</v>
      </c>
      <c r="G177" s="9">
        <v>1.0</v>
      </c>
      <c r="H177" s="9">
        <v>0.0</v>
      </c>
      <c r="I177" s="9"/>
      <c r="J177" s="10">
        <f>IF(MIN(40,SUM(D177:I177))=0,"abs",MIN(40,SUM(D177:I177)))</f>
        <v>8</v>
      </c>
      <c r="K177" s="9">
        <v>67.0</v>
      </c>
      <c r="L177" s="10">
        <f>MIN(60,0.6*K177)</f>
        <v>40.2</v>
      </c>
      <c r="M177" s="1">
        <f>L177+J177</f>
        <v>48.2</v>
      </c>
      <c r="N177" s="1" t="str">
        <f>VLOOKUP(M177,Sheet2!$A$1:$B$11,2,TRUE)</f>
        <v>D</v>
      </c>
    </row>
    <row r="178" spans="1:15">
      <c r="A178" s="1">
        <v>172</v>
      </c>
      <c r="B178" s="10" t="s">
        <v>358</v>
      </c>
      <c r="C178" s="1" t="s">
        <v>359</v>
      </c>
      <c r="D178" s="9">
        <v>1.0</v>
      </c>
      <c r="E178" s="9">
        <v>2.0</v>
      </c>
      <c r="F178" s="9">
        <v>9.0</v>
      </c>
      <c r="G178" s="9">
        <v>6.0</v>
      </c>
      <c r="H178" s="9">
        <v>0.0</v>
      </c>
      <c r="I178" s="9"/>
      <c r="J178" s="10">
        <f>IF(MIN(40,SUM(D178:I178))=0,"abs",MIN(40,SUM(D178:I178)))</f>
        <v>18</v>
      </c>
      <c r="K178" s="9">
        <v>167.0</v>
      </c>
      <c r="L178" s="10">
        <f>MIN(60,0.6*K178)</f>
        <v>60</v>
      </c>
      <c r="M178" s="1">
        <f>L178+J178</f>
        <v>78</v>
      </c>
      <c r="N178" s="1" t="str">
        <f>VLOOKUP(M178,Sheet2!$A$1:$B$11,2,TRUE)</f>
        <v>A</v>
      </c>
    </row>
    <row r="179" spans="1:15">
      <c r="A179" s="1">
        <v>173</v>
      </c>
      <c r="B179" s="10" t="s">
        <v>360</v>
      </c>
      <c r="C179" s="1" t="s">
        <v>361</v>
      </c>
      <c r="D179" s="9">
        <v>7.0</v>
      </c>
      <c r="E179" s="9">
        <v>1.0</v>
      </c>
      <c r="F179" s="9">
        <v>3.0</v>
      </c>
      <c r="G179" s="9">
        <v>0.0</v>
      </c>
      <c r="H179" s="9">
        <v>0.0</v>
      </c>
      <c r="I179" s="9"/>
      <c r="J179" s="10">
        <f>IF(MIN(40,SUM(D179:I179))=0,"abs",MIN(40,SUM(D179:I179)))</f>
        <v>11</v>
      </c>
      <c r="K179" s="9">
        <v>99.0</v>
      </c>
      <c r="L179" s="10">
        <f>MIN(60,0.6*K179)</f>
        <v>59.4</v>
      </c>
      <c r="M179" s="1">
        <f>L179+J179</f>
        <v>70.4</v>
      </c>
      <c r="N179" s="1" t="str">
        <f>VLOOKUP(M179,Sheet2!$A$1:$B$11,2,TRUE)</f>
        <v>AB</v>
      </c>
    </row>
    <row r="180" spans="1:15">
      <c r="A180" s="1">
        <v>174</v>
      </c>
      <c r="B180" s="10" t="s">
        <v>362</v>
      </c>
      <c r="C180" s="1" t="s">
        <v>363</v>
      </c>
      <c r="D180" s="9">
        <v>1.0</v>
      </c>
      <c r="E180" s="9">
        <v>4.0</v>
      </c>
      <c r="F180" s="9">
        <v>0.0</v>
      </c>
      <c r="G180" s="9">
        <v>8.0</v>
      </c>
      <c r="H180" s="9">
        <v>0.0</v>
      </c>
      <c r="I180" s="9"/>
      <c r="J180" s="10">
        <f>IF(MIN(40,SUM(D180:I180))=0,"abs",MIN(40,SUM(D180:I180)))</f>
        <v>13</v>
      </c>
      <c r="K180" s="9">
        <v>77.0</v>
      </c>
      <c r="L180" s="10">
        <f>MIN(60,0.6*K180)</f>
        <v>46.2</v>
      </c>
      <c r="M180" s="1">
        <f>L180+J180</f>
        <v>59.2</v>
      </c>
      <c r="N180" s="1" t="str">
        <f>VLOOKUP(M180,Sheet2!$A$1:$B$11,2,TRUE)</f>
        <v>C</v>
      </c>
    </row>
    <row r="181" spans="1:15">
      <c r="A181" s="1">
        <v>175</v>
      </c>
      <c r="B181" s="10" t="s">
        <v>364</v>
      </c>
      <c r="C181" s="1" t="s">
        <v>365</v>
      </c>
      <c r="D181" s="9">
        <v>7.0</v>
      </c>
      <c r="E181" s="9">
        <v>5.0</v>
      </c>
      <c r="F181" s="9">
        <v>3.0</v>
      </c>
      <c r="G181" s="9">
        <v>6.0</v>
      </c>
      <c r="H181" s="9">
        <v>0.0</v>
      </c>
      <c r="I181" s="9"/>
      <c r="J181" s="10">
        <f>IF(MIN(40,SUM(D181:I181))=0,"abs",MIN(40,SUM(D181:I181)))</f>
        <v>21</v>
      </c>
      <c r="K181" s="9">
        <v>107.0</v>
      </c>
      <c r="L181" s="10">
        <f>MIN(60,0.6*K181)</f>
        <v>60</v>
      </c>
      <c r="M181" s="1">
        <f>L181+J181</f>
        <v>81</v>
      </c>
      <c r="N181" s="1" t="str">
        <f>VLOOKUP(M181,Sheet2!$A$1:$B$11,2,TRUE)</f>
        <v>A</v>
      </c>
    </row>
    <row r="182" spans="1:15">
      <c r="A182" s="1">
        <v>176</v>
      </c>
      <c r="B182" s="10" t="s">
        <v>366</v>
      </c>
      <c r="C182" s="1" t="s">
        <v>367</v>
      </c>
      <c r="D182" s="9">
        <v>6.0</v>
      </c>
      <c r="E182" s="9">
        <v>9.0</v>
      </c>
      <c r="F182" s="9">
        <v>2.0</v>
      </c>
      <c r="G182" s="9">
        <v>9.0</v>
      </c>
      <c r="H182" s="9">
        <v>0.0</v>
      </c>
      <c r="I182" s="9"/>
      <c r="J182" s="10">
        <f>IF(MIN(40,SUM(D182:I182))=0,"abs",MIN(40,SUM(D182:I182)))</f>
        <v>26</v>
      </c>
      <c r="K182" s="9">
        <v>17.0</v>
      </c>
      <c r="L182" s="10">
        <f>MIN(60,0.6*K182)</f>
        <v>10.2</v>
      </c>
      <c r="M182" s="1">
        <f>L182+J182</f>
        <v>36.2</v>
      </c>
      <c r="N182" s="1" t="str">
        <f>VLOOKUP(M182,Sheet2!$A$1:$B$11,2,TRUE)</f>
        <v>F</v>
      </c>
    </row>
    <row r="183" spans="1:15">
      <c r="A183" s="1">
        <v>177</v>
      </c>
      <c r="B183" s="10" t="s">
        <v>368</v>
      </c>
      <c r="C183" s="1" t="s">
        <v>369</v>
      </c>
      <c r="D183" s="9">
        <v>7.0</v>
      </c>
      <c r="E183" s="9">
        <v>1.0</v>
      </c>
      <c r="F183" s="9">
        <v>1.0</v>
      </c>
      <c r="G183" s="9">
        <v>2.0</v>
      </c>
      <c r="H183" s="9">
        <v>0.0</v>
      </c>
      <c r="I183" s="9"/>
      <c r="J183" s="10">
        <f>IF(MIN(40,SUM(D183:I183))=0,"abs",MIN(40,SUM(D183:I183)))</f>
        <v>11</v>
      </c>
      <c r="K183" s="9">
        <v>160.0</v>
      </c>
      <c r="L183" s="10">
        <f>MIN(60,0.6*K183)</f>
        <v>60</v>
      </c>
      <c r="M183" s="1">
        <f>L183+J183</f>
        <v>71</v>
      </c>
      <c r="N183" s="1" t="str">
        <f>VLOOKUP(M183,Sheet2!$A$1:$B$11,2,TRUE)</f>
        <v>AB</v>
      </c>
    </row>
    <row r="184" spans="1:15">
      <c r="A184" s="1">
        <v>178</v>
      </c>
      <c r="B184" s="10" t="s">
        <v>370</v>
      </c>
      <c r="C184" s="1" t="s">
        <v>371</v>
      </c>
      <c r="D184" s="9">
        <v>5.0</v>
      </c>
      <c r="E184" s="9">
        <v>2.0</v>
      </c>
      <c r="F184" s="9">
        <v>3.0</v>
      </c>
      <c r="G184" s="9">
        <v>6.0</v>
      </c>
      <c r="H184" s="9">
        <v>0.0</v>
      </c>
      <c r="I184" s="9"/>
      <c r="J184" s="10">
        <f>IF(MIN(40,SUM(D184:I184))=0,"abs",MIN(40,SUM(D184:I184)))</f>
        <v>16</v>
      </c>
      <c r="K184" s="9">
        <v>102.0</v>
      </c>
      <c r="L184" s="10">
        <f>MIN(60,0.6*K184)</f>
        <v>60</v>
      </c>
      <c r="M184" s="1">
        <f>L184+J184</f>
        <v>76</v>
      </c>
      <c r="N184" s="1" t="str">
        <f>VLOOKUP(M184,Sheet2!$A$1:$B$11,2,TRUE)</f>
        <v>A</v>
      </c>
    </row>
    <row r="185" spans="1:15">
      <c r="A185" s="1">
        <v>179</v>
      </c>
      <c r="B185" s="10" t="s">
        <v>372</v>
      </c>
      <c r="C185" s="1" t="s">
        <v>373</v>
      </c>
      <c r="D185" s="9">
        <v>9.0</v>
      </c>
      <c r="E185" s="9">
        <v>2.0</v>
      </c>
      <c r="F185" s="9">
        <v>1.0</v>
      </c>
      <c r="G185" s="9">
        <v>5.0</v>
      </c>
      <c r="H185" s="9">
        <v>0.0</v>
      </c>
      <c r="I185" s="9"/>
      <c r="J185" s="10">
        <f>IF(MIN(40,SUM(D185:I185))=0,"abs",MIN(40,SUM(D185:I185)))</f>
        <v>17</v>
      </c>
      <c r="K185" s="9">
        <v>20.0</v>
      </c>
      <c r="L185" s="10">
        <f>MIN(60,0.6*K185)</f>
        <v>12</v>
      </c>
      <c r="M185" s="1">
        <f>L185+J185</f>
        <v>29</v>
      </c>
      <c r="N185" s="1" t="str">
        <f>VLOOKUP(M185,Sheet2!$A$1:$B$11,2,TRUE)</f>
        <v>F</v>
      </c>
    </row>
    <row r="186" spans="1:15">
      <c r="A186" s="1">
        <v>180</v>
      </c>
      <c r="B186" s="10" t="s">
        <v>374</v>
      </c>
      <c r="C186" s="1" t="s">
        <v>375</v>
      </c>
      <c r="D186" s="9">
        <v>6.0</v>
      </c>
      <c r="E186" s="9">
        <v>8.0</v>
      </c>
      <c r="F186" s="9">
        <v>4.0</v>
      </c>
      <c r="G186" s="9">
        <v>9.0</v>
      </c>
      <c r="H186" s="9">
        <v>0.0</v>
      </c>
      <c r="I186" s="9"/>
      <c r="J186" s="10">
        <f>IF(MIN(40,SUM(D186:I186))=0,"abs",MIN(40,SUM(D186:I186)))</f>
        <v>27</v>
      </c>
      <c r="K186" s="9">
        <v>120.0</v>
      </c>
      <c r="L186" s="10">
        <f>MIN(60,0.6*K186)</f>
        <v>60</v>
      </c>
      <c r="M186" s="1">
        <f>L186+J186</f>
        <v>87</v>
      </c>
      <c r="N186" s="1" t="str">
        <f>VLOOKUP(M186,Sheet2!$A$1:$B$11,2,TRUE)</f>
        <v>A</v>
      </c>
    </row>
    <row r="187" spans="1:15">
      <c r="A187" s="1">
        <v>181</v>
      </c>
      <c r="B187" s="10" t="s">
        <v>376</v>
      </c>
      <c r="C187" s="1" t="s">
        <v>377</v>
      </c>
      <c r="D187" s="9">
        <v>3.0</v>
      </c>
      <c r="E187" s="9">
        <v>0.0</v>
      </c>
      <c r="F187" s="9">
        <v>5.0</v>
      </c>
      <c r="G187" s="9">
        <v>0.0</v>
      </c>
      <c r="H187" s="9">
        <v>0.0</v>
      </c>
      <c r="I187" s="9"/>
      <c r="J187" s="10">
        <f>IF(MIN(40,SUM(D187:I187))=0,"abs",MIN(40,SUM(D187:I187)))</f>
        <v>8</v>
      </c>
      <c r="K187" s="9">
        <v>124.0</v>
      </c>
      <c r="L187" s="10">
        <f>MIN(60,0.6*K187)</f>
        <v>60</v>
      </c>
      <c r="M187" s="1">
        <f>L187+J187</f>
        <v>68</v>
      </c>
      <c r="N187" s="1" t="str">
        <f>VLOOKUP(M187,Sheet2!$A$1:$B$11,2,TRUE)</f>
        <v>B</v>
      </c>
    </row>
    <row r="188" spans="1:15">
      <c r="A188" s="1">
        <v>182</v>
      </c>
      <c r="B188" s="10" t="s">
        <v>378</v>
      </c>
      <c r="C188" s="1" t="s">
        <v>379</v>
      </c>
      <c r="D188" s="9">
        <v>3.0</v>
      </c>
      <c r="E188" s="9">
        <v>0.0</v>
      </c>
      <c r="F188" s="9">
        <v>5.0</v>
      </c>
      <c r="G188" s="9">
        <v>5.0</v>
      </c>
      <c r="H188" s="9">
        <v>0.0</v>
      </c>
      <c r="I188" s="9"/>
      <c r="J188" s="10">
        <f>IF(MIN(40,SUM(D188:I188))=0,"abs",MIN(40,SUM(D188:I188)))</f>
        <v>13</v>
      </c>
      <c r="K188" s="9">
        <v>22.0</v>
      </c>
      <c r="L188" s="10">
        <f>MIN(60,0.6*K188)</f>
        <v>13.2</v>
      </c>
      <c r="M188" s="1">
        <f>L188+J188</f>
        <v>26.2</v>
      </c>
      <c r="N188" s="1" t="str">
        <f>VLOOKUP(M188,Sheet2!$A$1:$B$11,2,TRUE)</f>
        <v>F</v>
      </c>
    </row>
    <row r="189" spans="1:15">
      <c r="A189" s="1">
        <v>183</v>
      </c>
      <c r="B189" s="10" t="s">
        <v>380</v>
      </c>
      <c r="C189" s="1" t="s">
        <v>381</v>
      </c>
      <c r="D189" s="9">
        <v>5.0</v>
      </c>
      <c r="E189" s="9">
        <v>1.0</v>
      </c>
      <c r="F189" s="9">
        <v>1.0</v>
      </c>
      <c r="G189" s="9">
        <v>2.0</v>
      </c>
      <c r="H189" s="9">
        <v>0.0</v>
      </c>
      <c r="I189" s="9"/>
      <c r="J189" s="10">
        <f>IF(MIN(40,SUM(D189:I189))=0,"abs",MIN(40,SUM(D189:I189)))</f>
        <v>9</v>
      </c>
      <c r="K189" s="9">
        <v>74.0</v>
      </c>
      <c r="L189" s="10">
        <f>MIN(60,0.6*K189)</f>
        <v>44.4</v>
      </c>
      <c r="M189" s="1">
        <f>L189+J189</f>
        <v>53.4</v>
      </c>
      <c r="N189" s="1" t="str">
        <f>VLOOKUP(M189,Sheet2!$A$1:$B$11,2,TRUE)</f>
        <v>CD</v>
      </c>
    </row>
    <row r="190" spans="1:15">
      <c r="A190" s="1">
        <v>184</v>
      </c>
      <c r="B190" s="10" t="s">
        <v>382</v>
      </c>
      <c r="C190" s="1" t="s">
        <v>383</v>
      </c>
      <c r="D190" s="9">
        <v>8.0</v>
      </c>
      <c r="E190" s="9">
        <v>8.0</v>
      </c>
      <c r="F190" s="9">
        <v>3.0</v>
      </c>
      <c r="G190" s="9">
        <v>2.0</v>
      </c>
      <c r="H190" s="9">
        <v>0.0</v>
      </c>
      <c r="I190" s="9"/>
      <c r="J190" s="10">
        <f>IF(MIN(40,SUM(D190:I190))=0,"abs",MIN(40,SUM(D190:I190)))</f>
        <v>21</v>
      </c>
      <c r="K190" s="9">
        <v>145.0</v>
      </c>
      <c r="L190" s="10">
        <f>MIN(60,0.6*K190)</f>
        <v>60</v>
      </c>
      <c r="M190" s="1">
        <f>L190+J190</f>
        <v>81</v>
      </c>
      <c r="N190" s="1" t="str">
        <f>VLOOKUP(M190,Sheet2!$A$1:$B$11,2,TRUE)</f>
        <v>A</v>
      </c>
    </row>
    <row r="191" spans="1:15">
      <c r="A191" s="1">
        <v>185</v>
      </c>
      <c r="B191" s="10" t="s">
        <v>384</v>
      </c>
      <c r="C191" s="1" t="s">
        <v>385</v>
      </c>
      <c r="D191" s="9">
        <v>7.0</v>
      </c>
      <c r="E191" s="9">
        <v>9.0</v>
      </c>
      <c r="F191" s="9">
        <v>9.0</v>
      </c>
      <c r="G191" s="9">
        <v>7.0</v>
      </c>
      <c r="H191" s="9">
        <v>0.0</v>
      </c>
      <c r="I191" s="9"/>
      <c r="J191" s="10">
        <f>IF(MIN(40,SUM(D191:I191))=0,"abs",MIN(40,SUM(D191:I191)))</f>
        <v>32</v>
      </c>
      <c r="K191" s="9">
        <v>39.0</v>
      </c>
      <c r="L191" s="10">
        <f>MIN(60,0.6*K191)</f>
        <v>23.4</v>
      </c>
      <c r="M191" s="1">
        <f>L191+J191</f>
        <v>55.4</v>
      </c>
      <c r="N191" s="1" t="str">
        <f>VLOOKUP(M191,Sheet2!$A$1:$B$11,2,TRUE)</f>
        <v>C</v>
      </c>
    </row>
    <row r="192" spans="1:15">
      <c r="A192" s="1">
        <v>186</v>
      </c>
      <c r="B192" s="10" t="s">
        <v>386</v>
      </c>
      <c r="C192" s="1" t="s">
        <v>387</v>
      </c>
      <c r="D192" s="9">
        <v>4.0</v>
      </c>
      <c r="E192" s="9">
        <v>7.0</v>
      </c>
      <c r="F192" s="9">
        <v>7.0</v>
      </c>
      <c r="G192" s="9">
        <v>5.0</v>
      </c>
      <c r="H192" s="9">
        <v>0.0</v>
      </c>
      <c r="I192" s="9"/>
      <c r="J192" s="10">
        <f>IF(MIN(40,SUM(D192:I192))=0,"abs",MIN(40,SUM(D192:I192)))</f>
        <v>23</v>
      </c>
      <c r="K192" s="9">
        <v>122.0</v>
      </c>
      <c r="L192" s="10">
        <f>MIN(60,0.6*K192)</f>
        <v>60</v>
      </c>
      <c r="M192" s="1">
        <f>L192+J192</f>
        <v>83</v>
      </c>
      <c r="N192" s="1" t="str">
        <f>VLOOKUP(M192,Sheet2!$A$1:$B$11,2,TRUE)</f>
        <v>A</v>
      </c>
    </row>
    <row r="193" spans="1:15">
      <c r="A193" s="1">
        <v>187</v>
      </c>
      <c r="B193" s="10" t="s">
        <v>388</v>
      </c>
      <c r="C193" s="1" t="s">
        <v>389</v>
      </c>
      <c r="D193" s="9">
        <v>5.0</v>
      </c>
      <c r="E193" s="9">
        <v>9.0</v>
      </c>
      <c r="F193" s="9">
        <v>5.0</v>
      </c>
      <c r="G193" s="9">
        <v>9.0</v>
      </c>
      <c r="H193" s="9">
        <v>0.0</v>
      </c>
      <c r="I193" s="9"/>
      <c r="J193" s="10">
        <f>IF(MIN(40,SUM(D193:I193))=0,"abs",MIN(40,SUM(D193:I193)))</f>
        <v>28</v>
      </c>
      <c r="K193" s="9">
        <v>20.0</v>
      </c>
      <c r="L193" s="10">
        <f>MIN(60,0.6*K193)</f>
        <v>12</v>
      </c>
      <c r="M193" s="1">
        <f>L193+J193</f>
        <v>40</v>
      </c>
      <c r="N193" s="1" t="str">
        <f>VLOOKUP(M193,Sheet2!$A$1:$B$11,2,TRUE)</f>
        <v>E</v>
      </c>
    </row>
    <row r="194" spans="1:15">
      <c r="A194" s="1">
        <v>188</v>
      </c>
      <c r="B194" s="10" t="s">
        <v>390</v>
      </c>
      <c r="C194" s="1" t="s">
        <v>391</v>
      </c>
      <c r="D194" s="9">
        <v>10.0</v>
      </c>
      <c r="E194" s="9">
        <v>5.0</v>
      </c>
      <c r="F194" s="9">
        <v>0.0</v>
      </c>
      <c r="G194" s="9">
        <v>10.0</v>
      </c>
      <c r="H194" s="9">
        <v>0.0</v>
      </c>
      <c r="I194" s="9"/>
      <c r="J194" s="10">
        <f>IF(MIN(40,SUM(D194:I194))=0,"abs",MIN(40,SUM(D194:I194)))</f>
        <v>25</v>
      </c>
      <c r="K194" s="9">
        <v>129.0</v>
      </c>
      <c r="L194" s="10">
        <f>MIN(60,0.6*K194)</f>
        <v>60</v>
      </c>
      <c r="M194" s="1">
        <f>L194+J194</f>
        <v>85</v>
      </c>
      <c r="N194" s="1" t="str">
        <f>VLOOKUP(M194,Sheet2!$A$1:$B$11,2,TRUE)</f>
        <v>A</v>
      </c>
    </row>
    <row r="195" spans="1:15">
      <c r="A195" s="1">
        <v>189</v>
      </c>
      <c r="B195" s="10" t="s">
        <v>392</v>
      </c>
      <c r="C195" s="1" t="s">
        <v>393</v>
      </c>
      <c r="D195" s="9">
        <v>2.0</v>
      </c>
      <c r="E195" s="9">
        <v>6.0</v>
      </c>
      <c r="F195" s="9">
        <v>1.0</v>
      </c>
      <c r="G195" s="9">
        <v>8.0</v>
      </c>
      <c r="H195" s="9">
        <v>0.0</v>
      </c>
      <c r="I195" s="9"/>
      <c r="J195" s="10">
        <f>IF(MIN(40,SUM(D195:I195))=0,"abs",MIN(40,SUM(D195:I195)))</f>
        <v>17</v>
      </c>
      <c r="K195" s="9">
        <v>167.0</v>
      </c>
      <c r="L195" s="10">
        <f>MIN(60,0.6*K195)</f>
        <v>60</v>
      </c>
      <c r="M195" s="1">
        <f>L195+J195</f>
        <v>77</v>
      </c>
      <c r="N195" s="1" t="str">
        <f>VLOOKUP(M195,Sheet2!$A$1:$B$11,2,TRUE)</f>
        <v>A</v>
      </c>
    </row>
    <row r="196" spans="1:15">
      <c r="A196" s="1">
        <v>190</v>
      </c>
      <c r="B196" s="10" t="s">
        <v>394</v>
      </c>
      <c r="C196" s="1" t="s">
        <v>395</v>
      </c>
      <c r="D196" s="9">
        <v>0.0</v>
      </c>
      <c r="E196" s="9">
        <v>5.0</v>
      </c>
      <c r="F196" s="9">
        <v>10.0</v>
      </c>
      <c r="G196" s="9">
        <v>4.0</v>
      </c>
      <c r="H196" s="9">
        <v>0.0</v>
      </c>
      <c r="I196" s="9"/>
      <c r="J196" s="10">
        <f>IF(MIN(40,SUM(D196:I196))=0,"abs",MIN(40,SUM(D196:I196)))</f>
        <v>19</v>
      </c>
      <c r="K196" s="9">
        <v>129.0</v>
      </c>
      <c r="L196" s="10">
        <f>MIN(60,0.6*K196)</f>
        <v>60</v>
      </c>
      <c r="M196" s="1">
        <f>L196+J196</f>
        <v>79</v>
      </c>
      <c r="N196" s="1" t="str">
        <f>VLOOKUP(M196,Sheet2!$A$1:$B$11,2,TRUE)</f>
        <v>A</v>
      </c>
    </row>
    <row r="197" spans="1:15">
      <c r="A197" s="1">
        <v>191</v>
      </c>
      <c r="B197" s="10" t="s">
        <v>396</v>
      </c>
      <c r="C197" s="1" t="s">
        <v>397</v>
      </c>
      <c r="D197" s="9">
        <v>9.0</v>
      </c>
      <c r="E197" s="9">
        <v>4.0</v>
      </c>
      <c r="F197" s="9">
        <v>10.0</v>
      </c>
      <c r="G197" s="9">
        <v>9.0</v>
      </c>
      <c r="H197" s="9">
        <v>0.0</v>
      </c>
      <c r="I197" s="9"/>
      <c r="J197" s="10">
        <f>IF(MIN(40,SUM(D197:I197))=0,"abs",MIN(40,SUM(D197:I197)))</f>
        <v>32</v>
      </c>
      <c r="K197" s="9">
        <v>39.0</v>
      </c>
      <c r="L197" s="10">
        <f>MIN(60,0.6*K197)</f>
        <v>23.4</v>
      </c>
      <c r="M197" s="1">
        <f>L197+J197</f>
        <v>55.4</v>
      </c>
      <c r="N197" s="1" t="str">
        <f>VLOOKUP(M197,Sheet2!$A$1:$B$11,2,TRUE)</f>
        <v>C</v>
      </c>
    </row>
    <row r="198" spans="1:15">
      <c r="A198" s="1">
        <v>192</v>
      </c>
      <c r="B198" s="10" t="s">
        <v>398</v>
      </c>
      <c r="C198" s="1" t="s">
        <v>399</v>
      </c>
      <c r="D198" s="9">
        <v>3.0</v>
      </c>
      <c r="E198" s="9">
        <v>6.0</v>
      </c>
      <c r="F198" s="9">
        <v>8.0</v>
      </c>
      <c r="G198" s="9">
        <v>6.0</v>
      </c>
      <c r="H198" s="9">
        <v>0.0</v>
      </c>
      <c r="I198" s="9"/>
      <c r="J198" s="10">
        <f>IF(MIN(40,SUM(D198:I198))=0,"abs",MIN(40,SUM(D198:I198)))</f>
        <v>23</v>
      </c>
      <c r="K198" s="9">
        <v>39.0</v>
      </c>
      <c r="L198" s="10">
        <f>MIN(60,0.6*K198)</f>
        <v>23.4</v>
      </c>
      <c r="M198" s="1">
        <f>L198+J198</f>
        <v>46.4</v>
      </c>
      <c r="N198" s="1" t="str">
        <f>VLOOKUP(M198,Sheet2!$A$1:$B$11,2,TRUE)</f>
        <v>D</v>
      </c>
    </row>
    <row r="199" spans="1:15">
      <c r="A199" s="1">
        <v>193</v>
      </c>
      <c r="B199" s="10" t="s">
        <v>400</v>
      </c>
      <c r="C199" s="1" t="s">
        <v>401</v>
      </c>
      <c r="D199" s="9">
        <v>1.0</v>
      </c>
      <c r="E199" s="9">
        <v>0.0</v>
      </c>
      <c r="F199" s="9">
        <v>3.0</v>
      </c>
      <c r="G199" s="9">
        <v>7.0</v>
      </c>
      <c r="H199" s="9">
        <v>0.0</v>
      </c>
      <c r="I199" s="9"/>
      <c r="J199" s="10">
        <f>IF(MIN(40,SUM(D199:I199))=0,"abs",MIN(40,SUM(D199:I199)))</f>
        <v>11</v>
      </c>
      <c r="K199" s="9">
        <v>52.0</v>
      </c>
      <c r="L199" s="10">
        <f>MIN(60,0.6*K199)</f>
        <v>31.2</v>
      </c>
      <c r="M199" s="1">
        <f>L199+J199</f>
        <v>42.2</v>
      </c>
      <c r="N199" s="1" t="str">
        <f>VLOOKUP(M199,Sheet2!$A$1:$B$11,2,TRUE)</f>
        <v>E</v>
      </c>
    </row>
    <row r="200" spans="1:15">
      <c r="A200" s="1">
        <v>194</v>
      </c>
      <c r="B200" s="10" t="s">
        <v>402</v>
      </c>
      <c r="C200" s="1" t="s">
        <v>403</v>
      </c>
      <c r="D200" s="9">
        <v>9.0</v>
      </c>
      <c r="E200" s="9">
        <v>6.0</v>
      </c>
      <c r="F200" s="9">
        <v>3.0</v>
      </c>
      <c r="G200" s="9">
        <v>4.0</v>
      </c>
      <c r="H200" s="9">
        <v>0.0</v>
      </c>
      <c r="I200" s="9"/>
      <c r="J200" s="10">
        <f>IF(MIN(40,SUM(D200:I200))=0,"abs",MIN(40,SUM(D200:I200)))</f>
        <v>22</v>
      </c>
      <c r="K200" s="9">
        <v>134.0</v>
      </c>
      <c r="L200" s="10">
        <f>MIN(60,0.6*K200)</f>
        <v>60</v>
      </c>
      <c r="M200" s="1">
        <f>L200+J200</f>
        <v>82</v>
      </c>
      <c r="N200" s="1" t="str">
        <f>VLOOKUP(M200,Sheet2!$A$1:$B$11,2,TRUE)</f>
        <v>A</v>
      </c>
    </row>
    <row r="201" spans="1:15">
      <c r="A201" s="1">
        <v>195</v>
      </c>
      <c r="B201" s="10" t="s">
        <v>404</v>
      </c>
      <c r="C201" s="1" t="s">
        <v>405</v>
      </c>
      <c r="D201" s="9">
        <v>8.0</v>
      </c>
      <c r="E201" s="9">
        <v>2.0</v>
      </c>
      <c r="F201" s="9">
        <v>4.0</v>
      </c>
      <c r="G201" s="9">
        <v>8.0</v>
      </c>
      <c r="H201" s="9">
        <v>0.0</v>
      </c>
      <c r="I201" s="9"/>
      <c r="J201" s="10">
        <f>IF(MIN(40,SUM(D201:I201))=0,"abs",MIN(40,SUM(D201:I201)))</f>
        <v>22</v>
      </c>
      <c r="K201" s="9">
        <v>95.0</v>
      </c>
      <c r="L201" s="10">
        <f>MIN(60,0.6*K201)</f>
        <v>57</v>
      </c>
      <c r="M201" s="1">
        <f>L201+J201</f>
        <v>79</v>
      </c>
      <c r="N201" s="1" t="str">
        <f>VLOOKUP(M201,Sheet2!$A$1:$B$11,2,TRUE)</f>
        <v>A</v>
      </c>
    </row>
    <row r="202" spans="1:15">
      <c r="A202" s="1">
        <v>196</v>
      </c>
      <c r="B202" s="10" t="s">
        <v>406</v>
      </c>
      <c r="C202" s="1" t="s">
        <v>407</v>
      </c>
      <c r="D202" s="9">
        <v>2.0</v>
      </c>
      <c r="E202" s="9">
        <v>2.0</v>
      </c>
      <c r="F202" s="9">
        <v>8.0</v>
      </c>
      <c r="G202" s="9">
        <v>5.0</v>
      </c>
      <c r="H202" s="9">
        <v>0.0</v>
      </c>
      <c r="I202" s="9"/>
      <c r="J202" s="10">
        <f>IF(MIN(40,SUM(D202:I202))=0,"abs",MIN(40,SUM(D202:I202)))</f>
        <v>17</v>
      </c>
      <c r="K202" s="9">
        <v>74.0</v>
      </c>
      <c r="L202" s="10">
        <f>MIN(60,0.6*K202)</f>
        <v>44.4</v>
      </c>
      <c r="M202" s="1">
        <f>L202+J202</f>
        <v>61.4</v>
      </c>
      <c r="N202" s="1" t="str">
        <f>VLOOKUP(M202,Sheet2!$A$1:$B$11,2,TRUE)</f>
        <v>BC</v>
      </c>
    </row>
    <row r="203" spans="1:15">
      <c r="A203" s="1">
        <v>197</v>
      </c>
      <c r="B203" s="10" t="s">
        <v>408</v>
      </c>
      <c r="C203" s="1" t="s">
        <v>409</v>
      </c>
      <c r="D203" s="9">
        <v>10.0</v>
      </c>
      <c r="E203" s="9">
        <v>0.0</v>
      </c>
      <c r="F203" s="9">
        <v>0.0</v>
      </c>
      <c r="G203" s="9">
        <v>4.0</v>
      </c>
      <c r="H203" s="9">
        <v>0.0</v>
      </c>
      <c r="I203" s="9"/>
      <c r="J203" s="10">
        <f>IF(MIN(40,SUM(D203:I203))=0,"abs",MIN(40,SUM(D203:I203)))</f>
        <v>14</v>
      </c>
      <c r="K203" s="9">
        <v>144.0</v>
      </c>
      <c r="L203" s="10">
        <f>MIN(60,0.6*K203)</f>
        <v>60</v>
      </c>
      <c r="M203" s="1">
        <f>L203+J203</f>
        <v>74</v>
      </c>
      <c r="N203" s="1" t="str">
        <f>VLOOKUP(M203,Sheet2!$A$1:$B$11,2,TRUE)</f>
        <v>AB</v>
      </c>
    </row>
    <row r="204" spans="1:15">
      <c r="A204" s="1">
        <v>198</v>
      </c>
      <c r="B204" s="10" t="s">
        <v>410</v>
      </c>
      <c r="C204" s="1" t="s">
        <v>411</v>
      </c>
      <c r="D204" s="9">
        <v>9.0</v>
      </c>
      <c r="E204" s="9">
        <v>6.0</v>
      </c>
      <c r="F204" s="9">
        <v>0.0</v>
      </c>
      <c r="G204" s="9">
        <v>7.0</v>
      </c>
      <c r="H204" s="9">
        <v>0.0</v>
      </c>
      <c r="I204" s="9"/>
      <c r="J204" s="10">
        <f>IF(MIN(40,SUM(D204:I204))=0,"abs",MIN(40,SUM(D204:I204)))</f>
        <v>22</v>
      </c>
      <c r="K204" s="9">
        <v>35.0</v>
      </c>
      <c r="L204" s="10">
        <f>MIN(60,0.6*K204)</f>
        <v>21</v>
      </c>
      <c r="M204" s="1">
        <f>L204+J204</f>
        <v>43</v>
      </c>
      <c r="N204" s="1" t="str">
        <f>VLOOKUP(M204,Sheet2!$A$1:$B$11,2,TRUE)</f>
        <v>E</v>
      </c>
    </row>
    <row r="205" spans="1:15">
      <c r="A205" s="1">
        <v>199</v>
      </c>
      <c r="B205" s="10" t="s">
        <v>412</v>
      </c>
      <c r="C205" s="1" t="s">
        <v>413</v>
      </c>
      <c r="D205" s="9">
        <v>2.0</v>
      </c>
      <c r="E205" s="9">
        <v>7.0</v>
      </c>
      <c r="F205" s="9">
        <v>2.0</v>
      </c>
      <c r="G205" s="9">
        <v>5.0</v>
      </c>
      <c r="H205" s="9">
        <v>0.0</v>
      </c>
      <c r="I205" s="9"/>
      <c r="J205" s="10">
        <f>IF(MIN(40,SUM(D205:I205))=0,"abs",MIN(40,SUM(D205:I205)))</f>
        <v>16</v>
      </c>
      <c r="K205" s="9">
        <v>89.0</v>
      </c>
      <c r="L205" s="10">
        <f>MIN(60,0.6*K205)</f>
        <v>53.4</v>
      </c>
      <c r="M205" s="1">
        <f>L205+J205</f>
        <v>69.4</v>
      </c>
      <c r="N205" s="1" t="str">
        <f>VLOOKUP(M205,Sheet2!$A$1:$B$11,2,TRUE)</f>
        <v>B</v>
      </c>
    </row>
    <row r="206" spans="1:15">
      <c r="A206" s="1">
        <v>200</v>
      </c>
      <c r="B206" s="10" t="s">
        <v>414</v>
      </c>
      <c r="C206" s="1" t="s">
        <v>415</v>
      </c>
      <c r="D206" s="9">
        <v>9.0</v>
      </c>
      <c r="E206" s="9">
        <v>1.0</v>
      </c>
      <c r="F206" s="9">
        <v>2.0</v>
      </c>
      <c r="G206" s="9">
        <v>7.0</v>
      </c>
      <c r="H206" s="9">
        <v>0.0</v>
      </c>
      <c r="I206" s="9"/>
      <c r="J206" s="10">
        <f>IF(MIN(40,SUM(D206:I206))=0,"abs",MIN(40,SUM(D206:I206)))</f>
        <v>19</v>
      </c>
      <c r="K206" s="9">
        <v>35.0</v>
      </c>
      <c r="L206" s="10">
        <f>MIN(60,0.6*K206)</f>
        <v>21</v>
      </c>
      <c r="M206" s="1">
        <f>L206+J206</f>
        <v>40</v>
      </c>
      <c r="N206" s="1" t="str">
        <f>VLOOKUP(M206,Sheet2!$A$1:$B$11,2,TRUE)</f>
        <v>E</v>
      </c>
    </row>
    <row r="207" spans="1:15">
      <c r="A207" s="1">
        <v>201</v>
      </c>
      <c r="B207" s="10" t="s">
        <v>416</v>
      </c>
      <c r="C207" s="1" t="s">
        <v>417</v>
      </c>
      <c r="D207" s="9">
        <v>3.0</v>
      </c>
      <c r="E207" s="9">
        <v>8.0</v>
      </c>
      <c r="F207" s="9">
        <v>9.0</v>
      </c>
      <c r="G207" s="9">
        <v>7.0</v>
      </c>
      <c r="H207" s="9">
        <v>0.0</v>
      </c>
      <c r="I207" s="9"/>
      <c r="J207" s="10">
        <f>IF(MIN(40,SUM(D207:I207))=0,"abs",MIN(40,SUM(D207:I207)))</f>
        <v>27</v>
      </c>
      <c r="K207" s="9">
        <v>19.0</v>
      </c>
      <c r="L207" s="10">
        <f>MIN(60,0.6*K207)</f>
        <v>11.4</v>
      </c>
      <c r="M207" s="1">
        <f>L207+J207</f>
        <v>38.4</v>
      </c>
      <c r="N207" s="1" t="str">
        <f>VLOOKUP(M207,Sheet2!$A$1:$B$11,2,TRUE)</f>
        <v>F</v>
      </c>
    </row>
    <row r="208" spans="1:15">
      <c r="A208" s="1">
        <v>202</v>
      </c>
      <c r="B208" s="10" t="s">
        <v>418</v>
      </c>
      <c r="C208" s="1" t="s">
        <v>419</v>
      </c>
      <c r="D208" s="9">
        <v>2.0</v>
      </c>
      <c r="E208" s="9">
        <v>8.0</v>
      </c>
      <c r="F208" s="9">
        <v>1.0</v>
      </c>
      <c r="G208" s="9">
        <v>6.0</v>
      </c>
      <c r="H208" s="9">
        <v>0.0</v>
      </c>
      <c r="I208" s="9"/>
      <c r="J208" s="10">
        <f>IF(MIN(40,SUM(D208:I208))=0,"abs",MIN(40,SUM(D208:I208)))</f>
        <v>17</v>
      </c>
      <c r="K208" s="9">
        <v>154.0</v>
      </c>
      <c r="L208" s="10">
        <f>MIN(60,0.6*K208)</f>
        <v>60</v>
      </c>
      <c r="M208" s="1">
        <f>L208+J208</f>
        <v>77</v>
      </c>
      <c r="N208" s="1" t="str">
        <f>VLOOKUP(M208,Sheet2!$A$1:$B$11,2,TRUE)</f>
        <v>A</v>
      </c>
    </row>
    <row r="209" spans="1:15">
      <c r="A209" s="1">
        <v>203</v>
      </c>
      <c r="B209" s="10" t="s">
        <v>420</v>
      </c>
      <c r="C209" s="1" t="s">
        <v>421</v>
      </c>
      <c r="D209" s="9">
        <v>9.0</v>
      </c>
      <c r="E209" s="9">
        <v>1.0</v>
      </c>
      <c r="F209" s="9">
        <v>3.0</v>
      </c>
      <c r="G209" s="9">
        <v>1.0</v>
      </c>
      <c r="H209" s="9">
        <v>0.0</v>
      </c>
      <c r="I209" s="9"/>
      <c r="J209" s="10">
        <f>IF(MIN(40,SUM(D209:I209))=0,"abs",MIN(40,SUM(D209:I209)))</f>
        <v>14</v>
      </c>
      <c r="K209" s="9">
        <v>152.0</v>
      </c>
      <c r="L209" s="10">
        <f>MIN(60,0.6*K209)</f>
        <v>60</v>
      </c>
      <c r="M209" s="1">
        <f>L209+J209</f>
        <v>74</v>
      </c>
      <c r="N209" s="1" t="str">
        <f>VLOOKUP(M209,Sheet2!$A$1:$B$11,2,TRUE)</f>
        <v>AB</v>
      </c>
    </row>
    <row r="210" spans="1:15">
      <c r="A210" s="1">
        <v>204</v>
      </c>
      <c r="B210" s="10" t="s">
        <v>422</v>
      </c>
      <c r="C210" s="1" t="s">
        <v>423</v>
      </c>
      <c r="D210" s="9">
        <v>3.0</v>
      </c>
      <c r="E210" s="9">
        <v>6.0</v>
      </c>
      <c r="F210" s="9">
        <v>9.0</v>
      </c>
      <c r="G210" s="9">
        <v>7.0</v>
      </c>
      <c r="H210" s="9">
        <v>0.0</v>
      </c>
      <c r="I210" s="9"/>
      <c r="J210" s="10">
        <f>IF(MIN(40,SUM(D210:I210))=0,"abs",MIN(40,SUM(D210:I210)))</f>
        <v>25</v>
      </c>
      <c r="K210" s="9">
        <v>24.0</v>
      </c>
      <c r="L210" s="10">
        <f>MIN(60,0.6*K210)</f>
        <v>14.4</v>
      </c>
      <c r="M210" s="1">
        <f>L210+J210</f>
        <v>39.4</v>
      </c>
      <c r="N210" s="1" t="str">
        <f>VLOOKUP(M210,Sheet2!$A$1:$B$11,2,TRUE)</f>
        <v>-E</v>
      </c>
    </row>
    <row r="211" spans="1:15">
      <c r="A211" s="1">
        <v>205</v>
      </c>
      <c r="B211" s="10" t="s">
        <v>424</v>
      </c>
      <c r="C211" s="1" t="s">
        <v>425</v>
      </c>
      <c r="D211" s="9">
        <v>2.0</v>
      </c>
      <c r="E211" s="9">
        <v>8.0</v>
      </c>
      <c r="F211" s="9">
        <v>4.0</v>
      </c>
      <c r="G211" s="9">
        <v>1.0</v>
      </c>
      <c r="H211" s="9">
        <v>0.0</v>
      </c>
      <c r="I211" s="9"/>
      <c r="J211" s="10">
        <f>IF(MIN(40,SUM(D211:I211))=0,"abs",MIN(40,SUM(D211:I211)))</f>
        <v>15</v>
      </c>
      <c r="K211" s="9">
        <v>94.0</v>
      </c>
      <c r="L211" s="10">
        <f>MIN(60,0.6*K211)</f>
        <v>56.4</v>
      </c>
      <c r="M211" s="1">
        <f>L211+J211</f>
        <v>71.4</v>
      </c>
      <c r="N211" s="1" t="str">
        <f>VLOOKUP(M211,Sheet2!$A$1:$B$11,2,TRUE)</f>
        <v>AB</v>
      </c>
    </row>
    <row r="212" spans="1:15">
      <c r="A212" s="1">
        <v>206</v>
      </c>
      <c r="B212" s="10" t="s">
        <v>426</v>
      </c>
      <c r="C212" s="1" t="s">
        <v>427</v>
      </c>
      <c r="D212" s="9">
        <v>1.0</v>
      </c>
      <c r="E212" s="9">
        <v>10.0</v>
      </c>
      <c r="F212" s="9">
        <v>10.0</v>
      </c>
      <c r="G212" s="9">
        <v>9.0</v>
      </c>
      <c r="H212" s="9">
        <v>0.0</v>
      </c>
      <c r="I212" s="9"/>
      <c r="J212" s="10">
        <f>IF(MIN(40,SUM(D212:I212))=0,"abs",MIN(40,SUM(D212:I212)))</f>
        <v>30</v>
      </c>
      <c r="K212" s="9">
        <v>145.0</v>
      </c>
      <c r="L212" s="10">
        <f>MIN(60,0.6*K212)</f>
        <v>60</v>
      </c>
      <c r="M212" s="1">
        <f>L212+J212</f>
        <v>90</v>
      </c>
      <c r="N212" s="1" t="str">
        <f>VLOOKUP(M212,Sheet2!$A$1:$B$11,2,TRUE)</f>
        <v>A</v>
      </c>
    </row>
    <row r="213" spans="1:15">
      <c r="A213" s="1">
        <v>207</v>
      </c>
      <c r="B213" s="10" t="s">
        <v>428</v>
      </c>
      <c r="C213" s="1" t="s">
        <v>429</v>
      </c>
      <c r="D213" s="9">
        <v>1.0</v>
      </c>
      <c r="E213" s="9">
        <v>7.0</v>
      </c>
      <c r="F213" s="9">
        <v>2.0</v>
      </c>
      <c r="G213" s="9">
        <v>7.0</v>
      </c>
      <c r="H213" s="9">
        <v>0.0</v>
      </c>
      <c r="I213" s="9"/>
      <c r="J213" s="10">
        <f>IF(MIN(40,SUM(D213:I213))=0,"abs",MIN(40,SUM(D213:I213)))</f>
        <v>17</v>
      </c>
      <c r="K213" s="9">
        <v>85.0</v>
      </c>
      <c r="L213" s="10">
        <f>MIN(60,0.6*K213)</f>
        <v>51</v>
      </c>
      <c r="M213" s="1">
        <f>L213+J213</f>
        <v>68</v>
      </c>
      <c r="N213" s="1" t="str">
        <f>VLOOKUP(M213,Sheet2!$A$1:$B$11,2,TRUE)</f>
        <v>B</v>
      </c>
    </row>
    <row r="214" spans="1:15">
      <c r="A214" s="1">
        <v>208</v>
      </c>
      <c r="B214" s="10" t="s">
        <v>430</v>
      </c>
      <c r="C214" s="1" t="s">
        <v>431</v>
      </c>
      <c r="D214" s="9">
        <v>5.0</v>
      </c>
      <c r="E214" s="9">
        <v>6.0</v>
      </c>
      <c r="F214" s="9">
        <v>9.0</v>
      </c>
      <c r="G214" s="9">
        <v>10.0</v>
      </c>
      <c r="H214" s="9">
        <v>0.0</v>
      </c>
      <c r="I214" s="9"/>
      <c r="J214" s="10">
        <f>IF(MIN(40,SUM(D214:I214))=0,"abs",MIN(40,SUM(D214:I214)))</f>
        <v>30</v>
      </c>
      <c r="K214" s="9">
        <v>49.0</v>
      </c>
      <c r="L214" s="10">
        <f>MIN(60,0.6*K214)</f>
        <v>29.4</v>
      </c>
      <c r="M214" s="1">
        <f>L214+J214</f>
        <v>59.4</v>
      </c>
      <c r="N214" s="1" t="str">
        <f>VLOOKUP(M214,Sheet2!$A$1:$B$11,2,TRUE)</f>
        <v>C</v>
      </c>
    </row>
    <row r="215" spans="1:15">
      <c r="A215" s="1">
        <v>209</v>
      </c>
      <c r="B215" s="10" t="s">
        <v>432</v>
      </c>
      <c r="C215" s="1" t="s">
        <v>433</v>
      </c>
      <c r="D215" s="9">
        <v>8.0</v>
      </c>
      <c r="E215" s="9">
        <v>2.0</v>
      </c>
      <c r="F215" s="9">
        <v>0.0</v>
      </c>
      <c r="G215" s="9">
        <v>1.0</v>
      </c>
      <c r="H215" s="9">
        <v>0.0</v>
      </c>
      <c r="I215" s="9"/>
      <c r="J215" s="10">
        <f>IF(MIN(40,SUM(D215:I215))=0,"abs",MIN(40,SUM(D215:I215)))</f>
        <v>11</v>
      </c>
      <c r="K215" s="9">
        <v>75.0</v>
      </c>
      <c r="L215" s="10">
        <f>MIN(60,0.6*K215)</f>
        <v>45</v>
      </c>
      <c r="M215" s="1">
        <f>L215+J215</f>
        <v>56</v>
      </c>
      <c r="N215" s="1" t="str">
        <f>VLOOKUP(M215,Sheet2!$A$1:$B$11,2,TRUE)</f>
        <v>C</v>
      </c>
    </row>
    <row r="216" spans="1:15">
      <c r="A216" s="1">
        <v>210</v>
      </c>
      <c r="B216" s="10" t="s">
        <v>434</v>
      </c>
      <c r="C216" s="1" t="s">
        <v>435</v>
      </c>
      <c r="D216" s="9">
        <v>10.0</v>
      </c>
      <c r="E216" s="9">
        <v>7.0</v>
      </c>
      <c r="F216" s="9">
        <v>2.0</v>
      </c>
      <c r="G216" s="9">
        <v>0.0</v>
      </c>
      <c r="H216" s="9">
        <v>0.0</v>
      </c>
      <c r="I216" s="9"/>
      <c r="J216" s="10">
        <f>IF(MIN(40,SUM(D216:I216))=0,"abs",MIN(40,SUM(D216:I216)))</f>
        <v>19</v>
      </c>
      <c r="K216" s="9">
        <v>54.0</v>
      </c>
      <c r="L216" s="10">
        <f>MIN(60,0.6*K216)</f>
        <v>32.4</v>
      </c>
      <c r="M216" s="1">
        <f>L216+J216</f>
        <v>51.4</v>
      </c>
      <c r="N216" s="1" t="str">
        <f>VLOOKUP(M216,Sheet2!$A$1:$B$11,2,TRUE)</f>
        <v>CD</v>
      </c>
    </row>
    <row r="217" spans="1:15">
      <c r="A217" s="1">
        <v>211</v>
      </c>
      <c r="B217" s="10" t="s">
        <v>436</v>
      </c>
      <c r="C217" s="1" t="s">
        <v>437</v>
      </c>
      <c r="D217" s="9">
        <v>6.0</v>
      </c>
      <c r="E217" s="9">
        <v>4.0</v>
      </c>
      <c r="F217" s="9">
        <v>5.0</v>
      </c>
      <c r="G217" s="9">
        <v>3.0</v>
      </c>
      <c r="H217" s="9">
        <v>0.0</v>
      </c>
      <c r="I217" s="9"/>
      <c r="J217" s="10">
        <f>IF(MIN(40,SUM(D217:I217))=0,"abs",MIN(40,SUM(D217:I217)))</f>
        <v>18</v>
      </c>
      <c r="K217" s="9">
        <v>164.0</v>
      </c>
      <c r="L217" s="10">
        <f>MIN(60,0.6*K217)</f>
        <v>60</v>
      </c>
      <c r="M217" s="1">
        <f>L217+J217</f>
        <v>78</v>
      </c>
      <c r="N217" s="1" t="str">
        <f>VLOOKUP(M217,Sheet2!$A$1:$B$11,2,TRUE)</f>
        <v>A</v>
      </c>
    </row>
    <row r="218" spans="1:15">
      <c r="A218" s="1">
        <v>212</v>
      </c>
      <c r="B218" s="10" t="s">
        <v>438</v>
      </c>
      <c r="C218" s="1" t="s">
        <v>439</v>
      </c>
      <c r="D218" s="9">
        <v>6.0</v>
      </c>
      <c r="E218" s="9">
        <v>10.0</v>
      </c>
      <c r="F218" s="9">
        <v>2.0</v>
      </c>
      <c r="G218" s="9">
        <v>10.0</v>
      </c>
      <c r="H218" s="9">
        <v>0.0</v>
      </c>
      <c r="I218" s="9"/>
      <c r="J218" s="10">
        <f>IF(MIN(40,SUM(D218:I218))=0,"abs",MIN(40,SUM(D218:I218)))</f>
        <v>28</v>
      </c>
      <c r="K218" s="9">
        <v>112.0</v>
      </c>
      <c r="L218" s="10">
        <f>MIN(60,0.6*K218)</f>
        <v>60</v>
      </c>
      <c r="M218" s="1">
        <f>L218+J218</f>
        <v>88</v>
      </c>
      <c r="N218" s="1" t="str">
        <f>VLOOKUP(M218,Sheet2!$A$1:$B$11,2,TRUE)</f>
        <v>A</v>
      </c>
    </row>
    <row r="219" spans="1:15">
      <c r="A219" s="1">
        <v>213</v>
      </c>
      <c r="B219" s="10" t="s">
        <v>440</v>
      </c>
      <c r="C219" s="1" t="s">
        <v>441</v>
      </c>
      <c r="D219" s="9">
        <v>10.0</v>
      </c>
      <c r="E219" s="9">
        <v>2.0</v>
      </c>
      <c r="F219" s="9">
        <v>10.0</v>
      </c>
      <c r="G219" s="9">
        <v>10.0</v>
      </c>
      <c r="H219" s="9">
        <v>0.0</v>
      </c>
      <c r="I219" s="9"/>
      <c r="J219" s="10">
        <f>IF(MIN(40,SUM(D219:I219))=0,"abs",MIN(40,SUM(D219:I219)))</f>
        <v>32</v>
      </c>
      <c r="K219" s="9">
        <v>144.0</v>
      </c>
      <c r="L219" s="10">
        <f>MIN(60,0.6*K219)</f>
        <v>60</v>
      </c>
      <c r="M219" s="1">
        <f>L219+J219</f>
        <v>92</v>
      </c>
      <c r="N219" s="1" t="str">
        <f>VLOOKUP(M219,Sheet2!$A$1:$B$11,2,TRUE)</f>
        <v>A</v>
      </c>
    </row>
    <row r="220" spans="1:15">
      <c r="A220" s="1">
        <v>214</v>
      </c>
      <c r="B220" s="10" t="s">
        <v>442</v>
      </c>
      <c r="C220" s="1" t="s">
        <v>443</v>
      </c>
      <c r="D220" s="9">
        <v>6.0</v>
      </c>
      <c r="E220" s="9">
        <v>7.0</v>
      </c>
      <c r="F220" s="9">
        <v>10.0</v>
      </c>
      <c r="G220" s="9">
        <v>9.0</v>
      </c>
      <c r="H220" s="9">
        <v>0.0</v>
      </c>
      <c r="I220" s="9"/>
      <c r="J220" s="10">
        <f>IF(MIN(40,SUM(D220:I220))=0,"abs",MIN(40,SUM(D220:I220)))</f>
        <v>32</v>
      </c>
      <c r="K220" s="9">
        <v>119.0</v>
      </c>
      <c r="L220" s="10">
        <f>MIN(60,0.6*K220)</f>
        <v>60</v>
      </c>
      <c r="M220" s="1">
        <f>L220+J220</f>
        <v>92</v>
      </c>
      <c r="N220" s="1" t="str">
        <f>VLOOKUP(M220,Sheet2!$A$1:$B$11,2,TRUE)</f>
        <v>A</v>
      </c>
    </row>
    <row r="221" spans="1:15">
      <c r="A221" s="1">
        <v>215</v>
      </c>
      <c r="B221" s="10" t="s">
        <v>444</v>
      </c>
      <c r="C221" s="1" t="s">
        <v>445</v>
      </c>
      <c r="D221" s="9">
        <v>7.0</v>
      </c>
      <c r="E221" s="9">
        <v>8.0</v>
      </c>
      <c r="F221" s="9">
        <v>1.0</v>
      </c>
      <c r="G221" s="9">
        <v>4.0</v>
      </c>
      <c r="H221" s="9">
        <v>0.0</v>
      </c>
      <c r="I221" s="9"/>
      <c r="J221" s="10">
        <f>IF(MIN(40,SUM(D221:I221))=0,"abs",MIN(40,SUM(D221:I221)))</f>
        <v>20</v>
      </c>
      <c r="K221" s="9">
        <v>32.0</v>
      </c>
      <c r="L221" s="10">
        <f>MIN(60,0.6*K221)</f>
        <v>19.2</v>
      </c>
      <c r="M221" s="1">
        <f>L221+J221</f>
        <v>39.2</v>
      </c>
      <c r="N221" s="1" t="str">
        <f>VLOOKUP(M221,Sheet2!$A$1:$B$11,2,TRUE)</f>
        <v>-E</v>
      </c>
    </row>
    <row r="222" spans="1:15">
      <c r="A222" s="1">
        <v>216</v>
      </c>
      <c r="B222" s="10" t="s">
        <v>446</v>
      </c>
      <c r="C222" s="1" t="s">
        <v>447</v>
      </c>
      <c r="D222" s="9">
        <v>6.0</v>
      </c>
      <c r="E222" s="9">
        <v>5.0</v>
      </c>
      <c r="F222" s="9">
        <v>1.0</v>
      </c>
      <c r="G222" s="9">
        <v>7.0</v>
      </c>
      <c r="H222" s="9">
        <v>0.0</v>
      </c>
      <c r="I222" s="9"/>
      <c r="J222" s="10">
        <f>IF(MIN(40,SUM(D222:I222))=0,"abs",MIN(40,SUM(D222:I222)))</f>
        <v>19</v>
      </c>
      <c r="K222" s="9">
        <v>122.0</v>
      </c>
      <c r="L222" s="10">
        <f>MIN(60,0.6*K222)</f>
        <v>60</v>
      </c>
      <c r="M222" s="1">
        <f>L222+J222</f>
        <v>79</v>
      </c>
      <c r="N222" s="1" t="str">
        <f>VLOOKUP(M222,Sheet2!$A$1:$B$11,2,TRUE)</f>
        <v>A</v>
      </c>
    </row>
    <row r="223" spans="1:15">
      <c r="A223" s="1">
        <v>217</v>
      </c>
      <c r="B223" s="10" t="s">
        <v>448</v>
      </c>
      <c r="C223" s="1" t="s">
        <v>449</v>
      </c>
      <c r="D223" s="9">
        <v>0.0</v>
      </c>
      <c r="E223" s="9">
        <v>10.0</v>
      </c>
      <c r="F223" s="9">
        <v>0.0</v>
      </c>
      <c r="G223" s="9">
        <v>4.0</v>
      </c>
      <c r="H223" s="9">
        <v>0.0</v>
      </c>
      <c r="I223" s="9"/>
      <c r="J223" s="10">
        <f>IF(MIN(40,SUM(D223:I223))=0,"abs",MIN(40,SUM(D223:I223)))</f>
        <v>14</v>
      </c>
      <c r="K223" s="9">
        <v>157.0</v>
      </c>
      <c r="L223" s="10">
        <f>MIN(60,0.6*K223)</f>
        <v>60</v>
      </c>
      <c r="M223" s="1">
        <f>L223+J223</f>
        <v>74</v>
      </c>
      <c r="N223" s="1" t="str">
        <f>VLOOKUP(M223,Sheet2!$A$1:$B$11,2,TRUE)</f>
        <v>AB</v>
      </c>
    </row>
    <row r="224" spans="1:15">
      <c r="A224" s="1">
        <v>218</v>
      </c>
      <c r="B224" s="10" t="s">
        <v>450</v>
      </c>
      <c r="C224" s="1" t="s">
        <v>451</v>
      </c>
      <c r="D224" s="9">
        <v>1.0</v>
      </c>
      <c r="E224" s="9">
        <v>4.0</v>
      </c>
      <c r="F224" s="9">
        <v>4.0</v>
      </c>
      <c r="G224" s="9">
        <v>2.0</v>
      </c>
      <c r="H224" s="9">
        <v>0.0</v>
      </c>
      <c r="I224" s="9"/>
      <c r="J224" s="10">
        <f>IF(MIN(40,SUM(D224:I224))=0,"abs",MIN(40,SUM(D224:I224)))</f>
        <v>11</v>
      </c>
      <c r="K224" s="9">
        <v>119.0</v>
      </c>
      <c r="L224" s="10">
        <f>MIN(60,0.6*K224)</f>
        <v>60</v>
      </c>
      <c r="M224" s="1">
        <f>L224+J224</f>
        <v>71</v>
      </c>
      <c r="N224" s="1" t="str">
        <f>VLOOKUP(M224,Sheet2!$A$1:$B$11,2,TRUE)</f>
        <v>AB</v>
      </c>
    </row>
    <row r="225" spans="1:15">
      <c r="A225" s="1">
        <v>219</v>
      </c>
      <c r="B225" s="10" t="s">
        <v>452</v>
      </c>
      <c r="C225" s="1" t="s">
        <v>453</v>
      </c>
      <c r="D225" s="9">
        <v>7.0</v>
      </c>
      <c r="E225" s="9">
        <v>9.0</v>
      </c>
      <c r="F225" s="9">
        <v>3.0</v>
      </c>
      <c r="G225" s="9">
        <v>8.0</v>
      </c>
      <c r="H225" s="9">
        <v>0.0</v>
      </c>
      <c r="I225" s="9"/>
      <c r="J225" s="10">
        <f>IF(MIN(40,SUM(D225:I225))=0,"abs",MIN(40,SUM(D225:I225)))</f>
        <v>27</v>
      </c>
      <c r="K225" s="9">
        <v>152.0</v>
      </c>
      <c r="L225" s="10">
        <f>MIN(60,0.6*K225)</f>
        <v>60</v>
      </c>
      <c r="M225" s="1">
        <f>L225+J225</f>
        <v>87</v>
      </c>
      <c r="N225" s="1" t="str">
        <f>VLOOKUP(M225,Sheet2!$A$1:$B$11,2,TRUE)</f>
        <v>A</v>
      </c>
    </row>
    <row r="226" spans="1:15">
      <c r="A226" s="1">
        <v>220</v>
      </c>
      <c r="B226" s="10" t="s">
        <v>454</v>
      </c>
      <c r="C226" s="1" t="s">
        <v>455</v>
      </c>
      <c r="D226" s="9">
        <v>1.0</v>
      </c>
      <c r="E226" s="9">
        <v>9.0</v>
      </c>
      <c r="F226" s="9">
        <v>7.0</v>
      </c>
      <c r="G226" s="9">
        <v>4.0</v>
      </c>
      <c r="H226" s="9">
        <v>0.0</v>
      </c>
      <c r="I226" s="9"/>
      <c r="J226" s="10">
        <f>IF(MIN(40,SUM(D226:I226))=0,"abs",MIN(40,SUM(D226:I226)))</f>
        <v>21</v>
      </c>
      <c r="K226" s="9">
        <v>132.0</v>
      </c>
      <c r="L226" s="10">
        <f>MIN(60,0.6*K226)</f>
        <v>60</v>
      </c>
      <c r="M226" s="1">
        <f>L226+J226</f>
        <v>81</v>
      </c>
      <c r="N226" s="1" t="str">
        <f>VLOOKUP(M226,Sheet2!$A$1:$B$11,2,TRUE)</f>
        <v>A</v>
      </c>
    </row>
    <row r="227" spans="1:15">
      <c r="A227" s="1">
        <v>221</v>
      </c>
      <c r="B227" s="10" t="s">
        <v>456</v>
      </c>
      <c r="C227" s="1" t="s">
        <v>457</v>
      </c>
      <c r="D227" s="9">
        <v>1.0</v>
      </c>
      <c r="E227" s="9">
        <v>1.0</v>
      </c>
      <c r="F227" s="9">
        <v>10.0</v>
      </c>
      <c r="G227" s="9">
        <v>1.0</v>
      </c>
      <c r="H227" s="9">
        <v>0.0</v>
      </c>
      <c r="I227" s="9"/>
      <c r="J227" s="10">
        <f>IF(MIN(40,SUM(D227:I227))=0,"abs",MIN(40,SUM(D227:I227)))</f>
        <v>13</v>
      </c>
      <c r="K227" s="9">
        <v>135.0</v>
      </c>
      <c r="L227" s="10">
        <f>MIN(60,0.6*K227)</f>
        <v>60</v>
      </c>
      <c r="M227" s="1">
        <f>L227+J227</f>
        <v>73</v>
      </c>
      <c r="N227" s="1" t="str">
        <f>VLOOKUP(M227,Sheet2!$A$1:$B$11,2,TRUE)</f>
        <v>AB</v>
      </c>
    </row>
    <row r="228" spans="1:15">
      <c r="A228" s="1">
        <v>222</v>
      </c>
      <c r="B228" s="10" t="s">
        <v>458</v>
      </c>
      <c r="C228" s="1" t="s">
        <v>459</v>
      </c>
      <c r="D228" s="9">
        <v>0.0</v>
      </c>
      <c r="E228" s="9">
        <v>1.0</v>
      </c>
      <c r="F228" s="9">
        <v>2.0</v>
      </c>
      <c r="G228" s="9">
        <v>4.0</v>
      </c>
      <c r="H228" s="9">
        <v>0.0</v>
      </c>
      <c r="I228" s="9"/>
      <c r="J228" s="10">
        <f>IF(MIN(40,SUM(D228:I228))=0,"abs",MIN(40,SUM(D228:I228)))</f>
        <v>7</v>
      </c>
      <c r="K228" s="9">
        <v>52.0</v>
      </c>
      <c r="L228" s="10">
        <f>MIN(60,0.6*K228)</f>
        <v>31.2</v>
      </c>
      <c r="M228" s="1">
        <f>L228+J228</f>
        <v>38.2</v>
      </c>
      <c r="N228" s="1" t="str">
        <f>VLOOKUP(M228,Sheet2!$A$1:$B$11,2,TRUE)</f>
        <v>F</v>
      </c>
    </row>
    <row r="229" spans="1:15">
      <c r="A229" s="1">
        <v>223</v>
      </c>
      <c r="B229" s="10" t="s">
        <v>460</v>
      </c>
      <c r="C229" s="1" t="s">
        <v>461</v>
      </c>
      <c r="D229" s="9">
        <v>5.0</v>
      </c>
      <c r="E229" s="9">
        <v>5.0</v>
      </c>
      <c r="F229" s="9">
        <v>2.0</v>
      </c>
      <c r="G229" s="9">
        <v>5.0</v>
      </c>
      <c r="H229" s="9">
        <v>0.0</v>
      </c>
      <c r="I229" s="9"/>
      <c r="J229" s="10">
        <f>IF(MIN(40,SUM(D229:I229))=0,"abs",MIN(40,SUM(D229:I229)))</f>
        <v>17</v>
      </c>
      <c r="K229" s="9">
        <v>119.0</v>
      </c>
      <c r="L229" s="10">
        <f>MIN(60,0.6*K229)</f>
        <v>60</v>
      </c>
      <c r="M229" s="1">
        <f>L229+J229</f>
        <v>77</v>
      </c>
      <c r="N229" s="1" t="str">
        <f>VLOOKUP(M229,Sheet2!$A$1:$B$11,2,TRUE)</f>
        <v>A</v>
      </c>
    </row>
    <row r="230" spans="1:15">
      <c r="A230" s="1">
        <v>224</v>
      </c>
      <c r="B230" s="10" t="s">
        <v>462</v>
      </c>
      <c r="C230" s="1" t="s">
        <v>463</v>
      </c>
      <c r="D230" s="9">
        <v>2.0</v>
      </c>
      <c r="E230" s="9">
        <v>7.0</v>
      </c>
      <c r="F230" s="9">
        <v>2.0</v>
      </c>
      <c r="G230" s="9">
        <v>0.0</v>
      </c>
      <c r="H230" s="9">
        <v>0.0</v>
      </c>
      <c r="I230" s="9"/>
      <c r="J230" s="10">
        <f>IF(MIN(40,SUM(D230:I230))=0,"abs",MIN(40,SUM(D230:I230)))</f>
        <v>11</v>
      </c>
      <c r="K230" s="9">
        <v>25.0</v>
      </c>
      <c r="L230" s="10">
        <f>MIN(60,0.6*K230)</f>
        <v>15</v>
      </c>
      <c r="M230" s="1">
        <f>L230+J230</f>
        <v>26</v>
      </c>
      <c r="N230" s="1" t="str">
        <f>VLOOKUP(M230,Sheet2!$A$1:$B$11,2,TRUE)</f>
        <v>F</v>
      </c>
    </row>
    <row r="231" spans="1:15">
      <c r="A231" s="1">
        <v>225</v>
      </c>
      <c r="B231" s="10" t="s">
        <v>464</v>
      </c>
      <c r="C231" s="1" t="s">
        <v>465</v>
      </c>
      <c r="D231" s="9">
        <v>7.0</v>
      </c>
      <c r="E231" s="9">
        <v>6.0</v>
      </c>
      <c r="F231" s="9">
        <v>7.0</v>
      </c>
      <c r="G231" s="9">
        <v>7.0</v>
      </c>
      <c r="H231" s="9">
        <v>0.0</v>
      </c>
      <c r="I231" s="9"/>
      <c r="J231" s="10">
        <f>IF(MIN(40,SUM(D231:I231))=0,"abs",MIN(40,SUM(D231:I231)))</f>
        <v>27</v>
      </c>
      <c r="K231" s="9">
        <v>19.0</v>
      </c>
      <c r="L231" s="10">
        <f>MIN(60,0.6*K231)</f>
        <v>11.4</v>
      </c>
      <c r="M231" s="1">
        <f>L231+J231</f>
        <v>38.4</v>
      </c>
      <c r="N231" s="1" t="str">
        <f>VLOOKUP(M231,Sheet2!$A$1:$B$11,2,TRUE)</f>
        <v>F</v>
      </c>
    </row>
    <row r="232" spans="1:15">
      <c r="A232" s="1">
        <v>226</v>
      </c>
      <c r="B232" s="10" t="s">
        <v>466</v>
      </c>
      <c r="C232" s="1" t="s">
        <v>467</v>
      </c>
      <c r="D232" s="9">
        <v>2.0</v>
      </c>
      <c r="E232" s="9">
        <v>0.0</v>
      </c>
      <c r="F232" s="9">
        <v>6.0</v>
      </c>
      <c r="G232" s="9">
        <v>6.0</v>
      </c>
      <c r="H232" s="9">
        <v>0.0</v>
      </c>
      <c r="I232" s="9"/>
      <c r="J232" s="10">
        <f>IF(MIN(40,SUM(D232:I232))=0,"abs",MIN(40,SUM(D232:I232)))</f>
        <v>14</v>
      </c>
      <c r="K232" s="9">
        <v>100.0</v>
      </c>
      <c r="L232" s="10">
        <f>MIN(60,0.6*K232)</f>
        <v>60</v>
      </c>
      <c r="M232" s="1">
        <f>L232+J232</f>
        <v>74</v>
      </c>
      <c r="N232" s="1" t="str">
        <f>VLOOKUP(M232,Sheet2!$A$1:$B$11,2,TRUE)</f>
        <v>AB</v>
      </c>
    </row>
    <row r="233" spans="1:15">
      <c r="A233" s="1">
        <v>227</v>
      </c>
      <c r="B233" s="10" t="s">
        <v>468</v>
      </c>
      <c r="C233" s="1" t="s">
        <v>469</v>
      </c>
      <c r="D233" s="9">
        <v>6.0</v>
      </c>
      <c r="E233" s="9">
        <v>3.0</v>
      </c>
      <c r="F233" s="9">
        <v>0.0</v>
      </c>
      <c r="G233" s="9">
        <v>7.0</v>
      </c>
      <c r="H233" s="9">
        <v>0.0</v>
      </c>
      <c r="I233" s="9"/>
      <c r="J233" s="10">
        <f>IF(MIN(40,SUM(D233:I233))=0,"abs",MIN(40,SUM(D233:I233)))</f>
        <v>16</v>
      </c>
      <c r="K233" s="9">
        <v>17.0</v>
      </c>
      <c r="L233" s="10">
        <f>MIN(60,0.6*K233)</f>
        <v>10.2</v>
      </c>
      <c r="M233" s="1">
        <f>L233+J233</f>
        <v>26.2</v>
      </c>
      <c r="N233" s="1" t="str">
        <f>VLOOKUP(M233,Sheet2!$A$1:$B$11,2,TRUE)</f>
        <v>F</v>
      </c>
    </row>
    <row r="234" spans="1:15">
      <c r="A234" s="1">
        <v>228</v>
      </c>
      <c r="B234" s="10" t="s">
        <v>470</v>
      </c>
      <c r="C234" s="1" t="s">
        <v>471</v>
      </c>
      <c r="D234" s="9">
        <v>8.0</v>
      </c>
      <c r="E234" s="9">
        <v>4.0</v>
      </c>
      <c r="F234" s="9">
        <v>7.0</v>
      </c>
      <c r="G234" s="9">
        <v>7.0</v>
      </c>
      <c r="H234" s="9">
        <v>0.0</v>
      </c>
      <c r="I234" s="9"/>
      <c r="J234" s="10">
        <f>IF(MIN(40,SUM(D234:I234))=0,"abs",MIN(40,SUM(D234:I234)))</f>
        <v>26</v>
      </c>
      <c r="K234" s="9">
        <v>95.0</v>
      </c>
      <c r="L234" s="10">
        <f>MIN(60,0.6*K234)</f>
        <v>57</v>
      </c>
      <c r="M234" s="1">
        <f>L234+J234</f>
        <v>83</v>
      </c>
      <c r="N234" s="1" t="str">
        <f>VLOOKUP(M234,Sheet2!$A$1:$B$11,2,TRUE)</f>
        <v>A</v>
      </c>
    </row>
    <row r="235" spans="1:15">
      <c r="A235" s="1">
        <v>229</v>
      </c>
      <c r="B235" s="10" t="s">
        <v>472</v>
      </c>
      <c r="C235" s="1" t="s">
        <v>473</v>
      </c>
      <c r="D235" s="9">
        <v>6.0</v>
      </c>
      <c r="E235" s="9">
        <v>7.0</v>
      </c>
      <c r="F235" s="9">
        <v>4.0</v>
      </c>
      <c r="G235" s="9">
        <v>8.0</v>
      </c>
      <c r="H235" s="9">
        <v>0.0</v>
      </c>
      <c r="I235" s="9"/>
      <c r="J235" s="10">
        <f>IF(MIN(40,SUM(D235:I235))=0,"abs",MIN(40,SUM(D235:I235)))</f>
        <v>25</v>
      </c>
      <c r="K235" s="9">
        <v>80.0</v>
      </c>
      <c r="L235" s="10">
        <f>MIN(60,0.6*K235)</f>
        <v>48</v>
      </c>
      <c r="M235" s="1">
        <f>L235+J235</f>
        <v>73</v>
      </c>
      <c r="N235" s="1" t="str">
        <f>VLOOKUP(M235,Sheet2!$A$1:$B$11,2,TRUE)</f>
        <v>AB</v>
      </c>
    </row>
    <row r="236" spans="1:15">
      <c r="A236" s="1">
        <v>230</v>
      </c>
      <c r="B236" s="10" t="s">
        <v>474</v>
      </c>
      <c r="C236" s="1" t="s">
        <v>475</v>
      </c>
      <c r="D236" s="9">
        <v>4.0</v>
      </c>
      <c r="E236" s="9">
        <v>1.0</v>
      </c>
      <c r="F236" s="9">
        <v>4.0</v>
      </c>
      <c r="G236" s="9">
        <v>5.0</v>
      </c>
      <c r="H236" s="9">
        <v>0.0</v>
      </c>
      <c r="I236" s="9"/>
      <c r="J236" s="10">
        <f>IF(MIN(40,SUM(D236:I236))=0,"abs",MIN(40,SUM(D236:I236)))</f>
        <v>14</v>
      </c>
      <c r="K236" s="9">
        <v>139.0</v>
      </c>
      <c r="L236" s="10">
        <f>MIN(60,0.6*K236)</f>
        <v>60</v>
      </c>
      <c r="M236" s="1">
        <f>L236+J236</f>
        <v>74</v>
      </c>
      <c r="N236" s="1" t="str">
        <f>VLOOKUP(M236,Sheet2!$A$1:$B$11,2,TRUE)</f>
        <v>AB</v>
      </c>
    </row>
    <row r="237" spans="1:15">
      <c r="A237" s="1">
        <v>231</v>
      </c>
      <c r="B237" s="10" t="s">
        <v>476</v>
      </c>
      <c r="C237" s="1" t="s">
        <v>477</v>
      </c>
      <c r="D237" s="9">
        <v>0.0</v>
      </c>
      <c r="E237" s="9">
        <v>3.0</v>
      </c>
      <c r="F237" s="9">
        <v>1.0</v>
      </c>
      <c r="G237" s="9">
        <v>4.0</v>
      </c>
      <c r="H237" s="9">
        <v>0.0</v>
      </c>
      <c r="I237" s="9"/>
      <c r="J237" s="10">
        <f>IF(MIN(40,SUM(D237:I237))=0,"abs",MIN(40,SUM(D237:I237)))</f>
        <v>8</v>
      </c>
      <c r="K237" s="9">
        <v>57.0</v>
      </c>
      <c r="L237" s="10">
        <f>MIN(60,0.6*K237)</f>
        <v>34.2</v>
      </c>
      <c r="M237" s="1">
        <f>L237+J237</f>
        <v>42.2</v>
      </c>
      <c r="N237" s="1" t="str">
        <f>VLOOKUP(M237,Sheet2!$A$1:$B$11,2,TRUE)</f>
        <v>E</v>
      </c>
    </row>
    <row r="238" spans="1:15">
      <c r="A238" s="1">
        <v>232</v>
      </c>
      <c r="B238" s="10" t="s">
        <v>478</v>
      </c>
      <c r="C238" s="1" t="s">
        <v>479</v>
      </c>
      <c r="D238" s="9">
        <v>8.0</v>
      </c>
      <c r="E238" s="9">
        <v>1.0</v>
      </c>
      <c r="F238" s="9">
        <v>10.0</v>
      </c>
      <c r="G238" s="9">
        <v>0.0</v>
      </c>
      <c r="H238" s="9">
        <v>0.0</v>
      </c>
      <c r="I238" s="9"/>
      <c r="J238" s="10">
        <f>IF(MIN(40,SUM(D238:I238))=0,"abs",MIN(40,SUM(D238:I238)))</f>
        <v>19</v>
      </c>
      <c r="K238" s="9">
        <v>110.0</v>
      </c>
      <c r="L238" s="10">
        <f>MIN(60,0.6*K238)</f>
        <v>60</v>
      </c>
      <c r="M238" s="1">
        <f>L238+J238</f>
        <v>79</v>
      </c>
      <c r="N238" s="1" t="str">
        <f>VLOOKUP(M238,Sheet2!$A$1:$B$11,2,TRUE)</f>
        <v>A</v>
      </c>
    </row>
    <row r="239" spans="1:15">
      <c r="A239" s="1">
        <v>233</v>
      </c>
      <c r="B239" s="10" t="s">
        <v>480</v>
      </c>
      <c r="C239" s="1" t="s">
        <v>481</v>
      </c>
      <c r="D239" s="9">
        <v>8.0</v>
      </c>
      <c r="E239" s="9">
        <v>9.0</v>
      </c>
      <c r="F239" s="9">
        <v>9.0</v>
      </c>
      <c r="G239" s="9">
        <v>8.0</v>
      </c>
      <c r="H239" s="9">
        <v>0.0</v>
      </c>
      <c r="I239" s="9"/>
      <c r="J239" s="10">
        <f>IF(MIN(40,SUM(D239:I239))=0,"abs",MIN(40,SUM(D239:I239)))</f>
        <v>34</v>
      </c>
      <c r="K239" s="9">
        <v>134.0</v>
      </c>
      <c r="L239" s="10">
        <f>MIN(60,0.6*K239)</f>
        <v>60</v>
      </c>
      <c r="M239" s="1">
        <f>L239+J239</f>
        <v>94</v>
      </c>
      <c r="N239" s="1" t="str">
        <f>VLOOKUP(M239,Sheet2!$A$1:$B$11,2,TRUE)</f>
        <v>A</v>
      </c>
    </row>
    <row r="240" spans="1:15">
      <c r="A240" s="1">
        <v>234</v>
      </c>
      <c r="B240" s="10" t="s">
        <v>482</v>
      </c>
      <c r="C240" s="1" t="s">
        <v>483</v>
      </c>
      <c r="D240" s="9">
        <v>5.0</v>
      </c>
      <c r="E240" s="9">
        <v>5.0</v>
      </c>
      <c r="F240" s="9">
        <v>5.0</v>
      </c>
      <c r="G240" s="9">
        <v>0.0</v>
      </c>
      <c r="H240" s="9">
        <v>0.0</v>
      </c>
      <c r="I240" s="9"/>
      <c r="J240" s="10">
        <f>IF(MIN(40,SUM(D240:I240))=0,"abs",MIN(40,SUM(D240:I240)))</f>
        <v>15</v>
      </c>
      <c r="K240" s="9">
        <v>19.0</v>
      </c>
      <c r="L240" s="10">
        <f>MIN(60,0.6*K240)</f>
        <v>11.4</v>
      </c>
      <c r="M240" s="1">
        <f>L240+J240</f>
        <v>26.4</v>
      </c>
      <c r="N240" s="1" t="str">
        <f>VLOOKUP(M240,Sheet2!$A$1:$B$11,2,TRUE)</f>
        <v>F</v>
      </c>
    </row>
    <row r="241" spans="1:15">
      <c r="A241" s="1">
        <v>235</v>
      </c>
      <c r="B241" s="10" t="s">
        <v>484</v>
      </c>
      <c r="C241" s="1" t="s">
        <v>485</v>
      </c>
      <c r="D241" s="9">
        <v>10.0</v>
      </c>
      <c r="E241" s="9">
        <v>6.0</v>
      </c>
      <c r="F241" s="9">
        <v>2.0</v>
      </c>
      <c r="G241" s="9">
        <v>7.0</v>
      </c>
      <c r="H241" s="9">
        <v>0.0</v>
      </c>
      <c r="I241" s="9"/>
      <c r="J241" s="10">
        <f>IF(MIN(40,SUM(D241:I241))=0,"abs",MIN(40,SUM(D241:I241)))</f>
        <v>25</v>
      </c>
      <c r="K241" s="9">
        <v>130.0</v>
      </c>
      <c r="L241" s="10">
        <f>MIN(60,0.6*K241)</f>
        <v>60</v>
      </c>
      <c r="M241" s="1">
        <f>L241+J241</f>
        <v>85</v>
      </c>
      <c r="N241" s="1" t="str">
        <f>VLOOKUP(M241,Sheet2!$A$1:$B$11,2,TRUE)</f>
        <v>A</v>
      </c>
    </row>
    <row r="242" spans="1:15">
      <c r="A242" s="1">
        <v>236</v>
      </c>
      <c r="B242" s="10" t="s">
        <v>486</v>
      </c>
      <c r="C242" s="1" t="s">
        <v>487</v>
      </c>
      <c r="D242" s="9">
        <v>6.0</v>
      </c>
      <c r="E242" s="9">
        <v>0.0</v>
      </c>
      <c r="F242" s="9">
        <v>7.0</v>
      </c>
      <c r="G242" s="9">
        <v>3.0</v>
      </c>
      <c r="H242" s="9">
        <v>0.0</v>
      </c>
      <c r="I242" s="9"/>
      <c r="J242" s="10">
        <f>IF(MIN(40,SUM(D242:I242))=0,"abs",MIN(40,SUM(D242:I242)))</f>
        <v>16</v>
      </c>
      <c r="K242" s="9">
        <v>80.0</v>
      </c>
      <c r="L242" s="10">
        <f>MIN(60,0.6*K242)</f>
        <v>48</v>
      </c>
      <c r="M242" s="1">
        <f>L242+J242</f>
        <v>64</v>
      </c>
      <c r="N242" s="1" t="str">
        <f>VLOOKUP(M242,Sheet2!$A$1:$B$11,2,TRUE)</f>
        <v>BC</v>
      </c>
    </row>
    <row r="243" spans="1:15">
      <c r="A243" s="1">
        <v>237</v>
      </c>
      <c r="B243" s="10" t="s">
        <v>488</v>
      </c>
      <c r="C243" s="1" t="s">
        <v>489</v>
      </c>
      <c r="D243" s="9">
        <v>9.0</v>
      </c>
      <c r="E243" s="9">
        <v>2.0</v>
      </c>
      <c r="F243" s="9">
        <v>0.0</v>
      </c>
      <c r="G243" s="9">
        <v>1.0</v>
      </c>
      <c r="H243" s="9">
        <v>0.0</v>
      </c>
      <c r="I243" s="9"/>
      <c r="J243" s="10">
        <f>IF(MIN(40,SUM(D243:I243))=0,"abs",MIN(40,SUM(D243:I243)))</f>
        <v>12</v>
      </c>
      <c r="K243" s="9">
        <v>77.0</v>
      </c>
      <c r="L243" s="10">
        <f>MIN(60,0.6*K243)</f>
        <v>46.2</v>
      </c>
      <c r="M243" s="1">
        <f>L243+J243</f>
        <v>58.2</v>
      </c>
      <c r="N243" s="1" t="str">
        <f>VLOOKUP(M243,Sheet2!$A$1:$B$11,2,TRUE)</f>
        <v>C</v>
      </c>
    </row>
    <row r="244" spans="1:15">
      <c r="A244" s="1">
        <v>238</v>
      </c>
      <c r="B244" s="10" t="s">
        <v>490</v>
      </c>
      <c r="C244" s="1" t="s">
        <v>491</v>
      </c>
      <c r="D244" s="9">
        <v>1.0</v>
      </c>
      <c r="E244" s="9">
        <v>5.0</v>
      </c>
      <c r="F244" s="9">
        <v>9.0</v>
      </c>
      <c r="G244" s="9">
        <v>5.0</v>
      </c>
      <c r="H244" s="9">
        <v>0.0</v>
      </c>
      <c r="I244" s="9"/>
      <c r="J244" s="10">
        <f>IF(MIN(40,SUM(D244:I244))=0,"abs",MIN(40,SUM(D244:I244)))</f>
        <v>20</v>
      </c>
      <c r="K244" s="9">
        <v>70.0</v>
      </c>
      <c r="L244" s="10">
        <f>MIN(60,0.6*K244)</f>
        <v>42</v>
      </c>
      <c r="M244" s="1">
        <f>L244+J244</f>
        <v>62</v>
      </c>
      <c r="N244" s="1" t="str">
        <f>VLOOKUP(M244,Sheet2!$A$1:$B$11,2,TRUE)</f>
        <v>BC</v>
      </c>
    </row>
    <row r="245" spans="1:15">
      <c r="A245" s="1">
        <v>239</v>
      </c>
      <c r="B245" s="10" t="s">
        <v>492</v>
      </c>
      <c r="C245" s="1" t="s">
        <v>493</v>
      </c>
      <c r="D245" s="9">
        <v>5.0</v>
      </c>
      <c r="E245" s="9">
        <v>9.0</v>
      </c>
      <c r="F245" s="9">
        <v>5.0</v>
      </c>
      <c r="G245" s="9">
        <v>5.0</v>
      </c>
      <c r="H245" s="9">
        <v>0.0</v>
      </c>
      <c r="I245" s="9"/>
      <c r="J245" s="10">
        <f>IF(MIN(40,SUM(D245:I245))=0,"abs",MIN(40,SUM(D245:I245)))</f>
        <v>24</v>
      </c>
      <c r="K245" s="9">
        <v>72.0</v>
      </c>
      <c r="L245" s="10">
        <f>MIN(60,0.6*K245)</f>
        <v>43.2</v>
      </c>
      <c r="M245" s="1">
        <f>L245+J245</f>
        <v>67.2</v>
      </c>
      <c r="N245" s="1" t="str">
        <f>VLOOKUP(M245,Sheet2!$A$1:$B$11,2,TRUE)</f>
        <v>B</v>
      </c>
    </row>
    <row r="246" spans="1:15">
      <c r="A246" s="1">
        <v>240</v>
      </c>
      <c r="B246" s="10" t="s">
        <v>494</v>
      </c>
      <c r="C246" s="1" t="s">
        <v>495</v>
      </c>
      <c r="D246" s="9">
        <v>3.0</v>
      </c>
      <c r="E246" s="9">
        <v>7.0</v>
      </c>
      <c r="F246" s="9">
        <v>4.0</v>
      </c>
      <c r="G246" s="9">
        <v>1.0</v>
      </c>
      <c r="H246" s="9">
        <v>0.0</v>
      </c>
      <c r="I246" s="9"/>
      <c r="J246" s="10">
        <f>IF(MIN(40,SUM(D246:I246))=0,"abs",MIN(40,SUM(D246:I246)))</f>
        <v>15</v>
      </c>
      <c r="K246" s="9">
        <v>29.0</v>
      </c>
      <c r="L246" s="10">
        <f>MIN(60,0.6*K246)</f>
        <v>17.4</v>
      </c>
      <c r="M246" s="1">
        <f>L246+J246</f>
        <v>32.4</v>
      </c>
      <c r="N246" s="1" t="str">
        <f>VLOOKUP(M246,Sheet2!$A$1:$B$11,2,TRUE)</f>
        <v>F</v>
      </c>
    </row>
    <row r="247" spans="1:15">
      <c r="A247" s="1">
        <v>241</v>
      </c>
      <c r="B247" s="10" t="s">
        <v>496</v>
      </c>
      <c r="C247" s="1" t="s">
        <v>497</v>
      </c>
      <c r="D247" s="9">
        <v>9.0</v>
      </c>
      <c r="E247" s="9">
        <v>9.0</v>
      </c>
      <c r="F247" s="9">
        <v>9.0</v>
      </c>
      <c r="G247" s="9">
        <v>7.0</v>
      </c>
      <c r="H247" s="9">
        <v>0.0</v>
      </c>
      <c r="I247" s="9"/>
      <c r="J247" s="10">
        <f>IF(MIN(40,SUM(D247:I247))=0,"abs",MIN(40,SUM(D247:I247)))</f>
        <v>34</v>
      </c>
      <c r="K247" s="9">
        <v>87.0</v>
      </c>
      <c r="L247" s="10">
        <f>MIN(60,0.6*K247)</f>
        <v>52.2</v>
      </c>
      <c r="M247" s="1">
        <f>L247+J247</f>
        <v>86.2</v>
      </c>
      <c r="N247" s="1" t="str">
        <f>VLOOKUP(M247,Sheet2!$A$1:$B$11,2,TRUE)</f>
        <v>A</v>
      </c>
    </row>
    <row r="248" spans="1:15">
      <c r="A248" s="1">
        <v>242</v>
      </c>
      <c r="B248" s="10" t="s">
        <v>498</v>
      </c>
      <c r="C248" s="1" t="s">
        <v>499</v>
      </c>
      <c r="D248" s="9">
        <v>7.0</v>
      </c>
      <c r="E248" s="9">
        <v>4.0</v>
      </c>
      <c r="F248" s="9">
        <v>3.0</v>
      </c>
      <c r="G248" s="9">
        <v>2.0</v>
      </c>
      <c r="H248" s="9">
        <v>0.0</v>
      </c>
      <c r="I248" s="9"/>
      <c r="J248" s="10">
        <f>IF(MIN(40,SUM(D248:I248))=0,"abs",MIN(40,SUM(D248:I248)))</f>
        <v>16</v>
      </c>
      <c r="K248" s="9">
        <v>152.0</v>
      </c>
      <c r="L248" s="10">
        <f>MIN(60,0.6*K248)</f>
        <v>60</v>
      </c>
      <c r="M248" s="1">
        <f>L248+J248</f>
        <v>76</v>
      </c>
      <c r="N248" s="1" t="str">
        <f>VLOOKUP(M248,Sheet2!$A$1:$B$11,2,TRUE)</f>
        <v>A</v>
      </c>
    </row>
    <row r="249" spans="1:15">
      <c r="A249" s="1">
        <v>243</v>
      </c>
      <c r="B249" s="10" t="s">
        <v>500</v>
      </c>
      <c r="C249" s="1" t="s">
        <v>501</v>
      </c>
      <c r="D249" s="9">
        <v>2.0</v>
      </c>
      <c r="E249" s="9">
        <v>2.0</v>
      </c>
      <c r="F249" s="9">
        <v>10.0</v>
      </c>
      <c r="G249" s="9">
        <v>5.0</v>
      </c>
      <c r="H249" s="9">
        <v>0.0</v>
      </c>
      <c r="I249" s="9"/>
      <c r="J249" s="10">
        <f>IF(MIN(40,SUM(D249:I249))=0,"abs",MIN(40,SUM(D249:I249)))</f>
        <v>19</v>
      </c>
      <c r="K249" s="9">
        <v>160.0</v>
      </c>
      <c r="L249" s="10">
        <f>MIN(60,0.6*K249)</f>
        <v>60</v>
      </c>
      <c r="M249" s="1">
        <f>L249+J249</f>
        <v>79</v>
      </c>
      <c r="N249" s="1" t="str">
        <f>VLOOKUP(M249,Sheet2!$A$1:$B$11,2,TRUE)</f>
        <v>A</v>
      </c>
    </row>
    <row r="250" spans="1:15">
      <c r="A250" s="1">
        <v>244</v>
      </c>
      <c r="B250" s="10" t="s">
        <v>502</v>
      </c>
      <c r="C250" s="1" t="s">
        <v>503</v>
      </c>
      <c r="D250" s="9">
        <v>0.0</v>
      </c>
      <c r="E250" s="9">
        <v>5.0</v>
      </c>
      <c r="F250" s="9">
        <v>4.0</v>
      </c>
      <c r="G250" s="9">
        <v>4.0</v>
      </c>
      <c r="H250" s="9">
        <v>0.0</v>
      </c>
      <c r="I250" s="9"/>
      <c r="J250" s="10">
        <f>IF(MIN(40,SUM(D250:I250))=0,"abs",MIN(40,SUM(D250:I250)))</f>
        <v>13</v>
      </c>
      <c r="K250" s="9">
        <v>89.0</v>
      </c>
      <c r="L250" s="10">
        <f>MIN(60,0.6*K250)</f>
        <v>53.4</v>
      </c>
      <c r="M250" s="1">
        <f>L250+J250</f>
        <v>66.4</v>
      </c>
      <c r="N250" s="1" t="str">
        <f>VLOOKUP(M250,Sheet2!$A$1:$B$11,2,TRUE)</f>
        <v>B</v>
      </c>
    </row>
    <row r="251" spans="1:15">
      <c r="A251" s="1">
        <v>245</v>
      </c>
      <c r="B251" s="10" t="s">
        <v>504</v>
      </c>
      <c r="C251" s="1" t="s">
        <v>505</v>
      </c>
      <c r="D251" s="9">
        <v>1.0</v>
      </c>
      <c r="E251" s="9">
        <v>8.0</v>
      </c>
      <c r="F251" s="9">
        <v>8.0</v>
      </c>
      <c r="G251" s="9">
        <v>8.0</v>
      </c>
      <c r="H251" s="9">
        <v>0.0</v>
      </c>
      <c r="I251" s="9"/>
      <c r="J251" s="10">
        <f>IF(MIN(40,SUM(D251:I251))=0,"abs",MIN(40,SUM(D251:I251)))</f>
        <v>25</v>
      </c>
      <c r="K251" s="9">
        <v>57.0</v>
      </c>
      <c r="L251" s="10">
        <f>MIN(60,0.6*K251)</f>
        <v>34.2</v>
      </c>
      <c r="M251" s="1">
        <f>L251+J251</f>
        <v>59.2</v>
      </c>
      <c r="N251" s="1" t="str">
        <f>VLOOKUP(M251,Sheet2!$A$1:$B$11,2,TRUE)</f>
        <v>C</v>
      </c>
    </row>
    <row r="252" spans="1:15">
      <c r="A252" s="1">
        <v>246</v>
      </c>
      <c r="B252" s="10" t="s">
        <v>506</v>
      </c>
      <c r="C252" s="1" t="s">
        <v>507</v>
      </c>
      <c r="D252" s="9">
        <v>5.0</v>
      </c>
      <c r="E252" s="9">
        <v>2.0</v>
      </c>
      <c r="F252" s="9">
        <v>4.0</v>
      </c>
      <c r="G252" s="9">
        <v>5.0</v>
      </c>
      <c r="H252" s="9">
        <v>0.0</v>
      </c>
      <c r="I252" s="9"/>
      <c r="J252" s="10">
        <f>IF(MIN(40,SUM(D252:I252))=0,"abs",MIN(40,SUM(D252:I252)))</f>
        <v>16</v>
      </c>
      <c r="K252" s="9">
        <v>34.0</v>
      </c>
      <c r="L252" s="10">
        <f>MIN(60,0.6*K252)</f>
        <v>20.4</v>
      </c>
      <c r="M252" s="1">
        <f>L252+J252</f>
        <v>36.4</v>
      </c>
      <c r="N252" s="1" t="str">
        <f>VLOOKUP(M252,Sheet2!$A$1:$B$11,2,TRUE)</f>
        <v>F</v>
      </c>
    </row>
    <row r="253" spans="1:15">
      <c r="A253" s="1">
        <v>247</v>
      </c>
      <c r="B253" s="10" t="s">
        <v>508</v>
      </c>
      <c r="C253" s="1" t="s">
        <v>509</v>
      </c>
      <c r="D253" s="9">
        <v>8.0</v>
      </c>
      <c r="E253" s="9">
        <v>7.0</v>
      </c>
      <c r="F253" s="9">
        <v>1.0</v>
      </c>
      <c r="G253" s="9">
        <v>6.0</v>
      </c>
      <c r="H253" s="9">
        <v>0.0</v>
      </c>
      <c r="I253" s="9"/>
      <c r="J253" s="10">
        <f>IF(MIN(40,SUM(D253:I253))=0,"abs",MIN(40,SUM(D253:I253)))</f>
        <v>22</v>
      </c>
      <c r="K253" s="9">
        <v>105.0</v>
      </c>
      <c r="L253" s="10">
        <f>MIN(60,0.6*K253)</f>
        <v>60</v>
      </c>
      <c r="M253" s="1">
        <f>L253+J253</f>
        <v>82</v>
      </c>
      <c r="N253" s="1" t="str">
        <f>VLOOKUP(M253,Sheet2!$A$1:$B$11,2,TRUE)</f>
        <v>A</v>
      </c>
    </row>
    <row r="254" spans="1:15">
      <c r="A254" s="1">
        <v>248</v>
      </c>
      <c r="B254" s="10" t="s">
        <v>510</v>
      </c>
      <c r="C254" s="1" t="s">
        <v>511</v>
      </c>
      <c r="D254" s="9">
        <v>8.0</v>
      </c>
      <c r="E254" s="9">
        <v>5.0</v>
      </c>
      <c r="F254" s="9">
        <v>9.0</v>
      </c>
      <c r="G254" s="9">
        <v>6.0</v>
      </c>
      <c r="H254" s="9">
        <v>0.0</v>
      </c>
      <c r="I254" s="9"/>
      <c r="J254" s="10">
        <f>IF(MIN(40,SUM(D254:I254))=0,"abs",MIN(40,SUM(D254:I254)))</f>
        <v>28</v>
      </c>
      <c r="K254" s="9">
        <v>157.0</v>
      </c>
      <c r="L254" s="10">
        <f>MIN(60,0.6*K254)</f>
        <v>60</v>
      </c>
      <c r="M254" s="1">
        <f>L254+J254</f>
        <v>88</v>
      </c>
      <c r="N254" s="1" t="str">
        <f>VLOOKUP(M254,Sheet2!$A$1:$B$11,2,TRUE)</f>
        <v>A</v>
      </c>
    </row>
    <row r="255" spans="1:15">
      <c r="A255" s="1">
        <v>249</v>
      </c>
      <c r="B255" s="10" t="s">
        <v>512</v>
      </c>
      <c r="C255" s="1" t="s">
        <v>513</v>
      </c>
      <c r="D255" s="9">
        <v>2.0</v>
      </c>
      <c r="E255" s="9">
        <v>6.0</v>
      </c>
      <c r="F255" s="9">
        <v>10.0</v>
      </c>
      <c r="G255" s="9">
        <v>6.0</v>
      </c>
      <c r="H255" s="9">
        <v>0.0</v>
      </c>
      <c r="I255" s="9"/>
      <c r="J255" s="10">
        <f>IF(MIN(40,SUM(D255:I255))=0,"abs",MIN(40,SUM(D255:I255)))</f>
        <v>24</v>
      </c>
      <c r="K255" s="9">
        <v>45.0</v>
      </c>
      <c r="L255" s="10">
        <f>MIN(60,0.6*K255)</f>
        <v>27</v>
      </c>
      <c r="M255" s="1">
        <f>L255+J255</f>
        <v>51</v>
      </c>
      <c r="N255" s="1" t="str">
        <f>VLOOKUP(M255,Sheet2!$A$1:$B$11,2,TRUE)</f>
        <v>CD</v>
      </c>
    </row>
    <row r="256" spans="1:15">
      <c r="A256" s="1">
        <v>250</v>
      </c>
      <c r="B256" s="10" t="s">
        <v>514</v>
      </c>
      <c r="C256" s="1" t="s">
        <v>515</v>
      </c>
      <c r="D256" s="9">
        <v>7.0</v>
      </c>
      <c r="E256" s="9">
        <v>5.0</v>
      </c>
      <c r="F256" s="9">
        <v>0.0</v>
      </c>
      <c r="G256" s="9">
        <v>1.0</v>
      </c>
      <c r="H256" s="9">
        <v>0.0</v>
      </c>
      <c r="I256" s="9"/>
      <c r="J256" s="10">
        <f>IF(MIN(40,SUM(D256:I256))=0,"abs",MIN(40,SUM(D256:I256)))</f>
        <v>13</v>
      </c>
      <c r="K256" s="9">
        <v>52.0</v>
      </c>
      <c r="L256" s="10">
        <f>MIN(60,0.6*K256)</f>
        <v>31.2</v>
      </c>
      <c r="M256" s="1">
        <f>L256+J256</f>
        <v>44.2</v>
      </c>
      <c r="N256" s="1" t="str">
        <f>VLOOKUP(M256,Sheet2!$A$1:$B$11,2,TRUE)</f>
        <v>E</v>
      </c>
    </row>
    <row r="257" spans="1:15">
      <c r="A257" s="1">
        <v>251</v>
      </c>
      <c r="B257" s="10" t="s">
        <v>516</v>
      </c>
      <c r="C257" s="1" t="s">
        <v>517</v>
      </c>
      <c r="D257" s="9">
        <v>1.0</v>
      </c>
      <c r="E257" s="9">
        <v>8.0</v>
      </c>
      <c r="F257" s="9">
        <v>1.0</v>
      </c>
      <c r="G257" s="9">
        <v>8.0</v>
      </c>
      <c r="H257" s="9">
        <v>0.0</v>
      </c>
      <c r="I257" s="9"/>
      <c r="J257" s="10">
        <f>IF(MIN(40,SUM(D257:I257))=0,"abs",MIN(40,SUM(D257:I257)))</f>
        <v>18</v>
      </c>
      <c r="K257" s="9">
        <v>109.0</v>
      </c>
      <c r="L257" s="10">
        <f>MIN(60,0.6*K257)</f>
        <v>60</v>
      </c>
      <c r="M257" s="1">
        <f>L257+J257</f>
        <v>78</v>
      </c>
      <c r="N257" s="1" t="str">
        <f>VLOOKUP(M257,Sheet2!$A$1:$B$11,2,TRUE)</f>
        <v>A</v>
      </c>
    </row>
    <row r="258" spans="1:15">
      <c r="A258" s="1">
        <v>252</v>
      </c>
      <c r="B258" s="10" t="s">
        <v>518</v>
      </c>
      <c r="C258" s="1" t="s">
        <v>519</v>
      </c>
      <c r="D258" s="9">
        <v>10.0</v>
      </c>
      <c r="E258" s="9">
        <v>1.0</v>
      </c>
      <c r="F258" s="9">
        <v>4.0</v>
      </c>
      <c r="G258" s="9">
        <v>2.0</v>
      </c>
      <c r="H258" s="9">
        <v>0.0</v>
      </c>
      <c r="I258" s="9"/>
      <c r="J258" s="10">
        <f>IF(MIN(40,SUM(D258:I258))=0,"abs",MIN(40,SUM(D258:I258)))</f>
        <v>17</v>
      </c>
      <c r="K258" s="9">
        <v>84.0</v>
      </c>
      <c r="L258" s="10">
        <f>MIN(60,0.6*K258)</f>
        <v>50.4</v>
      </c>
      <c r="M258" s="1">
        <f>L258+J258</f>
        <v>67.4</v>
      </c>
      <c r="N258" s="1" t="str">
        <f>VLOOKUP(M258,Sheet2!$A$1:$B$11,2,TRUE)</f>
        <v>B</v>
      </c>
    </row>
    <row r="259" spans="1:15">
      <c r="A259" s="1">
        <v>253</v>
      </c>
      <c r="B259" s="10" t="s">
        <v>520</v>
      </c>
      <c r="C259" s="1" t="s">
        <v>521</v>
      </c>
      <c r="D259" s="9">
        <v>8.0</v>
      </c>
      <c r="E259" s="9">
        <v>7.0</v>
      </c>
      <c r="F259" s="9">
        <v>7.0</v>
      </c>
      <c r="G259" s="9">
        <v>10.0</v>
      </c>
      <c r="H259" s="9">
        <v>0.0</v>
      </c>
      <c r="I259" s="9"/>
      <c r="J259" s="10">
        <f>IF(MIN(40,SUM(D259:I259))=0,"abs",MIN(40,SUM(D259:I259)))</f>
        <v>32</v>
      </c>
      <c r="K259" s="9">
        <v>19.0</v>
      </c>
      <c r="L259" s="10">
        <f>MIN(60,0.6*K259)</f>
        <v>11.4</v>
      </c>
      <c r="M259" s="1">
        <f>L259+J259</f>
        <v>43.4</v>
      </c>
      <c r="N259" s="1" t="str">
        <f>VLOOKUP(M259,Sheet2!$A$1:$B$11,2,TRUE)</f>
        <v>E</v>
      </c>
    </row>
    <row r="260" spans="1:15">
      <c r="A260" s="1">
        <v>254</v>
      </c>
      <c r="B260" s="10" t="s">
        <v>522</v>
      </c>
      <c r="C260" s="1" t="s">
        <v>523</v>
      </c>
      <c r="D260" s="9">
        <v>3.0</v>
      </c>
      <c r="E260" s="9">
        <v>6.0</v>
      </c>
      <c r="F260" s="9">
        <v>9.0</v>
      </c>
      <c r="G260" s="9">
        <v>6.0</v>
      </c>
      <c r="H260" s="9">
        <v>0.0</v>
      </c>
      <c r="I260" s="9"/>
      <c r="J260" s="10">
        <f>IF(MIN(40,SUM(D260:I260))=0,"abs",MIN(40,SUM(D260:I260)))</f>
        <v>24</v>
      </c>
      <c r="K260" s="9">
        <v>112.0</v>
      </c>
      <c r="L260" s="10">
        <f>MIN(60,0.6*K260)</f>
        <v>60</v>
      </c>
      <c r="M260" s="1">
        <f>L260+J260</f>
        <v>84</v>
      </c>
      <c r="N260" s="1" t="str">
        <f>VLOOKUP(M260,Sheet2!$A$1:$B$11,2,TRUE)</f>
        <v>A</v>
      </c>
    </row>
    <row r="261" spans="1:15">
      <c r="A261" s="1">
        <v>255</v>
      </c>
      <c r="B261" s="10" t="s">
        <v>524</v>
      </c>
      <c r="C261" s="1" t="s">
        <v>525</v>
      </c>
      <c r="D261" s="9">
        <v>6.0</v>
      </c>
      <c r="E261" s="9">
        <v>9.0</v>
      </c>
      <c r="F261" s="9">
        <v>3.0</v>
      </c>
      <c r="G261" s="9">
        <v>10.0</v>
      </c>
      <c r="H261" s="9">
        <v>0.0</v>
      </c>
      <c r="I261" s="9"/>
      <c r="J261" s="10">
        <f>IF(MIN(40,SUM(D261:I261))=0,"abs",MIN(40,SUM(D261:I261)))</f>
        <v>28</v>
      </c>
      <c r="K261" s="9">
        <v>160.0</v>
      </c>
      <c r="L261" s="10">
        <f>MIN(60,0.6*K261)</f>
        <v>60</v>
      </c>
      <c r="M261" s="1">
        <f>L261+J261</f>
        <v>88</v>
      </c>
      <c r="N261" s="1" t="str">
        <f>VLOOKUP(M261,Sheet2!$A$1:$B$11,2,TRUE)</f>
        <v>A</v>
      </c>
    </row>
    <row r="262" spans="1:15">
      <c r="A262" s="1">
        <v>256</v>
      </c>
      <c r="B262" s="10" t="s">
        <v>526</v>
      </c>
      <c r="C262" s="1" t="s">
        <v>527</v>
      </c>
      <c r="D262" s="9">
        <v>3.0</v>
      </c>
      <c r="E262" s="9">
        <v>10.0</v>
      </c>
      <c r="F262" s="9">
        <v>5.0</v>
      </c>
      <c r="G262" s="9">
        <v>2.0</v>
      </c>
      <c r="H262" s="9">
        <v>0.0</v>
      </c>
      <c r="I262" s="9"/>
      <c r="J262" s="10">
        <f>IF(MIN(40,SUM(D262:I262))=0,"abs",MIN(40,SUM(D262:I262)))</f>
        <v>20</v>
      </c>
      <c r="K262" s="9">
        <v>162.0</v>
      </c>
      <c r="L262" s="10">
        <f>MIN(60,0.6*K262)</f>
        <v>60</v>
      </c>
      <c r="M262" s="1">
        <f>L262+J262</f>
        <v>80</v>
      </c>
      <c r="N262" s="1" t="str">
        <f>VLOOKUP(M262,Sheet2!$A$1:$B$11,2,TRUE)</f>
        <v>A</v>
      </c>
    </row>
    <row r="263" spans="1:15">
      <c r="A263" s="1">
        <v>257</v>
      </c>
      <c r="B263" s="10" t="s">
        <v>528</v>
      </c>
      <c r="C263" s="1" t="s">
        <v>529</v>
      </c>
      <c r="D263" s="9">
        <v>10.0</v>
      </c>
      <c r="E263" s="9">
        <v>3.0</v>
      </c>
      <c r="F263" s="9">
        <v>9.0</v>
      </c>
      <c r="G263" s="9">
        <v>1.0</v>
      </c>
      <c r="H263" s="9">
        <v>0.0</v>
      </c>
      <c r="I263" s="9"/>
      <c r="J263" s="10">
        <f>IF(MIN(40,SUM(D263:I263))=0,"abs",MIN(40,SUM(D263:I263)))</f>
        <v>23</v>
      </c>
      <c r="K263" s="9">
        <v>32.0</v>
      </c>
      <c r="L263" s="10">
        <f>MIN(60,0.6*K263)</f>
        <v>19.2</v>
      </c>
      <c r="M263" s="1">
        <f>L263+J263</f>
        <v>42.2</v>
      </c>
      <c r="N263" s="1" t="str">
        <f>VLOOKUP(M263,Sheet2!$A$1:$B$11,2,TRUE)</f>
        <v>E</v>
      </c>
    </row>
    <row r="264" spans="1:15">
      <c r="A264" s="1">
        <v>258</v>
      </c>
      <c r="B264" s="10" t="s">
        <v>530</v>
      </c>
      <c r="C264" s="1" t="s">
        <v>531</v>
      </c>
      <c r="D264" s="9">
        <v>4.0</v>
      </c>
      <c r="E264" s="9">
        <v>5.0</v>
      </c>
      <c r="F264" s="9">
        <v>6.0</v>
      </c>
      <c r="G264" s="9">
        <v>1.0</v>
      </c>
      <c r="H264" s="9">
        <v>0.0</v>
      </c>
      <c r="I264" s="9"/>
      <c r="J264" s="10">
        <f>IF(MIN(40,SUM(D264:I264))=0,"abs",MIN(40,SUM(D264:I264)))</f>
        <v>16</v>
      </c>
      <c r="K264" s="9">
        <v>134.0</v>
      </c>
      <c r="L264" s="10">
        <f>MIN(60,0.6*K264)</f>
        <v>60</v>
      </c>
      <c r="M264" s="1">
        <f>L264+J264</f>
        <v>76</v>
      </c>
      <c r="N264" s="1" t="str">
        <f>VLOOKUP(M264,Sheet2!$A$1:$B$11,2,TRUE)</f>
        <v>A</v>
      </c>
    </row>
    <row r="265" spans="1:15">
      <c r="A265" s="1">
        <v>259</v>
      </c>
      <c r="B265" s="10" t="s">
        <v>532</v>
      </c>
      <c r="C265" s="1" t="s">
        <v>533</v>
      </c>
      <c r="D265" s="9">
        <v>9.0</v>
      </c>
      <c r="E265" s="9">
        <v>8.0</v>
      </c>
      <c r="F265" s="9">
        <v>9.0</v>
      </c>
      <c r="G265" s="9">
        <v>1.0</v>
      </c>
      <c r="H265" s="9">
        <v>0.0</v>
      </c>
      <c r="I265" s="9"/>
      <c r="J265" s="10">
        <f>IF(MIN(40,SUM(D265:I265))=0,"abs",MIN(40,SUM(D265:I265)))</f>
        <v>27</v>
      </c>
      <c r="K265" s="9">
        <v>135.0</v>
      </c>
      <c r="L265" s="10">
        <f>MIN(60,0.6*K265)</f>
        <v>60</v>
      </c>
      <c r="M265" s="1">
        <f>L265+J265</f>
        <v>87</v>
      </c>
      <c r="N265" s="1" t="str">
        <f>VLOOKUP(M265,Sheet2!$A$1:$B$11,2,TRUE)</f>
        <v>A</v>
      </c>
    </row>
    <row r="266" spans="1:15">
      <c r="A266" s="1">
        <v>260</v>
      </c>
      <c r="B266" s="10" t="s">
        <v>534</v>
      </c>
      <c r="C266" s="1" t="s">
        <v>535</v>
      </c>
      <c r="D266" s="9">
        <v>1.0</v>
      </c>
      <c r="E266" s="9">
        <v>9.0</v>
      </c>
      <c r="F266" s="9">
        <v>3.0</v>
      </c>
      <c r="G266" s="9">
        <v>4.0</v>
      </c>
      <c r="H266" s="9">
        <v>0.0</v>
      </c>
      <c r="I266" s="9"/>
      <c r="J266" s="10">
        <f>IF(MIN(40,SUM(D266:I266))=0,"abs",MIN(40,SUM(D266:I266)))</f>
        <v>17</v>
      </c>
      <c r="K266" s="9">
        <v>99.0</v>
      </c>
      <c r="L266" s="10">
        <f>MIN(60,0.6*K266)</f>
        <v>59.4</v>
      </c>
      <c r="M266" s="1">
        <f>L266+J266</f>
        <v>76.4</v>
      </c>
      <c r="N266" s="1" t="str">
        <f>VLOOKUP(M266,Sheet2!$A$1:$B$11,2,TRUE)</f>
        <v>A</v>
      </c>
    </row>
    <row r="267" spans="1:15">
      <c r="A267" s="1">
        <v>261</v>
      </c>
      <c r="B267" s="10" t="s">
        <v>536</v>
      </c>
      <c r="C267" s="1" t="s">
        <v>537</v>
      </c>
      <c r="D267" s="9">
        <v>4.0</v>
      </c>
      <c r="E267" s="9">
        <v>10.0</v>
      </c>
      <c r="F267" s="9">
        <v>7.0</v>
      </c>
      <c r="G267" s="9">
        <v>8.0</v>
      </c>
      <c r="H267" s="9">
        <v>0.0</v>
      </c>
      <c r="I267" s="9"/>
      <c r="J267" s="10">
        <f>IF(MIN(40,SUM(D267:I267))=0,"abs",MIN(40,SUM(D267:I267)))</f>
        <v>29</v>
      </c>
      <c r="K267" s="9">
        <v>32.0</v>
      </c>
      <c r="L267" s="10">
        <f>MIN(60,0.6*K267)</f>
        <v>19.2</v>
      </c>
      <c r="M267" s="1">
        <f>L267+J267</f>
        <v>48.2</v>
      </c>
      <c r="N267" s="1" t="str">
        <f>VLOOKUP(M267,Sheet2!$A$1:$B$11,2,TRUE)</f>
        <v>D</v>
      </c>
    </row>
    <row r="268" spans="1:15">
      <c r="A268" s="1">
        <v>262</v>
      </c>
      <c r="B268" s="10" t="s">
        <v>538</v>
      </c>
      <c r="C268" s="1" t="s">
        <v>539</v>
      </c>
      <c r="D268" s="9">
        <v>5.0</v>
      </c>
      <c r="E268" s="9">
        <v>2.0</v>
      </c>
      <c r="F268" s="9">
        <v>8.0</v>
      </c>
      <c r="G268" s="9">
        <v>6.0</v>
      </c>
      <c r="H268" s="9">
        <v>0.0</v>
      </c>
      <c r="I268" s="9"/>
      <c r="J268" s="10">
        <f>IF(MIN(40,SUM(D268:I268))=0,"abs",MIN(40,SUM(D268:I268)))</f>
        <v>21</v>
      </c>
      <c r="K268" s="9">
        <v>157.0</v>
      </c>
      <c r="L268" s="10">
        <f>MIN(60,0.6*K268)</f>
        <v>60</v>
      </c>
      <c r="M268" s="1">
        <f>L268+J268</f>
        <v>81</v>
      </c>
      <c r="N268" s="1" t="str">
        <f>VLOOKUP(M268,Sheet2!$A$1:$B$11,2,TRUE)</f>
        <v>A</v>
      </c>
    </row>
    <row r="269" spans="1:15">
      <c r="A269" s="1">
        <v>263</v>
      </c>
      <c r="B269" s="10" t="s">
        <v>540</v>
      </c>
      <c r="C269" s="1" t="s">
        <v>541</v>
      </c>
      <c r="D269" s="9">
        <v>2.0</v>
      </c>
      <c r="E269" s="9">
        <v>0.0</v>
      </c>
      <c r="F269" s="9">
        <v>5.0</v>
      </c>
      <c r="G269" s="9">
        <v>10.0</v>
      </c>
      <c r="H269" s="9">
        <v>0.0</v>
      </c>
      <c r="I269" s="9"/>
      <c r="J269" s="10">
        <f>IF(MIN(40,SUM(D269:I269))=0,"abs",MIN(40,SUM(D269:I269)))</f>
        <v>17</v>
      </c>
      <c r="K269" s="9">
        <v>125.0</v>
      </c>
      <c r="L269" s="10">
        <f>MIN(60,0.6*K269)</f>
        <v>60</v>
      </c>
      <c r="M269" s="1">
        <f>L269+J269</f>
        <v>77</v>
      </c>
      <c r="N269" s="1" t="str">
        <f>VLOOKUP(M269,Sheet2!$A$1:$B$11,2,TRUE)</f>
        <v>A</v>
      </c>
    </row>
    <row r="270" spans="1:15">
      <c r="A270" s="1">
        <v>264</v>
      </c>
      <c r="B270" s="10" t="s">
        <v>542</v>
      </c>
      <c r="C270" s="1" t="s">
        <v>543</v>
      </c>
      <c r="D270" s="9">
        <v>4.0</v>
      </c>
      <c r="E270" s="9">
        <v>2.0</v>
      </c>
      <c r="F270" s="9">
        <v>10.0</v>
      </c>
      <c r="G270" s="9">
        <v>10.0</v>
      </c>
      <c r="H270" s="9">
        <v>0.0</v>
      </c>
      <c r="I270" s="9"/>
      <c r="J270" s="10">
        <f>IF(MIN(40,SUM(D270:I270))=0,"abs",MIN(40,SUM(D270:I270)))</f>
        <v>26</v>
      </c>
      <c r="K270" s="9">
        <v>99.0</v>
      </c>
      <c r="L270" s="10">
        <f>MIN(60,0.6*K270)</f>
        <v>59.4</v>
      </c>
      <c r="M270" s="1">
        <f>L270+J270</f>
        <v>85.4</v>
      </c>
      <c r="N270" s="1" t="str">
        <f>VLOOKUP(M270,Sheet2!$A$1:$B$11,2,TRUE)</f>
        <v>A</v>
      </c>
    </row>
    <row r="271" spans="1:15">
      <c r="A271" s="1">
        <v>265</v>
      </c>
      <c r="B271" s="10" t="s">
        <v>544</v>
      </c>
      <c r="C271" s="1" t="s">
        <v>545</v>
      </c>
      <c r="D271" s="9">
        <v>3.0</v>
      </c>
      <c r="E271" s="9">
        <v>0.0</v>
      </c>
      <c r="F271" s="9">
        <v>2.0</v>
      </c>
      <c r="G271" s="9">
        <v>10.0</v>
      </c>
      <c r="H271" s="9">
        <v>0.0</v>
      </c>
      <c r="I271" s="9"/>
      <c r="J271" s="10">
        <f>IF(MIN(40,SUM(D271:I271))=0,"abs",MIN(40,SUM(D271:I271)))</f>
        <v>15</v>
      </c>
      <c r="K271" s="9">
        <v>105.0</v>
      </c>
      <c r="L271" s="10">
        <f>MIN(60,0.6*K271)</f>
        <v>60</v>
      </c>
      <c r="M271" s="1">
        <f>L271+J271</f>
        <v>75</v>
      </c>
      <c r="N271" s="1" t="str">
        <f>VLOOKUP(M271,Sheet2!$A$1:$B$11,2,TRUE)</f>
        <v>A</v>
      </c>
    </row>
    <row r="272" spans="1:15">
      <c r="A272" s="1">
        <v>266</v>
      </c>
      <c r="B272" s="10" t="s">
        <v>546</v>
      </c>
      <c r="C272" s="1" t="s">
        <v>547</v>
      </c>
      <c r="D272" s="9">
        <v>7.0</v>
      </c>
      <c r="E272" s="9">
        <v>2.0</v>
      </c>
      <c r="F272" s="9">
        <v>6.0</v>
      </c>
      <c r="G272" s="9">
        <v>10.0</v>
      </c>
      <c r="H272" s="9">
        <v>0.0</v>
      </c>
      <c r="I272" s="9"/>
      <c r="J272" s="10">
        <f>IF(MIN(40,SUM(D272:I272))=0,"abs",MIN(40,SUM(D272:I272)))</f>
        <v>25</v>
      </c>
      <c r="K272" s="9">
        <v>65.0</v>
      </c>
      <c r="L272" s="10">
        <f>MIN(60,0.6*K272)</f>
        <v>39</v>
      </c>
      <c r="M272" s="1">
        <f>L272+J272</f>
        <v>64</v>
      </c>
      <c r="N272" s="1" t="str">
        <f>VLOOKUP(M272,Sheet2!$A$1:$B$11,2,TRUE)</f>
        <v>BC</v>
      </c>
    </row>
    <row r="273" spans="1:15">
      <c r="A273" s="1">
        <v>267</v>
      </c>
      <c r="B273" s="10" t="s">
        <v>548</v>
      </c>
      <c r="C273" s="1" t="s">
        <v>549</v>
      </c>
      <c r="D273" s="9">
        <v>7.0</v>
      </c>
      <c r="E273" s="9">
        <v>1.0</v>
      </c>
      <c r="F273" s="9">
        <v>5.0</v>
      </c>
      <c r="G273" s="9">
        <v>3.0</v>
      </c>
      <c r="H273" s="9">
        <v>0.0</v>
      </c>
      <c r="I273" s="9"/>
      <c r="J273" s="10">
        <f>IF(MIN(40,SUM(D273:I273))=0,"abs",MIN(40,SUM(D273:I273)))</f>
        <v>16</v>
      </c>
      <c r="K273" s="9">
        <v>99.0</v>
      </c>
      <c r="L273" s="10">
        <f>MIN(60,0.6*K273)</f>
        <v>59.4</v>
      </c>
      <c r="M273" s="1">
        <f>L273+J273</f>
        <v>75.4</v>
      </c>
      <c r="N273" s="1" t="str">
        <f>VLOOKUP(M273,Sheet2!$A$1:$B$11,2,TRUE)</f>
        <v>A</v>
      </c>
    </row>
    <row r="274" spans="1:15">
      <c r="A274" s="1">
        <v>268</v>
      </c>
      <c r="B274" s="10" t="s">
        <v>550</v>
      </c>
      <c r="C274" s="1" t="s">
        <v>551</v>
      </c>
      <c r="D274" s="9">
        <v>8.0</v>
      </c>
      <c r="E274" s="9">
        <v>8.0</v>
      </c>
      <c r="F274" s="9">
        <v>3.0</v>
      </c>
      <c r="G274" s="9">
        <v>9.0</v>
      </c>
      <c r="H274" s="9">
        <v>0.0</v>
      </c>
      <c r="I274" s="9"/>
      <c r="J274" s="10">
        <f>IF(MIN(40,SUM(D274:I274))=0,"abs",MIN(40,SUM(D274:I274)))</f>
        <v>28</v>
      </c>
      <c r="K274" s="9">
        <v>69.0</v>
      </c>
      <c r="L274" s="10">
        <f>MIN(60,0.6*K274)</f>
        <v>41.4</v>
      </c>
      <c r="M274" s="1">
        <f>L274+J274</f>
        <v>69.4</v>
      </c>
      <c r="N274" s="1" t="str">
        <f>VLOOKUP(M274,Sheet2!$A$1:$B$11,2,TRUE)</f>
        <v>B</v>
      </c>
    </row>
    <row r="275" spans="1:15">
      <c r="A275" s="1">
        <v>269</v>
      </c>
      <c r="B275" s="10" t="s">
        <v>552</v>
      </c>
      <c r="C275" s="1" t="s">
        <v>553</v>
      </c>
      <c r="D275" s="9">
        <v>9.0</v>
      </c>
      <c r="E275" s="9">
        <v>1.0</v>
      </c>
      <c r="F275" s="9">
        <v>4.0</v>
      </c>
      <c r="G275" s="9">
        <v>9.0</v>
      </c>
      <c r="H275" s="9">
        <v>0.0</v>
      </c>
      <c r="I275" s="9"/>
      <c r="J275" s="10">
        <f>IF(MIN(40,SUM(D275:I275))=0,"abs",MIN(40,SUM(D275:I275)))</f>
        <v>23</v>
      </c>
      <c r="K275" s="9">
        <v>127.0</v>
      </c>
      <c r="L275" s="10">
        <f>MIN(60,0.6*K275)</f>
        <v>60</v>
      </c>
      <c r="M275" s="1">
        <f>L275+J275</f>
        <v>83</v>
      </c>
      <c r="N275" s="1" t="str">
        <f>VLOOKUP(M275,Sheet2!$A$1:$B$11,2,TRUE)</f>
        <v>A</v>
      </c>
    </row>
    <row r="276" spans="1:15">
      <c r="A276" s="1">
        <v>270</v>
      </c>
      <c r="B276" s="10" t="s">
        <v>554</v>
      </c>
      <c r="C276" s="1" t="s">
        <v>555</v>
      </c>
      <c r="D276" s="9">
        <v>2.0</v>
      </c>
      <c r="E276" s="9">
        <v>2.0</v>
      </c>
      <c r="F276" s="9">
        <v>6.0</v>
      </c>
      <c r="G276" s="9">
        <v>2.0</v>
      </c>
      <c r="H276" s="9">
        <v>0.0</v>
      </c>
      <c r="I276" s="9"/>
      <c r="J276" s="10">
        <f>IF(MIN(40,SUM(D276:I276))=0,"abs",MIN(40,SUM(D276:I276)))</f>
        <v>12</v>
      </c>
      <c r="K276" s="9">
        <v>99.0</v>
      </c>
      <c r="L276" s="10">
        <f>MIN(60,0.6*K276)</f>
        <v>59.4</v>
      </c>
      <c r="M276" s="1">
        <f>L276+J276</f>
        <v>71.4</v>
      </c>
      <c r="N276" s="1" t="str">
        <f>VLOOKUP(M276,Sheet2!$A$1:$B$11,2,TRUE)</f>
        <v>AB</v>
      </c>
    </row>
    <row r="277" spans="1:15">
      <c r="A277" s="1">
        <v>271</v>
      </c>
      <c r="B277" s="10" t="s">
        <v>556</v>
      </c>
      <c r="C277" s="1" t="s">
        <v>557</v>
      </c>
      <c r="D277" s="9">
        <v>6.0</v>
      </c>
      <c r="E277" s="9">
        <v>0.0</v>
      </c>
      <c r="F277" s="9">
        <v>3.0</v>
      </c>
      <c r="G277" s="9">
        <v>1.0</v>
      </c>
      <c r="H277" s="9">
        <v>0.0</v>
      </c>
      <c r="I277" s="9"/>
      <c r="J277" s="10">
        <f>IF(MIN(40,SUM(D277:I277))=0,"abs",MIN(40,SUM(D277:I277)))</f>
        <v>10</v>
      </c>
      <c r="K277" s="9">
        <v>164.0</v>
      </c>
      <c r="L277" s="10">
        <f>MIN(60,0.6*K277)</f>
        <v>60</v>
      </c>
      <c r="M277" s="1">
        <f>L277+J277</f>
        <v>70</v>
      </c>
      <c r="N277" s="1" t="str">
        <f>VLOOKUP(M277,Sheet2!$A$1:$B$11,2,TRUE)</f>
        <v>AB</v>
      </c>
    </row>
    <row r="278" spans="1:15">
      <c r="A278" s="1">
        <v>272</v>
      </c>
      <c r="B278" s="10" t="s">
        <v>558</v>
      </c>
      <c r="C278" s="1" t="s">
        <v>559</v>
      </c>
      <c r="D278" s="9">
        <v>2.0</v>
      </c>
      <c r="E278" s="9">
        <v>5.0</v>
      </c>
      <c r="F278" s="9">
        <v>4.0</v>
      </c>
      <c r="G278" s="9">
        <v>0.0</v>
      </c>
      <c r="H278" s="9">
        <v>0.0</v>
      </c>
      <c r="I278" s="9"/>
      <c r="J278" s="10">
        <f>IF(MIN(40,SUM(D278:I278))=0,"abs",MIN(40,SUM(D278:I278)))</f>
        <v>11</v>
      </c>
      <c r="K278" s="9">
        <v>62.0</v>
      </c>
      <c r="L278" s="10">
        <f>MIN(60,0.6*K278)</f>
        <v>37.2</v>
      </c>
      <c r="M278" s="1">
        <f>L278+J278</f>
        <v>48.2</v>
      </c>
      <c r="N278" s="1" t="str">
        <f>VLOOKUP(M278,Sheet2!$A$1:$B$11,2,TRUE)</f>
        <v>D</v>
      </c>
    </row>
    <row r="279" spans="1:15">
      <c r="A279" s="1">
        <v>273</v>
      </c>
      <c r="B279" s="10" t="s">
        <v>560</v>
      </c>
      <c r="C279" s="1" t="s">
        <v>561</v>
      </c>
      <c r="D279" s="9">
        <v>1.0</v>
      </c>
      <c r="E279" s="9">
        <v>8.0</v>
      </c>
      <c r="F279" s="9">
        <v>7.0</v>
      </c>
      <c r="G279" s="9">
        <v>1.0</v>
      </c>
      <c r="H279" s="9">
        <v>0.0</v>
      </c>
      <c r="I279" s="9"/>
      <c r="J279" s="10">
        <f>IF(MIN(40,SUM(D279:I279))=0,"abs",MIN(40,SUM(D279:I279)))</f>
        <v>17</v>
      </c>
      <c r="K279" s="9">
        <v>19.0</v>
      </c>
      <c r="L279" s="10">
        <f>MIN(60,0.6*K279)</f>
        <v>11.4</v>
      </c>
      <c r="M279" s="1">
        <f>L279+J279</f>
        <v>28.4</v>
      </c>
      <c r="N279" s="1" t="str">
        <f>VLOOKUP(M279,Sheet2!$A$1:$B$11,2,TRUE)</f>
        <v>F</v>
      </c>
    </row>
    <row r="280" spans="1:15">
      <c r="A280" s="1">
        <v>274</v>
      </c>
      <c r="B280" s="10" t="s">
        <v>562</v>
      </c>
      <c r="C280" s="1" t="s">
        <v>563</v>
      </c>
      <c r="D280" s="9">
        <v>10.0</v>
      </c>
      <c r="E280" s="9">
        <v>9.0</v>
      </c>
      <c r="F280" s="9">
        <v>6.0</v>
      </c>
      <c r="G280" s="9">
        <v>2.0</v>
      </c>
      <c r="H280" s="9">
        <v>0.0</v>
      </c>
      <c r="I280" s="9"/>
      <c r="J280" s="10">
        <f>IF(MIN(40,SUM(D280:I280))=0,"abs",MIN(40,SUM(D280:I280)))</f>
        <v>27</v>
      </c>
      <c r="K280" s="9">
        <v>52.0</v>
      </c>
      <c r="L280" s="10">
        <f>MIN(60,0.6*K280)</f>
        <v>31.2</v>
      </c>
      <c r="M280" s="1">
        <f>L280+J280</f>
        <v>58.2</v>
      </c>
      <c r="N280" s="1" t="str">
        <f>VLOOKUP(M280,Sheet2!$A$1:$B$11,2,TRUE)</f>
        <v>C</v>
      </c>
    </row>
    <row r="281" spans="1:15">
      <c r="A281" s="1">
        <v>275</v>
      </c>
      <c r="B281" s="10" t="s">
        <v>564</v>
      </c>
      <c r="C281" s="1" t="s">
        <v>565</v>
      </c>
      <c r="D281" s="9">
        <v>8.0</v>
      </c>
      <c r="E281" s="9">
        <v>4.0</v>
      </c>
      <c r="F281" s="9">
        <v>5.0</v>
      </c>
      <c r="G281" s="9">
        <v>4.0</v>
      </c>
      <c r="H281" s="9">
        <v>0.0</v>
      </c>
      <c r="I281" s="9"/>
      <c r="J281" s="10">
        <f>IF(MIN(40,SUM(D281:I281))=0,"abs",MIN(40,SUM(D281:I281)))</f>
        <v>21</v>
      </c>
      <c r="K281" s="9">
        <v>164.0</v>
      </c>
      <c r="L281" s="10">
        <f>MIN(60,0.6*K281)</f>
        <v>60</v>
      </c>
      <c r="M281" s="1">
        <f>L281+J281</f>
        <v>81</v>
      </c>
      <c r="N281" s="1" t="str">
        <f>VLOOKUP(M281,Sheet2!$A$1:$B$11,2,TRUE)</f>
        <v>A</v>
      </c>
    </row>
    <row r="282" spans="1:15">
      <c r="A282" s="1">
        <v>276</v>
      </c>
      <c r="B282" s="10" t="s">
        <v>566</v>
      </c>
      <c r="C282" s="1" t="s">
        <v>567</v>
      </c>
      <c r="D282" s="9">
        <v>2.0</v>
      </c>
      <c r="E282" s="9">
        <v>3.0</v>
      </c>
      <c r="F282" s="9">
        <v>6.0</v>
      </c>
      <c r="G282" s="9">
        <v>2.0</v>
      </c>
      <c r="H282" s="9">
        <v>0.0</v>
      </c>
      <c r="I282" s="9"/>
      <c r="J282" s="10">
        <f>IF(MIN(40,SUM(D282:I282))=0,"abs",MIN(40,SUM(D282:I282)))</f>
        <v>13</v>
      </c>
      <c r="K282" s="9">
        <v>87.0</v>
      </c>
      <c r="L282" s="10">
        <f>MIN(60,0.6*K282)</f>
        <v>52.2</v>
      </c>
      <c r="M282" s="1">
        <f>L282+J282</f>
        <v>65.2</v>
      </c>
      <c r="N282" s="1" t="str">
        <f>VLOOKUP(M282,Sheet2!$A$1:$B$11,2,TRUE)</f>
        <v>B</v>
      </c>
    </row>
    <row r="283" spans="1:15">
      <c r="A283" s="1">
        <v>277</v>
      </c>
      <c r="B283" s="10" t="s">
        <v>568</v>
      </c>
      <c r="C283" s="1" t="s">
        <v>569</v>
      </c>
      <c r="D283" s="9">
        <v>0.0</v>
      </c>
      <c r="E283" s="9">
        <v>3.0</v>
      </c>
      <c r="F283" s="9">
        <v>3.0</v>
      </c>
      <c r="G283" s="9">
        <v>2.0</v>
      </c>
      <c r="H283" s="9">
        <v>0.0</v>
      </c>
      <c r="I283" s="9"/>
      <c r="J283" s="10">
        <f>IF(MIN(40,SUM(D283:I283))=0,"abs",MIN(40,SUM(D283:I283)))</f>
        <v>8</v>
      </c>
      <c r="K283" s="9">
        <v>60.0</v>
      </c>
      <c r="L283" s="10">
        <f>MIN(60,0.6*K283)</f>
        <v>36</v>
      </c>
      <c r="M283" s="1">
        <f>L283+J283</f>
        <v>44</v>
      </c>
      <c r="N283" s="1" t="str">
        <f>VLOOKUP(M283,Sheet2!$A$1:$B$11,2,TRUE)</f>
        <v>E</v>
      </c>
    </row>
    <row r="284" spans="1:15">
      <c r="A284" s="1">
        <v>278</v>
      </c>
      <c r="B284" s="10" t="s">
        <v>570</v>
      </c>
      <c r="C284" s="1" t="s">
        <v>571</v>
      </c>
      <c r="D284" s="9">
        <v>5.0</v>
      </c>
      <c r="E284" s="9">
        <v>0.0</v>
      </c>
      <c r="F284" s="9">
        <v>0.0</v>
      </c>
      <c r="G284" s="9">
        <v>1.0</v>
      </c>
      <c r="H284" s="9">
        <v>0.0</v>
      </c>
      <c r="I284" s="9"/>
      <c r="J284" s="10">
        <f>IF(MIN(40,SUM(D284:I284))=0,"abs",MIN(40,SUM(D284:I284)))</f>
        <v>6</v>
      </c>
      <c r="K284" s="9">
        <v>102.0</v>
      </c>
      <c r="L284" s="10">
        <f>MIN(60,0.6*K284)</f>
        <v>60</v>
      </c>
      <c r="M284" s="1">
        <f>L284+J284</f>
        <v>66</v>
      </c>
      <c r="N284" s="1" t="str">
        <f>VLOOKUP(M284,Sheet2!$A$1:$B$11,2,TRUE)</f>
        <v>B</v>
      </c>
    </row>
    <row r="285" spans="1:15">
      <c r="A285" s="1">
        <v>279</v>
      </c>
      <c r="B285" s="10" t="s">
        <v>572</v>
      </c>
      <c r="C285" s="1" t="s">
        <v>573</v>
      </c>
      <c r="D285" s="9">
        <v>1.0</v>
      </c>
      <c r="E285" s="9">
        <v>10.0</v>
      </c>
      <c r="F285" s="9">
        <v>5.0</v>
      </c>
      <c r="G285" s="9">
        <v>3.0</v>
      </c>
      <c r="H285" s="9">
        <v>0.0</v>
      </c>
      <c r="I285" s="9"/>
      <c r="J285" s="10">
        <f>IF(MIN(40,SUM(D285:I285))=0,"abs",MIN(40,SUM(D285:I285)))</f>
        <v>19</v>
      </c>
      <c r="K285" s="9">
        <v>157.0</v>
      </c>
      <c r="L285" s="10">
        <f>MIN(60,0.6*K285)</f>
        <v>60</v>
      </c>
      <c r="M285" s="1">
        <f>L285+J285</f>
        <v>79</v>
      </c>
      <c r="N285" s="1" t="str">
        <f>VLOOKUP(M285,Sheet2!$A$1:$B$11,2,TRUE)</f>
        <v>A</v>
      </c>
    </row>
    <row r="286" spans="1:15">
      <c r="A286" s="1">
        <v>280</v>
      </c>
      <c r="B286" s="10" t="s">
        <v>574</v>
      </c>
      <c r="C286" s="1" t="s">
        <v>575</v>
      </c>
      <c r="D286" s="9">
        <v>2.0</v>
      </c>
      <c r="E286" s="9">
        <v>6.0</v>
      </c>
      <c r="F286" s="9">
        <v>5.0</v>
      </c>
      <c r="G286" s="9">
        <v>2.0</v>
      </c>
      <c r="H286" s="9">
        <v>0.0</v>
      </c>
      <c r="I286" s="9"/>
      <c r="J286" s="10">
        <f>IF(MIN(40,SUM(D286:I286))=0,"abs",MIN(40,SUM(D286:I286)))</f>
        <v>15</v>
      </c>
      <c r="K286" s="9">
        <v>152.0</v>
      </c>
      <c r="L286" s="10">
        <f>MIN(60,0.6*K286)</f>
        <v>60</v>
      </c>
      <c r="M286" s="1">
        <f>L286+J286</f>
        <v>75</v>
      </c>
      <c r="N286" s="1" t="str">
        <f>VLOOKUP(M286,Sheet2!$A$1:$B$11,2,TRUE)</f>
        <v>A</v>
      </c>
    </row>
    <row r="287" spans="1:15">
      <c r="A287" s="1">
        <v>281</v>
      </c>
      <c r="B287" s="10" t="s">
        <v>576</v>
      </c>
      <c r="C287" s="1" t="s">
        <v>577</v>
      </c>
      <c r="D287" s="9">
        <v>1.0</v>
      </c>
      <c r="E287" s="9">
        <v>9.0</v>
      </c>
      <c r="F287" s="9">
        <v>5.0</v>
      </c>
      <c r="G287" s="9">
        <v>5.0</v>
      </c>
      <c r="H287" s="9">
        <v>0.0</v>
      </c>
      <c r="I287" s="9"/>
      <c r="J287" s="10">
        <f>IF(MIN(40,SUM(D287:I287))=0,"abs",MIN(40,SUM(D287:I287)))</f>
        <v>20</v>
      </c>
      <c r="K287" s="9">
        <v>164.0</v>
      </c>
      <c r="L287" s="10">
        <f>MIN(60,0.6*K287)</f>
        <v>60</v>
      </c>
      <c r="M287" s="1">
        <f>L287+J287</f>
        <v>80</v>
      </c>
      <c r="N287" s="1" t="str">
        <f>VLOOKUP(M287,Sheet2!$A$1:$B$11,2,TRUE)</f>
        <v>A</v>
      </c>
    </row>
    <row r="288" spans="1:15">
      <c r="A288" s="1">
        <v>282</v>
      </c>
      <c r="B288" s="10" t="s">
        <v>578</v>
      </c>
      <c r="C288" s="1" t="s">
        <v>579</v>
      </c>
      <c r="D288" s="9">
        <v>9.0</v>
      </c>
      <c r="E288" s="9">
        <v>8.0</v>
      </c>
      <c r="F288" s="9">
        <v>1.0</v>
      </c>
      <c r="G288" s="9">
        <v>9.0</v>
      </c>
      <c r="H288" s="9">
        <v>0.0</v>
      </c>
      <c r="I288" s="9"/>
      <c r="J288" s="10">
        <f>IF(MIN(40,SUM(D288:I288))=0,"abs",MIN(40,SUM(D288:I288)))</f>
        <v>27</v>
      </c>
      <c r="K288" s="9">
        <v>124.0</v>
      </c>
      <c r="L288" s="10">
        <f>MIN(60,0.6*K288)</f>
        <v>60</v>
      </c>
      <c r="M288" s="1">
        <f>L288+J288</f>
        <v>87</v>
      </c>
      <c r="N288" s="1" t="str">
        <f>VLOOKUP(M288,Sheet2!$A$1:$B$11,2,TRUE)</f>
        <v>A</v>
      </c>
    </row>
    <row r="289" spans="1:15">
      <c r="A289" s="1">
        <v>283</v>
      </c>
      <c r="B289" s="10" t="s">
        <v>580</v>
      </c>
      <c r="C289" s="1" t="s">
        <v>581</v>
      </c>
      <c r="D289" s="9">
        <v>0.0</v>
      </c>
      <c r="E289" s="9">
        <v>3.0</v>
      </c>
      <c r="F289" s="9">
        <v>6.0</v>
      </c>
      <c r="G289" s="9">
        <v>9.0</v>
      </c>
      <c r="H289" s="9">
        <v>0.0</v>
      </c>
      <c r="I289" s="9"/>
      <c r="J289" s="10">
        <f>IF(MIN(40,SUM(D289:I289))=0,"abs",MIN(40,SUM(D289:I289)))</f>
        <v>18</v>
      </c>
      <c r="K289" s="9">
        <v>159.0</v>
      </c>
      <c r="L289" s="10">
        <f>MIN(60,0.6*K289)</f>
        <v>60</v>
      </c>
      <c r="M289" s="1">
        <f>L289+J289</f>
        <v>78</v>
      </c>
      <c r="N289" s="1" t="str">
        <f>VLOOKUP(M289,Sheet2!$A$1:$B$11,2,TRUE)</f>
        <v>A</v>
      </c>
    </row>
    <row r="290" spans="1:15">
      <c r="A290" s="1">
        <v>284</v>
      </c>
      <c r="B290" s="10" t="s">
        <v>582</v>
      </c>
      <c r="C290" s="1" t="s">
        <v>583</v>
      </c>
      <c r="D290" s="9">
        <v>5.0</v>
      </c>
      <c r="E290" s="9">
        <v>3.0</v>
      </c>
      <c r="F290" s="9">
        <v>1.0</v>
      </c>
      <c r="G290" s="9">
        <v>8.0</v>
      </c>
      <c r="H290" s="9">
        <v>0.0</v>
      </c>
      <c r="I290" s="9"/>
      <c r="J290" s="10">
        <f>IF(MIN(40,SUM(D290:I290))=0,"abs",MIN(40,SUM(D290:I290)))</f>
        <v>17</v>
      </c>
      <c r="K290" s="9">
        <v>97.0</v>
      </c>
      <c r="L290" s="10">
        <f>MIN(60,0.6*K290)</f>
        <v>58.2</v>
      </c>
      <c r="M290" s="1">
        <f>L290+J290</f>
        <v>75.2</v>
      </c>
      <c r="N290" s="1" t="str">
        <f>VLOOKUP(M290,Sheet2!$A$1:$B$11,2,TRUE)</f>
        <v>A</v>
      </c>
    </row>
    <row r="291" spans="1:15">
      <c r="A291" s="1">
        <v>285</v>
      </c>
      <c r="B291" s="10" t="s">
        <v>584</v>
      </c>
      <c r="C291" s="1" t="s">
        <v>585</v>
      </c>
      <c r="D291" s="9">
        <v>1.0</v>
      </c>
      <c r="E291" s="9">
        <v>3.0</v>
      </c>
      <c r="F291" s="9">
        <v>3.0</v>
      </c>
      <c r="G291" s="9">
        <v>2.0</v>
      </c>
      <c r="H291" s="9">
        <v>0.0</v>
      </c>
      <c r="I291" s="9"/>
      <c r="J291" s="10">
        <f>IF(MIN(40,SUM(D291:I291))=0,"abs",MIN(40,SUM(D291:I291)))</f>
        <v>9</v>
      </c>
      <c r="K291" s="9">
        <v>40.0</v>
      </c>
      <c r="L291" s="10">
        <f>MIN(60,0.6*K291)</f>
        <v>24</v>
      </c>
      <c r="M291" s="1">
        <f>L291+J291</f>
        <v>33</v>
      </c>
      <c r="N291" s="1" t="str">
        <f>VLOOKUP(M291,Sheet2!$A$1:$B$11,2,TRUE)</f>
        <v>F</v>
      </c>
    </row>
    <row r="292" spans="1:15">
      <c r="A292" s="1">
        <v>286</v>
      </c>
      <c r="B292" s="10" t="s">
        <v>586</v>
      </c>
      <c r="C292" s="1" t="s">
        <v>587</v>
      </c>
      <c r="D292" s="9">
        <v>6.0</v>
      </c>
      <c r="E292" s="9">
        <v>2.0</v>
      </c>
      <c r="F292" s="9">
        <v>5.0</v>
      </c>
      <c r="G292" s="9">
        <v>9.0</v>
      </c>
      <c r="H292" s="9">
        <v>0.0</v>
      </c>
      <c r="I292" s="9"/>
      <c r="J292" s="10">
        <f>IF(MIN(40,SUM(D292:I292))=0,"abs",MIN(40,SUM(D292:I292)))</f>
        <v>22</v>
      </c>
      <c r="K292" s="9">
        <v>147.0</v>
      </c>
      <c r="L292" s="10">
        <f>MIN(60,0.6*K292)</f>
        <v>60</v>
      </c>
      <c r="M292" s="1">
        <f>L292+J292</f>
        <v>82</v>
      </c>
      <c r="N292" s="1" t="str">
        <f>VLOOKUP(M292,Sheet2!$A$1:$B$11,2,TRUE)</f>
        <v>A</v>
      </c>
    </row>
    <row r="293" spans="1:15">
      <c r="A293" s="1">
        <v>287</v>
      </c>
      <c r="B293" s="10" t="s">
        <v>588</v>
      </c>
      <c r="C293" s="1" t="s">
        <v>589</v>
      </c>
      <c r="D293" s="9">
        <v>7.0</v>
      </c>
      <c r="E293" s="9">
        <v>0.0</v>
      </c>
      <c r="F293" s="9">
        <v>3.0</v>
      </c>
      <c r="G293" s="9">
        <v>2.0</v>
      </c>
      <c r="H293" s="9">
        <v>0.0</v>
      </c>
      <c r="I293" s="9"/>
      <c r="J293" s="10">
        <f>IF(MIN(40,SUM(D293:I293))=0,"abs",MIN(40,SUM(D293:I293)))</f>
        <v>12</v>
      </c>
      <c r="K293" s="9">
        <v>167.0</v>
      </c>
      <c r="L293" s="10">
        <f>MIN(60,0.6*K293)</f>
        <v>60</v>
      </c>
      <c r="M293" s="1">
        <f>L293+J293</f>
        <v>72</v>
      </c>
      <c r="N293" s="1" t="str">
        <f>VLOOKUP(M293,Sheet2!$A$1:$B$11,2,TRUE)</f>
        <v>AB</v>
      </c>
    </row>
    <row r="294" spans="1:15">
      <c r="A294" s="1">
        <v>288</v>
      </c>
      <c r="B294" s="10" t="s">
        <v>590</v>
      </c>
      <c r="C294" s="1" t="s">
        <v>591</v>
      </c>
      <c r="D294" s="9">
        <v>2.0</v>
      </c>
      <c r="E294" s="9">
        <v>8.0</v>
      </c>
      <c r="F294" s="9">
        <v>5.0</v>
      </c>
      <c r="G294" s="9">
        <v>2.0</v>
      </c>
      <c r="H294" s="9">
        <v>0.0</v>
      </c>
      <c r="I294" s="9"/>
      <c r="J294" s="10">
        <f>IF(MIN(40,SUM(D294:I294))=0,"abs",MIN(40,SUM(D294:I294)))</f>
        <v>17</v>
      </c>
      <c r="K294" s="9">
        <v>150.0</v>
      </c>
      <c r="L294" s="10">
        <f>MIN(60,0.6*K294)</f>
        <v>60</v>
      </c>
      <c r="M294" s="1">
        <f>L294+J294</f>
        <v>77</v>
      </c>
      <c r="N294" s="1" t="str">
        <f>VLOOKUP(M294,Sheet2!$A$1:$B$11,2,TRUE)</f>
        <v>A</v>
      </c>
    </row>
    <row r="295" spans="1:15">
      <c r="A295" s="1">
        <v>289</v>
      </c>
      <c r="B295" s="10" t="s">
        <v>592</v>
      </c>
      <c r="C295" s="1" t="s">
        <v>593</v>
      </c>
      <c r="D295" s="9">
        <v>8.0</v>
      </c>
      <c r="E295" s="9">
        <v>9.0</v>
      </c>
      <c r="F295" s="9">
        <v>2.0</v>
      </c>
      <c r="G295" s="9">
        <v>2.0</v>
      </c>
      <c r="H295" s="9">
        <v>0.0</v>
      </c>
      <c r="I295" s="9"/>
      <c r="J295" s="10">
        <f>IF(MIN(40,SUM(D295:I295))=0,"abs",MIN(40,SUM(D295:I295)))</f>
        <v>21</v>
      </c>
      <c r="K295" s="9">
        <v>147.0</v>
      </c>
      <c r="L295" s="10">
        <f>MIN(60,0.6*K295)</f>
        <v>60</v>
      </c>
      <c r="M295" s="1">
        <f>L295+J295</f>
        <v>81</v>
      </c>
      <c r="N295" s="1" t="str">
        <f>VLOOKUP(M295,Sheet2!$A$1:$B$11,2,TRUE)</f>
        <v>A</v>
      </c>
    </row>
    <row r="296" spans="1:15">
      <c r="A296" s="1">
        <v>290</v>
      </c>
      <c r="B296" s="10" t="s">
        <v>594</v>
      </c>
      <c r="C296" s="1" t="s">
        <v>595</v>
      </c>
      <c r="D296" s="9">
        <v>7.0</v>
      </c>
      <c r="E296" s="9">
        <v>8.0</v>
      </c>
      <c r="F296" s="9">
        <v>6.0</v>
      </c>
      <c r="G296" s="9">
        <v>6.0</v>
      </c>
      <c r="H296" s="9">
        <v>0.0</v>
      </c>
      <c r="I296" s="9"/>
      <c r="J296" s="10">
        <f>IF(MIN(40,SUM(D296:I296))=0,"abs",MIN(40,SUM(D296:I296)))</f>
        <v>27</v>
      </c>
      <c r="K296" s="9">
        <v>150.0</v>
      </c>
      <c r="L296" s="10">
        <f>MIN(60,0.6*K296)</f>
        <v>60</v>
      </c>
      <c r="M296" s="1">
        <f>L296+J296</f>
        <v>87</v>
      </c>
      <c r="N296" s="1" t="str">
        <f>VLOOKUP(M296,Sheet2!$A$1:$B$11,2,TRUE)</f>
        <v>A</v>
      </c>
    </row>
    <row r="297" spans="1:15">
      <c r="A297" s="1">
        <v>291</v>
      </c>
      <c r="B297" s="10" t="s">
        <v>596</v>
      </c>
      <c r="C297" s="1" t="s">
        <v>597</v>
      </c>
      <c r="D297" s="9">
        <v>5.0</v>
      </c>
      <c r="E297" s="9">
        <v>0.0</v>
      </c>
      <c r="F297" s="9">
        <v>2.0</v>
      </c>
      <c r="G297" s="9">
        <v>0.0</v>
      </c>
      <c r="H297" s="9">
        <v>0.0</v>
      </c>
      <c r="I297" s="9"/>
      <c r="J297" s="10">
        <f>IF(MIN(40,SUM(D297:I297))=0,"abs",MIN(40,SUM(D297:I297)))</f>
        <v>7</v>
      </c>
      <c r="K297" s="9">
        <v>114.0</v>
      </c>
      <c r="L297" s="10">
        <f>MIN(60,0.6*K297)</f>
        <v>60</v>
      </c>
      <c r="M297" s="1">
        <f>L297+J297</f>
        <v>67</v>
      </c>
      <c r="N297" s="1" t="str">
        <f>VLOOKUP(M297,Sheet2!$A$1:$B$11,2,TRUE)</f>
        <v>B</v>
      </c>
    </row>
    <row r="298" spans="1:15">
      <c r="A298" s="1">
        <v>292</v>
      </c>
      <c r="B298" s="10" t="s">
        <v>598</v>
      </c>
      <c r="C298" s="1" t="s">
        <v>599</v>
      </c>
      <c r="D298" s="9">
        <v>5.0</v>
      </c>
      <c r="E298" s="9">
        <v>10.0</v>
      </c>
      <c r="F298" s="9">
        <v>10.0</v>
      </c>
      <c r="G298" s="9">
        <v>5.0</v>
      </c>
      <c r="H298" s="9">
        <v>0.0</v>
      </c>
      <c r="I298" s="9"/>
      <c r="J298" s="10">
        <f>IF(MIN(40,SUM(D298:I298))=0,"abs",MIN(40,SUM(D298:I298)))</f>
        <v>30</v>
      </c>
      <c r="K298" s="9">
        <v>162.0</v>
      </c>
      <c r="L298" s="10">
        <f>MIN(60,0.6*K298)</f>
        <v>60</v>
      </c>
      <c r="M298" s="1">
        <f>L298+J298</f>
        <v>90</v>
      </c>
      <c r="N298" s="1" t="str">
        <f>VLOOKUP(M298,Sheet2!$A$1:$B$11,2,TRUE)</f>
        <v>A</v>
      </c>
    </row>
    <row r="299" spans="1:15">
      <c r="A299" s="1">
        <v>293</v>
      </c>
      <c r="B299" s="10" t="s">
        <v>600</v>
      </c>
      <c r="C299" s="1" t="s">
        <v>601</v>
      </c>
      <c r="D299" s="9">
        <v>6.0</v>
      </c>
      <c r="E299" s="9">
        <v>1.0</v>
      </c>
      <c r="F299" s="9">
        <v>9.0</v>
      </c>
      <c r="G299" s="9">
        <v>8.0</v>
      </c>
      <c r="H299" s="9">
        <v>0.0</v>
      </c>
      <c r="I299" s="9"/>
      <c r="J299" s="10">
        <f>IF(MIN(40,SUM(D299:I299))=0,"abs",MIN(40,SUM(D299:I299)))</f>
        <v>24</v>
      </c>
      <c r="K299" s="9">
        <v>160.0</v>
      </c>
      <c r="L299" s="10">
        <f>MIN(60,0.6*K299)</f>
        <v>60</v>
      </c>
      <c r="M299" s="1">
        <f>L299+J299</f>
        <v>84</v>
      </c>
      <c r="N299" s="1" t="str">
        <f>VLOOKUP(M299,Sheet2!$A$1:$B$11,2,TRUE)</f>
        <v>A</v>
      </c>
    </row>
    <row r="300" spans="1:15">
      <c r="A300" s="1">
        <v>294</v>
      </c>
      <c r="B300" s="10" t="s">
        <v>602</v>
      </c>
      <c r="C300" s="1" t="s">
        <v>603</v>
      </c>
      <c r="D300" s="9">
        <v>3.0</v>
      </c>
      <c r="E300" s="9">
        <v>6.0</v>
      </c>
      <c r="F300" s="9">
        <v>5.0</v>
      </c>
      <c r="G300" s="9">
        <v>1.0</v>
      </c>
      <c r="H300" s="9">
        <v>0.0</v>
      </c>
      <c r="I300" s="9"/>
      <c r="J300" s="10">
        <f>IF(MIN(40,SUM(D300:I300))=0,"abs",MIN(40,SUM(D300:I300)))</f>
        <v>15</v>
      </c>
      <c r="K300" s="9">
        <v>69.0</v>
      </c>
      <c r="L300" s="10">
        <f>MIN(60,0.6*K300)</f>
        <v>41.4</v>
      </c>
      <c r="M300" s="1">
        <f>L300+J300</f>
        <v>56.4</v>
      </c>
      <c r="N300" s="1" t="str">
        <f>VLOOKUP(M300,Sheet2!$A$1:$B$11,2,TRUE)</f>
        <v>C</v>
      </c>
    </row>
    <row r="301" spans="1:15">
      <c r="A301" s="1">
        <v>295</v>
      </c>
      <c r="B301" s="10" t="s">
        <v>604</v>
      </c>
      <c r="C301" s="1" t="s">
        <v>605</v>
      </c>
      <c r="D301" s="9">
        <v>7.0</v>
      </c>
      <c r="E301" s="9">
        <v>0.0</v>
      </c>
      <c r="F301" s="9">
        <v>5.0</v>
      </c>
      <c r="G301" s="9">
        <v>0.0</v>
      </c>
      <c r="H301" s="9">
        <v>0.0</v>
      </c>
      <c r="I301" s="9"/>
      <c r="J301" s="10">
        <f>IF(MIN(40,SUM(D301:I301))=0,"abs",MIN(40,SUM(D301:I301)))</f>
        <v>12</v>
      </c>
      <c r="K301" s="9">
        <v>90.0</v>
      </c>
      <c r="L301" s="10">
        <f>MIN(60,0.6*K301)</f>
        <v>54</v>
      </c>
      <c r="M301" s="1">
        <f>L301+J301</f>
        <v>66</v>
      </c>
      <c r="N301" s="1" t="str">
        <f>VLOOKUP(M301,Sheet2!$A$1:$B$11,2,TRUE)</f>
        <v>B</v>
      </c>
    </row>
    <row r="302" spans="1:15">
      <c r="A302" s="1">
        <v>296</v>
      </c>
      <c r="B302" s="10" t="s">
        <v>606</v>
      </c>
      <c r="C302" s="1" t="s">
        <v>607</v>
      </c>
      <c r="D302" s="9">
        <v>5.0</v>
      </c>
      <c r="E302" s="9">
        <v>5.0</v>
      </c>
      <c r="F302" s="9">
        <v>0.0</v>
      </c>
      <c r="G302" s="9">
        <v>9.0</v>
      </c>
      <c r="H302" s="9">
        <v>0.0</v>
      </c>
      <c r="I302" s="9"/>
      <c r="J302" s="10">
        <f>IF(MIN(40,SUM(D302:I302))=0,"abs",MIN(40,SUM(D302:I302)))</f>
        <v>19</v>
      </c>
      <c r="K302" s="9">
        <v>67.0</v>
      </c>
      <c r="L302" s="10">
        <f>MIN(60,0.6*K302)</f>
        <v>40.2</v>
      </c>
      <c r="M302" s="1">
        <f>L302+J302</f>
        <v>59.2</v>
      </c>
      <c r="N302" s="1" t="str">
        <f>VLOOKUP(M302,Sheet2!$A$1:$B$11,2,TRUE)</f>
        <v>C</v>
      </c>
    </row>
    <row r="303" spans="1:15">
      <c r="A303" s="1">
        <v>297</v>
      </c>
      <c r="B303" s="10" t="s">
        <v>608</v>
      </c>
      <c r="C303" s="1" t="s">
        <v>609</v>
      </c>
      <c r="D303" s="9">
        <v>0.0</v>
      </c>
      <c r="E303" s="9">
        <v>0.0</v>
      </c>
      <c r="F303" s="9">
        <v>5.0</v>
      </c>
      <c r="G303" s="9">
        <v>9.0</v>
      </c>
      <c r="H303" s="9">
        <v>0.0</v>
      </c>
      <c r="I303" s="9"/>
      <c r="J303" s="10">
        <f>IF(MIN(40,SUM(D303:I303))=0,"abs",MIN(40,SUM(D303:I303)))</f>
        <v>14</v>
      </c>
      <c r="K303" s="9">
        <v>107.0</v>
      </c>
      <c r="L303" s="10">
        <f>MIN(60,0.6*K303)</f>
        <v>60</v>
      </c>
      <c r="M303" s="1">
        <f>L303+J303</f>
        <v>74</v>
      </c>
      <c r="N303" s="1" t="str">
        <f>VLOOKUP(M303,Sheet2!$A$1:$B$11,2,TRUE)</f>
        <v>AB</v>
      </c>
    </row>
    <row r="304" spans="1:15">
      <c r="A304" s="1">
        <v>298</v>
      </c>
      <c r="B304" s="10" t="s">
        <v>610</v>
      </c>
      <c r="C304" s="1" t="s">
        <v>611</v>
      </c>
      <c r="D304" s="9">
        <v>2.0</v>
      </c>
      <c r="E304" s="9">
        <v>3.0</v>
      </c>
      <c r="F304" s="9">
        <v>3.0</v>
      </c>
      <c r="G304" s="9">
        <v>3.0</v>
      </c>
      <c r="H304" s="9">
        <v>0.0</v>
      </c>
      <c r="I304" s="9"/>
      <c r="J304" s="10">
        <f>IF(MIN(40,SUM(D304:I304))=0,"abs",MIN(40,SUM(D304:I304)))</f>
        <v>11</v>
      </c>
      <c r="K304" s="9">
        <v>19.0</v>
      </c>
      <c r="L304" s="10">
        <f>MIN(60,0.6*K304)</f>
        <v>11.4</v>
      </c>
      <c r="M304" s="1">
        <f>L304+J304</f>
        <v>22.4</v>
      </c>
      <c r="N304" s="1" t="str">
        <f>VLOOKUP(M304,Sheet2!$A$1:$B$11,2,TRUE)</f>
        <v>F</v>
      </c>
    </row>
    <row r="305" spans="1:15">
      <c r="A305" s="1">
        <v>299</v>
      </c>
      <c r="B305" s="10" t="s">
        <v>612</v>
      </c>
      <c r="C305" s="1" t="s">
        <v>613</v>
      </c>
      <c r="D305" s="9">
        <v>7.0</v>
      </c>
      <c r="E305" s="9">
        <v>4.0</v>
      </c>
      <c r="F305" s="9">
        <v>3.0</v>
      </c>
      <c r="G305" s="9">
        <v>10.0</v>
      </c>
      <c r="H305" s="9">
        <v>0.0</v>
      </c>
      <c r="I305" s="9"/>
      <c r="J305" s="10">
        <f>IF(MIN(40,SUM(D305:I305))=0,"abs",MIN(40,SUM(D305:I305)))</f>
        <v>24</v>
      </c>
      <c r="K305" s="9">
        <v>147.0</v>
      </c>
      <c r="L305" s="10">
        <f>MIN(60,0.6*K305)</f>
        <v>60</v>
      </c>
      <c r="M305" s="1">
        <f>L305+J305</f>
        <v>84</v>
      </c>
      <c r="N305" s="1" t="str">
        <f>VLOOKUP(M305,Sheet2!$A$1:$B$11,2,TRUE)</f>
        <v>A</v>
      </c>
    </row>
    <row r="306" spans="1:15">
      <c r="A306" s="1">
        <v>300</v>
      </c>
      <c r="B306" s="10" t="s">
        <v>614</v>
      </c>
      <c r="C306" s="1" t="s">
        <v>615</v>
      </c>
      <c r="D306" s="9">
        <v>7.0</v>
      </c>
      <c r="E306" s="9">
        <v>7.0</v>
      </c>
      <c r="F306" s="9">
        <v>4.0</v>
      </c>
      <c r="G306" s="9">
        <v>7.0</v>
      </c>
      <c r="H306" s="9">
        <v>0.0</v>
      </c>
      <c r="I306" s="9"/>
      <c r="J306" s="10">
        <f>IF(MIN(40,SUM(D306:I306))=0,"abs",MIN(40,SUM(D306:I306)))</f>
        <v>25</v>
      </c>
      <c r="K306" s="9">
        <v>19.0</v>
      </c>
      <c r="L306" s="10">
        <f>MIN(60,0.6*K306)</f>
        <v>11.4</v>
      </c>
      <c r="M306" s="1">
        <f>L306+J306</f>
        <v>36.4</v>
      </c>
      <c r="N306" s="1" t="str">
        <f>VLOOKUP(M306,Sheet2!$A$1:$B$11,2,TRUE)</f>
        <v>F</v>
      </c>
    </row>
    <row r="307" spans="1:15">
      <c r="A307" s="1">
        <v>301</v>
      </c>
      <c r="B307" s="10" t="s">
        <v>616</v>
      </c>
      <c r="C307" s="1" t="s">
        <v>617</v>
      </c>
      <c r="D307" s="9">
        <v>3.0</v>
      </c>
      <c r="E307" s="9">
        <v>4.0</v>
      </c>
      <c r="F307" s="9">
        <v>6.0</v>
      </c>
      <c r="G307" s="9">
        <v>2.0</v>
      </c>
      <c r="H307" s="9">
        <v>0.0</v>
      </c>
      <c r="I307" s="9"/>
      <c r="J307" s="10">
        <f>IF(MIN(40,SUM(D307:I307))=0,"abs",MIN(40,SUM(D307:I307)))</f>
        <v>15</v>
      </c>
      <c r="K307" s="9">
        <v>135.0</v>
      </c>
      <c r="L307" s="10">
        <f>MIN(60,0.6*K307)</f>
        <v>60</v>
      </c>
      <c r="M307" s="1">
        <f>L307+J307</f>
        <v>75</v>
      </c>
      <c r="N307" s="1" t="str">
        <f>VLOOKUP(M307,Sheet2!$A$1:$B$11,2,TRUE)</f>
        <v>A</v>
      </c>
    </row>
    <row r="308" spans="1:15">
      <c r="A308" s="1">
        <v>302</v>
      </c>
      <c r="B308" s="10" t="s">
        <v>618</v>
      </c>
      <c r="C308" s="1" t="s">
        <v>619</v>
      </c>
      <c r="D308" s="9">
        <v>9.0</v>
      </c>
      <c r="E308" s="9">
        <v>8.0</v>
      </c>
      <c r="F308" s="9">
        <v>10.0</v>
      </c>
      <c r="G308" s="9">
        <v>6.0</v>
      </c>
      <c r="H308" s="9">
        <v>0.0</v>
      </c>
      <c r="I308" s="9"/>
      <c r="J308" s="10">
        <f>IF(MIN(40,SUM(D308:I308))=0,"abs",MIN(40,SUM(D308:I308)))</f>
        <v>33</v>
      </c>
      <c r="K308" s="9">
        <v>100.0</v>
      </c>
      <c r="L308" s="10">
        <f>MIN(60,0.6*K308)</f>
        <v>60</v>
      </c>
      <c r="M308" s="1">
        <f>L308+J308</f>
        <v>93</v>
      </c>
      <c r="N308" s="1" t="str">
        <f>VLOOKUP(M308,Sheet2!$A$1:$B$11,2,TRUE)</f>
        <v>A</v>
      </c>
    </row>
    <row r="309" spans="1:15">
      <c r="A309" s="1">
        <v>303</v>
      </c>
      <c r="B309" s="10" t="s">
        <v>620</v>
      </c>
      <c r="C309" s="1" t="s">
        <v>621</v>
      </c>
      <c r="D309" s="9">
        <v>3.0</v>
      </c>
      <c r="E309" s="9">
        <v>10.0</v>
      </c>
      <c r="F309" s="9">
        <v>8.0</v>
      </c>
      <c r="G309" s="9">
        <v>2.0</v>
      </c>
      <c r="H309" s="9">
        <v>0.0</v>
      </c>
      <c r="I309" s="9"/>
      <c r="J309" s="10">
        <f>IF(MIN(40,SUM(D309:I309))=0,"abs",MIN(40,SUM(D309:I309)))</f>
        <v>23</v>
      </c>
      <c r="K309" s="9">
        <v>109.0</v>
      </c>
      <c r="L309" s="10">
        <f>MIN(60,0.6*K309)</f>
        <v>60</v>
      </c>
      <c r="M309" s="1">
        <f>L309+J309</f>
        <v>83</v>
      </c>
      <c r="N309" s="1" t="str">
        <f>VLOOKUP(M309,Sheet2!$A$1:$B$11,2,TRUE)</f>
        <v>A</v>
      </c>
    </row>
    <row r="310" spans="1:15">
      <c r="A310" s="1">
        <v>304</v>
      </c>
      <c r="B310" s="10" t="s">
        <v>622</v>
      </c>
      <c r="C310" s="1" t="s">
        <v>623</v>
      </c>
      <c r="D310" s="9">
        <v>1.0</v>
      </c>
      <c r="E310" s="9">
        <v>7.0</v>
      </c>
      <c r="F310" s="9">
        <v>3.0</v>
      </c>
      <c r="G310" s="9">
        <v>3.0</v>
      </c>
      <c r="H310" s="9">
        <v>0.0</v>
      </c>
      <c r="I310" s="9"/>
      <c r="J310" s="10">
        <f>IF(MIN(40,SUM(D310:I310))=0,"abs",MIN(40,SUM(D310:I310)))</f>
        <v>14</v>
      </c>
      <c r="K310" s="9">
        <v>42.0</v>
      </c>
      <c r="L310" s="10">
        <f>MIN(60,0.6*K310)</f>
        <v>25.2</v>
      </c>
      <c r="M310" s="1">
        <f>L310+J310</f>
        <v>39.2</v>
      </c>
      <c r="N310" s="1" t="str">
        <f>VLOOKUP(M310,Sheet2!$A$1:$B$11,2,TRUE)</f>
        <v>-E</v>
      </c>
    </row>
    <row r="311" spans="1:15">
      <c r="A311" s="1">
        <v>305</v>
      </c>
      <c r="B311" s="10" t="s">
        <v>624</v>
      </c>
      <c r="C311" s="1" t="s">
        <v>625</v>
      </c>
      <c r="D311" s="9">
        <v>7.0</v>
      </c>
      <c r="E311" s="9">
        <v>5.0</v>
      </c>
      <c r="F311" s="9">
        <v>9.0</v>
      </c>
      <c r="G311" s="9">
        <v>1.0</v>
      </c>
      <c r="H311" s="9">
        <v>0.0</v>
      </c>
      <c r="I311" s="9"/>
      <c r="J311" s="10">
        <f>IF(MIN(40,SUM(D311:I311))=0,"abs",MIN(40,SUM(D311:I311)))</f>
        <v>22</v>
      </c>
      <c r="K311" s="9">
        <v>155.0</v>
      </c>
      <c r="L311" s="10">
        <f>MIN(60,0.6*K311)</f>
        <v>60</v>
      </c>
      <c r="M311" s="1">
        <f>L311+J311</f>
        <v>82</v>
      </c>
      <c r="N311" s="1" t="str">
        <f>VLOOKUP(M311,Sheet2!$A$1:$B$11,2,TRUE)</f>
        <v>A</v>
      </c>
    </row>
    <row r="312" spans="1:15">
      <c r="A312" s="1">
        <v>306</v>
      </c>
      <c r="B312" s="10" t="s">
        <v>626</v>
      </c>
      <c r="C312" s="1" t="s">
        <v>627</v>
      </c>
      <c r="D312" s="9">
        <v>9.0</v>
      </c>
      <c r="E312" s="9">
        <v>7.0</v>
      </c>
      <c r="F312" s="9">
        <v>1.0</v>
      </c>
      <c r="G312" s="9">
        <v>0.0</v>
      </c>
      <c r="H312" s="9">
        <v>0.0</v>
      </c>
      <c r="I312" s="9"/>
      <c r="J312" s="10">
        <f>IF(MIN(40,SUM(D312:I312))=0,"abs",MIN(40,SUM(D312:I312)))</f>
        <v>17</v>
      </c>
      <c r="K312" s="9">
        <v>150.0</v>
      </c>
      <c r="L312" s="10">
        <f>MIN(60,0.6*K312)</f>
        <v>60</v>
      </c>
      <c r="M312" s="1">
        <f>L312+J312</f>
        <v>77</v>
      </c>
      <c r="N312" s="1" t="str">
        <f>VLOOKUP(M312,Sheet2!$A$1:$B$11,2,TRUE)</f>
        <v>A</v>
      </c>
    </row>
    <row r="313" spans="1:15">
      <c r="A313" s="1">
        <v>307</v>
      </c>
      <c r="B313" s="10" t="s">
        <v>628</v>
      </c>
      <c r="C313" s="1" t="s">
        <v>629</v>
      </c>
      <c r="D313" s="9">
        <v>3.0</v>
      </c>
      <c r="E313" s="9">
        <v>7.0</v>
      </c>
      <c r="F313" s="9">
        <v>5.0</v>
      </c>
      <c r="G313" s="9">
        <v>6.0</v>
      </c>
      <c r="H313" s="9">
        <v>0.0</v>
      </c>
      <c r="I313" s="9"/>
      <c r="J313" s="10">
        <f>IF(MIN(40,SUM(D313:I313))=0,"abs",MIN(40,SUM(D313:I313)))</f>
        <v>21</v>
      </c>
      <c r="K313" s="9">
        <v>54.0</v>
      </c>
      <c r="L313" s="10">
        <f>MIN(60,0.6*K313)</f>
        <v>32.4</v>
      </c>
      <c r="M313" s="1">
        <f>L313+J313</f>
        <v>53.4</v>
      </c>
      <c r="N313" s="1" t="str">
        <f>VLOOKUP(M313,Sheet2!$A$1:$B$11,2,TRUE)</f>
        <v>CD</v>
      </c>
    </row>
    <row r="314" spans="1:15">
      <c r="A314" s="1">
        <v>308</v>
      </c>
      <c r="B314" s="10" t="s">
        <v>630</v>
      </c>
      <c r="C314" s="1" t="s">
        <v>631</v>
      </c>
      <c r="D314" s="9">
        <v>9.0</v>
      </c>
      <c r="E314" s="9">
        <v>8.0</v>
      </c>
      <c r="F314" s="9">
        <v>0.0</v>
      </c>
      <c r="G314" s="9">
        <v>2.0</v>
      </c>
      <c r="H314" s="9">
        <v>0.0</v>
      </c>
      <c r="I314" s="9"/>
      <c r="J314" s="10">
        <f>IF(MIN(40,SUM(D314:I314))=0,"abs",MIN(40,SUM(D314:I314)))</f>
        <v>19</v>
      </c>
      <c r="K314" s="9">
        <v>105.0</v>
      </c>
      <c r="L314" s="10">
        <f>MIN(60,0.6*K314)</f>
        <v>60</v>
      </c>
      <c r="M314" s="1">
        <f>L314+J314</f>
        <v>79</v>
      </c>
      <c r="N314" s="1" t="str">
        <f>VLOOKUP(M314,Sheet2!$A$1:$B$11,2,TRUE)</f>
        <v>A</v>
      </c>
    </row>
    <row r="315" spans="1:15">
      <c r="A315" s="1">
        <v>309</v>
      </c>
      <c r="B315" s="10" t="s">
        <v>632</v>
      </c>
      <c r="C315" s="1" t="s">
        <v>633</v>
      </c>
      <c r="D315" s="9">
        <v>6.0</v>
      </c>
      <c r="E315" s="9">
        <v>9.0</v>
      </c>
      <c r="F315" s="9">
        <v>8.0</v>
      </c>
      <c r="G315" s="9">
        <v>10.0</v>
      </c>
      <c r="H315" s="9">
        <v>0.0</v>
      </c>
      <c r="I315" s="9"/>
      <c r="J315" s="10">
        <f>IF(MIN(40,SUM(D315:I315))=0,"abs",MIN(40,SUM(D315:I315)))</f>
        <v>33</v>
      </c>
      <c r="K315" s="9">
        <v>82.0</v>
      </c>
      <c r="L315" s="10">
        <f>MIN(60,0.6*K315)</f>
        <v>49.2</v>
      </c>
      <c r="M315" s="1">
        <f>L315+J315</f>
        <v>82.2</v>
      </c>
      <c r="N315" s="1" t="str">
        <f>VLOOKUP(M315,Sheet2!$A$1:$B$11,2,TRUE)</f>
        <v>A</v>
      </c>
    </row>
    <row r="316" spans="1:15">
      <c r="A316" s="1">
        <v>310</v>
      </c>
      <c r="B316" s="10" t="s">
        <v>634</v>
      </c>
      <c r="C316" s="1" t="s">
        <v>343</v>
      </c>
      <c r="D316" s="9">
        <v>4.0</v>
      </c>
      <c r="E316" s="9">
        <v>2.0</v>
      </c>
      <c r="F316" s="9">
        <v>3.0</v>
      </c>
      <c r="G316" s="9">
        <v>7.0</v>
      </c>
      <c r="H316" s="9">
        <v>0.0</v>
      </c>
      <c r="I316" s="9"/>
      <c r="J316" s="10">
        <f>IF(MIN(40,SUM(D316:I316))=0,"abs",MIN(40,SUM(D316:I316)))</f>
        <v>16</v>
      </c>
      <c r="K316" s="9">
        <v>29.0</v>
      </c>
      <c r="L316" s="10">
        <f>MIN(60,0.6*K316)</f>
        <v>17.4</v>
      </c>
      <c r="M316" s="1">
        <f>L316+J316</f>
        <v>33.4</v>
      </c>
      <c r="N316" s="1" t="str">
        <f>VLOOKUP(M316,Sheet2!$A$1:$B$11,2,TRUE)</f>
        <v>F</v>
      </c>
    </row>
    <row r="317" spans="1:15">
      <c r="A317" s="1">
        <v>311</v>
      </c>
      <c r="B317" s="10" t="s">
        <v>635</v>
      </c>
      <c r="C317" s="1" t="s">
        <v>636</v>
      </c>
      <c r="D317" s="9">
        <v>10.0</v>
      </c>
      <c r="E317" s="9">
        <v>5.0</v>
      </c>
      <c r="F317" s="9">
        <v>5.0</v>
      </c>
      <c r="G317" s="9">
        <v>3.0</v>
      </c>
      <c r="H317" s="9">
        <v>0.0</v>
      </c>
      <c r="I317" s="9"/>
      <c r="J317" s="10">
        <f>IF(MIN(40,SUM(D317:I317))=0,"abs",MIN(40,SUM(D317:I317)))</f>
        <v>23</v>
      </c>
      <c r="K317" s="9">
        <v>160.0</v>
      </c>
      <c r="L317" s="10">
        <f>MIN(60,0.6*K317)</f>
        <v>60</v>
      </c>
      <c r="M317" s="1">
        <f>L317+J317</f>
        <v>83</v>
      </c>
      <c r="N317" s="1" t="str">
        <f>VLOOKUP(M317,Sheet2!$A$1:$B$11,2,TRUE)</f>
        <v>A</v>
      </c>
    </row>
    <row r="318" spans="1:15">
      <c r="A318" s="1">
        <v>312</v>
      </c>
      <c r="B318" s="10" t="s">
        <v>637</v>
      </c>
      <c r="C318" s="1" t="s">
        <v>638</v>
      </c>
      <c r="D318" s="9">
        <v>10.0</v>
      </c>
      <c r="E318" s="9">
        <v>2.0</v>
      </c>
      <c r="F318" s="9">
        <v>8.0</v>
      </c>
      <c r="G318" s="9">
        <v>2.0</v>
      </c>
      <c r="H318" s="9">
        <v>0.0</v>
      </c>
      <c r="I318" s="9"/>
      <c r="J318" s="10">
        <f>IF(MIN(40,SUM(D318:I318))=0,"abs",MIN(40,SUM(D318:I318)))</f>
        <v>22</v>
      </c>
      <c r="K318" s="9">
        <v>25.0</v>
      </c>
      <c r="L318" s="10">
        <f>MIN(60,0.6*K318)</f>
        <v>15</v>
      </c>
      <c r="M318" s="1">
        <f>L318+J318</f>
        <v>37</v>
      </c>
      <c r="N318" s="1" t="str">
        <f>VLOOKUP(M318,Sheet2!$A$1:$B$11,2,TRUE)</f>
        <v>F</v>
      </c>
    </row>
    <row r="319" spans="1:15">
      <c r="A319" s="1">
        <v>313</v>
      </c>
      <c r="B319" s="10" t="s">
        <v>639</v>
      </c>
      <c r="C319" s="1" t="s">
        <v>640</v>
      </c>
      <c r="D319" s="9">
        <v>0.0</v>
      </c>
      <c r="E319" s="9">
        <v>4.0</v>
      </c>
      <c r="F319" s="9">
        <v>7.0</v>
      </c>
      <c r="G319" s="9">
        <v>3.0</v>
      </c>
      <c r="H319" s="9">
        <v>0.0</v>
      </c>
      <c r="I319" s="9"/>
      <c r="J319" s="10">
        <f>IF(MIN(40,SUM(D319:I319))=0,"abs",MIN(40,SUM(D319:I319)))</f>
        <v>14</v>
      </c>
      <c r="K319" s="9">
        <v>120.0</v>
      </c>
      <c r="L319" s="10">
        <f>MIN(60,0.6*K319)</f>
        <v>60</v>
      </c>
      <c r="M319" s="1">
        <f>L319+J319</f>
        <v>74</v>
      </c>
      <c r="N319" s="1" t="str">
        <f>VLOOKUP(M319,Sheet2!$A$1:$B$11,2,TRUE)</f>
        <v>AB</v>
      </c>
    </row>
    <row r="320" spans="1:15">
      <c r="A320" s="1">
        <v>314</v>
      </c>
      <c r="B320" s="10" t="s">
        <v>641</v>
      </c>
      <c r="C320" s="1" t="s">
        <v>642</v>
      </c>
      <c r="D320" s="9">
        <v>0.0</v>
      </c>
      <c r="E320" s="9">
        <v>10.0</v>
      </c>
      <c r="F320" s="9">
        <v>10.0</v>
      </c>
      <c r="G320" s="9">
        <v>8.0</v>
      </c>
      <c r="H320" s="9">
        <v>0.0</v>
      </c>
      <c r="I320" s="9"/>
      <c r="J320" s="10">
        <f>IF(MIN(40,SUM(D320:I320))=0,"abs",MIN(40,SUM(D320:I320)))</f>
        <v>28</v>
      </c>
      <c r="K320" s="9">
        <v>77.0</v>
      </c>
      <c r="L320" s="10">
        <f>MIN(60,0.6*K320)</f>
        <v>46.2</v>
      </c>
      <c r="M320" s="1">
        <f>L320+J320</f>
        <v>74.2</v>
      </c>
      <c r="N320" s="1" t="str">
        <f>VLOOKUP(M320,Sheet2!$A$1:$B$11,2,TRUE)</f>
        <v>AB</v>
      </c>
    </row>
    <row r="321" spans="1:15">
      <c r="A321" s="1">
        <v>315</v>
      </c>
      <c r="B321" s="10" t="s">
        <v>643</v>
      </c>
      <c r="C321" s="1" t="s">
        <v>644</v>
      </c>
      <c r="D321" s="9">
        <v>2.0</v>
      </c>
      <c r="E321" s="9">
        <v>7.0</v>
      </c>
      <c r="F321" s="9">
        <v>7.0</v>
      </c>
      <c r="G321" s="9">
        <v>5.0</v>
      </c>
      <c r="H321" s="9">
        <v>0.0</v>
      </c>
      <c r="I321" s="9"/>
      <c r="J321" s="10">
        <f>IF(MIN(40,SUM(D321:I321))=0,"abs",MIN(40,SUM(D321:I321)))</f>
        <v>21</v>
      </c>
      <c r="K321" s="9">
        <v>80.0</v>
      </c>
      <c r="L321" s="10">
        <f>MIN(60,0.6*K321)</f>
        <v>48</v>
      </c>
      <c r="M321" s="1">
        <f>L321+J321</f>
        <v>69</v>
      </c>
      <c r="N321" s="1" t="str">
        <f>VLOOKUP(M321,Sheet2!$A$1:$B$11,2,TRUE)</f>
        <v>B</v>
      </c>
    </row>
    <row r="322" spans="1:15">
      <c r="A322" s="1">
        <v>316</v>
      </c>
      <c r="B322" s="10" t="s">
        <v>645</v>
      </c>
      <c r="C322" s="1" t="s">
        <v>646</v>
      </c>
      <c r="D322" s="9">
        <v>9.0</v>
      </c>
      <c r="E322" s="9">
        <v>3.0</v>
      </c>
      <c r="F322" s="9">
        <v>8.0</v>
      </c>
      <c r="G322" s="9">
        <v>5.0</v>
      </c>
      <c r="H322" s="9">
        <v>0.0</v>
      </c>
      <c r="I322" s="9"/>
      <c r="J322" s="10">
        <f>IF(MIN(40,SUM(D322:I322))=0,"abs",MIN(40,SUM(D322:I322)))</f>
        <v>25</v>
      </c>
      <c r="K322" s="9">
        <v>100.0</v>
      </c>
      <c r="L322" s="10">
        <f>MIN(60,0.6*K322)</f>
        <v>60</v>
      </c>
      <c r="M322" s="1">
        <f>L322+J322</f>
        <v>85</v>
      </c>
      <c r="N322" s="1" t="str">
        <f>VLOOKUP(M322,Sheet2!$A$1:$B$11,2,TRUE)</f>
        <v>A</v>
      </c>
    </row>
    <row r="323" spans="1:15">
      <c r="A323" s="1">
        <v>317</v>
      </c>
      <c r="B323" s="10" t="s">
        <v>647</v>
      </c>
      <c r="C323" s="1" t="s">
        <v>648</v>
      </c>
      <c r="D323" s="9">
        <v>7.0</v>
      </c>
      <c r="E323" s="9">
        <v>7.0</v>
      </c>
      <c r="F323" s="9">
        <v>0.0</v>
      </c>
      <c r="G323" s="9">
        <v>9.0</v>
      </c>
      <c r="H323" s="9">
        <v>0.0</v>
      </c>
      <c r="I323" s="9"/>
      <c r="J323" s="10">
        <f>IF(MIN(40,SUM(D323:I323))=0,"abs",MIN(40,SUM(D323:I323)))</f>
        <v>23</v>
      </c>
      <c r="K323" s="9">
        <v>94.0</v>
      </c>
      <c r="L323" s="10">
        <f>MIN(60,0.6*K323)</f>
        <v>56.4</v>
      </c>
      <c r="M323" s="1">
        <f>L323+J323</f>
        <v>79.4</v>
      </c>
      <c r="N323" s="1" t="str">
        <f>VLOOKUP(M323,Sheet2!$A$1:$B$11,2,TRUE)</f>
        <v>A</v>
      </c>
    </row>
    <row r="324" spans="1:15">
      <c r="A324" s="1">
        <v>318</v>
      </c>
      <c r="B324" s="10" t="s">
        <v>649</v>
      </c>
      <c r="C324" s="1" t="s">
        <v>650</v>
      </c>
      <c r="D324" s="9">
        <v>8.0</v>
      </c>
      <c r="E324" s="9">
        <v>3.0</v>
      </c>
      <c r="F324" s="9">
        <v>9.0</v>
      </c>
      <c r="G324" s="9">
        <v>9.0</v>
      </c>
      <c r="H324" s="9">
        <v>0.0</v>
      </c>
      <c r="I324" s="9"/>
      <c r="J324" s="10">
        <f>IF(MIN(40,SUM(D324:I324))=0,"abs",MIN(40,SUM(D324:I324)))</f>
        <v>29</v>
      </c>
      <c r="K324" s="9">
        <v>47.0</v>
      </c>
      <c r="L324" s="10">
        <f>MIN(60,0.6*K324)</f>
        <v>28.2</v>
      </c>
      <c r="M324" s="1">
        <f>L324+J324</f>
        <v>57.2</v>
      </c>
      <c r="N324" s="1" t="str">
        <f>VLOOKUP(M324,Sheet2!$A$1:$B$11,2,TRUE)</f>
        <v>C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2:N2"/>
    <mergeCell ref="A3:N3"/>
    <mergeCell ref="A4:N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2" max="2" width="31.77734375" customWidth="true" style="0"/>
  </cols>
  <sheetData>
    <row r="1" spans="1:2">
      <c r="A1" t="s">
        <v>16</v>
      </c>
      <c r="B1" t="s">
        <v>651</v>
      </c>
    </row>
    <row r="2" spans="1:2">
      <c r="A2" s="4" t="s">
        <v>652</v>
      </c>
      <c r="B2">
        <f>COUNTIF(Sheet1!$N$7:$N$1500,A2)</f>
        <v>32</v>
      </c>
    </row>
    <row r="3" spans="1:2">
      <c r="A3" s="4" t="s">
        <v>652</v>
      </c>
      <c r="B3">
        <f>COUNTIF(Sheet1!$N$7:$N$1500,A3)</f>
        <v>32</v>
      </c>
    </row>
    <row r="4" spans="1:2">
      <c r="A4" s="5" t="s">
        <v>653</v>
      </c>
      <c r="B4">
        <f>COUNTIF(Sheet1!$N$7:$N$1500,A4)</f>
        <v>6</v>
      </c>
    </row>
    <row r="5" spans="1:2">
      <c r="A5" s="4" t="s">
        <v>654</v>
      </c>
      <c r="B5">
        <f>COUNTIF(Sheet1!$N$7:$N$1500,A5)</f>
        <v>16</v>
      </c>
    </row>
    <row r="6" spans="1:2">
      <c r="A6" s="4" t="s">
        <v>655</v>
      </c>
      <c r="B6">
        <f>COUNTIF(Sheet1!$N$7:$N$1500,A6)</f>
        <v>16</v>
      </c>
    </row>
    <row r="7" spans="1:2">
      <c r="A7" s="4" t="s">
        <v>656</v>
      </c>
      <c r="B7">
        <f>COUNTIF(Sheet1!$N$7:$N$1500,A7)</f>
        <v>15</v>
      </c>
    </row>
    <row r="8" spans="1:2">
      <c r="A8" s="4" t="s">
        <v>657</v>
      </c>
      <c r="B8">
        <f>COUNTIF(Sheet1!$N$7:$N$1500,A8)</f>
        <v>19</v>
      </c>
    </row>
    <row r="9" spans="1:2">
      <c r="A9" s="4" t="s">
        <v>658</v>
      </c>
      <c r="B9">
        <f>COUNTIF(Sheet1!$N$7:$N$1500,A9)</f>
        <v>12</v>
      </c>
    </row>
    <row r="10" spans="1:2">
      <c r="A10" s="4" t="s">
        <v>659</v>
      </c>
      <c r="B10">
        <f>COUNTIF(Sheet1!$N$7:$N$1500,A10)</f>
        <v>23</v>
      </c>
    </row>
    <row r="11" spans="1:2">
      <c r="A11" s="4" t="s">
        <v>660</v>
      </c>
      <c r="B11">
        <f>COUNTIF(Sheet1!$N$7:$N$1500,A11)</f>
        <v>29</v>
      </c>
    </row>
    <row r="12" spans="1:2">
      <c r="A12" s="4" t="s">
        <v>661</v>
      </c>
      <c r="B12">
        <f>COUNTIF(Sheet1!$N$7:$N$1500,A12)</f>
        <v>150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sheetData>
    <row r="1" spans="1:2">
      <c r="A1">
        <v>0</v>
      </c>
      <c r="B1" s="4" t="s">
        <v>652</v>
      </c>
    </row>
    <row r="2" spans="1:2">
      <c r="A2">
        <v>39</v>
      </c>
      <c r="B2" s="4" t="s">
        <v>652</v>
      </c>
    </row>
    <row r="3" spans="1:2">
      <c r="A3">
        <v>38</v>
      </c>
      <c r="B3" s="5" t="s">
        <v>653</v>
      </c>
    </row>
    <row r="4" spans="1:2">
      <c r="A4">
        <v>40</v>
      </c>
      <c r="B4" s="4" t="s">
        <v>654</v>
      </c>
    </row>
    <row r="5" spans="1:2">
      <c r="A5">
        <v>45</v>
      </c>
      <c r="B5" s="4" t="s">
        <v>655</v>
      </c>
    </row>
    <row r="6" spans="1:2">
      <c r="A6">
        <v>50</v>
      </c>
      <c r="B6" s="4" t="s">
        <v>656</v>
      </c>
    </row>
    <row r="7" spans="1:2">
      <c r="A7">
        <v>55</v>
      </c>
      <c r="B7" s="4" t="s">
        <v>657</v>
      </c>
    </row>
    <row r="8" spans="1:2">
      <c r="A8">
        <v>60</v>
      </c>
      <c r="B8" s="4" t="s">
        <v>658</v>
      </c>
    </row>
    <row r="9" spans="1:2">
      <c r="A9">
        <v>65</v>
      </c>
      <c r="B9" s="4" t="s">
        <v>659</v>
      </c>
    </row>
    <row r="10" spans="1:2">
      <c r="A10">
        <v>70</v>
      </c>
      <c r="B10" s="4" t="s">
        <v>660</v>
      </c>
    </row>
    <row r="11" spans="1:2">
      <c r="A11">
        <v>75</v>
      </c>
      <c r="B11" s="4" t="s">
        <v>661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Grade Statistics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</dc:creator>
  <cp:lastModifiedBy>Muhsin</cp:lastModifiedBy>
  <dcterms:created xsi:type="dcterms:W3CDTF">2022-02-15T18:21:24+01:00</dcterms:created>
  <dcterms:modified xsi:type="dcterms:W3CDTF">2022-03-16T17:17:29+01:00</dcterms:modified>
  <dc:title/>
  <dc:description/>
  <dc:subject/>
  <cp:keywords/>
  <cp:category/>
</cp:coreProperties>
</file>