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1" i="1" l="1"/>
  <c r="L11" i="1"/>
  <c r="I5" i="1"/>
  <c r="J5" i="1"/>
  <c r="K5" i="1"/>
  <c r="L5" i="1"/>
  <c r="M5" i="1" s="1"/>
  <c r="N5" i="1" s="1"/>
  <c r="I6" i="1"/>
  <c r="J6" i="1"/>
  <c r="K6" i="1"/>
  <c r="L6" i="1"/>
  <c r="M6" i="1" s="1"/>
  <c r="N6" i="1" s="1"/>
  <c r="I7" i="1"/>
  <c r="J7" i="1"/>
  <c r="K7" i="1"/>
  <c r="L7" i="1"/>
  <c r="M7" i="1" s="1"/>
  <c r="N7" i="1" s="1"/>
  <c r="I8" i="1"/>
  <c r="J8" i="1"/>
  <c r="K8" i="1"/>
  <c r="L8" i="1"/>
  <c r="M8" i="1" s="1"/>
  <c r="I9" i="1"/>
  <c r="J9" i="1"/>
  <c r="K9" i="1"/>
  <c r="L9" i="1"/>
  <c r="M9" i="1" s="1"/>
  <c r="N9" i="1" s="1"/>
  <c r="I10" i="1"/>
  <c r="J10" i="1"/>
  <c r="K10" i="1"/>
  <c r="L10" i="1"/>
  <c r="M10" i="1" s="1"/>
  <c r="N4" i="1"/>
  <c r="M4" i="1"/>
  <c r="L4" i="1"/>
  <c r="K4" i="1"/>
  <c r="J4" i="1"/>
  <c r="I4" i="1"/>
  <c r="N8" i="1" l="1"/>
  <c r="N10" i="1"/>
</calcChain>
</file>

<file path=xl/sharedStrings.xml><?xml version="1.0" encoding="utf-8"?>
<sst xmlns="http://schemas.openxmlformats.org/spreadsheetml/2006/main" count="26" uniqueCount="26">
  <si>
    <t>Salary Sheet</t>
  </si>
  <si>
    <t>DESIGNATION</t>
  </si>
  <si>
    <t>B. SELARY</t>
  </si>
  <si>
    <t>H. RENT 20%</t>
  </si>
  <si>
    <t>M. ALOWENCE 10%</t>
  </si>
  <si>
    <t>OTHER 12%</t>
  </si>
  <si>
    <t>GROSS SALARY</t>
  </si>
  <si>
    <t>P. FUND 5%</t>
  </si>
  <si>
    <t>NET SALARY</t>
  </si>
  <si>
    <t>EMPLOYE NAME</t>
  </si>
  <si>
    <t>ID NO.</t>
  </si>
  <si>
    <t>URMI</t>
  </si>
  <si>
    <t>MOON</t>
  </si>
  <si>
    <t>RAFIN</t>
  </si>
  <si>
    <t>NILOY</t>
  </si>
  <si>
    <t>NOMAN</t>
  </si>
  <si>
    <t>TOHAN</t>
  </si>
  <si>
    <t>KARIM</t>
  </si>
  <si>
    <t>MANAGER</t>
  </si>
  <si>
    <t xml:space="preserve">CO </t>
  </si>
  <si>
    <t>FOREMAN</t>
  </si>
  <si>
    <t>CASHIER</t>
  </si>
  <si>
    <t xml:space="preserve">CEO </t>
  </si>
  <si>
    <t>CTO</t>
  </si>
  <si>
    <t>SUPERVISOR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</si>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</sst>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3F3F76"/>
      <name val="Calibri"/>
      <family val="2"/>
      <scheme val="minor"/>
    </font>
    <font>
      <sz val="24"/>
      <color theme="0"/>
      <name val="Times New Roman"/>
      <family val="1"/>
    </font>
    <font>
      <sz val="2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4" fillId="4" borderId="0" xfId="3" applyFont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6" fillId="3" borderId="2" xfId="2" applyFont="1" applyAlignment="1">
      <alignment horizontal="center" vertical="center"/>
    </xf>
    <xf numFmtId="0" fontId="6" fillId="3" borderId="2" xfId="2" applyFont="1" applyAlignment="1">
      <alignment horizontal="center" vertical="center"/>
    </xf>
    <xf numFmtId="0" fontId="8" fillId="5" borderId="0" xfId="4" applyFont="1" applyAlignment="1">
      <alignment horizontal="center" vertical="center"/>
    </xf>
    <xf numFmtId="0" fontId="9" fillId="5" borderId="0" xfId="4" applyFont="1" applyAlignment="1">
      <alignment horizontal="center" vertical="center"/>
    </xf>
  </cellXfs>
  <cellStyles count="5">
    <cellStyle name="60% - Accent1" xfId="4" builtinId="32"/>
    <cellStyle name="Accent1" xfId="3" builtinId="29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15"/>
  <sheetViews>
    <sheetView tabSelected="1" topLeftCell="B1" zoomScale="90" zoomScaleNormal="90" workbookViewId="0">
      <selection activeCell="E1" sqref="E1:N2"/>
    </sheetView>
  </sheetViews>
  <sheetFormatPr defaultRowHeight="15" x14ac:dyDescent="0.25"/>
  <cols>
    <col min="5" max="5" width="9.7109375" bestFit="1" customWidth="1"/>
    <col min="6" max="6" width="21.85546875" bestFit="1" customWidth="1"/>
    <col min="7" max="7" width="19.140625" bestFit="1" customWidth="1"/>
    <col min="8" max="8" width="13.140625" bestFit="1" customWidth="1"/>
    <col min="9" max="9" width="17.28515625" bestFit="1" customWidth="1"/>
    <col min="10" max="10" width="26" bestFit="1" customWidth="1"/>
    <col min="11" max="11" width="16" bestFit="1" customWidth="1"/>
    <col min="12" max="12" width="20" bestFit="1" customWidth="1"/>
    <col min="13" max="14" width="16.140625" bestFit="1" customWidth="1"/>
  </cols>
  <sheetData>
    <row r="1" spans="4:14" ht="18.75" x14ac:dyDescent="0.3">
      <c r="D1" s="2"/>
      <c r="E1" s="7" t="s">
        <v>0</v>
      </c>
      <c r="F1" s="8"/>
      <c r="G1" s="8"/>
      <c r="H1" s="8"/>
      <c r="I1" s="8"/>
      <c r="J1" s="8"/>
      <c r="K1" s="8"/>
      <c r="L1" s="8"/>
      <c r="M1" s="8"/>
      <c r="N1" s="8"/>
    </row>
    <row r="2" spans="4:14" ht="18.75" x14ac:dyDescent="0.3">
      <c r="D2" s="2"/>
      <c r="E2" s="8"/>
      <c r="F2" s="8"/>
      <c r="G2" s="8"/>
      <c r="H2" s="8"/>
      <c r="I2" s="8"/>
      <c r="J2" s="8"/>
      <c r="K2" s="8"/>
      <c r="L2" s="8"/>
      <c r="M2" s="8"/>
      <c r="N2" s="8"/>
    </row>
    <row r="3" spans="4:14" ht="21" x14ac:dyDescent="0.3">
      <c r="D3" s="2"/>
      <c r="E3" s="3" t="s">
        <v>10</v>
      </c>
      <c r="F3" s="3" t="s">
        <v>9</v>
      </c>
      <c r="G3" s="3" t="s">
        <v>1</v>
      </c>
      <c r="H3" s="3" t="s">
        <v>2</v>
      </c>
      <c r="I3" s="3" t="s">
        <v>3</v>
      </c>
      <c r="J3" s="3" t="s">
        <v>4</v>
      </c>
      <c r="K3" s="3" t="s">
        <v>5</v>
      </c>
      <c r="L3" s="3" t="s">
        <v>6</v>
      </c>
      <c r="M3" s="3" t="s">
        <v>7</v>
      </c>
      <c r="N3" s="3" t="s">
        <v>8</v>
      </c>
    </row>
    <row r="4" spans="4:14" ht="21" x14ac:dyDescent="0.3">
      <c r="D4" s="2"/>
      <c r="E4" s="4">
        <v>1</v>
      </c>
      <c r="F4" s="4" t="s">
        <v>11</v>
      </c>
      <c r="G4" s="4" t="s">
        <v>18</v>
      </c>
      <c r="H4" s="4">
        <v>40000</v>
      </c>
      <c r="I4" s="4">
        <f>H4*20%</f>
        <v>8000</v>
      </c>
      <c r="J4" s="4">
        <f>H4*10%</f>
        <v>4000</v>
      </c>
      <c r="K4" s="4">
        <f>H4*12%</f>
        <v>4800</v>
      </c>
      <c r="L4" s="4">
        <f>SUM(H4:K4)</f>
        <v>56800</v>
      </c>
      <c r="M4" s="4">
        <f>L4*5%</f>
        <v>2840</v>
      </c>
      <c r="N4" s="4">
        <f>L4-M4</f>
        <v>53960</v>
      </c>
    </row>
    <row r="5" spans="4:14" ht="21" x14ac:dyDescent="0.3">
      <c r="D5" s="2"/>
      <c r="E5" s="4">
        <v>2</v>
      </c>
      <c r="F5" s="4" t="s">
        <v>12</v>
      </c>
      <c r="G5" s="4" t="s">
        <v>19</v>
      </c>
      <c r="H5" s="4">
        <v>60000</v>
      </c>
      <c r="I5" s="4">
        <f t="shared" ref="I5:I10" si="0">H5*20%</f>
        <v>12000</v>
      </c>
      <c r="J5" s="4">
        <f t="shared" ref="J5:J10" si="1">H5*10%</f>
        <v>6000</v>
      </c>
      <c r="K5" s="4">
        <f t="shared" ref="K5:K10" si="2">H5*12%</f>
        <v>7200</v>
      </c>
      <c r="L5" s="4">
        <f t="shared" ref="L5:L10" si="3">SUM(H5:K5)</f>
        <v>85200</v>
      </c>
      <c r="M5" s="4">
        <f t="shared" ref="M5:M10" si="4">L5*5%</f>
        <v>4260</v>
      </c>
      <c r="N5" s="4">
        <f t="shared" ref="N5:N10" si="5">L5-M5</f>
        <v>80940</v>
      </c>
    </row>
    <row r="6" spans="4:14" ht="21" x14ac:dyDescent="0.3">
      <c r="D6" s="2"/>
      <c r="E6" s="4">
        <v>3</v>
      </c>
      <c r="F6" s="4" t="s">
        <v>13</v>
      </c>
      <c r="G6" s="4" t="s">
        <v>20</v>
      </c>
      <c r="H6" s="4">
        <v>25000</v>
      </c>
      <c r="I6" s="4">
        <f t="shared" si="0"/>
        <v>5000</v>
      </c>
      <c r="J6" s="4">
        <f t="shared" si="1"/>
        <v>2500</v>
      </c>
      <c r="K6" s="4">
        <f t="shared" si="2"/>
        <v>3000</v>
      </c>
      <c r="L6" s="4">
        <f t="shared" si="3"/>
        <v>35500</v>
      </c>
      <c r="M6" s="4">
        <f t="shared" si="4"/>
        <v>1775</v>
      </c>
      <c r="N6" s="4">
        <f t="shared" si="5"/>
        <v>33725</v>
      </c>
    </row>
    <row r="7" spans="4:14" ht="21" x14ac:dyDescent="0.3">
      <c r="D7" s="2"/>
      <c r="E7" s="4">
        <v>4</v>
      </c>
      <c r="F7" s="4" t="s">
        <v>14</v>
      </c>
      <c r="G7" s="4" t="s">
        <v>21</v>
      </c>
      <c r="H7" s="4">
        <v>20000</v>
      </c>
      <c r="I7" s="4">
        <f t="shared" si="0"/>
        <v>4000</v>
      </c>
      <c r="J7" s="4">
        <f t="shared" si="1"/>
        <v>2000</v>
      </c>
      <c r="K7" s="4">
        <f t="shared" si="2"/>
        <v>2400</v>
      </c>
      <c r="L7" s="4">
        <f t="shared" si="3"/>
        <v>28400</v>
      </c>
      <c r="M7" s="4">
        <f t="shared" si="4"/>
        <v>1420</v>
      </c>
      <c r="N7" s="4">
        <f t="shared" si="5"/>
        <v>26980</v>
      </c>
    </row>
    <row r="8" spans="4:14" ht="21" x14ac:dyDescent="0.3">
      <c r="D8" s="2"/>
      <c r="E8" s="4">
        <v>5</v>
      </c>
      <c r="F8" s="4" t="s">
        <v>15</v>
      </c>
      <c r="G8" s="4" t="s">
        <v>22</v>
      </c>
      <c r="H8" s="4">
        <v>100000</v>
      </c>
      <c r="I8" s="4">
        <f t="shared" si="0"/>
        <v>20000</v>
      </c>
      <c r="J8" s="4">
        <f t="shared" si="1"/>
        <v>10000</v>
      </c>
      <c r="K8" s="4">
        <f t="shared" si="2"/>
        <v>12000</v>
      </c>
      <c r="L8" s="4">
        <f t="shared" si="3"/>
        <v>142000</v>
      </c>
      <c r="M8" s="4">
        <f t="shared" si="4"/>
        <v>7100</v>
      </c>
      <c r="N8" s="4">
        <f t="shared" si="5"/>
        <v>134900</v>
      </c>
    </row>
    <row r="9" spans="4:14" ht="21" x14ac:dyDescent="0.3">
      <c r="D9" s="2"/>
      <c r="E9" s="4">
        <v>6</v>
      </c>
      <c r="F9" s="4" t="s">
        <v>16</v>
      </c>
      <c r="G9" s="4" t="s">
        <v>23</v>
      </c>
      <c r="H9" s="4">
        <v>90000</v>
      </c>
      <c r="I9" s="4">
        <f t="shared" si="0"/>
        <v>18000</v>
      </c>
      <c r="J9" s="4">
        <f t="shared" si="1"/>
        <v>9000</v>
      </c>
      <c r="K9" s="4">
        <f t="shared" si="2"/>
        <v>10800</v>
      </c>
      <c r="L9" s="4">
        <f t="shared" si="3"/>
        <v>127800</v>
      </c>
      <c r="M9" s="4">
        <f t="shared" si="4"/>
        <v>6390</v>
      </c>
      <c r="N9" s="4">
        <f t="shared" si="5"/>
        <v>121410</v>
      </c>
    </row>
    <row r="10" spans="4:14" ht="21" x14ac:dyDescent="0.3">
      <c r="D10" s="2"/>
      <c r="E10" s="4">
        <v>7</v>
      </c>
      <c r="F10" s="4" t="s">
        <v>17</v>
      </c>
      <c r="G10" s="4" t="s">
        <v>24</v>
      </c>
      <c r="H10" s="4">
        <v>30000</v>
      </c>
      <c r="I10" s="4">
        <f t="shared" si="0"/>
        <v>6000</v>
      </c>
      <c r="J10" s="4">
        <f t="shared" si="1"/>
        <v>3000</v>
      </c>
      <c r="K10" s="4">
        <f t="shared" si="2"/>
        <v>3600</v>
      </c>
      <c r="L10" s="4">
        <f t="shared" si="3"/>
        <v>42600</v>
      </c>
      <c r="M10" s="4">
        <f t="shared" si="4"/>
        <v>2130</v>
      </c>
      <c r="N10" s="4">
        <f t="shared" si="5"/>
        <v>40470</v>
      </c>
    </row>
    <row r="11" spans="4:14" ht="21" x14ac:dyDescent="0.3">
      <c r="D11" s="2"/>
      <c r="E11" s="5" t="s">
        <v>25</v>
      </c>
      <c r="F11" s="5"/>
      <c r="G11" s="6"/>
      <c r="H11" s="6"/>
      <c r="I11" s="6"/>
      <c r="J11" s="6"/>
      <c r="K11" s="6"/>
      <c r="L11" s="5">
        <f>SUM(L4:L10)</f>
        <v>518300</v>
      </c>
      <c r="M11" s="6"/>
      <c r="N11" s="5">
        <f>SUM(N4:N10)</f>
        <v>492385</v>
      </c>
    </row>
    <row r="12" spans="4:14" ht="21" x14ac:dyDescent="0.3">
      <c r="D12" s="2"/>
      <c r="E12" s="5"/>
      <c r="F12" s="5"/>
      <c r="G12" s="6"/>
      <c r="H12" s="6"/>
      <c r="I12" s="6"/>
      <c r="J12" s="6"/>
      <c r="K12" s="6"/>
      <c r="L12" s="5"/>
      <c r="M12" s="6"/>
      <c r="N12" s="5"/>
    </row>
    <row r="15" spans="4:14" x14ac:dyDescent="0.25">
      <c r="F15" s="1"/>
    </row>
  </sheetData>
  <mergeCells count="4">
    <mergeCell ref="E1:N2"/>
    <mergeCell ref="E11:F12"/>
    <mergeCell ref="L11:L12"/>
    <mergeCell ref="N11:N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2025-05-20T09:08:29Z</dcterms:created>
  <dcterms:modified xsi:type="dcterms:W3CDTF">2025-05-20T10:11:57Z</dcterms:modified>
</cp:coreProperties>
</file>