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jee\Desktop\kli\"/>
    </mc:Choice>
  </mc:AlternateContent>
  <bookViews>
    <workbookView xWindow="0" yWindow="0" windowWidth="17505" windowHeight="8040"/>
  </bookViews>
  <sheets>
    <sheet name="mjr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L20" i="1" l="1"/>
  <c r="L22" i="1" s="1"/>
  <c r="I16" i="1" l="1"/>
  <c r="I17" i="1"/>
  <c r="I18" i="1"/>
  <c r="I19" i="1"/>
  <c r="I20" i="1"/>
  <c r="I21" i="1"/>
  <c r="I22" i="1"/>
  <c r="I23" i="1"/>
  <c r="I24" i="1"/>
  <c r="I25" i="1" l="1"/>
</calcChain>
</file>

<file path=xl/sharedStrings.xml><?xml version="1.0" encoding="utf-8"?>
<sst xmlns="http://schemas.openxmlformats.org/spreadsheetml/2006/main" count="67" uniqueCount="53">
  <si>
    <t>Date</t>
  </si>
  <si>
    <t>Description</t>
  </si>
  <si>
    <t>Category</t>
  </si>
  <si>
    <t>Amount</t>
  </si>
  <si>
    <t>Start Date</t>
  </si>
  <si>
    <t>End Date</t>
  </si>
  <si>
    <t>FOOD</t>
  </si>
  <si>
    <t>Travel</t>
  </si>
  <si>
    <t>Food</t>
  </si>
  <si>
    <t>Bill</t>
  </si>
  <si>
    <t>Rent</t>
  </si>
  <si>
    <t>Education</t>
  </si>
  <si>
    <t>Shopping</t>
  </si>
  <si>
    <t>Health</t>
  </si>
  <si>
    <t>Entertainment</t>
  </si>
  <si>
    <t>Insurance</t>
  </si>
  <si>
    <t>Total</t>
  </si>
  <si>
    <t>Others</t>
  </si>
  <si>
    <t>RENT</t>
  </si>
  <si>
    <t>OTHERS</t>
  </si>
  <si>
    <t>BILL</t>
  </si>
  <si>
    <t>HEALTH</t>
  </si>
  <si>
    <t>INSURANCE</t>
  </si>
  <si>
    <t>INPUT START AND END DATE</t>
  </si>
  <si>
    <t>INPUT DATE CATEGORY (IN PROPER FORMAT) AND AMOUNT</t>
  </si>
  <si>
    <t>WITH FRIENDS</t>
  </si>
  <si>
    <t>HOUSE</t>
  </si>
  <si>
    <t>CAR</t>
  </si>
  <si>
    <t>AT UNIVERSITY</t>
  </si>
  <si>
    <t>ISLAMABAD</t>
  </si>
  <si>
    <t>NFC</t>
  </si>
  <si>
    <t>NETFLIX</t>
  </si>
  <si>
    <t>ELECTRICITY AND GAS</t>
  </si>
  <si>
    <t>MARRIAGE AND CAR MAINTAINACE</t>
  </si>
  <si>
    <t>FEVER</t>
  </si>
  <si>
    <t>GLASSES</t>
  </si>
  <si>
    <t>UNI INSURANCE</t>
  </si>
  <si>
    <t>WITH WIFIEE</t>
  </si>
  <si>
    <t>BABY FEVER</t>
  </si>
  <si>
    <t>FUNERAL</t>
  </si>
  <si>
    <t>GAMING ZONE</t>
  </si>
  <si>
    <t>BAHAWALPUR</t>
  </si>
  <si>
    <t>STORMFIBRE</t>
  </si>
  <si>
    <t>Remaining Balance</t>
  </si>
  <si>
    <t>Total Expense</t>
  </si>
  <si>
    <t>INPUT YOUR BALANCE</t>
  </si>
  <si>
    <t>Total Balance</t>
  </si>
  <si>
    <t>food</t>
  </si>
  <si>
    <t>online order</t>
  </si>
  <si>
    <t>Q NO. 3 Automated Expense Tracker - 1ST SEM PROJECT</t>
  </si>
  <si>
    <t>Muhammad Mujeeb Ashfaq Kamboh - Roll no. 303</t>
  </si>
  <si>
    <t>SUMIFS(Table1[Amount],Table1[Category],H15,Table1[Date],"&gt;="&amp;$I$11,Table1[Date],"&lt;="&amp;$I$12)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</si>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</sst>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PKR]\ * #,##0_);_([$PKR]\ * \(#,##0\);_([$PKR]\ 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sz val="16"/>
      <color theme="0"/>
      <name val="Calibri Light"/>
      <family val="2"/>
      <scheme val="major"/>
    </font>
    <font>
      <b/>
      <sz val="28"/>
      <color theme="0"/>
      <name val="Segoe UI Black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9"/>
      </left>
      <right style="thin">
        <color theme="9"/>
      </right>
      <top/>
      <bottom style="medium">
        <color theme="9"/>
      </bottom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 style="thin">
        <color rgb="FF92D050"/>
      </top>
      <bottom/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 style="medium">
        <color theme="9"/>
      </left>
      <right/>
      <top style="thin">
        <color rgb="FF92D050"/>
      </top>
      <bottom/>
      <diagonal/>
    </border>
    <border>
      <left/>
      <right style="medium">
        <color theme="9"/>
      </right>
      <top style="medium">
        <color theme="9"/>
      </top>
      <bottom style="thin">
        <color rgb="FF92D050"/>
      </bottom>
      <diagonal/>
    </border>
    <border>
      <left style="thin">
        <color rgb="FF92D050"/>
      </left>
      <right style="medium">
        <color theme="9"/>
      </right>
      <top style="thin">
        <color rgb="FF92D050"/>
      </top>
      <bottom/>
      <diagonal/>
    </border>
    <border>
      <left style="medium">
        <color theme="9"/>
      </left>
      <right/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theme="9"/>
      </right>
      <top style="thin">
        <color rgb="FF92D050"/>
      </top>
      <bottom style="thin">
        <color rgb="FF92D050"/>
      </bottom>
      <diagonal/>
    </border>
    <border>
      <left style="medium">
        <color theme="9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medium">
        <color theme="9"/>
      </right>
      <top style="thin">
        <color rgb="FF92D050"/>
      </top>
      <bottom style="thin">
        <color rgb="FF92D050"/>
      </bottom>
      <diagonal/>
    </border>
    <border>
      <left/>
      <right style="medium">
        <color rgb="FF92D050"/>
      </right>
      <top/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 style="thin">
        <color rgb="FF92D050"/>
      </top>
      <bottom/>
      <diagonal/>
    </border>
    <border>
      <left style="thin">
        <color rgb="FF92D050"/>
      </left>
      <right style="medium">
        <color rgb="FF92D050"/>
      </right>
      <top/>
      <bottom/>
      <diagonal/>
    </border>
    <border>
      <left style="thin">
        <color rgb="FF92D050"/>
      </left>
      <right style="medium">
        <color rgb="FF92D050"/>
      </right>
      <top/>
      <bottom style="medium">
        <color rgb="FF92D05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Border="1" applyAlignment="1">
      <alignment horizontal="center" vertical="center"/>
    </xf>
    <xf numFmtId="0" fontId="3" fillId="2" borderId="1" xfId="0" applyFont="1" applyFill="1" applyBorder="1"/>
    <xf numFmtId="14" fontId="1" fillId="0" borderId="6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2" borderId="3" xfId="0" applyFont="1" applyFill="1" applyBorder="1"/>
    <xf numFmtId="14" fontId="1" fillId="0" borderId="7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/>
    <xf numFmtId="0" fontId="3" fillId="2" borderId="3" xfId="0" applyFont="1" applyFill="1" applyBorder="1" applyAlignment="1">
      <alignment horizontal="center" vertical="center"/>
    </xf>
    <xf numFmtId="164" fontId="3" fillId="2" borderId="14" xfId="0" applyNumberFormat="1" applyFont="1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1" fillId="0" borderId="17" xfId="0" applyNumberFormat="1" applyFont="1" applyBorder="1"/>
    <xf numFmtId="164" fontId="1" fillId="0" borderId="18" xfId="0" applyNumberFormat="1" applyFont="1" applyBorder="1"/>
    <xf numFmtId="0" fontId="1" fillId="0" borderId="19" xfId="0" applyFont="1" applyBorder="1" applyAlignment="1">
      <alignment horizontal="center" vertical="center"/>
    </xf>
    <xf numFmtId="164" fontId="1" fillId="0" borderId="20" xfId="0" applyNumberFormat="1" applyFont="1" applyBorder="1"/>
    <xf numFmtId="0" fontId="1" fillId="0" borderId="21" xfId="0" applyFont="1" applyBorder="1" applyAlignment="1">
      <alignment horizontal="center" vertical="center"/>
    </xf>
    <xf numFmtId="164" fontId="1" fillId="0" borderId="22" xfId="0" applyNumberFormat="1" applyFont="1" applyBorder="1"/>
    <xf numFmtId="0" fontId="1" fillId="0" borderId="21" xfId="0" applyFont="1" applyFill="1" applyBorder="1" applyAlignment="1">
      <alignment horizontal="center" vertical="center"/>
    </xf>
    <xf numFmtId="0" fontId="0" fillId="0" borderId="0" xfId="0" applyBorder="1"/>
    <xf numFmtId="0" fontId="9" fillId="2" borderId="10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164" fontId="7" fillId="5" borderId="24" xfId="0" applyNumberFormat="1" applyFont="1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Calibri Light"/>
        <scheme val="major"/>
      </font>
      <numFmt numFmtId="164" formatCode="_([$PKR]\ * #,##0_);_([$PKR]\ * \(#,##0\);_([$PKR]\ * &quot;-&quot;_);_(@_)"/>
    </dxf>
    <dxf>
      <font>
        <strike val="0"/>
        <outline val="0"/>
        <shadow val="0"/>
        <u val="none"/>
        <vertAlign val="baseline"/>
        <name val="Calibri Light"/>
        <scheme val="major"/>
      </font>
    </dxf>
    <dxf>
      <font>
        <strike val="0"/>
        <outline val="0"/>
        <shadow val="0"/>
        <u val="none"/>
        <vertAlign val="baseline"/>
        <name val="Calibri Light"/>
        <scheme val="major"/>
      </font>
    </dxf>
    <dxf>
      <font>
        <strike val="0"/>
        <outline val="0"/>
        <shadow val="0"/>
        <u val="none"/>
        <vertAlign val="baseline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 Light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scheme val="maj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A1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mjrm!$H$15:$H$24</c:f>
              <c:strCache>
                <c:ptCount val="10"/>
                <c:pt idx="0">
                  <c:v>Food</c:v>
                </c:pt>
                <c:pt idx="1">
                  <c:v>Travel</c:v>
                </c:pt>
                <c:pt idx="2">
                  <c:v>Bill</c:v>
                </c:pt>
                <c:pt idx="3">
                  <c:v>Rent</c:v>
                </c:pt>
                <c:pt idx="4">
                  <c:v>Education</c:v>
                </c:pt>
                <c:pt idx="5">
                  <c:v>Shopping</c:v>
                </c:pt>
                <c:pt idx="6">
                  <c:v>Health</c:v>
                </c:pt>
                <c:pt idx="7">
                  <c:v>Entertainment</c:v>
                </c:pt>
                <c:pt idx="8">
                  <c:v>Insurance</c:v>
                </c:pt>
                <c:pt idx="9">
                  <c:v>Others</c:v>
                </c:pt>
              </c:strCache>
            </c:strRef>
          </c:cat>
          <c:val>
            <c:numRef>
              <c:f>mjrm!$I$15:$I$24</c:f>
              <c:numCache>
                <c:formatCode>_([$PKR]\ * #,##0_);_([$PKR]\ * \(#,##0\);_([$PKR]\ * "-"_);_(@_)</c:formatCode>
                <c:ptCount val="10"/>
                <c:pt idx="0">
                  <c:v>7200</c:v>
                </c:pt>
                <c:pt idx="1">
                  <c:v>4000</c:v>
                </c:pt>
                <c:pt idx="2">
                  <c:v>3000</c:v>
                </c:pt>
                <c:pt idx="3">
                  <c:v>9000</c:v>
                </c:pt>
                <c:pt idx="4">
                  <c:v>3000</c:v>
                </c:pt>
                <c:pt idx="5">
                  <c:v>2000</c:v>
                </c:pt>
                <c:pt idx="6">
                  <c:v>15000</c:v>
                </c:pt>
                <c:pt idx="7">
                  <c:v>5000</c:v>
                </c:pt>
                <c:pt idx="8">
                  <c:v>8000</c:v>
                </c:pt>
                <c:pt idx="9">
                  <c:v>9000</c:v>
                </c:pt>
              </c:numCache>
            </c:numRef>
          </c:val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mjrm!$H$15:$H$24</c:f>
              <c:strCache>
                <c:ptCount val="10"/>
                <c:pt idx="0">
                  <c:v>Food</c:v>
                </c:pt>
                <c:pt idx="1">
                  <c:v>Travel</c:v>
                </c:pt>
                <c:pt idx="2">
                  <c:v>Bill</c:v>
                </c:pt>
                <c:pt idx="3">
                  <c:v>Rent</c:v>
                </c:pt>
                <c:pt idx="4">
                  <c:v>Education</c:v>
                </c:pt>
                <c:pt idx="5">
                  <c:v>Shopping</c:v>
                </c:pt>
                <c:pt idx="6">
                  <c:v>Health</c:v>
                </c:pt>
                <c:pt idx="7">
                  <c:v>Entertainment</c:v>
                </c:pt>
                <c:pt idx="8">
                  <c:v>Insurance</c:v>
                </c:pt>
                <c:pt idx="9">
                  <c:v>Others</c:v>
                </c:pt>
              </c:strCache>
            </c:strRef>
          </c:cat>
          <c:val>
            <c:numRef>
              <c:f>mjrm!$I$15:$I$24</c:f>
              <c:numCache>
                <c:formatCode>_([$PKR]\ * #,##0_);_([$PKR]\ * \(#,##0\);_([$PKR]\ * "-"_);_(@_)</c:formatCode>
                <c:ptCount val="10"/>
                <c:pt idx="0">
                  <c:v>7200</c:v>
                </c:pt>
                <c:pt idx="1">
                  <c:v>4000</c:v>
                </c:pt>
                <c:pt idx="2">
                  <c:v>3000</c:v>
                </c:pt>
                <c:pt idx="3">
                  <c:v>9000</c:v>
                </c:pt>
                <c:pt idx="4">
                  <c:v>3000</c:v>
                </c:pt>
                <c:pt idx="5">
                  <c:v>2000</c:v>
                </c:pt>
                <c:pt idx="6">
                  <c:v>15000</c:v>
                </c:pt>
                <c:pt idx="7">
                  <c:v>5000</c:v>
                </c:pt>
                <c:pt idx="8">
                  <c:v>8000</c:v>
                </c:pt>
                <c:pt idx="9">
                  <c:v>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137650896"/>
        <c:axId val="-1137660688"/>
      </c:barChart>
      <c:catAx>
        <c:axId val="-1137650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7660688"/>
        <c:crosses val="autoZero"/>
        <c:auto val="1"/>
        <c:lblAlgn val="ctr"/>
        <c:lblOffset val="100"/>
        <c:noMultiLvlLbl val="0"/>
      </c:catAx>
      <c:valAx>
        <c:axId val="-1137660688"/>
        <c:scaling>
          <c:orientation val="minMax"/>
        </c:scaling>
        <c:delete val="1"/>
        <c:axPos val="b"/>
        <c:numFmt formatCode="_([$PKR]\ * #,##0_);_([$PKR]\ * \(#,##0\);_([$PKR]\ * &quot;-&quot;_);_(@_)" sourceLinked="1"/>
        <c:majorTickMark val="none"/>
        <c:minorTickMark val="none"/>
        <c:tickLblPos val="nextTo"/>
        <c:crossAx val="-113765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790677</xdr:colOff>
      <xdr:row>26</xdr:row>
      <xdr:rowOff>8150</xdr:rowOff>
    </xdr:from>
    <xdr:to>
      <xdr:col>11</xdr:col>
      <xdr:colOff>515470</xdr:colOff>
      <xdr:row>38</xdr:row>
      <xdr:rowOff>65300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2851</xdr:colOff>
      <xdr:row>39</xdr:row>
      <xdr:rowOff>79765</xdr:rowOff>
    </xdr:from>
    <xdr:to>
      <xdr:col>11</xdr:col>
      <xdr:colOff>536252</xdr:colOff>
      <xdr:row>51</xdr:row>
      <xdr:rowOff>108340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566551</xdr:colOff>
      <xdr:row>0</xdr:row>
      <xdr:rowOff>0</xdr:rowOff>
    </xdr:from>
    <xdr:to>
      <xdr:col>10</xdr:col>
      <xdr:colOff>1666809</xdr:colOff>
      <xdr:row>5</xdr:row>
      <xdr:rowOff>163286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51622" y="0"/>
          <a:ext cx="1100258" cy="11157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1:E375" totalsRowShown="0" headerRowDxfId="5" dataDxfId="4">
  <autoFilter ref="B11:E375"/>
  <tableColumns count="4">
    <tableColumn id="1" name="Date" dataDxfId="3"/>
    <tableColumn id="2" name="Category" dataDxfId="2"/>
    <tableColumn id="3" name="Description" dataDxfId="1"/>
    <tableColumn id="4" name="Amount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5"/>
  <sheetViews>
    <sheetView tabSelected="1" zoomScale="55" zoomScaleNormal="55" workbookViewId="0">
      <selection activeCell="L14" sqref="L14"/>
    </sheetView>
  </sheetViews>
  <sheetFormatPr defaultRowHeight="15" x14ac:dyDescent="0.25"/>
  <cols>
    <col min="1" max="1" width="9.140625" style="1"/>
    <col min="2" max="3" width="18.42578125" style="1" customWidth="1"/>
    <col min="4" max="4" width="36.5703125" style="1" customWidth="1"/>
    <col min="5" max="5" width="18.28515625" style="1" customWidth="1"/>
    <col min="6" max="6" width="9.140625" style="1"/>
    <col min="7" max="7" width="11.85546875" style="1" bestFit="1" customWidth="1"/>
    <col min="8" max="9" width="18.28515625" style="1" customWidth="1"/>
    <col min="10" max="10" width="9.140625" style="1"/>
    <col min="11" max="11" width="26.42578125" style="1" customWidth="1"/>
    <col min="12" max="12" width="27.5703125" style="1" customWidth="1"/>
    <col min="13" max="13" width="14" style="1" bestFit="1" customWidth="1"/>
    <col min="14" max="16384" width="9.140625" style="1"/>
  </cols>
  <sheetData>
    <row r="1" spans="2:18" ht="15" customHeight="1" x14ac:dyDescent="0.25">
      <c r="B1" s="37" t="s">
        <v>50</v>
      </c>
      <c r="C1" s="37"/>
      <c r="D1" s="37"/>
      <c r="E1" s="37"/>
      <c r="F1" s="37"/>
      <c r="G1" s="37"/>
      <c r="H1" s="37"/>
      <c r="I1" s="37"/>
      <c r="J1" s="37"/>
      <c r="K1" s="37"/>
    </row>
    <row r="2" spans="2:18" ht="15" customHeight="1" x14ac:dyDescent="0.25"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2:18" ht="15" customHeight="1" x14ac:dyDescent="0.25"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2:18" ht="15" customHeight="1" x14ac:dyDescent="0.25">
      <c r="B4" s="37" t="s">
        <v>49</v>
      </c>
      <c r="C4" s="37"/>
      <c r="D4" s="37"/>
      <c r="E4" s="37"/>
      <c r="F4" s="37"/>
      <c r="G4" s="37"/>
      <c r="H4" s="37"/>
      <c r="I4" s="37"/>
      <c r="J4" s="37"/>
      <c r="K4" s="37"/>
    </row>
    <row r="5" spans="2:18" ht="15" customHeight="1" x14ac:dyDescent="0.25"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2:18" ht="15" customHeight="1" x14ac:dyDescent="0.25"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2:18" ht="15" customHeight="1" x14ac:dyDescent="0.25"/>
    <row r="8" spans="2:18" ht="15" customHeight="1" x14ac:dyDescent="0.25">
      <c r="B8" s="34" t="s">
        <v>24</v>
      </c>
      <c r="C8" s="35"/>
      <c r="D8" s="35"/>
      <c r="E8" s="35"/>
      <c r="G8" s="34" t="s">
        <v>23</v>
      </c>
      <c r="H8" s="35"/>
      <c r="I8" s="35"/>
      <c r="J8" s="35"/>
    </row>
    <row r="9" spans="2:18" ht="15" customHeight="1" x14ac:dyDescent="0.25">
      <c r="B9" s="35"/>
      <c r="C9" s="35"/>
      <c r="D9" s="35"/>
      <c r="E9" s="35"/>
      <c r="G9" s="35"/>
      <c r="H9" s="35"/>
      <c r="I9" s="35"/>
      <c r="J9" s="35"/>
    </row>
    <row r="10" spans="2:18" ht="15.75" customHeight="1" thickBot="1" x14ac:dyDescent="0.3">
      <c r="B10" s="35"/>
      <c r="C10" s="35"/>
      <c r="D10" s="35"/>
      <c r="E10" s="35"/>
      <c r="G10" s="35"/>
      <c r="H10" s="35"/>
      <c r="I10" s="35"/>
      <c r="J10" s="35"/>
      <c r="L10" s="34" t="s">
        <v>52</v>
      </c>
      <c r="M10" s="35"/>
      <c r="N10" s="35"/>
    </row>
    <row r="11" spans="2:18" ht="15.75" customHeight="1" x14ac:dyDescent="0.25">
      <c r="B11" s="3" t="s">
        <v>0</v>
      </c>
      <c r="C11" s="3" t="s">
        <v>2</v>
      </c>
      <c r="D11" s="3" t="s">
        <v>1</v>
      </c>
      <c r="E11" s="3" t="s">
        <v>3</v>
      </c>
      <c r="H11" s="4" t="s">
        <v>4</v>
      </c>
      <c r="I11" s="5">
        <v>45658</v>
      </c>
      <c r="L11" s="35"/>
      <c r="M11" s="35"/>
      <c r="N11" s="35"/>
    </row>
    <row r="12" spans="2:18" ht="15.75" customHeight="1" thickBot="1" x14ac:dyDescent="0.3">
      <c r="B12" s="6">
        <v>45658</v>
      </c>
      <c r="C12" s="1" t="s">
        <v>6</v>
      </c>
      <c r="D12" s="1" t="s">
        <v>25</v>
      </c>
      <c r="E12" s="2">
        <v>2000</v>
      </c>
      <c r="H12" s="7" t="s">
        <v>5</v>
      </c>
      <c r="I12" s="8">
        <v>45671</v>
      </c>
      <c r="K12" s="40" t="s">
        <v>51</v>
      </c>
      <c r="L12" s="40"/>
      <c r="M12" s="40"/>
      <c r="N12" s="40"/>
      <c r="O12" s="40"/>
      <c r="P12" s="40"/>
      <c r="Q12" s="40"/>
      <c r="R12" s="40"/>
    </row>
    <row r="13" spans="2:18" ht="15.75" customHeight="1" thickBot="1" x14ac:dyDescent="0.3">
      <c r="B13" s="6">
        <v>45659</v>
      </c>
      <c r="C13" s="1" t="s">
        <v>18</v>
      </c>
      <c r="D13" s="1" t="s">
        <v>26</v>
      </c>
      <c r="E13" s="2">
        <v>3000</v>
      </c>
      <c r="K13" s="40"/>
      <c r="L13" s="40"/>
      <c r="M13" s="40"/>
      <c r="N13" s="40"/>
      <c r="O13" s="40"/>
      <c r="P13" s="40"/>
      <c r="Q13" s="40"/>
      <c r="R13" s="40"/>
    </row>
    <row r="14" spans="2:18" ht="15.75" customHeight="1" thickBot="1" x14ac:dyDescent="0.3">
      <c r="B14" s="6">
        <v>45660</v>
      </c>
      <c r="C14" s="1" t="s">
        <v>18</v>
      </c>
      <c r="D14" s="1" t="s">
        <v>27</v>
      </c>
      <c r="E14" s="2">
        <v>6000</v>
      </c>
      <c r="H14" s="9" t="s">
        <v>2</v>
      </c>
      <c r="I14" s="10" t="s">
        <v>3</v>
      </c>
      <c r="K14" s="13"/>
      <c r="L14" s="13"/>
    </row>
    <row r="15" spans="2:18" ht="15" customHeight="1" x14ac:dyDescent="0.25">
      <c r="B15" s="6">
        <v>45661</v>
      </c>
      <c r="C15" s="1" t="s">
        <v>6</v>
      </c>
      <c r="D15" s="1" t="s">
        <v>28</v>
      </c>
      <c r="E15" s="2">
        <v>3000</v>
      </c>
      <c r="H15" s="16" t="s">
        <v>8</v>
      </c>
      <c r="I15" s="18">
        <f>SUMIFS(Table1[Amount],Table1[Category],H15,Table1[Date],"&gt;="&amp;$I$11,Table1[Date],"&lt;="&amp;$I$12)</f>
        <v>7200</v>
      </c>
      <c r="K15" s="13"/>
      <c r="L15" s="13"/>
    </row>
    <row r="16" spans="2:18" ht="15" customHeight="1" x14ac:dyDescent="0.25">
      <c r="B16" s="6">
        <v>45662</v>
      </c>
      <c r="C16" s="1" t="s">
        <v>7</v>
      </c>
      <c r="D16" s="1" t="s">
        <v>29</v>
      </c>
      <c r="E16" s="2">
        <v>4000</v>
      </c>
      <c r="H16" s="20" t="s">
        <v>7</v>
      </c>
      <c r="I16" s="21">
        <f>SUMIFS(Table1[Amount],Table1[Category],H16,Table1[Date],"&gt;="&amp;$I$11,Table1[Date],"&lt;="&amp;$I$12)</f>
        <v>4000</v>
      </c>
      <c r="K16" s="34" t="s">
        <v>45</v>
      </c>
      <c r="L16" s="35"/>
    </row>
    <row r="17" spans="2:13" ht="15.75" customHeight="1" thickBot="1" x14ac:dyDescent="0.3">
      <c r="B17" s="6">
        <v>45663</v>
      </c>
      <c r="C17" s="1" t="s">
        <v>11</v>
      </c>
      <c r="D17" s="1" t="s">
        <v>30</v>
      </c>
      <c r="E17" s="2">
        <v>3000</v>
      </c>
      <c r="H17" s="22" t="s">
        <v>9</v>
      </c>
      <c r="I17" s="19">
        <f>SUMIFS(Table1[Amount],Table1[Category],H17,Table1[Date],"&gt;="&amp;$I$11,Table1[Date],"&lt;="&amp;$I$12)</f>
        <v>3000</v>
      </c>
      <c r="K17" s="35"/>
      <c r="L17" s="35"/>
    </row>
    <row r="18" spans="2:13" x14ac:dyDescent="0.25">
      <c r="B18" s="6">
        <v>45664</v>
      </c>
      <c r="C18" s="1" t="s">
        <v>14</v>
      </c>
      <c r="D18" s="1" t="s">
        <v>31</v>
      </c>
      <c r="E18" s="2">
        <v>5000</v>
      </c>
      <c r="H18" s="11" t="s">
        <v>10</v>
      </c>
      <c r="I18" s="21">
        <f>SUMIFS(Table1[Amount],Table1[Category],H18,Table1[Date],"&gt;="&amp;$I$11,Table1[Date],"&lt;="&amp;$I$12)</f>
        <v>9000</v>
      </c>
      <c r="K18" s="36" t="s">
        <v>46</v>
      </c>
      <c r="L18" s="38">
        <v>100000</v>
      </c>
      <c r="M18" s="12"/>
    </row>
    <row r="19" spans="2:13" x14ac:dyDescent="0.25">
      <c r="B19" s="6">
        <v>45665</v>
      </c>
      <c r="C19" s="1" t="s">
        <v>20</v>
      </c>
      <c r="D19" s="1" t="s">
        <v>32</v>
      </c>
      <c r="E19" s="2">
        <v>3000</v>
      </c>
      <c r="H19" s="17" t="s">
        <v>11</v>
      </c>
      <c r="I19" s="21">
        <f>SUMIFS(Table1[Amount],Table1[Category],H19,Table1[Date],"&gt;="&amp;$I$11,Table1[Date],"&lt;="&amp;$I$12)</f>
        <v>3000</v>
      </c>
      <c r="K19" s="26"/>
      <c r="L19" s="39"/>
      <c r="M19" s="12"/>
    </row>
    <row r="20" spans="2:13" x14ac:dyDescent="0.25">
      <c r="B20" s="6">
        <v>45666</v>
      </c>
      <c r="C20" s="1" t="s">
        <v>19</v>
      </c>
      <c r="D20" s="1" t="s">
        <v>33</v>
      </c>
      <c r="E20" s="2">
        <v>9000</v>
      </c>
      <c r="H20" s="22" t="s">
        <v>12</v>
      </c>
      <c r="I20" s="23">
        <f>SUMIFS(Table1[Amount],Table1[Category],H20,Table1[Date],"&gt;="&amp;$I$11,Table1[Date],"&lt;="&amp;$I$12)</f>
        <v>2000</v>
      </c>
      <c r="K20" s="26" t="s">
        <v>44</v>
      </c>
      <c r="L20" s="27">
        <f>SUM(E12:E375)</f>
        <v>80000</v>
      </c>
      <c r="M20" s="12"/>
    </row>
    <row r="21" spans="2:13" x14ac:dyDescent="0.25">
      <c r="B21" s="6">
        <v>45667</v>
      </c>
      <c r="C21" s="1" t="s">
        <v>21</v>
      </c>
      <c r="D21" s="1" t="s">
        <v>34</v>
      </c>
      <c r="E21" s="2">
        <v>12000</v>
      </c>
      <c r="H21" s="17" t="s">
        <v>13</v>
      </c>
      <c r="I21" s="21">
        <f>SUMIFS(Table1[Amount],Table1[Category],H21,Table1[Date],"&gt;="&amp;$I$11,Table1[Date],"&lt;="&amp;$I$12)</f>
        <v>15000</v>
      </c>
      <c r="K21" s="26"/>
      <c r="L21" s="28"/>
      <c r="M21" s="12"/>
    </row>
    <row r="22" spans="2:13" ht="15" customHeight="1" x14ac:dyDescent="0.25">
      <c r="B22" s="6">
        <v>45668</v>
      </c>
      <c r="C22" s="1" t="s">
        <v>12</v>
      </c>
      <c r="D22" s="1" t="s">
        <v>35</v>
      </c>
      <c r="E22" s="2">
        <v>2000</v>
      </c>
      <c r="H22" s="20" t="s">
        <v>14</v>
      </c>
      <c r="I22" s="21">
        <f>SUMIFS(Table1[Amount],Table1[Category],H22,Table1[Date],"&gt;="&amp;$I$11,Table1[Date],"&lt;="&amp;$I$12)</f>
        <v>5000</v>
      </c>
      <c r="K22" s="29" t="s">
        <v>43</v>
      </c>
      <c r="L22" s="31">
        <f>L18-L20</f>
        <v>20000</v>
      </c>
      <c r="M22" s="12"/>
    </row>
    <row r="23" spans="2:13" ht="15.75" customHeight="1" x14ac:dyDescent="0.25">
      <c r="B23" s="6">
        <v>45669</v>
      </c>
      <c r="C23" s="1" t="s">
        <v>22</v>
      </c>
      <c r="D23" s="1" t="s">
        <v>36</v>
      </c>
      <c r="E23" s="2">
        <v>8000</v>
      </c>
      <c r="H23" s="11" t="s">
        <v>15</v>
      </c>
      <c r="I23" s="21">
        <f>SUMIFS(Table1[Amount],Table1[Category],H23,Table1[Date],"&gt;="&amp;$I$11,Table1[Date],"&lt;="&amp;$I$12)</f>
        <v>8000</v>
      </c>
      <c r="K23" s="29"/>
      <c r="L23" s="32"/>
      <c r="M23" s="12"/>
    </row>
    <row r="24" spans="2:13" ht="15.75" customHeight="1" thickBot="1" x14ac:dyDescent="0.3">
      <c r="B24" s="6">
        <v>45670</v>
      </c>
      <c r="C24" s="1" t="s">
        <v>6</v>
      </c>
      <c r="D24" s="1" t="s">
        <v>37</v>
      </c>
      <c r="E24" s="2">
        <v>2200</v>
      </c>
      <c r="H24" s="24" t="s">
        <v>17</v>
      </c>
      <c r="I24" s="21">
        <f>SUMIFS(Table1[Amount],Table1[Category],H24,Table1[Date],"&gt;="&amp;$I$11,Table1[Date],"&lt;="&amp;$I$12)</f>
        <v>9000</v>
      </c>
      <c r="K24" s="30"/>
      <c r="L24" s="33"/>
    </row>
    <row r="25" spans="2:13" ht="15.75" thickBot="1" x14ac:dyDescent="0.3">
      <c r="B25" s="6">
        <v>45671</v>
      </c>
      <c r="C25" s="1" t="s">
        <v>21</v>
      </c>
      <c r="D25" s="1" t="s">
        <v>38</v>
      </c>
      <c r="E25" s="2">
        <v>3000</v>
      </c>
      <c r="H25" s="14" t="s">
        <v>16</v>
      </c>
      <c r="I25" s="15">
        <f>SUM(I15:I24)</f>
        <v>65200</v>
      </c>
      <c r="K25"/>
      <c r="L25" s="25"/>
      <c r="M25" s="2"/>
    </row>
    <row r="26" spans="2:13" x14ac:dyDescent="0.25">
      <c r="B26" s="6">
        <v>45672</v>
      </c>
      <c r="C26" s="1" t="s">
        <v>19</v>
      </c>
      <c r="D26" s="1" t="s">
        <v>39</v>
      </c>
      <c r="E26" s="2">
        <v>5000</v>
      </c>
    </row>
    <row r="27" spans="2:13" x14ac:dyDescent="0.25">
      <c r="B27" s="6">
        <v>45673</v>
      </c>
      <c r="C27" s="1" t="s">
        <v>14</v>
      </c>
      <c r="D27" s="1" t="s">
        <v>40</v>
      </c>
      <c r="E27" s="2">
        <v>4000</v>
      </c>
    </row>
    <row r="28" spans="2:13" x14ac:dyDescent="0.25">
      <c r="B28" s="6">
        <v>45674</v>
      </c>
      <c r="C28" s="1" t="s">
        <v>7</v>
      </c>
      <c r="D28" s="1" t="s">
        <v>41</v>
      </c>
      <c r="E28" s="2">
        <v>2000</v>
      </c>
    </row>
    <row r="29" spans="2:13" x14ac:dyDescent="0.25">
      <c r="B29" s="6">
        <v>45675</v>
      </c>
      <c r="C29" s="1" t="s">
        <v>20</v>
      </c>
      <c r="D29" s="1" t="s">
        <v>42</v>
      </c>
      <c r="E29" s="2">
        <v>3000</v>
      </c>
    </row>
    <row r="30" spans="2:13" x14ac:dyDescent="0.25">
      <c r="B30" s="6">
        <v>45676</v>
      </c>
      <c r="C30" s="1" t="s">
        <v>47</v>
      </c>
      <c r="D30" s="1" t="s">
        <v>48</v>
      </c>
      <c r="E30" s="2">
        <v>800</v>
      </c>
    </row>
    <row r="31" spans="2:13" x14ac:dyDescent="0.25">
      <c r="B31" s="6"/>
      <c r="E31" s="2"/>
    </row>
    <row r="32" spans="2:13" x14ac:dyDescent="0.25">
      <c r="B32" s="6"/>
      <c r="E32" s="2"/>
    </row>
    <row r="33" spans="2:5" x14ac:dyDescent="0.25">
      <c r="B33" s="6"/>
      <c r="E33" s="2"/>
    </row>
    <row r="34" spans="2:5" x14ac:dyDescent="0.25">
      <c r="B34" s="6"/>
      <c r="E34" s="2"/>
    </row>
    <row r="35" spans="2:5" x14ac:dyDescent="0.25">
      <c r="B35" s="6"/>
      <c r="E35" s="2"/>
    </row>
    <row r="36" spans="2:5" x14ac:dyDescent="0.25">
      <c r="B36" s="6"/>
      <c r="E36" s="2"/>
    </row>
    <row r="37" spans="2:5" x14ac:dyDescent="0.25">
      <c r="B37" s="6"/>
      <c r="E37" s="2"/>
    </row>
    <row r="38" spans="2:5" x14ac:dyDescent="0.25">
      <c r="B38" s="6"/>
      <c r="E38" s="2"/>
    </row>
    <row r="39" spans="2:5" x14ac:dyDescent="0.25">
      <c r="B39" s="6"/>
      <c r="E39" s="2"/>
    </row>
    <row r="40" spans="2:5" x14ac:dyDescent="0.25">
      <c r="B40" s="6"/>
      <c r="E40" s="2"/>
    </row>
    <row r="41" spans="2:5" x14ac:dyDescent="0.25">
      <c r="B41" s="6"/>
      <c r="E41" s="2"/>
    </row>
    <row r="42" spans="2:5" x14ac:dyDescent="0.25">
      <c r="B42" s="6"/>
      <c r="E42" s="2"/>
    </row>
    <row r="43" spans="2:5" x14ac:dyDescent="0.25">
      <c r="B43" s="6"/>
      <c r="E43" s="2"/>
    </row>
    <row r="44" spans="2:5" x14ac:dyDescent="0.25">
      <c r="B44" s="6"/>
      <c r="E44" s="2"/>
    </row>
    <row r="45" spans="2:5" x14ac:dyDescent="0.25">
      <c r="B45" s="6"/>
      <c r="E45" s="2"/>
    </row>
    <row r="46" spans="2:5" x14ac:dyDescent="0.25">
      <c r="B46" s="6"/>
      <c r="E46" s="2"/>
    </row>
    <row r="47" spans="2:5" x14ac:dyDescent="0.25">
      <c r="B47" s="6"/>
      <c r="E47" s="2"/>
    </row>
    <row r="48" spans="2:5" x14ac:dyDescent="0.25">
      <c r="B48" s="6"/>
      <c r="E48" s="2"/>
    </row>
    <row r="49" spans="2:5" x14ac:dyDescent="0.25">
      <c r="B49" s="6"/>
      <c r="E49" s="2"/>
    </row>
    <row r="50" spans="2:5" x14ac:dyDescent="0.25">
      <c r="B50" s="6"/>
      <c r="E50" s="2"/>
    </row>
    <row r="51" spans="2:5" x14ac:dyDescent="0.25">
      <c r="B51" s="6"/>
      <c r="E51" s="2"/>
    </row>
    <row r="52" spans="2:5" x14ac:dyDescent="0.25">
      <c r="B52" s="6"/>
      <c r="E52" s="2"/>
    </row>
    <row r="53" spans="2:5" x14ac:dyDescent="0.25">
      <c r="B53" s="6"/>
      <c r="E53" s="2"/>
    </row>
    <row r="54" spans="2:5" x14ac:dyDescent="0.25">
      <c r="B54" s="6"/>
      <c r="E54" s="2"/>
    </row>
    <row r="55" spans="2:5" x14ac:dyDescent="0.25">
      <c r="B55" s="6"/>
      <c r="E55" s="2"/>
    </row>
    <row r="56" spans="2:5" x14ac:dyDescent="0.25">
      <c r="B56" s="6"/>
      <c r="E56" s="2"/>
    </row>
    <row r="57" spans="2:5" x14ac:dyDescent="0.25">
      <c r="B57" s="6"/>
      <c r="E57" s="2"/>
    </row>
    <row r="58" spans="2:5" x14ac:dyDescent="0.25">
      <c r="B58" s="6"/>
      <c r="E58" s="2"/>
    </row>
    <row r="59" spans="2:5" x14ac:dyDescent="0.25">
      <c r="B59" s="6"/>
      <c r="E59" s="2"/>
    </row>
    <row r="60" spans="2:5" x14ac:dyDescent="0.25">
      <c r="B60" s="6"/>
      <c r="E60" s="2"/>
    </row>
    <row r="61" spans="2:5" x14ac:dyDescent="0.25">
      <c r="B61" s="6"/>
      <c r="E61" s="2"/>
    </row>
    <row r="62" spans="2:5" x14ac:dyDescent="0.25">
      <c r="B62" s="6"/>
      <c r="E62" s="2"/>
    </row>
    <row r="63" spans="2:5" x14ac:dyDescent="0.25">
      <c r="B63" s="6"/>
      <c r="E63" s="2"/>
    </row>
    <row r="64" spans="2:5" x14ac:dyDescent="0.25">
      <c r="B64" s="6"/>
      <c r="E64" s="2"/>
    </row>
    <row r="65" spans="2:5" x14ac:dyDescent="0.25">
      <c r="B65" s="6"/>
      <c r="E65" s="2"/>
    </row>
    <row r="66" spans="2:5" x14ac:dyDescent="0.25">
      <c r="B66" s="6"/>
      <c r="E66" s="2"/>
    </row>
    <row r="67" spans="2:5" x14ac:dyDescent="0.25">
      <c r="B67" s="6"/>
      <c r="E67" s="2"/>
    </row>
    <row r="68" spans="2:5" x14ac:dyDescent="0.25">
      <c r="B68" s="6"/>
      <c r="E68" s="2"/>
    </row>
    <row r="69" spans="2:5" x14ac:dyDescent="0.25">
      <c r="B69" s="6"/>
      <c r="E69" s="2"/>
    </row>
    <row r="70" spans="2:5" x14ac:dyDescent="0.25">
      <c r="B70" s="6"/>
      <c r="E70" s="2"/>
    </row>
    <row r="71" spans="2:5" x14ac:dyDescent="0.25">
      <c r="B71" s="6"/>
      <c r="E71" s="2"/>
    </row>
    <row r="72" spans="2:5" x14ac:dyDescent="0.25">
      <c r="B72" s="6"/>
      <c r="E72" s="2"/>
    </row>
    <row r="73" spans="2:5" x14ac:dyDescent="0.25">
      <c r="B73" s="6"/>
      <c r="E73" s="2"/>
    </row>
    <row r="74" spans="2:5" x14ac:dyDescent="0.25">
      <c r="B74" s="6"/>
      <c r="E74" s="2"/>
    </row>
    <row r="75" spans="2:5" x14ac:dyDescent="0.25">
      <c r="B75" s="6"/>
      <c r="E75" s="2"/>
    </row>
    <row r="76" spans="2:5" x14ac:dyDescent="0.25">
      <c r="B76" s="6"/>
      <c r="E76" s="2"/>
    </row>
    <row r="77" spans="2:5" x14ac:dyDescent="0.25">
      <c r="B77" s="6"/>
      <c r="E77" s="2"/>
    </row>
    <row r="78" spans="2:5" x14ac:dyDescent="0.25">
      <c r="B78" s="6"/>
      <c r="E78" s="2"/>
    </row>
    <row r="79" spans="2:5" x14ac:dyDescent="0.25">
      <c r="B79" s="6"/>
      <c r="E79" s="2"/>
    </row>
    <row r="80" spans="2:5" x14ac:dyDescent="0.25">
      <c r="B80" s="6"/>
      <c r="E80" s="2"/>
    </row>
    <row r="81" spans="2:5" x14ac:dyDescent="0.25">
      <c r="B81" s="6"/>
      <c r="E81" s="2"/>
    </row>
    <row r="82" spans="2:5" x14ac:dyDescent="0.25">
      <c r="B82" s="6"/>
      <c r="E82" s="2"/>
    </row>
    <row r="83" spans="2:5" x14ac:dyDescent="0.25">
      <c r="B83" s="6"/>
      <c r="E83" s="2"/>
    </row>
    <row r="84" spans="2:5" x14ac:dyDescent="0.25">
      <c r="B84" s="6"/>
      <c r="E84" s="2"/>
    </row>
    <row r="85" spans="2:5" x14ac:dyDescent="0.25">
      <c r="B85" s="6"/>
      <c r="E85" s="2"/>
    </row>
    <row r="86" spans="2:5" x14ac:dyDescent="0.25">
      <c r="B86" s="6"/>
      <c r="E86" s="2"/>
    </row>
    <row r="87" spans="2:5" x14ac:dyDescent="0.25">
      <c r="B87" s="6"/>
      <c r="E87" s="2"/>
    </row>
    <row r="88" spans="2:5" x14ac:dyDescent="0.25">
      <c r="B88" s="6"/>
      <c r="E88" s="2"/>
    </row>
    <row r="89" spans="2:5" x14ac:dyDescent="0.25">
      <c r="B89" s="6"/>
      <c r="E89" s="2"/>
    </row>
    <row r="90" spans="2:5" x14ac:dyDescent="0.25">
      <c r="B90" s="6"/>
      <c r="E90" s="2"/>
    </row>
    <row r="91" spans="2:5" x14ac:dyDescent="0.25">
      <c r="B91" s="6"/>
      <c r="E91" s="2"/>
    </row>
    <row r="92" spans="2:5" x14ac:dyDescent="0.25">
      <c r="B92" s="6"/>
      <c r="E92" s="2"/>
    </row>
    <row r="93" spans="2:5" x14ac:dyDescent="0.25">
      <c r="B93" s="6"/>
      <c r="E93" s="2"/>
    </row>
    <row r="94" spans="2:5" x14ac:dyDescent="0.25">
      <c r="B94" s="6"/>
      <c r="E94" s="2"/>
    </row>
    <row r="95" spans="2:5" x14ac:dyDescent="0.25">
      <c r="B95" s="6"/>
      <c r="E95" s="2"/>
    </row>
    <row r="96" spans="2:5" x14ac:dyDescent="0.25">
      <c r="B96" s="6"/>
      <c r="E96" s="2"/>
    </row>
    <row r="97" spans="2:5" x14ac:dyDescent="0.25">
      <c r="B97" s="6"/>
      <c r="E97" s="2"/>
    </row>
    <row r="98" spans="2:5" x14ac:dyDescent="0.25">
      <c r="B98" s="6"/>
      <c r="E98" s="2"/>
    </row>
    <row r="99" spans="2:5" x14ac:dyDescent="0.25">
      <c r="B99" s="6"/>
      <c r="E99" s="2"/>
    </row>
    <row r="100" spans="2:5" x14ac:dyDescent="0.25">
      <c r="B100" s="6"/>
      <c r="E100" s="2"/>
    </row>
    <row r="101" spans="2:5" x14ac:dyDescent="0.25">
      <c r="B101" s="6"/>
      <c r="E101" s="2"/>
    </row>
    <row r="102" spans="2:5" x14ac:dyDescent="0.25">
      <c r="B102" s="6"/>
      <c r="E102" s="2"/>
    </row>
    <row r="103" spans="2:5" x14ac:dyDescent="0.25">
      <c r="B103" s="6"/>
      <c r="E103" s="2"/>
    </row>
    <row r="104" spans="2:5" x14ac:dyDescent="0.25">
      <c r="B104" s="6"/>
      <c r="E104" s="2"/>
    </row>
    <row r="105" spans="2:5" x14ac:dyDescent="0.25">
      <c r="B105" s="6"/>
      <c r="E105" s="2"/>
    </row>
    <row r="106" spans="2:5" x14ac:dyDescent="0.25">
      <c r="B106" s="6"/>
      <c r="E106" s="2"/>
    </row>
    <row r="107" spans="2:5" x14ac:dyDescent="0.25">
      <c r="B107" s="6"/>
      <c r="E107" s="2"/>
    </row>
    <row r="108" spans="2:5" x14ac:dyDescent="0.25">
      <c r="B108" s="6"/>
      <c r="E108" s="2"/>
    </row>
    <row r="109" spans="2:5" x14ac:dyDescent="0.25">
      <c r="B109" s="6"/>
      <c r="E109" s="2"/>
    </row>
    <row r="110" spans="2:5" x14ac:dyDescent="0.25">
      <c r="B110" s="6"/>
      <c r="E110" s="2"/>
    </row>
    <row r="111" spans="2:5" x14ac:dyDescent="0.25">
      <c r="B111" s="6"/>
      <c r="E111" s="2"/>
    </row>
    <row r="112" spans="2:5" x14ac:dyDescent="0.25">
      <c r="B112" s="6"/>
      <c r="E112" s="2"/>
    </row>
    <row r="113" spans="2:5" x14ac:dyDescent="0.25">
      <c r="B113" s="6"/>
      <c r="E113" s="2"/>
    </row>
    <row r="114" spans="2:5" x14ac:dyDescent="0.25">
      <c r="B114" s="6"/>
      <c r="E114" s="2"/>
    </row>
    <row r="115" spans="2:5" x14ac:dyDescent="0.25">
      <c r="B115" s="6"/>
      <c r="E115" s="2"/>
    </row>
    <row r="116" spans="2:5" x14ac:dyDescent="0.25">
      <c r="B116" s="6"/>
      <c r="E116" s="2"/>
    </row>
    <row r="117" spans="2:5" x14ac:dyDescent="0.25">
      <c r="B117" s="6"/>
      <c r="E117" s="2"/>
    </row>
    <row r="118" spans="2:5" x14ac:dyDescent="0.25">
      <c r="B118" s="6"/>
      <c r="E118" s="2"/>
    </row>
    <row r="119" spans="2:5" x14ac:dyDescent="0.25">
      <c r="B119" s="6"/>
      <c r="E119" s="2"/>
    </row>
    <row r="120" spans="2:5" x14ac:dyDescent="0.25">
      <c r="B120" s="6"/>
      <c r="E120" s="2"/>
    </row>
    <row r="121" spans="2:5" x14ac:dyDescent="0.25">
      <c r="B121" s="6"/>
      <c r="E121" s="2"/>
    </row>
    <row r="122" spans="2:5" x14ac:dyDescent="0.25">
      <c r="B122" s="6"/>
      <c r="E122" s="2"/>
    </row>
    <row r="123" spans="2:5" x14ac:dyDescent="0.25">
      <c r="B123" s="6"/>
      <c r="E123" s="2"/>
    </row>
    <row r="124" spans="2:5" x14ac:dyDescent="0.25">
      <c r="B124" s="6"/>
      <c r="E124" s="2"/>
    </row>
    <row r="125" spans="2:5" x14ac:dyDescent="0.25">
      <c r="B125" s="6"/>
      <c r="E125" s="2"/>
    </row>
    <row r="126" spans="2:5" x14ac:dyDescent="0.25">
      <c r="B126" s="6"/>
      <c r="E126" s="2"/>
    </row>
    <row r="127" spans="2:5" x14ac:dyDescent="0.25">
      <c r="B127" s="6"/>
      <c r="E127" s="2"/>
    </row>
    <row r="128" spans="2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</sheetData>
  <mergeCells count="13">
    <mergeCell ref="B8:E10"/>
    <mergeCell ref="K18:K19"/>
    <mergeCell ref="K16:L17"/>
    <mergeCell ref="B1:K3"/>
    <mergeCell ref="B4:K6"/>
    <mergeCell ref="L18:L19"/>
    <mergeCell ref="K12:R13"/>
    <mergeCell ref="L10:N11"/>
    <mergeCell ref="K20:K21"/>
    <mergeCell ref="L20:L21"/>
    <mergeCell ref="K22:K24"/>
    <mergeCell ref="L22:L24"/>
    <mergeCell ref="G8:J10"/>
  </mergeCells>
  <dataValidations xWindow="398" yWindow="464" count="2">
    <dataValidation allowBlank="1" showInputMessage="1" showErrorMessage="1" promptTitle="Categories" prompt="Food_x000a_Travel_x000a_Bill_x000a_Rent_x000a_Education_x000a_Shopping_x000a_Health_x000a_Entertainment_x000a_Insurance_x000a_Others" sqref="C12:C375"/>
    <dataValidation allowBlank="1" showInputMessage="1" showErrorMessage="1" promptTitle="Date Format" prompt="MM/DD/YYYY" sqref="B12:B375 I11:I12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mjrm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MUJEEB ASHFAQ KAMBOH</dc:creator>
  <cp:lastModifiedBy>MUJEEB ASHFAQ KAMBOH</cp:lastModifiedBy>
  <dcterms:created xsi:type="dcterms:W3CDTF">2024-12-07T07:13:26Z</dcterms:created>
  <dcterms:modified xsi:type="dcterms:W3CDTF">2024-12-25T15:51:02Z</dcterms:modified>
</cp:coreProperties>
</file>