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Users\Vedanta_VLDP\Mukesh_Nath_IITK_Vedanta_Project_files\Implementation on Red2 area planning\"/>
    </mc:Choice>
  </mc:AlternateContent>
  <xr:revisionPtr revIDLastSave="0" documentId="13_ncr:1_{9196D0FE-2A78-46FC-BFD4-952DAC7691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ek_1" sheetId="1" r:id="rId1"/>
  </sheets>
  <definedNames>
    <definedName name="_xlnm._FilterDatabase" localSheetId="0" hidden="1">Week_1!$A$1:$P$45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</calcChain>
</file>

<file path=xl/sharedStrings.xml><?xml version="1.0" encoding="utf-8"?>
<sst xmlns="http://schemas.openxmlformats.org/spreadsheetml/2006/main" count="190" uniqueCount="94">
  <si>
    <t>Work</t>
  </si>
  <si>
    <t>Eqpt tag</t>
  </si>
  <si>
    <t>man_power</t>
  </si>
  <si>
    <t>work_duration</t>
  </si>
  <si>
    <t>Notification</t>
  </si>
  <si>
    <t>Work Order No</t>
  </si>
  <si>
    <t>Order_crtd_date</t>
  </si>
  <si>
    <t>Asset_criticality</t>
  </si>
  <si>
    <t>Urgency</t>
  </si>
  <si>
    <t>User_status</t>
  </si>
  <si>
    <t>Ageing</t>
  </si>
  <si>
    <t>Scheduling_priority</t>
  </si>
  <si>
    <t>man_hrs</t>
  </si>
  <si>
    <t>Week</t>
  </si>
  <si>
    <t>Day</t>
  </si>
  <si>
    <t>GEHO#3 Strainer flange erosion</t>
  </si>
  <si>
    <t>39-PU-0003</t>
  </si>
  <si>
    <t>D</t>
  </si>
  <si>
    <t>REL</t>
  </si>
  <si>
    <t>CBM PLAN FOR G75-PU-0004</t>
  </si>
  <si>
    <t>G75-PU-0004</t>
  </si>
  <si>
    <t>Settler#3 Mandoors  boxup</t>
  </si>
  <si>
    <t>34-TH-0003</t>
  </si>
  <si>
    <t>G067-PU-1017A Heavy Gland Leakage</t>
  </si>
  <si>
    <t>G67-PU-1017A</t>
  </si>
  <si>
    <t>32-FL-0005 SPARE DUCT RECTIFICATION</t>
  </si>
  <si>
    <t>032-FL-0005</t>
  </si>
  <si>
    <t>32-FL-0005 conical drain valve dismantle for O/H</t>
  </si>
  <si>
    <t>32-FL-0005 conical drain valve installation</t>
  </si>
  <si>
    <t>32-PU-0006 SEAL LEAKGE</t>
  </si>
  <si>
    <t>32-PU-0006</t>
  </si>
  <si>
    <t>32-AG-0002 Box up</t>
  </si>
  <si>
    <t>32-AG-0002</t>
  </si>
  <si>
    <t>32-TK-0002 Valves box up</t>
  </si>
  <si>
    <t>32-PU-0002</t>
  </si>
  <si>
    <t>36-PS-0035 Discharge Support strengthing</t>
  </si>
  <si>
    <t>36-PS-0035</t>
  </si>
  <si>
    <t>CRTD</t>
  </si>
  <si>
    <t>G075-PU-0003 DRAIN VALVE GLAND LKG</t>
  </si>
  <si>
    <t>G75-PU-0003 M</t>
  </si>
  <si>
    <t>67-PU-0034  flow issue.</t>
  </si>
  <si>
    <t>67-PU-0034</t>
  </si>
  <si>
    <t>TCA TK-0012 Agitator PM</t>
  </si>
  <si>
    <t>32-AG-0012</t>
  </si>
  <si>
    <t>Tank suction valves overhauling</t>
  </si>
  <si>
    <t>32-FL-0003 FEED VALVE GALND LKG 9 HEADER</t>
  </si>
  <si>
    <t>32-FL-0003</t>
  </si>
  <si>
    <t>32-TK-0008 SUCCTION VALVE GLAND LKG</t>
  </si>
  <si>
    <t>032-TK-0008</t>
  </si>
  <si>
    <t>TCA TK-0012 TAT</t>
  </si>
  <si>
    <t>FTB Tk#3 AG Maintenance</t>
  </si>
  <si>
    <t>32-AG-0003</t>
  </si>
  <si>
    <t>FL#8 Filtrate Valve Replacement (1*18" B</t>
  </si>
  <si>
    <t>032-FL-0008</t>
  </si>
  <si>
    <t>Tr-1 Filtrate Header Valves Replacement</t>
  </si>
  <si>
    <t>032-TK-0005</t>
  </si>
  <si>
    <t>36-PU-0015 seal leakage</t>
  </si>
  <si>
    <t>36-PU-0015</t>
  </si>
  <si>
    <t>32-EOT-0001 ACEESS BLOCK TO PROVIDED IN</t>
  </si>
  <si>
    <t>32-EOT-0001</t>
  </si>
  <si>
    <t>Settler #2 TAT - Polymer Line Readiness</t>
  </si>
  <si>
    <t>34-TH-0002</t>
  </si>
  <si>
    <t>38-TK-0002 COD box up</t>
  </si>
  <si>
    <t>38-PU-0002</t>
  </si>
  <si>
    <t>32-TK-0002 Deisolation</t>
  </si>
  <si>
    <t>38-TK-0002 Deisolation</t>
  </si>
  <si>
    <t>32-TK-0010/11 READINESS</t>
  </si>
  <si>
    <t>032-TK-0011</t>
  </si>
  <si>
    <t>34 PU 0008 seal leakage</t>
  </si>
  <si>
    <t>34-PU-0008</t>
  </si>
  <si>
    <t>36-PU-0037 Suction valve gearbox</t>
  </si>
  <si>
    <t>36-PU-0037</t>
  </si>
  <si>
    <t>Settler #2 TAT - CCL Line up (day-1)</t>
  </si>
  <si>
    <t>Settler #2 TAT - CCL Line up (day-2)</t>
  </si>
  <si>
    <t>Settler -2 Isolations (day-2)</t>
  </si>
  <si>
    <t>36 PU 0001 seal leakage</t>
  </si>
  <si>
    <t>36-PU-0001</t>
  </si>
  <si>
    <t>67-PU-0020 heavy gland leakage.</t>
  </si>
  <si>
    <t>67-PU-0020</t>
  </si>
  <si>
    <t>32-PU-0009 CCL outlet valve very tight</t>
  </si>
  <si>
    <t>32-PU-0009</t>
  </si>
  <si>
    <t>FL-8 Filtrate valve very tight to operat</t>
  </si>
  <si>
    <t>32-PU-0004 discharge drain Valve broken</t>
  </si>
  <si>
    <t>32-PU-0004</t>
  </si>
  <si>
    <t>Settler -2 Isolations (day-1)</t>
  </si>
  <si>
    <t>41-HX-0001 blinds installation for Acid shooting</t>
  </si>
  <si>
    <t>41-HX-0001 spacer restoration after Acid shooting</t>
  </si>
  <si>
    <t>G36-PU-1104 seal leakage</t>
  </si>
  <si>
    <t>G036-PU-1104</t>
  </si>
  <si>
    <t>034-FT-1005 Element rotation</t>
  </si>
  <si>
    <t>034-FT-1005</t>
  </si>
  <si>
    <t>Cum_sum</t>
  </si>
  <si>
    <t>Daywise Accuracy in %</t>
  </si>
  <si>
    <t>99.5% 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</si>
</sst>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abSelected="1" zoomScale="64" workbookViewId="0">
      <selection activeCell="S43" sqref="S43"/>
    </sheetView>
  </sheetViews>
  <sheetFormatPr defaultRowHeight="14.4" x14ac:dyDescent="0.3"/>
  <cols>
    <col min="1" max="1" width="42.5546875" bestFit="1" customWidth="1"/>
    <col min="2" max="2" width="14.109375" bestFit="1" customWidth="1"/>
    <col min="3" max="3" width="11.109375" bestFit="1" customWidth="1"/>
    <col min="4" max="4" width="13.5546875" bestFit="1" customWidth="1"/>
    <col min="5" max="5" width="12" bestFit="1" customWidth="1"/>
    <col min="6" max="6" width="13.77734375" bestFit="1" customWidth="1"/>
    <col min="7" max="7" width="19.44140625" bestFit="1" customWidth="1"/>
    <col min="8" max="8" width="18.5546875" bestFit="1" customWidth="1"/>
    <col min="9" max="9" width="12.44140625" bestFit="1" customWidth="1"/>
    <col min="10" max="10" width="15.21875" bestFit="1" customWidth="1"/>
    <col min="11" max="11" width="11.21875" bestFit="1" customWidth="1"/>
    <col min="12" max="12" width="22" bestFit="1" customWidth="1"/>
    <col min="13" max="13" width="12.77734375" bestFit="1" customWidth="1"/>
    <col min="14" max="14" width="10.21875" bestFit="1" customWidth="1"/>
    <col min="15" max="15" width="8.6640625" bestFit="1" customWidth="1"/>
    <col min="16" max="16" width="17.5546875" customWidth="1"/>
    <col min="17" max="17" width="21.332031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91</v>
      </c>
      <c r="Q1" s="3" t="s">
        <v>92</v>
      </c>
    </row>
    <row r="2" spans="1:17" x14ac:dyDescent="0.3">
      <c r="A2" t="s">
        <v>15</v>
      </c>
      <c r="B2" t="s">
        <v>16</v>
      </c>
      <c r="C2">
        <v>3</v>
      </c>
      <c r="D2">
        <v>8</v>
      </c>
      <c r="E2">
        <v>3000652158</v>
      </c>
      <c r="F2">
        <v>300652711</v>
      </c>
      <c r="G2" s="2">
        <v>45399</v>
      </c>
      <c r="H2" t="s">
        <v>17</v>
      </c>
      <c r="I2">
        <v>2</v>
      </c>
      <c r="J2" t="s">
        <v>18</v>
      </c>
      <c r="K2">
        <v>93</v>
      </c>
      <c r="L2">
        <v>3</v>
      </c>
      <c r="M2">
        <v>24</v>
      </c>
      <c r="N2">
        <v>1</v>
      </c>
      <c r="O2">
        <v>1</v>
      </c>
      <c r="P2">
        <f>M2</f>
        <v>24</v>
      </c>
    </row>
    <row r="3" spans="1:17" x14ac:dyDescent="0.3">
      <c r="A3" t="s">
        <v>19</v>
      </c>
      <c r="B3" t="s">
        <v>20</v>
      </c>
      <c r="C3">
        <v>3</v>
      </c>
      <c r="D3">
        <v>4</v>
      </c>
      <c r="E3">
        <v>9000015245</v>
      </c>
      <c r="F3">
        <v>300660782</v>
      </c>
      <c r="G3" s="2">
        <v>45429</v>
      </c>
      <c r="H3" t="s">
        <v>17</v>
      </c>
      <c r="I3">
        <v>1</v>
      </c>
      <c r="J3" t="s">
        <v>18</v>
      </c>
      <c r="K3">
        <v>63</v>
      </c>
      <c r="L3">
        <v>3</v>
      </c>
      <c r="M3">
        <v>12</v>
      </c>
      <c r="N3">
        <v>1</v>
      </c>
      <c r="O3">
        <v>1</v>
      </c>
      <c r="P3">
        <f>P2+M3</f>
        <v>36</v>
      </c>
    </row>
    <row r="4" spans="1:17" x14ac:dyDescent="0.3">
      <c r="A4" t="s">
        <v>21</v>
      </c>
      <c r="B4" t="s">
        <v>22</v>
      </c>
      <c r="C4">
        <v>3</v>
      </c>
      <c r="D4">
        <v>8</v>
      </c>
      <c r="E4">
        <v>5000107391</v>
      </c>
      <c r="F4">
        <v>500093603</v>
      </c>
      <c r="G4" s="2">
        <v>45440</v>
      </c>
      <c r="H4" t="s">
        <v>17</v>
      </c>
      <c r="I4">
        <v>2</v>
      </c>
      <c r="J4" t="s">
        <v>18</v>
      </c>
      <c r="K4">
        <v>52</v>
      </c>
      <c r="L4">
        <v>3</v>
      </c>
      <c r="M4">
        <v>24</v>
      </c>
      <c r="N4">
        <v>1</v>
      </c>
      <c r="O4">
        <v>1</v>
      </c>
      <c r="P4">
        <f>P3+M4</f>
        <v>60</v>
      </c>
    </row>
    <row r="5" spans="1:17" x14ac:dyDescent="0.3">
      <c r="A5" t="s">
        <v>23</v>
      </c>
      <c r="B5" t="s">
        <v>24</v>
      </c>
      <c r="C5">
        <v>3</v>
      </c>
      <c r="D5">
        <v>4</v>
      </c>
      <c r="E5">
        <v>3000666933</v>
      </c>
      <c r="F5">
        <v>300667505</v>
      </c>
      <c r="G5" s="2">
        <v>45448</v>
      </c>
      <c r="H5" t="s">
        <v>17</v>
      </c>
      <c r="I5">
        <v>2</v>
      </c>
      <c r="J5" t="s">
        <v>18</v>
      </c>
      <c r="K5">
        <v>44</v>
      </c>
      <c r="L5">
        <v>3</v>
      </c>
      <c r="M5">
        <v>12</v>
      </c>
      <c r="N5">
        <v>1</v>
      </c>
      <c r="O5">
        <v>1</v>
      </c>
      <c r="P5">
        <f t="shared" ref="P5:P45" si="0">P4+M5</f>
        <v>72</v>
      </c>
    </row>
    <row r="6" spans="1:17" x14ac:dyDescent="0.3">
      <c r="A6" t="s">
        <v>25</v>
      </c>
      <c r="B6" t="s">
        <v>26</v>
      </c>
      <c r="C6">
        <v>2</v>
      </c>
      <c r="D6">
        <v>8</v>
      </c>
      <c r="E6">
        <v>13000702671</v>
      </c>
      <c r="F6">
        <v>13706772</v>
      </c>
      <c r="G6" s="2">
        <v>45448</v>
      </c>
      <c r="H6" t="s">
        <v>17</v>
      </c>
      <c r="I6">
        <v>2</v>
      </c>
      <c r="J6" t="s">
        <v>18</v>
      </c>
      <c r="K6">
        <v>44</v>
      </c>
      <c r="L6">
        <v>3</v>
      </c>
      <c r="M6">
        <v>16</v>
      </c>
      <c r="N6">
        <v>1</v>
      </c>
      <c r="O6">
        <v>1</v>
      </c>
      <c r="P6">
        <f t="shared" si="0"/>
        <v>88</v>
      </c>
    </row>
    <row r="7" spans="1:17" x14ac:dyDescent="0.3">
      <c r="A7" t="s">
        <v>27</v>
      </c>
      <c r="B7" t="s">
        <v>26</v>
      </c>
      <c r="C7">
        <v>2</v>
      </c>
      <c r="D7">
        <v>2</v>
      </c>
      <c r="E7">
        <v>3000668367</v>
      </c>
      <c r="F7">
        <v>300668830</v>
      </c>
      <c r="G7" s="2">
        <v>45453</v>
      </c>
      <c r="H7" t="s">
        <v>17</v>
      </c>
      <c r="I7">
        <v>2</v>
      </c>
      <c r="J7" t="s">
        <v>18</v>
      </c>
      <c r="K7">
        <v>39</v>
      </c>
      <c r="L7">
        <v>3</v>
      </c>
      <c r="M7">
        <v>4</v>
      </c>
      <c r="N7">
        <v>1</v>
      </c>
      <c r="O7">
        <v>1</v>
      </c>
      <c r="P7">
        <f t="shared" si="0"/>
        <v>92</v>
      </c>
    </row>
    <row r="8" spans="1:17" x14ac:dyDescent="0.3">
      <c r="A8" t="s">
        <v>28</v>
      </c>
      <c r="B8" t="s">
        <v>26</v>
      </c>
      <c r="C8">
        <v>2</v>
      </c>
      <c r="D8">
        <v>2</v>
      </c>
      <c r="E8">
        <v>3000668367</v>
      </c>
      <c r="F8">
        <v>300668830</v>
      </c>
      <c r="G8" s="2">
        <v>45453</v>
      </c>
      <c r="H8" t="s">
        <v>17</v>
      </c>
      <c r="I8">
        <v>2</v>
      </c>
      <c r="J8" t="s">
        <v>18</v>
      </c>
      <c r="K8">
        <v>39</v>
      </c>
      <c r="L8">
        <v>3</v>
      </c>
      <c r="M8">
        <v>4</v>
      </c>
      <c r="N8">
        <v>1</v>
      </c>
      <c r="O8">
        <v>1</v>
      </c>
      <c r="P8">
        <f t="shared" si="0"/>
        <v>96</v>
      </c>
    </row>
    <row r="9" spans="1:17" x14ac:dyDescent="0.3">
      <c r="A9" t="s">
        <v>29</v>
      </c>
      <c r="B9" t="s">
        <v>30</v>
      </c>
      <c r="C9">
        <v>4</v>
      </c>
      <c r="D9">
        <v>4</v>
      </c>
      <c r="E9">
        <v>3000668365</v>
      </c>
      <c r="F9">
        <v>300668832</v>
      </c>
      <c r="G9" s="2">
        <v>45453</v>
      </c>
      <c r="H9" t="s">
        <v>17</v>
      </c>
      <c r="I9">
        <v>2</v>
      </c>
      <c r="J9" t="s">
        <v>18</v>
      </c>
      <c r="K9">
        <v>39</v>
      </c>
      <c r="L9">
        <v>3</v>
      </c>
      <c r="M9">
        <v>16</v>
      </c>
      <c r="N9">
        <v>1</v>
      </c>
      <c r="O9">
        <v>1</v>
      </c>
      <c r="P9">
        <f t="shared" si="0"/>
        <v>112</v>
      </c>
    </row>
    <row r="10" spans="1:17" x14ac:dyDescent="0.3">
      <c r="A10" t="s">
        <v>31</v>
      </c>
      <c r="B10" t="s">
        <v>32</v>
      </c>
      <c r="C10">
        <v>3</v>
      </c>
      <c r="D10">
        <v>6</v>
      </c>
      <c r="E10">
        <v>5000108523</v>
      </c>
      <c r="F10">
        <v>500094705</v>
      </c>
      <c r="G10" s="2">
        <v>45463</v>
      </c>
      <c r="H10" t="s">
        <v>17</v>
      </c>
      <c r="I10">
        <v>2</v>
      </c>
      <c r="J10" t="s">
        <v>18</v>
      </c>
      <c r="K10">
        <v>29</v>
      </c>
      <c r="L10">
        <v>3</v>
      </c>
      <c r="M10">
        <v>18</v>
      </c>
      <c r="N10">
        <v>1</v>
      </c>
      <c r="O10">
        <v>1</v>
      </c>
      <c r="P10">
        <f t="shared" si="0"/>
        <v>130</v>
      </c>
    </row>
    <row r="11" spans="1:17" x14ac:dyDescent="0.3">
      <c r="A11" t="s">
        <v>33</v>
      </c>
      <c r="B11" t="s">
        <v>34</v>
      </c>
      <c r="C11">
        <v>3</v>
      </c>
      <c r="D11">
        <v>8</v>
      </c>
      <c r="E11">
        <v>5000108522</v>
      </c>
      <c r="F11">
        <v>500094704</v>
      </c>
      <c r="G11" s="2">
        <v>45463</v>
      </c>
      <c r="H11" t="s">
        <v>17</v>
      </c>
      <c r="I11">
        <v>2</v>
      </c>
      <c r="J11" t="s">
        <v>18</v>
      </c>
      <c r="K11">
        <v>29</v>
      </c>
      <c r="L11">
        <v>3</v>
      </c>
      <c r="M11">
        <v>24</v>
      </c>
      <c r="N11">
        <v>1</v>
      </c>
      <c r="O11">
        <v>1</v>
      </c>
      <c r="P11">
        <f t="shared" si="0"/>
        <v>154</v>
      </c>
    </row>
    <row r="12" spans="1:17" x14ac:dyDescent="0.3">
      <c r="A12" t="s">
        <v>35</v>
      </c>
      <c r="B12" t="s">
        <v>36</v>
      </c>
      <c r="C12">
        <v>2</v>
      </c>
      <c r="D12">
        <v>4</v>
      </c>
      <c r="E12">
        <v>3000651817</v>
      </c>
      <c r="F12">
        <v>300649345</v>
      </c>
      <c r="G12" s="2">
        <v>45398</v>
      </c>
      <c r="H12" t="s">
        <v>17</v>
      </c>
      <c r="I12">
        <v>1</v>
      </c>
      <c r="J12" t="s">
        <v>37</v>
      </c>
      <c r="K12">
        <v>94</v>
      </c>
      <c r="L12">
        <v>3</v>
      </c>
      <c r="M12">
        <v>8</v>
      </c>
      <c r="N12">
        <v>1</v>
      </c>
      <c r="O12">
        <v>1</v>
      </c>
      <c r="P12">
        <f t="shared" si="0"/>
        <v>162</v>
      </c>
    </row>
    <row r="13" spans="1:17" x14ac:dyDescent="0.3">
      <c r="A13" t="s">
        <v>38</v>
      </c>
      <c r="B13" t="s">
        <v>39</v>
      </c>
      <c r="C13">
        <v>2</v>
      </c>
      <c r="D13">
        <v>1</v>
      </c>
      <c r="E13">
        <v>3000661550</v>
      </c>
      <c r="F13">
        <v>300660268</v>
      </c>
      <c r="G13" s="2">
        <v>45430</v>
      </c>
      <c r="H13" t="s">
        <v>17</v>
      </c>
      <c r="I13">
        <v>2</v>
      </c>
      <c r="J13" t="s">
        <v>37</v>
      </c>
      <c r="K13">
        <v>62</v>
      </c>
      <c r="L13">
        <v>3</v>
      </c>
      <c r="M13">
        <v>2</v>
      </c>
      <c r="N13">
        <v>1</v>
      </c>
      <c r="O13">
        <v>1</v>
      </c>
      <c r="P13">
        <f t="shared" si="0"/>
        <v>164</v>
      </c>
    </row>
    <row r="14" spans="1:17" x14ac:dyDescent="0.3">
      <c r="A14" t="s">
        <v>40</v>
      </c>
      <c r="B14" t="s">
        <v>41</v>
      </c>
      <c r="C14">
        <v>3</v>
      </c>
      <c r="D14">
        <v>4</v>
      </c>
      <c r="E14">
        <v>3000666624</v>
      </c>
      <c r="F14">
        <v>300667454</v>
      </c>
      <c r="G14" s="2">
        <v>45447</v>
      </c>
      <c r="H14" t="s">
        <v>17</v>
      </c>
      <c r="I14">
        <v>2</v>
      </c>
      <c r="J14" t="s">
        <v>37</v>
      </c>
      <c r="K14">
        <v>45</v>
      </c>
      <c r="L14">
        <v>3</v>
      </c>
      <c r="M14">
        <v>12</v>
      </c>
      <c r="N14">
        <v>1</v>
      </c>
      <c r="O14">
        <v>1</v>
      </c>
      <c r="P14">
        <f t="shared" si="0"/>
        <v>176</v>
      </c>
    </row>
    <row r="15" spans="1:17" x14ac:dyDescent="0.3">
      <c r="A15" t="s">
        <v>42</v>
      </c>
      <c r="B15" t="s">
        <v>43</v>
      </c>
      <c r="C15">
        <v>3</v>
      </c>
      <c r="D15">
        <v>2</v>
      </c>
      <c r="E15">
        <v>5000108693</v>
      </c>
      <c r="F15">
        <v>500094813</v>
      </c>
      <c r="G15" s="2">
        <v>45467</v>
      </c>
      <c r="H15" t="s">
        <v>17</v>
      </c>
      <c r="I15">
        <v>2</v>
      </c>
      <c r="J15" t="s">
        <v>37</v>
      </c>
      <c r="K15">
        <v>25</v>
      </c>
      <c r="L15">
        <v>3</v>
      </c>
      <c r="M15">
        <v>6</v>
      </c>
      <c r="N15">
        <v>1</v>
      </c>
      <c r="O15">
        <v>1</v>
      </c>
      <c r="P15">
        <f t="shared" si="0"/>
        <v>182</v>
      </c>
    </row>
    <row r="16" spans="1:17" x14ac:dyDescent="0.3">
      <c r="A16" t="s">
        <v>44</v>
      </c>
      <c r="B16" t="s">
        <v>43</v>
      </c>
      <c r="C16">
        <v>3</v>
      </c>
      <c r="D16">
        <v>4</v>
      </c>
      <c r="E16">
        <v>5000108692</v>
      </c>
      <c r="F16">
        <v>500094812</v>
      </c>
      <c r="G16" s="2">
        <v>45467</v>
      </c>
      <c r="H16" t="s">
        <v>17</v>
      </c>
      <c r="I16">
        <v>2</v>
      </c>
      <c r="J16" t="s">
        <v>37</v>
      </c>
      <c r="K16">
        <v>25</v>
      </c>
      <c r="L16">
        <v>3</v>
      </c>
      <c r="M16">
        <v>12</v>
      </c>
      <c r="N16">
        <v>1</v>
      </c>
      <c r="O16">
        <v>1</v>
      </c>
      <c r="P16">
        <f t="shared" si="0"/>
        <v>194</v>
      </c>
    </row>
    <row r="17" spans="1:17" x14ac:dyDescent="0.3">
      <c r="A17" t="s">
        <v>45</v>
      </c>
      <c r="B17" t="s">
        <v>46</v>
      </c>
      <c r="C17">
        <v>2</v>
      </c>
      <c r="D17">
        <v>1</v>
      </c>
      <c r="E17">
        <v>3000675174</v>
      </c>
      <c r="F17">
        <v>300677337</v>
      </c>
      <c r="G17" s="2">
        <v>45476</v>
      </c>
      <c r="H17" t="s">
        <v>17</v>
      </c>
      <c r="I17">
        <v>2</v>
      </c>
      <c r="J17" t="s">
        <v>37</v>
      </c>
      <c r="K17">
        <v>16</v>
      </c>
      <c r="L17">
        <v>3</v>
      </c>
      <c r="M17">
        <v>2</v>
      </c>
      <c r="N17">
        <v>1</v>
      </c>
      <c r="O17">
        <v>1</v>
      </c>
      <c r="P17">
        <f t="shared" si="0"/>
        <v>196</v>
      </c>
    </row>
    <row r="18" spans="1:17" x14ac:dyDescent="0.3">
      <c r="A18" t="s">
        <v>47</v>
      </c>
      <c r="B18" t="s">
        <v>48</v>
      </c>
      <c r="C18">
        <v>2</v>
      </c>
      <c r="D18">
        <v>1</v>
      </c>
      <c r="E18">
        <v>3000675170</v>
      </c>
      <c r="F18">
        <v>300677338</v>
      </c>
      <c r="G18" s="2">
        <v>45476</v>
      </c>
      <c r="H18" t="s">
        <v>17</v>
      </c>
      <c r="I18">
        <v>2</v>
      </c>
      <c r="J18" t="s">
        <v>37</v>
      </c>
      <c r="K18">
        <v>16</v>
      </c>
      <c r="L18">
        <v>3</v>
      </c>
      <c r="M18">
        <v>2</v>
      </c>
      <c r="N18">
        <v>1</v>
      </c>
      <c r="O18">
        <v>1</v>
      </c>
      <c r="P18">
        <f t="shared" si="0"/>
        <v>198</v>
      </c>
      <c r="Q18">
        <v>99</v>
      </c>
    </row>
    <row r="19" spans="1:17" x14ac:dyDescent="0.3">
      <c r="A19" t="s">
        <v>49</v>
      </c>
      <c r="B19" t="s">
        <v>43</v>
      </c>
      <c r="C19">
        <v>5</v>
      </c>
      <c r="D19">
        <v>8</v>
      </c>
      <c r="E19">
        <v>5000108690</v>
      </c>
      <c r="F19">
        <v>500094811</v>
      </c>
      <c r="G19" s="2">
        <v>45467</v>
      </c>
      <c r="H19" t="s">
        <v>17</v>
      </c>
      <c r="I19">
        <v>2</v>
      </c>
      <c r="J19" t="s">
        <v>37</v>
      </c>
      <c r="K19">
        <v>25</v>
      </c>
      <c r="L19">
        <v>3</v>
      </c>
      <c r="M19">
        <v>40</v>
      </c>
      <c r="N19">
        <v>1</v>
      </c>
      <c r="O19">
        <v>2</v>
      </c>
      <c r="P19">
        <f t="shared" si="0"/>
        <v>238</v>
      </c>
    </row>
    <row r="20" spans="1:17" x14ac:dyDescent="0.3">
      <c r="A20" t="s">
        <v>50</v>
      </c>
      <c r="B20" t="s">
        <v>51</v>
      </c>
      <c r="C20">
        <v>3</v>
      </c>
      <c r="D20">
        <v>4</v>
      </c>
      <c r="E20">
        <v>5000108833</v>
      </c>
      <c r="F20">
        <v>500095014</v>
      </c>
      <c r="G20" s="2">
        <v>45470</v>
      </c>
      <c r="H20" t="s">
        <v>17</v>
      </c>
      <c r="I20">
        <v>2</v>
      </c>
      <c r="J20" t="s">
        <v>37</v>
      </c>
      <c r="K20">
        <v>22</v>
      </c>
      <c r="L20">
        <v>3</v>
      </c>
      <c r="M20">
        <v>12</v>
      </c>
      <c r="N20">
        <v>1</v>
      </c>
      <c r="O20">
        <v>2</v>
      </c>
      <c r="P20">
        <f t="shared" si="0"/>
        <v>250</v>
      </c>
    </row>
    <row r="21" spans="1:17" x14ac:dyDescent="0.3">
      <c r="A21" t="s">
        <v>52</v>
      </c>
      <c r="B21" t="s">
        <v>53</v>
      </c>
      <c r="C21">
        <v>4</v>
      </c>
      <c r="D21">
        <v>8</v>
      </c>
      <c r="E21">
        <v>5000108835</v>
      </c>
      <c r="F21">
        <v>500095017</v>
      </c>
      <c r="G21" s="2">
        <v>45470</v>
      </c>
      <c r="H21" t="s">
        <v>17</v>
      </c>
      <c r="I21">
        <v>2</v>
      </c>
      <c r="J21" t="s">
        <v>37</v>
      </c>
      <c r="K21">
        <v>22</v>
      </c>
      <c r="L21">
        <v>3</v>
      </c>
      <c r="M21">
        <v>32</v>
      </c>
      <c r="N21">
        <v>1</v>
      </c>
      <c r="O21">
        <v>2</v>
      </c>
      <c r="P21">
        <f t="shared" si="0"/>
        <v>282</v>
      </c>
    </row>
    <row r="22" spans="1:17" x14ac:dyDescent="0.3">
      <c r="A22" t="s">
        <v>54</v>
      </c>
      <c r="B22" t="s">
        <v>55</v>
      </c>
      <c r="C22">
        <v>5</v>
      </c>
      <c r="D22">
        <v>16</v>
      </c>
      <c r="E22">
        <v>5000108832</v>
      </c>
      <c r="F22">
        <v>500095018</v>
      </c>
      <c r="G22" s="2">
        <v>45470</v>
      </c>
      <c r="H22" t="s">
        <v>17</v>
      </c>
      <c r="I22">
        <v>2</v>
      </c>
      <c r="J22" t="s">
        <v>37</v>
      </c>
      <c r="K22">
        <v>22</v>
      </c>
      <c r="L22">
        <v>3</v>
      </c>
      <c r="M22">
        <v>80</v>
      </c>
      <c r="N22">
        <v>1</v>
      </c>
      <c r="O22">
        <v>2</v>
      </c>
      <c r="P22">
        <f t="shared" si="0"/>
        <v>362</v>
      </c>
    </row>
    <row r="23" spans="1:17" x14ac:dyDescent="0.3">
      <c r="A23" t="s">
        <v>56</v>
      </c>
      <c r="B23" t="s">
        <v>57</v>
      </c>
      <c r="C23">
        <v>3</v>
      </c>
      <c r="D23">
        <v>4</v>
      </c>
      <c r="E23">
        <v>3000675088</v>
      </c>
      <c r="F23">
        <v>300676980</v>
      </c>
      <c r="G23" s="2">
        <v>45476</v>
      </c>
      <c r="H23" t="s">
        <v>17</v>
      </c>
      <c r="I23">
        <v>2</v>
      </c>
      <c r="J23" t="s">
        <v>37</v>
      </c>
      <c r="K23">
        <v>16</v>
      </c>
      <c r="L23">
        <v>3</v>
      </c>
      <c r="M23">
        <v>12</v>
      </c>
      <c r="N23">
        <v>1</v>
      </c>
      <c r="O23">
        <v>2</v>
      </c>
      <c r="P23">
        <f t="shared" si="0"/>
        <v>374</v>
      </c>
    </row>
    <row r="24" spans="1:17" x14ac:dyDescent="0.3">
      <c r="A24" t="s">
        <v>58</v>
      </c>
      <c r="B24" t="s">
        <v>59</v>
      </c>
      <c r="C24">
        <v>2</v>
      </c>
      <c r="D24">
        <v>8</v>
      </c>
      <c r="E24">
        <v>13000718548</v>
      </c>
      <c r="F24">
        <v>13722551</v>
      </c>
      <c r="G24" s="2">
        <v>45482</v>
      </c>
      <c r="H24" t="s">
        <v>17</v>
      </c>
      <c r="I24">
        <v>2</v>
      </c>
      <c r="J24" t="s">
        <v>37</v>
      </c>
      <c r="K24">
        <v>10</v>
      </c>
      <c r="L24">
        <v>3</v>
      </c>
      <c r="M24">
        <v>16</v>
      </c>
      <c r="N24">
        <v>1</v>
      </c>
      <c r="O24">
        <v>2</v>
      </c>
      <c r="P24">
        <f t="shared" si="0"/>
        <v>390</v>
      </c>
    </row>
    <row r="25" spans="1:17" x14ac:dyDescent="0.3">
      <c r="A25" t="s">
        <v>60</v>
      </c>
      <c r="B25" t="s">
        <v>61</v>
      </c>
      <c r="C25">
        <v>2</v>
      </c>
      <c r="D25">
        <v>4</v>
      </c>
      <c r="E25">
        <v>5000110312</v>
      </c>
      <c r="F25">
        <v>500096462</v>
      </c>
      <c r="G25" s="2">
        <v>45484</v>
      </c>
      <c r="H25" t="s">
        <v>17</v>
      </c>
      <c r="I25">
        <v>2</v>
      </c>
      <c r="J25" t="s">
        <v>37</v>
      </c>
      <c r="K25">
        <v>8</v>
      </c>
      <c r="L25">
        <v>3</v>
      </c>
      <c r="M25">
        <v>8</v>
      </c>
      <c r="N25">
        <v>1</v>
      </c>
      <c r="O25">
        <v>2</v>
      </c>
      <c r="P25">
        <f t="shared" si="0"/>
        <v>398</v>
      </c>
      <c r="Q25">
        <v>100</v>
      </c>
    </row>
    <row r="26" spans="1:17" x14ac:dyDescent="0.3">
      <c r="A26" t="s">
        <v>62</v>
      </c>
      <c r="B26" t="s">
        <v>63</v>
      </c>
      <c r="C26">
        <v>4</v>
      </c>
      <c r="D26">
        <v>4</v>
      </c>
      <c r="E26">
        <v>5000110152</v>
      </c>
      <c r="F26">
        <v>500096191</v>
      </c>
      <c r="G26" s="2">
        <v>45482</v>
      </c>
      <c r="H26" t="s">
        <v>17</v>
      </c>
      <c r="I26">
        <v>2</v>
      </c>
      <c r="J26" t="s">
        <v>37</v>
      </c>
      <c r="K26">
        <v>10</v>
      </c>
      <c r="L26">
        <v>3</v>
      </c>
      <c r="M26">
        <v>16</v>
      </c>
      <c r="N26">
        <v>1</v>
      </c>
      <c r="O26">
        <v>3</v>
      </c>
      <c r="P26">
        <f t="shared" si="0"/>
        <v>414</v>
      </c>
    </row>
    <row r="27" spans="1:17" x14ac:dyDescent="0.3">
      <c r="A27" t="s">
        <v>64</v>
      </c>
      <c r="B27" t="s">
        <v>34</v>
      </c>
      <c r="C27">
        <v>4</v>
      </c>
      <c r="D27">
        <v>8</v>
      </c>
      <c r="E27">
        <v>5000110154</v>
      </c>
      <c r="F27">
        <v>500096194</v>
      </c>
      <c r="G27" s="2">
        <v>45482</v>
      </c>
      <c r="H27" t="s">
        <v>17</v>
      </c>
      <c r="I27">
        <v>2</v>
      </c>
      <c r="J27" t="s">
        <v>37</v>
      </c>
      <c r="K27">
        <v>10</v>
      </c>
      <c r="L27">
        <v>3</v>
      </c>
      <c r="M27">
        <v>32</v>
      </c>
      <c r="N27">
        <v>1</v>
      </c>
      <c r="O27">
        <v>3</v>
      </c>
      <c r="P27">
        <f t="shared" si="0"/>
        <v>446</v>
      </c>
    </row>
    <row r="28" spans="1:17" x14ac:dyDescent="0.3">
      <c r="A28" t="s">
        <v>65</v>
      </c>
      <c r="B28" t="s">
        <v>63</v>
      </c>
      <c r="C28">
        <v>5</v>
      </c>
      <c r="D28">
        <v>8</v>
      </c>
      <c r="E28">
        <v>5000110153</v>
      </c>
      <c r="F28">
        <v>500096192</v>
      </c>
      <c r="G28" s="2">
        <v>45482</v>
      </c>
      <c r="H28" t="s">
        <v>17</v>
      </c>
      <c r="I28">
        <v>2</v>
      </c>
      <c r="J28" t="s">
        <v>37</v>
      </c>
      <c r="K28">
        <v>10</v>
      </c>
      <c r="L28">
        <v>3</v>
      </c>
      <c r="M28">
        <v>40</v>
      </c>
      <c r="N28">
        <v>1</v>
      </c>
      <c r="O28">
        <v>3</v>
      </c>
      <c r="P28">
        <f t="shared" si="0"/>
        <v>486</v>
      </c>
    </row>
    <row r="29" spans="1:17" x14ac:dyDescent="0.3">
      <c r="A29" t="s">
        <v>65</v>
      </c>
      <c r="B29" t="s">
        <v>63</v>
      </c>
      <c r="C29">
        <v>6</v>
      </c>
      <c r="D29">
        <v>8</v>
      </c>
      <c r="E29">
        <v>5000110153</v>
      </c>
      <c r="F29">
        <v>500096192</v>
      </c>
      <c r="G29" s="2">
        <v>45482</v>
      </c>
      <c r="H29" t="s">
        <v>17</v>
      </c>
      <c r="I29">
        <v>2</v>
      </c>
      <c r="J29" t="s">
        <v>37</v>
      </c>
      <c r="K29">
        <v>10</v>
      </c>
      <c r="L29">
        <v>3</v>
      </c>
      <c r="M29">
        <v>48</v>
      </c>
      <c r="N29">
        <v>1</v>
      </c>
      <c r="O29">
        <v>3</v>
      </c>
      <c r="P29">
        <f t="shared" si="0"/>
        <v>534</v>
      </c>
    </row>
    <row r="30" spans="1:17" x14ac:dyDescent="0.3">
      <c r="A30" t="s">
        <v>66</v>
      </c>
      <c r="B30" t="s">
        <v>67</v>
      </c>
      <c r="C30">
        <v>4</v>
      </c>
      <c r="D30">
        <v>12</v>
      </c>
      <c r="E30">
        <v>5000110138</v>
      </c>
      <c r="F30">
        <v>500096193</v>
      </c>
      <c r="G30" s="2">
        <v>45482</v>
      </c>
      <c r="H30" t="s">
        <v>17</v>
      </c>
      <c r="I30">
        <v>2</v>
      </c>
      <c r="J30" t="s">
        <v>37</v>
      </c>
      <c r="K30">
        <v>10</v>
      </c>
      <c r="L30">
        <v>3</v>
      </c>
      <c r="M30">
        <v>48</v>
      </c>
      <c r="N30">
        <v>1</v>
      </c>
      <c r="O30">
        <v>3</v>
      </c>
      <c r="P30">
        <f t="shared" si="0"/>
        <v>582</v>
      </c>
    </row>
    <row r="31" spans="1:17" x14ac:dyDescent="0.3">
      <c r="A31" t="s">
        <v>68</v>
      </c>
      <c r="B31" t="s">
        <v>69</v>
      </c>
      <c r="C31">
        <v>3</v>
      </c>
      <c r="D31">
        <v>4</v>
      </c>
      <c r="E31">
        <v>14000060206</v>
      </c>
      <c r="F31">
        <v>300680732</v>
      </c>
      <c r="G31" s="2">
        <v>45485</v>
      </c>
      <c r="H31" t="s">
        <v>17</v>
      </c>
      <c r="I31">
        <v>2</v>
      </c>
      <c r="J31" t="s">
        <v>37</v>
      </c>
      <c r="K31">
        <v>7</v>
      </c>
      <c r="L31">
        <v>3</v>
      </c>
      <c r="M31">
        <v>12</v>
      </c>
      <c r="N31">
        <v>1</v>
      </c>
      <c r="O31">
        <v>3</v>
      </c>
      <c r="P31">
        <f t="shared" si="0"/>
        <v>594</v>
      </c>
    </row>
    <row r="32" spans="1:17" x14ac:dyDescent="0.3">
      <c r="A32" t="s">
        <v>70</v>
      </c>
      <c r="B32" t="s">
        <v>71</v>
      </c>
      <c r="C32">
        <v>2</v>
      </c>
      <c r="D32">
        <v>2</v>
      </c>
      <c r="E32">
        <v>13000681669</v>
      </c>
      <c r="F32">
        <v>13685454</v>
      </c>
      <c r="G32" s="2">
        <v>45403</v>
      </c>
      <c r="H32" t="s">
        <v>17</v>
      </c>
      <c r="I32">
        <v>3</v>
      </c>
      <c r="J32" t="s">
        <v>18</v>
      </c>
      <c r="K32">
        <v>89</v>
      </c>
      <c r="L32">
        <v>4</v>
      </c>
      <c r="M32">
        <v>4</v>
      </c>
      <c r="N32">
        <v>1</v>
      </c>
      <c r="O32">
        <v>3</v>
      </c>
      <c r="P32">
        <f t="shared" si="0"/>
        <v>598</v>
      </c>
      <c r="Q32">
        <v>100</v>
      </c>
    </row>
    <row r="33" spans="1:17" x14ac:dyDescent="0.3">
      <c r="A33" t="s">
        <v>72</v>
      </c>
      <c r="B33" t="s">
        <v>61</v>
      </c>
      <c r="C33">
        <v>6</v>
      </c>
      <c r="D33">
        <v>8</v>
      </c>
      <c r="E33">
        <v>5000110310</v>
      </c>
      <c r="F33">
        <v>500096446</v>
      </c>
      <c r="G33" s="2">
        <v>45484</v>
      </c>
      <c r="H33" t="s">
        <v>17</v>
      </c>
      <c r="I33">
        <v>2</v>
      </c>
      <c r="J33" t="s">
        <v>37</v>
      </c>
      <c r="K33">
        <v>8</v>
      </c>
      <c r="L33">
        <v>3</v>
      </c>
      <c r="M33">
        <v>48</v>
      </c>
      <c r="N33">
        <v>1</v>
      </c>
      <c r="O33">
        <v>4</v>
      </c>
      <c r="P33">
        <f t="shared" si="0"/>
        <v>646</v>
      </c>
    </row>
    <row r="34" spans="1:17" x14ac:dyDescent="0.3">
      <c r="A34" t="s">
        <v>73</v>
      </c>
      <c r="C34">
        <v>6</v>
      </c>
      <c r="D34">
        <v>8</v>
      </c>
      <c r="E34">
        <v>5000110310</v>
      </c>
      <c r="F34">
        <v>500096446</v>
      </c>
      <c r="G34" s="2">
        <v>45484</v>
      </c>
      <c r="H34" t="s">
        <v>17</v>
      </c>
      <c r="I34">
        <v>2</v>
      </c>
      <c r="J34" t="s">
        <v>37</v>
      </c>
      <c r="K34">
        <v>8</v>
      </c>
      <c r="L34">
        <v>3</v>
      </c>
      <c r="M34">
        <v>48</v>
      </c>
      <c r="N34">
        <v>1</v>
      </c>
      <c r="O34">
        <v>4</v>
      </c>
      <c r="P34">
        <f t="shared" si="0"/>
        <v>694</v>
      </c>
    </row>
    <row r="35" spans="1:17" x14ac:dyDescent="0.3">
      <c r="A35" t="s">
        <v>74</v>
      </c>
      <c r="C35">
        <v>8</v>
      </c>
      <c r="D35">
        <v>8</v>
      </c>
      <c r="E35">
        <v>5000110307</v>
      </c>
      <c r="F35">
        <v>500096444</v>
      </c>
      <c r="G35" s="2">
        <v>45484</v>
      </c>
      <c r="H35" t="s">
        <v>17</v>
      </c>
      <c r="I35">
        <v>2</v>
      </c>
      <c r="J35" t="s">
        <v>37</v>
      </c>
      <c r="K35">
        <v>8</v>
      </c>
      <c r="L35">
        <v>3</v>
      </c>
      <c r="M35">
        <v>64</v>
      </c>
      <c r="N35">
        <v>1</v>
      </c>
      <c r="O35">
        <v>4</v>
      </c>
      <c r="P35">
        <f t="shared" si="0"/>
        <v>758</v>
      </c>
    </row>
    <row r="36" spans="1:17" x14ac:dyDescent="0.3">
      <c r="A36" t="s">
        <v>75</v>
      </c>
      <c r="B36" t="s">
        <v>76</v>
      </c>
      <c r="C36">
        <v>3</v>
      </c>
      <c r="D36">
        <v>4</v>
      </c>
      <c r="E36">
        <v>14000060238</v>
      </c>
      <c r="F36">
        <v>300680743</v>
      </c>
      <c r="G36" s="2">
        <v>45486</v>
      </c>
      <c r="H36" t="s">
        <v>17</v>
      </c>
      <c r="I36">
        <v>2</v>
      </c>
      <c r="J36" t="s">
        <v>37</v>
      </c>
      <c r="K36">
        <v>6</v>
      </c>
      <c r="L36">
        <v>3</v>
      </c>
      <c r="M36">
        <v>12</v>
      </c>
      <c r="N36">
        <v>1</v>
      </c>
      <c r="O36">
        <v>4</v>
      </c>
      <c r="P36">
        <f t="shared" si="0"/>
        <v>770</v>
      </c>
    </row>
    <row r="37" spans="1:17" x14ac:dyDescent="0.3">
      <c r="A37" t="s">
        <v>77</v>
      </c>
      <c r="B37" t="s">
        <v>78</v>
      </c>
      <c r="C37">
        <v>3</v>
      </c>
      <c r="D37">
        <v>4</v>
      </c>
      <c r="E37">
        <v>3000679002</v>
      </c>
      <c r="F37">
        <v>300681555</v>
      </c>
      <c r="G37" s="2">
        <v>45490</v>
      </c>
      <c r="H37" t="s">
        <v>17</v>
      </c>
      <c r="I37">
        <v>2</v>
      </c>
      <c r="J37" t="s">
        <v>37</v>
      </c>
      <c r="K37">
        <v>2</v>
      </c>
      <c r="L37">
        <v>3</v>
      </c>
      <c r="M37">
        <v>12</v>
      </c>
      <c r="N37">
        <v>1</v>
      </c>
      <c r="O37">
        <v>4</v>
      </c>
      <c r="P37">
        <f t="shared" si="0"/>
        <v>782</v>
      </c>
    </row>
    <row r="38" spans="1:17" x14ac:dyDescent="0.3">
      <c r="A38" t="s">
        <v>79</v>
      </c>
      <c r="B38" t="s">
        <v>80</v>
      </c>
      <c r="C38">
        <v>2</v>
      </c>
      <c r="D38">
        <v>2</v>
      </c>
      <c r="E38">
        <v>3000661018</v>
      </c>
      <c r="F38">
        <v>300660253</v>
      </c>
      <c r="G38" s="2">
        <v>45429</v>
      </c>
      <c r="H38" t="s">
        <v>17</v>
      </c>
      <c r="I38">
        <v>3</v>
      </c>
      <c r="J38" t="s">
        <v>18</v>
      </c>
      <c r="K38">
        <v>63</v>
      </c>
      <c r="L38">
        <v>4</v>
      </c>
      <c r="M38">
        <v>4</v>
      </c>
      <c r="N38">
        <v>1</v>
      </c>
      <c r="O38">
        <v>4</v>
      </c>
      <c r="P38">
        <f t="shared" si="0"/>
        <v>786</v>
      </c>
    </row>
    <row r="39" spans="1:17" x14ac:dyDescent="0.3">
      <c r="A39" t="s">
        <v>81</v>
      </c>
      <c r="B39" t="s">
        <v>48</v>
      </c>
      <c r="C39">
        <v>2</v>
      </c>
      <c r="D39">
        <v>2</v>
      </c>
      <c r="E39">
        <v>3000660197</v>
      </c>
      <c r="F39">
        <v>300658761</v>
      </c>
      <c r="G39" s="2">
        <v>45426</v>
      </c>
      <c r="H39" t="s">
        <v>17</v>
      </c>
      <c r="I39">
        <v>3</v>
      </c>
      <c r="J39" t="s">
        <v>37</v>
      </c>
      <c r="K39">
        <v>66</v>
      </c>
      <c r="L39">
        <v>4</v>
      </c>
      <c r="M39">
        <v>4</v>
      </c>
      <c r="N39">
        <v>1</v>
      </c>
      <c r="O39">
        <v>4</v>
      </c>
      <c r="P39">
        <f t="shared" si="0"/>
        <v>790</v>
      </c>
    </row>
    <row r="40" spans="1:17" x14ac:dyDescent="0.3">
      <c r="A40" t="s">
        <v>82</v>
      </c>
      <c r="B40" t="s">
        <v>83</v>
      </c>
      <c r="C40">
        <v>2</v>
      </c>
      <c r="D40">
        <v>3</v>
      </c>
      <c r="E40">
        <v>3000665530</v>
      </c>
      <c r="F40">
        <v>300665764</v>
      </c>
      <c r="G40" s="2">
        <v>45443</v>
      </c>
      <c r="H40" t="s">
        <v>17</v>
      </c>
      <c r="I40">
        <v>3</v>
      </c>
      <c r="J40" t="s">
        <v>37</v>
      </c>
      <c r="K40">
        <v>49</v>
      </c>
      <c r="L40">
        <v>4</v>
      </c>
      <c r="M40">
        <v>6</v>
      </c>
      <c r="N40">
        <v>1</v>
      </c>
      <c r="O40">
        <v>4</v>
      </c>
      <c r="P40">
        <f t="shared" si="0"/>
        <v>796</v>
      </c>
      <c r="Q40">
        <v>99</v>
      </c>
    </row>
    <row r="41" spans="1:17" x14ac:dyDescent="0.3">
      <c r="A41" t="s">
        <v>84</v>
      </c>
      <c r="B41" t="s">
        <v>61</v>
      </c>
      <c r="C41">
        <v>12</v>
      </c>
      <c r="D41">
        <v>8</v>
      </c>
      <c r="E41">
        <v>5000110307</v>
      </c>
      <c r="F41">
        <v>500096444</v>
      </c>
      <c r="G41" s="2">
        <v>45484</v>
      </c>
      <c r="H41" t="s">
        <v>17</v>
      </c>
      <c r="I41">
        <v>2</v>
      </c>
      <c r="J41" t="s">
        <v>37</v>
      </c>
      <c r="K41">
        <v>8</v>
      </c>
      <c r="L41">
        <v>3</v>
      </c>
      <c r="M41">
        <v>96</v>
      </c>
      <c r="N41">
        <v>1</v>
      </c>
      <c r="O41">
        <v>5</v>
      </c>
      <c r="P41">
        <f t="shared" si="0"/>
        <v>892</v>
      </c>
    </row>
    <row r="42" spans="1:17" x14ac:dyDescent="0.3">
      <c r="A42" t="s">
        <v>85</v>
      </c>
      <c r="C42">
        <v>6</v>
      </c>
      <c r="D42">
        <v>5</v>
      </c>
      <c r="E42">
        <v>13000722878</v>
      </c>
      <c r="F42">
        <v>13726877</v>
      </c>
      <c r="G42" s="2">
        <v>45492</v>
      </c>
      <c r="H42" t="s">
        <v>17</v>
      </c>
      <c r="I42">
        <v>2</v>
      </c>
      <c r="J42" t="s">
        <v>37</v>
      </c>
      <c r="K42">
        <v>0</v>
      </c>
      <c r="L42">
        <v>3</v>
      </c>
      <c r="M42">
        <v>30</v>
      </c>
      <c r="N42">
        <v>1</v>
      </c>
      <c r="O42">
        <v>5</v>
      </c>
      <c r="P42">
        <f t="shared" si="0"/>
        <v>922</v>
      </c>
    </row>
    <row r="43" spans="1:17" x14ac:dyDescent="0.3">
      <c r="A43" t="s">
        <v>86</v>
      </c>
      <c r="C43">
        <v>6</v>
      </c>
      <c r="D43">
        <v>5</v>
      </c>
      <c r="E43">
        <v>13000722878</v>
      </c>
      <c r="F43">
        <v>13726877</v>
      </c>
      <c r="G43" s="2">
        <v>45492</v>
      </c>
      <c r="H43" t="s">
        <v>17</v>
      </c>
      <c r="I43">
        <v>2</v>
      </c>
      <c r="J43" t="s">
        <v>37</v>
      </c>
      <c r="K43">
        <v>0</v>
      </c>
      <c r="L43">
        <v>3</v>
      </c>
      <c r="M43">
        <v>30</v>
      </c>
      <c r="N43">
        <v>1</v>
      </c>
      <c r="O43">
        <v>5</v>
      </c>
      <c r="P43">
        <f t="shared" si="0"/>
        <v>952</v>
      </c>
    </row>
    <row r="44" spans="1:17" x14ac:dyDescent="0.3">
      <c r="A44" t="s">
        <v>87</v>
      </c>
      <c r="B44" t="s">
        <v>88</v>
      </c>
      <c r="C44">
        <v>4</v>
      </c>
      <c r="D44">
        <v>4</v>
      </c>
      <c r="E44">
        <v>3000669291</v>
      </c>
      <c r="F44">
        <v>300670429</v>
      </c>
      <c r="G44" s="2">
        <v>45456</v>
      </c>
      <c r="H44" t="s">
        <v>17</v>
      </c>
      <c r="I44">
        <v>3</v>
      </c>
      <c r="J44" t="s">
        <v>37</v>
      </c>
      <c r="K44">
        <v>36</v>
      </c>
      <c r="L44">
        <v>4</v>
      </c>
      <c r="M44">
        <v>16</v>
      </c>
      <c r="N44">
        <v>1</v>
      </c>
      <c r="O44">
        <v>5</v>
      </c>
      <c r="P44">
        <f t="shared" si="0"/>
        <v>968</v>
      </c>
    </row>
    <row r="45" spans="1:17" x14ac:dyDescent="0.3">
      <c r="A45" t="s">
        <v>89</v>
      </c>
      <c r="B45" t="s">
        <v>90</v>
      </c>
      <c r="C45">
        <v>3</v>
      </c>
      <c r="D45">
        <v>8</v>
      </c>
      <c r="E45">
        <v>13000715776</v>
      </c>
      <c r="F45">
        <v>13720132</v>
      </c>
      <c r="G45" s="2">
        <v>45476</v>
      </c>
      <c r="H45" t="s">
        <v>17</v>
      </c>
      <c r="I45">
        <v>4</v>
      </c>
      <c r="J45" t="s">
        <v>37</v>
      </c>
      <c r="K45">
        <v>16</v>
      </c>
      <c r="L45">
        <v>4</v>
      </c>
      <c r="M45">
        <v>24</v>
      </c>
      <c r="N45">
        <v>1</v>
      </c>
      <c r="O45">
        <v>5</v>
      </c>
      <c r="P45">
        <f t="shared" si="0"/>
        <v>992</v>
      </c>
    </row>
    <row r="46" spans="1:17" x14ac:dyDescent="0.3">
      <c r="Q46" t="s">
        <v>93</v>
      </c>
    </row>
  </sheetData>
  <autoFilter ref="A1:P4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Mukesh Nath</cp:lastModifiedBy>
  <dcterms:created xsi:type="dcterms:W3CDTF">2024-07-19T07:17:31Z</dcterms:created>
  <dcterms:modified xsi:type="dcterms:W3CDTF">2024-09-05T07:05:39Z</dcterms:modified>
</cp:coreProperties>
</file>