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Study Material\Rishabh Mishra\Excel Project &amp; Dashboard\"/>
    </mc:Choice>
  </mc:AlternateContent>
  <bookViews>
    <workbookView xWindow="0" yWindow="0" windowWidth="28800" windowHeight="12180"/>
  </bookViews>
  <sheets>
    <sheet name="Dashboard" sheetId="2" r:id="rId1"/>
    <sheet name="Age &amp; Gender" sheetId="8" r:id="rId2"/>
    <sheet name="Status" sheetId="7" r:id="rId3"/>
    <sheet name="Channels" sheetId="6" r:id="rId4"/>
    <sheet name="Men vs Women" sheetId="5" r:id="rId5"/>
    <sheet name="Top 5 States" sheetId="4" r:id="rId6"/>
    <sheet name="Monthwise" sheetId="3" r:id="rId7"/>
    <sheet name="Data" sheetId="1" r:id="rId8"/>
  </sheets>
  <definedNames>
    <definedName name="_xlnm._FilterDatabase" localSheetId="7" hidden="1">Data!$A$1:$M$501</definedName>
    <definedName name="Slicer_Age_Group">#N/A</definedName>
    <definedName name="Slicer_Channel">#N/A</definedName>
    <definedName name="Slicer_Month">#N/A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2" i="1"/>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2" i="1"/>
</calcChain>
</file>

<file path=xl/sharedStrings.xml><?xml version="1.0" encoding="utf-8"?>
<sst xmlns="http://schemas.openxmlformats.org/spreadsheetml/2006/main" count="3568" uniqueCount="921">
  <si>
    <t>Order ID</t>
  </si>
  <si>
    <t>Order Date</t>
  </si>
  <si>
    <t>CustomerName</t>
  </si>
  <si>
    <t>State</t>
  </si>
  <si>
    <t>City</t>
  </si>
  <si>
    <t>B-25601</t>
  </si>
  <si>
    <t>Bharat</t>
  </si>
  <si>
    <t>Gujarat</t>
  </si>
  <si>
    <t>Ahmedabad</t>
  </si>
  <si>
    <t>B-25602</t>
  </si>
  <si>
    <t>Pearl</t>
  </si>
  <si>
    <t>Maharashtra</t>
  </si>
  <si>
    <t>Pune</t>
  </si>
  <si>
    <t>B-25603</t>
  </si>
  <si>
    <t>Jahan</t>
  </si>
  <si>
    <t>Madhya Pradesh</t>
  </si>
  <si>
    <t>Bhopal</t>
  </si>
  <si>
    <t>B-25604</t>
  </si>
  <si>
    <t>Divsha</t>
  </si>
  <si>
    <t>Rajasthan</t>
  </si>
  <si>
    <t>Jaipur</t>
  </si>
  <si>
    <t>B-25605</t>
  </si>
  <si>
    <t>Kasheen</t>
  </si>
  <si>
    <t>West Bengal</t>
  </si>
  <si>
    <t>Kolkata</t>
  </si>
  <si>
    <t>B-25606</t>
  </si>
  <si>
    <t>Hazel</t>
  </si>
  <si>
    <t>Karnataka</t>
  </si>
  <si>
    <t>Bangalore</t>
  </si>
  <si>
    <t>B-25607</t>
  </si>
  <si>
    <t>Sonakshi</t>
  </si>
  <si>
    <t>Jammu and Kashmir</t>
  </si>
  <si>
    <t>Kashmir</t>
  </si>
  <si>
    <t>B-25608</t>
  </si>
  <si>
    <t>Aarushi</t>
  </si>
  <si>
    <t>Tamil Nadu</t>
  </si>
  <si>
    <t>Chennai</t>
  </si>
  <si>
    <t>B-25609</t>
  </si>
  <si>
    <t>Jitesh</t>
  </si>
  <si>
    <t>Uttar Pradesh</t>
  </si>
  <si>
    <t>Lucknow</t>
  </si>
  <si>
    <t>B-25610</t>
  </si>
  <si>
    <t>Yogesh</t>
  </si>
  <si>
    <t>Bihar</t>
  </si>
  <si>
    <t>Patna</t>
  </si>
  <si>
    <t>B-25611</t>
  </si>
  <si>
    <t>Anita</t>
  </si>
  <si>
    <t xml:space="preserve">Kerala </t>
  </si>
  <si>
    <t>Thiruvananthapuram</t>
  </si>
  <si>
    <t>B-25612</t>
  </si>
  <si>
    <t>Shrichand</t>
  </si>
  <si>
    <t>Punjab</t>
  </si>
  <si>
    <t>Chandigarh</t>
  </si>
  <si>
    <t>B-25613</t>
  </si>
  <si>
    <t>Mukesh</t>
  </si>
  <si>
    <t>Haryana</t>
  </si>
  <si>
    <t>B-25614</t>
  </si>
  <si>
    <t>Vandana</t>
  </si>
  <si>
    <t>Himachal Pradesh</t>
  </si>
  <si>
    <t>Simla</t>
  </si>
  <si>
    <t>B-25615</t>
  </si>
  <si>
    <t>Bhavna</t>
  </si>
  <si>
    <t>Sikkim</t>
  </si>
  <si>
    <t>Gangtok</t>
  </si>
  <si>
    <t>B-25616</t>
  </si>
  <si>
    <t>Kanak</t>
  </si>
  <si>
    <t>Goa</t>
  </si>
  <si>
    <t>B-25617</t>
  </si>
  <si>
    <t>Sagar</t>
  </si>
  <si>
    <t>Nagaland</t>
  </si>
  <si>
    <t>Kohima</t>
  </si>
  <si>
    <t>B-25618</t>
  </si>
  <si>
    <t>Manju</t>
  </si>
  <si>
    <t>Andhra Pradesh</t>
  </si>
  <si>
    <t>Hyderabad</t>
  </si>
  <si>
    <t>B-25619</t>
  </si>
  <si>
    <t>Ramesh</t>
  </si>
  <si>
    <t>B-25620</t>
  </si>
  <si>
    <t>Sarita</t>
  </si>
  <si>
    <t>B-25621</t>
  </si>
  <si>
    <t>Deepak</t>
  </si>
  <si>
    <t>B-25622</t>
  </si>
  <si>
    <t>Monisha</t>
  </si>
  <si>
    <t>B-25623</t>
  </si>
  <si>
    <t>Atharv</t>
  </si>
  <si>
    <t>B-25624</t>
  </si>
  <si>
    <t>Vini</t>
  </si>
  <si>
    <t>B-25625</t>
  </si>
  <si>
    <t>Pinky</t>
  </si>
  <si>
    <t>B-25626</t>
  </si>
  <si>
    <t>Bhishm</t>
  </si>
  <si>
    <t>Mumbai</t>
  </si>
  <si>
    <t>B-25627</t>
  </si>
  <si>
    <t>Hitika</t>
  </si>
  <si>
    <t>Indore</t>
  </si>
  <si>
    <t>B-25628</t>
  </si>
  <si>
    <t>Pooja</t>
  </si>
  <si>
    <t>B-25629</t>
  </si>
  <si>
    <t>Hemant</t>
  </si>
  <si>
    <t>B-25630</t>
  </si>
  <si>
    <t>Sahil</t>
  </si>
  <si>
    <t>B-25631</t>
  </si>
  <si>
    <t>Ritu</t>
  </si>
  <si>
    <t>B-25632</t>
  </si>
  <si>
    <t>Manish</t>
  </si>
  <si>
    <t>B-25633</t>
  </si>
  <si>
    <t>Amit</t>
  </si>
  <si>
    <t>B-25634</t>
  </si>
  <si>
    <t>Sanjay</t>
  </si>
  <si>
    <t>B-25635</t>
  </si>
  <si>
    <t>Nidhi</t>
  </si>
  <si>
    <t>B-25636</t>
  </si>
  <si>
    <t>Nishi</t>
  </si>
  <si>
    <t>B-25637</t>
  </si>
  <si>
    <t>Ashmi</t>
  </si>
  <si>
    <t>B-25638</t>
  </si>
  <si>
    <t>Parth</t>
  </si>
  <si>
    <t>B-25639</t>
  </si>
  <si>
    <t>Lisha</t>
  </si>
  <si>
    <t>B-25640</t>
  </si>
  <si>
    <t>Paridhi</t>
  </si>
  <si>
    <t>B-25641</t>
  </si>
  <si>
    <t>Parishi</t>
  </si>
  <si>
    <t>B-25642</t>
  </si>
  <si>
    <t>Ajay</t>
  </si>
  <si>
    <t>B-25643</t>
  </si>
  <si>
    <t>Kirti</t>
  </si>
  <si>
    <t>B-25644</t>
  </si>
  <si>
    <t>Mayank</t>
  </si>
  <si>
    <t>B-25645</t>
  </si>
  <si>
    <t>Yaanvi</t>
  </si>
  <si>
    <t>B-25646</t>
  </si>
  <si>
    <t>Sonal</t>
  </si>
  <si>
    <t>B-25647</t>
  </si>
  <si>
    <t>Sharda</t>
  </si>
  <si>
    <t>B-25648</t>
  </si>
  <si>
    <t>Aditya</t>
  </si>
  <si>
    <t>B-25649</t>
  </si>
  <si>
    <t>Rachna</t>
  </si>
  <si>
    <t>B-25650</t>
  </si>
  <si>
    <t>Chirag</t>
  </si>
  <si>
    <t>B-25651</t>
  </si>
  <si>
    <t>Anurag</t>
  </si>
  <si>
    <t>B-25652</t>
  </si>
  <si>
    <t>Tushina</t>
  </si>
  <si>
    <t>B-25653</t>
  </si>
  <si>
    <t>Farah</t>
  </si>
  <si>
    <t>B-25654</t>
  </si>
  <si>
    <t>Sabah</t>
  </si>
  <si>
    <t>B-25655</t>
  </si>
  <si>
    <t>Nida</t>
  </si>
  <si>
    <t>B-25656</t>
  </si>
  <si>
    <t>Priyanka</t>
  </si>
  <si>
    <t>B-25657</t>
  </si>
  <si>
    <t>Tulika</t>
  </si>
  <si>
    <t>B-25658</t>
  </si>
  <si>
    <t>Shefali</t>
  </si>
  <si>
    <t>B-25659</t>
  </si>
  <si>
    <t>Sanskriti</t>
  </si>
  <si>
    <t>B-25660</t>
  </si>
  <si>
    <t>Shruti</t>
  </si>
  <si>
    <t>B-25661</t>
  </si>
  <si>
    <t>Subhashree</t>
  </si>
  <si>
    <t>B-25662</t>
  </si>
  <si>
    <t>Sweta</t>
  </si>
  <si>
    <t>B-25663</t>
  </si>
  <si>
    <t>Pournamasi</t>
  </si>
  <si>
    <t>B-25664</t>
  </si>
  <si>
    <t>Pratyusmita</t>
  </si>
  <si>
    <t>B-25665</t>
  </si>
  <si>
    <t>Chayanika</t>
  </si>
  <si>
    <t>B-25666</t>
  </si>
  <si>
    <t>Tanvi</t>
  </si>
  <si>
    <t>B-25667</t>
  </si>
  <si>
    <t>Anjali</t>
  </si>
  <si>
    <t>B-25668</t>
  </si>
  <si>
    <t>Rhea</t>
  </si>
  <si>
    <t>B-25669</t>
  </si>
  <si>
    <t>Piyali</t>
  </si>
  <si>
    <t>B-25670</t>
  </si>
  <si>
    <t>Charika</t>
  </si>
  <si>
    <t>B-25671</t>
  </si>
  <si>
    <t>Mitali</t>
  </si>
  <si>
    <t>B-25672</t>
  </si>
  <si>
    <t>Akanksha</t>
  </si>
  <si>
    <t>B-25673</t>
  </si>
  <si>
    <t>Arsheen</t>
  </si>
  <si>
    <t>B-25674</t>
  </si>
  <si>
    <t>Mahima</t>
  </si>
  <si>
    <t>B-25675</t>
  </si>
  <si>
    <t>Shreya</t>
  </si>
  <si>
    <t>B-25676</t>
  </si>
  <si>
    <t>Chandni</t>
  </si>
  <si>
    <t>B-25677</t>
  </si>
  <si>
    <t>Ekta</t>
  </si>
  <si>
    <t>B-25678</t>
  </si>
  <si>
    <t>Bathina</t>
  </si>
  <si>
    <t>B-25679</t>
  </si>
  <si>
    <t>Avni</t>
  </si>
  <si>
    <t>B-25680</t>
  </si>
  <si>
    <t>Aayushi</t>
  </si>
  <si>
    <t>B-25681</t>
  </si>
  <si>
    <t>Bhawna</t>
  </si>
  <si>
    <t>B-25682</t>
  </si>
  <si>
    <t>Krutika</t>
  </si>
  <si>
    <t>B-25683</t>
  </si>
  <si>
    <t>B-25684</t>
  </si>
  <si>
    <t>Samiksha</t>
  </si>
  <si>
    <t>B-25685</t>
  </si>
  <si>
    <t>Sheetal</t>
  </si>
  <si>
    <t>B-25686</t>
  </si>
  <si>
    <t>B-25687</t>
  </si>
  <si>
    <t>Sanjna</t>
  </si>
  <si>
    <t>B-25688</t>
  </si>
  <si>
    <t>Swetha</t>
  </si>
  <si>
    <t>B-25689</t>
  </si>
  <si>
    <t>Bhaggyasree</t>
  </si>
  <si>
    <t>B-25690</t>
  </si>
  <si>
    <t>Gunjan</t>
  </si>
  <si>
    <t>B-25691</t>
  </si>
  <si>
    <t>Akancha</t>
  </si>
  <si>
    <t>B-25692</t>
  </si>
  <si>
    <t>Rashmi</t>
  </si>
  <si>
    <t>B-25693</t>
  </si>
  <si>
    <t>Parna</t>
  </si>
  <si>
    <t>B-25694</t>
  </si>
  <si>
    <t>Subhasmita</t>
  </si>
  <si>
    <t>B-25695</t>
  </si>
  <si>
    <t>Suhani</t>
  </si>
  <si>
    <t>B-25696</t>
  </si>
  <si>
    <t>Noopur</t>
  </si>
  <si>
    <t>B-25697</t>
  </si>
  <si>
    <t>Vijay</t>
  </si>
  <si>
    <t>B-25698</t>
  </si>
  <si>
    <t>Amisha</t>
  </si>
  <si>
    <t>B-25699</t>
  </si>
  <si>
    <t>Kritika</t>
  </si>
  <si>
    <t>B-25700</t>
  </si>
  <si>
    <t>Shubhi</t>
  </si>
  <si>
    <t>B-25701</t>
  </si>
  <si>
    <t>Maithilee</t>
  </si>
  <si>
    <t>B-25702</t>
  </si>
  <si>
    <t>Shaily</t>
  </si>
  <si>
    <t>B-25703</t>
  </si>
  <si>
    <t>B-25704</t>
  </si>
  <si>
    <t>Riya</t>
  </si>
  <si>
    <t>B-25705</t>
  </si>
  <si>
    <t>Shweta</t>
  </si>
  <si>
    <t>B-25706</t>
  </si>
  <si>
    <t>Swetlana</t>
  </si>
  <si>
    <t>B-25707</t>
  </si>
  <si>
    <t>Shivani</t>
  </si>
  <si>
    <t>B-25708</t>
  </si>
  <si>
    <t>Kishwar</t>
  </si>
  <si>
    <t>B-25709</t>
  </si>
  <si>
    <t>Aakanksha</t>
  </si>
  <si>
    <t>B-25710</t>
  </si>
  <si>
    <t>Megha</t>
  </si>
  <si>
    <t>B-25711</t>
  </si>
  <si>
    <t>Sakshi</t>
  </si>
  <si>
    <t>B-25712</t>
  </si>
  <si>
    <t>Adhvaita</t>
  </si>
  <si>
    <t>B-25713</t>
  </si>
  <si>
    <t>Raksha</t>
  </si>
  <si>
    <t>B-25714</t>
  </si>
  <si>
    <t>Stuti</t>
  </si>
  <si>
    <t>B-25715</t>
  </si>
  <si>
    <t>Srishti</t>
  </si>
  <si>
    <t>B-25716</t>
  </si>
  <si>
    <t>Surabhi</t>
  </si>
  <si>
    <t>B-25717</t>
  </si>
  <si>
    <t>Manshul</t>
  </si>
  <si>
    <t>B-25718</t>
  </si>
  <si>
    <t>B-25719</t>
  </si>
  <si>
    <t>B-25720</t>
  </si>
  <si>
    <t>Namrata</t>
  </si>
  <si>
    <t>B-25721</t>
  </si>
  <si>
    <t>Anchal</t>
  </si>
  <si>
    <t>B-25722</t>
  </si>
  <si>
    <t>Inderpreet</t>
  </si>
  <si>
    <t>B-25723</t>
  </si>
  <si>
    <t>Wale</t>
  </si>
  <si>
    <t>B-25724</t>
  </si>
  <si>
    <t>B-25725</t>
  </si>
  <si>
    <t>Anisha</t>
  </si>
  <si>
    <t>B-25726</t>
  </si>
  <si>
    <t>Kiran</t>
  </si>
  <si>
    <t>B-25727</t>
  </si>
  <si>
    <t>Turumella</t>
  </si>
  <si>
    <t>B-25728</t>
  </si>
  <si>
    <t>Ameesha</t>
  </si>
  <si>
    <t>B-25729</t>
  </si>
  <si>
    <t>Madhulika</t>
  </si>
  <si>
    <t>B-25730</t>
  </si>
  <si>
    <t>Rishabh</t>
  </si>
  <si>
    <t>B-25731</t>
  </si>
  <si>
    <t>Akash</t>
  </si>
  <si>
    <t>B-25732</t>
  </si>
  <si>
    <t>Anubhaw</t>
  </si>
  <si>
    <t>B-25733</t>
  </si>
  <si>
    <t>Dhirajendu</t>
  </si>
  <si>
    <t>B-25734</t>
  </si>
  <si>
    <t>Pranav</t>
  </si>
  <si>
    <t>B-25735</t>
  </si>
  <si>
    <t>Arindam</t>
  </si>
  <si>
    <t>B-25736</t>
  </si>
  <si>
    <t>Akshat</t>
  </si>
  <si>
    <t>B-25737</t>
  </si>
  <si>
    <t>Shubham</t>
  </si>
  <si>
    <t>B-25738</t>
  </si>
  <si>
    <t>Ayush</t>
  </si>
  <si>
    <t>B-25739</t>
  </si>
  <si>
    <t>Daksh</t>
  </si>
  <si>
    <t>B-25740</t>
  </si>
  <si>
    <t>Rane</t>
  </si>
  <si>
    <t>B-25741</t>
  </si>
  <si>
    <t>Navdeep</t>
  </si>
  <si>
    <t>B-25742</t>
  </si>
  <si>
    <t>Ashwin</t>
  </si>
  <si>
    <t>B-25743</t>
  </si>
  <si>
    <t>Aman</t>
  </si>
  <si>
    <t>B-25744</t>
  </si>
  <si>
    <t>Devendra</t>
  </si>
  <si>
    <t>B-25745</t>
  </si>
  <si>
    <t>Kartik</t>
  </si>
  <si>
    <t>B-25746</t>
  </si>
  <si>
    <t>Shivam</t>
  </si>
  <si>
    <t>B-25747</t>
  </si>
  <si>
    <t>Harsh</t>
  </si>
  <si>
    <t>B-25748</t>
  </si>
  <si>
    <t>Nitant</t>
  </si>
  <si>
    <t>B-25749</t>
  </si>
  <si>
    <t>B-25750</t>
  </si>
  <si>
    <t>Priyanshu</t>
  </si>
  <si>
    <t>B-25751</t>
  </si>
  <si>
    <t>Nishant</t>
  </si>
  <si>
    <t>B-25752</t>
  </si>
  <si>
    <t>Vaibhav</t>
  </si>
  <si>
    <t>B-25753</t>
  </si>
  <si>
    <t>B-25754</t>
  </si>
  <si>
    <t>Akshay</t>
  </si>
  <si>
    <t>B-25755</t>
  </si>
  <si>
    <t>Shourya</t>
  </si>
  <si>
    <t>B-25756</t>
  </si>
  <si>
    <t>Mohan</t>
  </si>
  <si>
    <t>B-25757</t>
  </si>
  <si>
    <t>Mohit</t>
  </si>
  <si>
    <t>B-25758</t>
  </si>
  <si>
    <t>B-25759</t>
  </si>
  <si>
    <t>Soumya</t>
  </si>
  <si>
    <t>B-25760</t>
  </si>
  <si>
    <t>B-25761</t>
  </si>
  <si>
    <t>B-25762</t>
  </si>
  <si>
    <t>Anudeep</t>
  </si>
  <si>
    <t>B-25763</t>
  </si>
  <si>
    <t>Noshiba</t>
  </si>
  <si>
    <t>B-25764</t>
  </si>
  <si>
    <t>Sanjova</t>
  </si>
  <si>
    <t>B-25765</t>
  </si>
  <si>
    <t>Meghana</t>
  </si>
  <si>
    <t>B-25766</t>
  </si>
  <si>
    <t>B-25767</t>
  </si>
  <si>
    <t>Ashmeet</t>
  </si>
  <si>
    <t>B-25768</t>
  </si>
  <si>
    <t>Shreyoshe</t>
  </si>
  <si>
    <t>B-25769</t>
  </si>
  <si>
    <t>Surbhi</t>
  </si>
  <si>
    <t>B-25770</t>
  </si>
  <si>
    <t>B-25771</t>
  </si>
  <si>
    <t>Vaibhavi</t>
  </si>
  <si>
    <t>B-25772</t>
  </si>
  <si>
    <t>Sanjana</t>
  </si>
  <si>
    <t>B-25773</t>
  </si>
  <si>
    <t>B-25774</t>
  </si>
  <si>
    <t>Snehal</t>
  </si>
  <si>
    <t>B-25775</t>
  </si>
  <si>
    <t>Duhita</t>
  </si>
  <si>
    <t>B-25776</t>
  </si>
  <si>
    <t>Mousam</t>
  </si>
  <si>
    <t>B-25777</t>
  </si>
  <si>
    <t>Aditi</t>
  </si>
  <si>
    <t>B-25778</t>
  </si>
  <si>
    <t>B-25779</t>
  </si>
  <si>
    <t>Savi</t>
  </si>
  <si>
    <t>B-25780</t>
  </si>
  <si>
    <t>Teena</t>
  </si>
  <si>
    <t>B-25781</t>
  </si>
  <si>
    <t>Rutuja</t>
  </si>
  <si>
    <t>B-25782</t>
  </si>
  <si>
    <t>B-25783</t>
  </si>
  <si>
    <t>Shivangi</t>
  </si>
  <si>
    <t>B-25784</t>
  </si>
  <si>
    <t>Rohit</t>
  </si>
  <si>
    <t>B-25785</t>
  </si>
  <si>
    <t>B-25786</t>
  </si>
  <si>
    <t>Abhishek</t>
  </si>
  <si>
    <t>B-25787</t>
  </si>
  <si>
    <t>Asish</t>
  </si>
  <si>
    <t>B-25788</t>
  </si>
  <si>
    <t>Dinesh</t>
  </si>
  <si>
    <t>B-25789</t>
  </si>
  <si>
    <t>B-25790</t>
  </si>
  <si>
    <t>Sajal</t>
  </si>
  <si>
    <t>B-25791</t>
  </si>
  <si>
    <t>Avish</t>
  </si>
  <si>
    <t>B-25792</t>
  </si>
  <si>
    <t>B-25793</t>
  </si>
  <si>
    <t>Siddharth</t>
  </si>
  <si>
    <t>B-25794</t>
  </si>
  <si>
    <t>B-25795</t>
  </si>
  <si>
    <t>Sukant</t>
  </si>
  <si>
    <t>B-25796</t>
  </si>
  <si>
    <t>Sukrith</t>
  </si>
  <si>
    <t>B-25797</t>
  </si>
  <si>
    <t>Sauptik</t>
  </si>
  <si>
    <t>B-25798</t>
  </si>
  <si>
    <t>Shishu</t>
  </si>
  <si>
    <t>B-25799</t>
  </si>
  <si>
    <t>Divyansh</t>
  </si>
  <si>
    <t>B-25800</t>
  </si>
  <si>
    <t>Ishit</t>
  </si>
  <si>
    <t>B-25801</t>
  </si>
  <si>
    <t>Aryan</t>
  </si>
  <si>
    <t>B-25802</t>
  </si>
  <si>
    <t>Yash</t>
  </si>
  <si>
    <t>B-25803</t>
  </si>
  <si>
    <t>Shivanshu</t>
  </si>
  <si>
    <t>B-25804</t>
  </si>
  <si>
    <t>Sudheer</t>
  </si>
  <si>
    <t>B-25805</t>
  </si>
  <si>
    <t>Ankit</t>
  </si>
  <si>
    <t>B-25806</t>
  </si>
  <si>
    <t>Dhanraj</t>
  </si>
  <si>
    <t>B-25807</t>
  </si>
  <si>
    <t>Vipul</t>
  </si>
  <si>
    <t>B-25808</t>
  </si>
  <si>
    <t>Apsingekar</t>
  </si>
  <si>
    <t>B-25809</t>
  </si>
  <si>
    <t>Suman</t>
  </si>
  <si>
    <t>B-25810</t>
  </si>
  <si>
    <t>Nripraj</t>
  </si>
  <si>
    <t>B-25811</t>
  </si>
  <si>
    <t>Utsav</t>
  </si>
  <si>
    <t>B-25812</t>
  </si>
  <si>
    <t>Kshitij</t>
  </si>
  <si>
    <t>B-25813</t>
  </si>
  <si>
    <t>Hrisheekesh</t>
  </si>
  <si>
    <t>B-25814</t>
  </si>
  <si>
    <t>Swapnil</t>
  </si>
  <si>
    <t>B-25815</t>
  </si>
  <si>
    <t>B-25816</t>
  </si>
  <si>
    <t>Mane</t>
  </si>
  <si>
    <t>B-25817</t>
  </si>
  <si>
    <t>Praneet</t>
  </si>
  <si>
    <t>B-25818</t>
  </si>
  <si>
    <t>Sandeep</t>
  </si>
  <si>
    <t>B-25819</t>
  </si>
  <si>
    <t>Ankur</t>
  </si>
  <si>
    <t>B-25820</t>
  </si>
  <si>
    <t>Dheeraj</t>
  </si>
  <si>
    <t>B-25821</t>
  </si>
  <si>
    <t>B-25822</t>
  </si>
  <si>
    <t>Tejas</t>
  </si>
  <si>
    <t>B-25823</t>
  </si>
  <si>
    <t>Rohan</t>
  </si>
  <si>
    <t>B-25824</t>
  </si>
  <si>
    <t>Shyam</t>
  </si>
  <si>
    <t>B-25825</t>
  </si>
  <si>
    <t>B-25826</t>
  </si>
  <si>
    <t>Tanushree</t>
  </si>
  <si>
    <t>B-25827</t>
  </si>
  <si>
    <t>B-25828</t>
  </si>
  <si>
    <t>Nikita</t>
  </si>
  <si>
    <t>B-25829</t>
  </si>
  <si>
    <t>Apoorva</t>
  </si>
  <si>
    <t>B-25830</t>
  </si>
  <si>
    <t>Aastha</t>
  </si>
  <si>
    <t>B-25831</t>
  </si>
  <si>
    <t>B-25832</t>
  </si>
  <si>
    <t>Harshita</t>
  </si>
  <si>
    <t>B-25833</t>
  </si>
  <si>
    <t>Krishna</t>
  </si>
  <si>
    <t>B-25834</t>
  </si>
  <si>
    <t>Ananya</t>
  </si>
  <si>
    <t>B-25835</t>
  </si>
  <si>
    <t>Moumita</t>
  </si>
  <si>
    <t>B-25836</t>
  </si>
  <si>
    <t>Arti</t>
  </si>
  <si>
    <t>B-25837</t>
  </si>
  <si>
    <t>Palak</t>
  </si>
  <si>
    <t>B-25838</t>
  </si>
  <si>
    <t>B-25839</t>
  </si>
  <si>
    <t>Pranjali</t>
  </si>
  <si>
    <t>B-25840</t>
  </si>
  <si>
    <t>Sneha</t>
  </si>
  <si>
    <t>B-25841</t>
  </si>
  <si>
    <t>Ashvini</t>
  </si>
  <si>
    <t>B-25842</t>
  </si>
  <si>
    <t>B-25843</t>
  </si>
  <si>
    <t>Mrunal</t>
  </si>
  <si>
    <t>B-25844</t>
  </si>
  <si>
    <t>Swati</t>
  </si>
  <si>
    <t>B-25845</t>
  </si>
  <si>
    <t>Snel</t>
  </si>
  <si>
    <t>B-25846</t>
  </si>
  <si>
    <t>Soodesh</t>
  </si>
  <si>
    <t>B-25847</t>
  </si>
  <si>
    <t>Aniket</t>
  </si>
  <si>
    <t>B-25848</t>
  </si>
  <si>
    <t>B-25849</t>
  </si>
  <si>
    <t>K</t>
  </si>
  <si>
    <t>B-25850</t>
  </si>
  <si>
    <t>B-25851</t>
  </si>
  <si>
    <t>Kushal</t>
  </si>
  <si>
    <t>B-25852</t>
  </si>
  <si>
    <t>Soumyabrata</t>
  </si>
  <si>
    <t>B-25853</t>
  </si>
  <si>
    <t>Gaurav</t>
  </si>
  <si>
    <t>B-25854</t>
  </si>
  <si>
    <t>B-25855</t>
  </si>
  <si>
    <t>Abhijeet</t>
  </si>
  <si>
    <t>B-25856</t>
  </si>
  <si>
    <t>B-25857</t>
  </si>
  <si>
    <t>Anand</t>
  </si>
  <si>
    <t>B-25858</t>
  </si>
  <si>
    <t>B-25859</t>
  </si>
  <si>
    <t>Chikku</t>
  </si>
  <si>
    <t>B-25860</t>
  </si>
  <si>
    <t>B-25861</t>
  </si>
  <si>
    <t>Aayush</t>
  </si>
  <si>
    <t>B-25862</t>
  </si>
  <si>
    <t>Amol</t>
  </si>
  <si>
    <t>B-25863</t>
  </si>
  <si>
    <t>Manibalan</t>
  </si>
  <si>
    <t>B-25864</t>
  </si>
  <si>
    <t>Aromal</t>
  </si>
  <si>
    <t>B-25865</t>
  </si>
  <si>
    <t>Arun</t>
  </si>
  <si>
    <t>B-25866</t>
  </si>
  <si>
    <t>Komal</t>
  </si>
  <si>
    <t>B-25867</t>
  </si>
  <si>
    <t>B-25868</t>
  </si>
  <si>
    <t>Vikash</t>
  </si>
  <si>
    <t>B-25869</t>
  </si>
  <si>
    <t>Parakh</t>
  </si>
  <si>
    <t>B-25870</t>
  </si>
  <si>
    <t>B-25871</t>
  </si>
  <si>
    <t>Gunjal</t>
  </si>
  <si>
    <t>Surat</t>
  </si>
  <si>
    <t>B-25872</t>
  </si>
  <si>
    <t>Saurabh</t>
  </si>
  <si>
    <t>B-25873</t>
  </si>
  <si>
    <t>Divyeta</t>
  </si>
  <si>
    <t>B-25874</t>
  </si>
  <si>
    <t>Udaipur</t>
  </si>
  <si>
    <t>B-25875</t>
  </si>
  <si>
    <t>Divyeshkumar</t>
  </si>
  <si>
    <t>Allahabad</t>
  </si>
  <si>
    <t>B-25876</t>
  </si>
  <si>
    <t>Bhosale</t>
  </si>
  <si>
    <t>Amritsar</t>
  </si>
  <si>
    <t>B-25877</t>
  </si>
  <si>
    <t>Dashyam</t>
  </si>
  <si>
    <t>B-25878</t>
  </si>
  <si>
    <t>Mrinal</t>
  </si>
  <si>
    <t>B-25879</t>
  </si>
  <si>
    <t>B-25880</t>
  </si>
  <si>
    <t>Apoorv</t>
  </si>
  <si>
    <t>B-25881</t>
  </si>
  <si>
    <t>B-25882</t>
  </si>
  <si>
    <t>Masurkar</t>
  </si>
  <si>
    <t>B-25883</t>
  </si>
  <si>
    <t>Saptadeep</t>
  </si>
  <si>
    <t>B-25884</t>
  </si>
  <si>
    <t>Sumeet</t>
  </si>
  <si>
    <t>B-25885</t>
  </si>
  <si>
    <t>Shatayu</t>
  </si>
  <si>
    <t>B-25886</t>
  </si>
  <si>
    <t>Brijesh</t>
  </si>
  <si>
    <t>B-25887</t>
  </si>
  <si>
    <t>Vedant</t>
  </si>
  <si>
    <t>B-25888</t>
  </si>
  <si>
    <t>B-25889</t>
  </si>
  <si>
    <t>B-25890</t>
  </si>
  <si>
    <t>Divyansha</t>
  </si>
  <si>
    <t>B-25891</t>
  </si>
  <si>
    <t>B-25892</t>
  </si>
  <si>
    <t>B-25893</t>
  </si>
  <si>
    <t>Aashna</t>
  </si>
  <si>
    <t>B-25894</t>
  </si>
  <si>
    <t>Monu</t>
  </si>
  <si>
    <t>B-25895</t>
  </si>
  <si>
    <t>Sathya</t>
  </si>
  <si>
    <t>B-25896</t>
  </si>
  <si>
    <t>B-25897</t>
  </si>
  <si>
    <t>B-25898</t>
  </si>
  <si>
    <t>B-25899</t>
  </si>
  <si>
    <t>Aishwarya</t>
  </si>
  <si>
    <t>B-25900</t>
  </si>
  <si>
    <t>B-25901</t>
  </si>
  <si>
    <t>Suraj</t>
  </si>
  <si>
    <t>B-25902</t>
  </si>
  <si>
    <t>Ishpreet</t>
  </si>
  <si>
    <t>B-25903</t>
  </si>
  <si>
    <t>Amlan</t>
  </si>
  <si>
    <t>B-25904</t>
  </si>
  <si>
    <t>Delhi</t>
  </si>
  <si>
    <t>B-25905</t>
  </si>
  <si>
    <t>Bhargav</t>
  </si>
  <si>
    <t>B-25906</t>
  </si>
  <si>
    <t>Abhijit</t>
  </si>
  <si>
    <t>B-25907</t>
  </si>
  <si>
    <t>Jaydeep</t>
  </si>
  <si>
    <t>B-25908</t>
  </si>
  <si>
    <t>Pradeep</t>
  </si>
  <si>
    <t>B-25909</t>
  </si>
  <si>
    <t>Sujay</t>
  </si>
  <si>
    <t>B-25910</t>
  </si>
  <si>
    <t>Jay</t>
  </si>
  <si>
    <t>B-25911</t>
  </si>
  <si>
    <t>Phalguni</t>
  </si>
  <si>
    <t>B-25912</t>
  </si>
  <si>
    <t>Preksha</t>
  </si>
  <si>
    <t>B-25913</t>
  </si>
  <si>
    <t>Geetanjali</t>
  </si>
  <si>
    <t>B-25914</t>
  </si>
  <si>
    <t>Kajal</t>
  </si>
  <si>
    <t>B-25915</t>
  </si>
  <si>
    <t>Sukruta</t>
  </si>
  <si>
    <t>B-25916</t>
  </si>
  <si>
    <t>Utkarsh</t>
  </si>
  <si>
    <t>B-25917</t>
  </si>
  <si>
    <t>B-25918</t>
  </si>
  <si>
    <t>Karandeep</t>
  </si>
  <si>
    <t>B-25919</t>
  </si>
  <si>
    <t>Neha</t>
  </si>
  <si>
    <t>B-25920</t>
  </si>
  <si>
    <t>Jayanti</t>
  </si>
  <si>
    <t>B-25921</t>
  </si>
  <si>
    <t>Sandra</t>
  </si>
  <si>
    <t>B-25922</t>
  </si>
  <si>
    <t>Akshata</t>
  </si>
  <si>
    <t>B-25923</t>
  </si>
  <si>
    <t>Vishakha</t>
  </si>
  <si>
    <t>B-25924</t>
  </si>
  <si>
    <t>Prajakta</t>
  </si>
  <si>
    <t>B-25925</t>
  </si>
  <si>
    <t>B-25926</t>
  </si>
  <si>
    <t>Dipali</t>
  </si>
  <si>
    <t>B-25927</t>
  </si>
  <si>
    <t>B-25928</t>
  </si>
  <si>
    <t>Smriti</t>
  </si>
  <si>
    <t>B-25929</t>
  </si>
  <si>
    <t>Girase</t>
  </si>
  <si>
    <t>B-25930</t>
  </si>
  <si>
    <t>Monica</t>
  </si>
  <si>
    <t>B-25931</t>
  </si>
  <si>
    <t>Sidharth</t>
  </si>
  <si>
    <t>B-25932</t>
  </si>
  <si>
    <t>Bhutekar</t>
  </si>
  <si>
    <t>B-25933</t>
  </si>
  <si>
    <t>Shikhar</t>
  </si>
  <si>
    <t>B-25934</t>
  </si>
  <si>
    <t>Rahul</t>
  </si>
  <si>
    <t>B-25935</t>
  </si>
  <si>
    <t>Sudhir</t>
  </si>
  <si>
    <t>B-25936</t>
  </si>
  <si>
    <t>Nikhil</t>
  </si>
  <si>
    <t>B-25937</t>
  </si>
  <si>
    <t>B-25938</t>
  </si>
  <si>
    <t>B-25939</t>
  </si>
  <si>
    <t>Vineet</t>
  </si>
  <si>
    <t>B-25940</t>
  </si>
  <si>
    <t>Vivek</t>
  </si>
  <si>
    <t>B-25941</t>
  </si>
  <si>
    <t>Jaideep</t>
  </si>
  <si>
    <t>B-25942</t>
  </si>
  <si>
    <t>B-25943</t>
  </si>
  <si>
    <t>Shardul</t>
  </si>
  <si>
    <t>B-25944</t>
  </si>
  <si>
    <t>Syed</t>
  </si>
  <si>
    <t>B-25945</t>
  </si>
  <si>
    <t>Mhatre</t>
  </si>
  <si>
    <t>B-25946</t>
  </si>
  <si>
    <t>B-25947</t>
  </si>
  <si>
    <t>Chetan</t>
  </si>
  <si>
    <t>B-25948</t>
  </si>
  <si>
    <t>Mukund</t>
  </si>
  <si>
    <t>B-25949</t>
  </si>
  <si>
    <t>Shantanu</t>
  </si>
  <si>
    <t>B-25950</t>
  </si>
  <si>
    <t>B-25951</t>
  </si>
  <si>
    <t>Jesal</t>
  </si>
  <si>
    <t>B-25952</t>
  </si>
  <si>
    <t>B-25953</t>
  </si>
  <si>
    <t>B-25954</t>
  </si>
  <si>
    <t>Trupti</t>
  </si>
  <si>
    <t>B-25955</t>
  </si>
  <si>
    <t>B-25956</t>
  </si>
  <si>
    <t>B-25957</t>
  </si>
  <si>
    <t>B-25958</t>
  </si>
  <si>
    <t>Aparajita</t>
  </si>
  <si>
    <t>B-25959</t>
  </si>
  <si>
    <t>Muskan</t>
  </si>
  <si>
    <t>B-25960</t>
  </si>
  <si>
    <t>B-25961</t>
  </si>
  <si>
    <t>B-25962</t>
  </si>
  <si>
    <t>Tejeswini</t>
  </si>
  <si>
    <t>B-25963</t>
  </si>
  <si>
    <t>Pratiksha</t>
  </si>
  <si>
    <t>B-25964</t>
  </si>
  <si>
    <t>Oshin</t>
  </si>
  <si>
    <t>B-25965</t>
  </si>
  <si>
    <t>Saloni</t>
  </si>
  <si>
    <t>B-25966</t>
  </si>
  <si>
    <t>B-25967</t>
  </si>
  <si>
    <t>B-25968</t>
  </si>
  <si>
    <t>Paromita</t>
  </si>
  <si>
    <t>B-25969</t>
  </si>
  <si>
    <t>Shreyshi</t>
  </si>
  <si>
    <t>B-25970</t>
  </si>
  <si>
    <t>B-25971</t>
  </si>
  <si>
    <t>B-25972</t>
  </si>
  <si>
    <t>Jesslyn</t>
  </si>
  <si>
    <t>B-25973</t>
  </si>
  <si>
    <t>Seema</t>
  </si>
  <si>
    <t>B-25974</t>
  </si>
  <si>
    <t>Manisha</t>
  </si>
  <si>
    <t>B-25975</t>
  </si>
  <si>
    <t>B-25976</t>
  </si>
  <si>
    <t>Piyam</t>
  </si>
  <si>
    <t>B-25977</t>
  </si>
  <si>
    <t>B-25978</t>
  </si>
  <si>
    <t>Parin</t>
  </si>
  <si>
    <t>B-25979</t>
  </si>
  <si>
    <t>B-25980</t>
  </si>
  <si>
    <t>B-25981</t>
  </si>
  <si>
    <t>Amruta</t>
  </si>
  <si>
    <t>B-25982</t>
  </si>
  <si>
    <t>Hemangi</t>
  </si>
  <si>
    <t>B-25983</t>
  </si>
  <si>
    <t>Atul</t>
  </si>
  <si>
    <t>B-25984</t>
  </si>
  <si>
    <t>B-25985</t>
  </si>
  <si>
    <t>Ginny</t>
  </si>
  <si>
    <t>B-25986</t>
  </si>
  <si>
    <t>B-25987</t>
  </si>
  <si>
    <t>Manjiri</t>
  </si>
  <si>
    <t>B-25988</t>
  </si>
  <si>
    <t>Nirja</t>
  </si>
  <si>
    <t>B-25989</t>
  </si>
  <si>
    <t>B-25990</t>
  </si>
  <si>
    <t>Mugdha</t>
  </si>
  <si>
    <t>B-25991</t>
  </si>
  <si>
    <t>Mansi</t>
  </si>
  <si>
    <t>B-25992</t>
  </si>
  <si>
    <t>B-25993</t>
  </si>
  <si>
    <t>Harshal</t>
  </si>
  <si>
    <t>B-25994</t>
  </si>
  <si>
    <t>Omkar</t>
  </si>
  <si>
    <t>B-25995</t>
  </si>
  <si>
    <t>Yohann</t>
  </si>
  <si>
    <t>B-25996</t>
  </si>
  <si>
    <t>Prashant</t>
  </si>
  <si>
    <t>B-25997</t>
  </si>
  <si>
    <t>B-25998</t>
  </si>
  <si>
    <t>Anmol</t>
  </si>
  <si>
    <t>B-25999</t>
  </si>
  <si>
    <t>Diwakar</t>
  </si>
  <si>
    <t>B-26000</t>
  </si>
  <si>
    <t>B-26001</t>
  </si>
  <si>
    <t>Patil</t>
  </si>
  <si>
    <t>B-26002</t>
  </si>
  <si>
    <t>B-26003</t>
  </si>
  <si>
    <t>Hitesh</t>
  </si>
  <si>
    <t>B-26004</t>
  </si>
  <si>
    <t>Nandita</t>
  </si>
  <si>
    <t>B-26005</t>
  </si>
  <si>
    <t>Parnavi</t>
  </si>
  <si>
    <t>B-26006</t>
  </si>
  <si>
    <t>Arpita</t>
  </si>
  <si>
    <t>B-26007</t>
  </si>
  <si>
    <t>B-26008</t>
  </si>
  <si>
    <t>Kalyani</t>
  </si>
  <si>
    <t>B-26009</t>
  </si>
  <si>
    <t>B-26010</t>
  </si>
  <si>
    <t>Kartikay</t>
  </si>
  <si>
    <t>B-26011</t>
  </si>
  <si>
    <t>B-26012</t>
  </si>
  <si>
    <t>B-26013</t>
  </si>
  <si>
    <t>B-26014</t>
  </si>
  <si>
    <t>B-26015</t>
  </si>
  <si>
    <t>B-26016</t>
  </si>
  <si>
    <t>B-26017</t>
  </si>
  <si>
    <t>B-26018</t>
  </si>
  <si>
    <t>B-26019</t>
  </si>
  <si>
    <t>B-26020</t>
  </si>
  <si>
    <t>B-26021</t>
  </si>
  <si>
    <t>B-26022</t>
  </si>
  <si>
    <t>B-26023</t>
  </si>
  <si>
    <t>B-26024</t>
  </si>
  <si>
    <t>B-26025</t>
  </si>
  <si>
    <t>B-26026</t>
  </si>
  <si>
    <t>B-26027</t>
  </si>
  <si>
    <t>B-26028</t>
  </si>
  <si>
    <t>B-26029</t>
  </si>
  <si>
    <t>B-26030</t>
  </si>
  <si>
    <t>B-26031</t>
  </si>
  <si>
    <t>B-26032</t>
  </si>
  <si>
    <t>B-26033</t>
  </si>
  <si>
    <t>B-26034</t>
  </si>
  <si>
    <t>B-26035</t>
  </si>
  <si>
    <t>B-26036</t>
  </si>
  <si>
    <t>B-26037</t>
  </si>
  <si>
    <t>B-26038</t>
  </si>
  <si>
    <t>B-26039</t>
  </si>
  <si>
    <t>B-26040</t>
  </si>
  <si>
    <t>B-26041</t>
  </si>
  <si>
    <t>B-26042</t>
  </si>
  <si>
    <t>B-26043</t>
  </si>
  <si>
    <t>B-26044</t>
  </si>
  <si>
    <t>B-26045</t>
  </si>
  <si>
    <t>B-26046</t>
  </si>
  <si>
    <t>B-26047</t>
  </si>
  <si>
    <t>B-26048</t>
  </si>
  <si>
    <t>B-26049</t>
  </si>
  <si>
    <t>B-26050</t>
  </si>
  <si>
    <t>B-26051</t>
  </si>
  <si>
    <t>B-26052</t>
  </si>
  <si>
    <t>B-26053</t>
  </si>
  <si>
    <t>B-26054</t>
  </si>
  <si>
    <t>B-26055</t>
  </si>
  <si>
    <t>B-26056</t>
  </si>
  <si>
    <t>B-26057</t>
  </si>
  <si>
    <t>B-26058</t>
  </si>
  <si>
    <t>B-26059</t>
  </si>
  <si>
    <t>B-26060</t>
  </si>
  <si>
    <t>B-26061</t>
  </si>
  <si>
    <t>B-26062</t>
  </si>
  <si>
    <t>B-26063</t>
  </si>
  <si>
    <t>B-26064</t>
  </si>
  <si>
    <t>Ankita</t>
  </si>
  <si>
    <t>B-26065</t>
  </si>
  <si>
    <t>B-26066</t>
  </si>
  <si>
    <t>B-26067</t>
  </si>
  <si>
    <t>B-26068</t>
  </si>
  <si>
    <t>B-26069</t>
  </si>
  <si>
    <t>B-26070</t>
  </si>
  <si>
    <t>B-26071</t>
  </si>
  <si>
    <t>B-26072</t>
  </si>
  <si>
    <t>B-26073</t>
  </si>
  <si>
    <t>B-26074</t>
  </si>
  <si>
    <t>B-26075</t>
  </si>
  <si>
    <t>B-26076</t>
  </si>
  <si>
    <t>B-26077</t>
  </si>
  <si>
    <t>B-26078</t>
  </si>
  <si>
    <t>B-26079</t>
  </si>
  <si>
    <t>B-26080</t>
  </si>
  <si>
    <t>B-26081</t>
  </si>
  <si>
    <t>B-26082</t>
  </si>
  <si>
    <t>B-26083</t>
  </si>
  <si>
    <t>B-26084</t>
  </si>
  <si>
    <t>B-26085</t>
  </si>
  <si>
    <t>B-26086</t>
  </si>
  <si>
    <t>B-26087</t>
  </si>
  <si>
    <t>B-26088</t>
  </si>
  <si>
    <t>B-26089</t>
  </si>
  <si>
    <t>B-26090</t>
  </si>
  <si>
    <t>B-26091</t>
  </si>
  <si>
    <t>B-26092</t>
  </si>
  <si>
    <t>B-26093</t>
  </si>
  <si>
    <t>B-26094</t>
  </si>
  <si>
    <t>B-26095</t>
  </si>
  <si>
    <t>B-26096</t>
  </si>
  <si>
    <t>B-26097</t>
  </si>
  <si>
    <t>B-26098</t>
  </si>
  <si>
    <t>B-26099</t>
  </si>
  <si>
    <t>B-26100</t>
  </si>
  <si>
    <t>index</t>
  </si>
  <si>
    <t>Gender</t>
  </si>
  <si>
    <t>Women</t>
  </si>
  <si>
    <t>Men</t>
  </si>
  <si>
    <t>Age</t>
  </si>
  <si>
    <t>Status</t>
  </si>
  <si>
    <t xml:space="preserve">Channel </t>
  </si>
  <si>
    <t>Delivered</t>
  </si>
  <si>
    <t>Myntra</t>
  </si>
  <si>
    <t>Ajio</t>
  </si>
  <si>
    <t>Amazon</t>
  </si>
  <si>
    <t>Flipkart</t>
  </si>
  <si>
    <t>Meesho</t>
  </si>
  <si>
    <t>Others</t>
  </si>
  <si>
    <t>Nalli</t>
  </si>
  <si>
    <t>Refunded</t>
  </si>
  <si>
    <t>Cancelled</t>
  </si>
  <si>
    <t>Returned</t>
  </si>
  <si>
    <t>Amount</t>
  </si>
  <si>
    <t>Month</t>
  </si>
  <si>
    <t>Age Group</t>
  </si>
  <si>
    <t>Row Labels</t>
  </si>
  <si>
    <t>Grand Total</t>
  </si>
  <si>
    <t>Jan</t>
  </si>
  <si>
    <t>Feb</t>
  </si>
  <si>
    <t>Mar</t>
  </si>
  <si>
    <t>Apr</t>
  </si>
  <si>
    <t>May</t>
  </si>
  <si>
    <t>Jun</t>
  </si>
  <si>
    <t>Jul</t>
  </si>
  <si>
    <t>Aug</t>
  </si>
  <si>
    <t>Sep</t>
  </si>
  <si>
    <t>Oct</t>
  </si>
  <si>
    <t>Nov</t>
  </si>
  <si>
    <t>Dec</t>
  </si>
  <si>
    <t>Sum of Amount</t>
  </si>
  <si>
    <t>Count of Order ID</t>
  </si>
  <si>
    <t xml:space="preserve">                                                           </t>
  </si>
  <si>
    <t>Count of Status</t>
  </si>
  <si>
    <t>Adult</t>
  </si>
  <si>
    <t>Senior</t>
  </si>
  <si>
    <t>Teenager</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</si>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</sst>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222B3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0" fontId="0" fillId="0" borderId="0" xfId="0" applyFont="1"/>
    <xf numFmtId="0" fontId="4" fillId="0" borderId="2" xfId="3"/>
    <xf numFmtId="0" fontId="4" fillId="33" borderId="2" xfId="3" applyFill="1"/>
    <xf numFmtId="0" fontId="0" fillId="0" borderId="0" xfId="0" pivotButton="1"/>
    <xf numFmtId="0" fontId="0" fillId="0" borderId="0" xfId="0" applyAlignment="1">
      <alignment horizontal="left"/>
    </xf>
    <xf numFmtId="0" fontId="0" fillId="34" borderId="0" xfId="0" applyFill="1"/>
    <xf numFmtId="0" fontId="0" fillId="0" borderId="0" xfId="0" applyNumberFormat="1"/>
    <xf numFmtId="1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164" formatCode="0.0%"/>
    </dxf>
  </dxfs>
  <tableStyles count="0" defaultTableStyle="TableStyleMedium2" defaultPivotStyle="PivotStyleLight16"/>
  <colors>
    <mruColors>
      <color rgb="FFC40EE2"/>
      <color rgb="FFCC0000"/>
      <color rgb="FF303B4A"/>
      <color rgb="FF8497B0"/>
      <color rgb="FF222B35"/>
      <color rgb="FF29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dashboard.xlsx]Monthwise!PivotTable1</c:name>
    <c:fmtId val="10"/>
  </c:pivotSource>
  <c:chart>
    <c:title>
      <c:tx>
        <c:rich>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Monthwise Sales</a:t>
            </a:r>
          </a:p>
        </c:rich>
      </c:tx>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2"/>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1">
                  <a:shade val="95000"/>
                </a:schemeClr>
              </a:solidFill>
              <a:round/>
            </a:ln>
            <a:effectLst/>
          </c:spPr>
        </c:marke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13"/>
        <c:spPr>
          <a:ln w="25400" cap="rnd">
            <a:solidFill>
              <a:schemeClr val="accent1"/>
            </a:solidFill>
            <a:round/>
          </a:ln>
          <a:effectLst/>
        </c:spPr>
        <c:marker>
          <c:symbol val="circle"/>
          <c:size val="5"/>
          <c:spPr>
            <a:solidFill>
              <a:schemeClr val="bg1"/>
            </a:solidFill>
            <a:ln w="9525" cap="flat" cmpd="sng" algn="ctr">
              <a:solidFill>
                <a:schemeClr val="accent2">
                  <a:shade val="95000"/>
                </a:schemeClr>
              </a:solidFill>
              <a:round/>
            </a:ln>
            <a:effectLst/>
          </c:spPr>
        </c:marker>
      </c:pivotFmt>
    </c:pivotFmts>
    <c:plotArea>
      <c:layout>
        <c:manualLayout>
          <c:layoutTarget val="inner"/>
          <c:xMode val="edge"/>
          <c:yMode val="edge"/>
          <c:x val="0.10458091495223842"/>
          <c:y val="0.13848803227954715"/>
          <c:w val="0.82086504811898509"/>
          <c:h val="0.74445246427529888"/>
        </c:manualLayout>
      </c:layout>
      <c:barChart>
        <c:barDir val="col"/>
        <c:grouping val="clustered"/>
        <c:varyColors val="0"/>
        <c:ser>
          <c:idx val="0"/>
          <c:order val="0"/>
          <c:tx>
            <c:strRef>
              <c:f>Monthwise!$B$3</c:f>
              <c:strCache>
                <c:ptCount val="1"/>
                <c:pt idx="0">
                  <c:v>Sum of Amount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Monthwise!$B$4:$B$16</c:f>
              <c:numCache>
                <c:formatCode>General</c:formatCode>
                <c:ptCount val="12"/>
                <c:pt idx="0">
                  <c:v>39602</c:v>
                </c:pt>
                <c:pt idx="1">
                  <c:v>35119</c:v>
                </c:pt>
                <c:pt idx="2">
                  <c:v>40312</c:v>
                </c:pt>
                <c:pt idx="3">
                  <c:v>30703</c:v>
                </c:pt>
                <c:pt idx="4">
                  <c:v>21809</c:v>
                </c:pt>
                <c:pt idx="5">
                  <c:v>17990</c:v>
                </c:pt>
                <c:pt idx="6">
                  <c:v>20480</c:v>
                </c:pt>
                <c:pt idx="7">
                  <c:v>20983</c:v>
                </c:pt>
                <c:pt idx="8">
                  <c:v>22611</c:v>
                </c:pt>
                <c:pt idx="9">
                  <c:v>30030</c:v>
                </c:pt>
                <c:pt idx="10">
                  <c:v>30542</c:v>
                </c:pt>
                <c:pt idx="11">
                  <c:v>26842</c:v>
                </c:pt>
              </c:numCache>
            </c:numRef>
          </c:val>
          <c:extLst>
            <c:ext xmlns:c16="http://schemas.microsoft.com/office/drawing/2014/chart" uri="{C3380CC4-5D6E-409C-BE32-E72D297353CC}">
              <c16:uniqueId val="{00000000-1FE3-481C-8709-FECFF74E9C8E}"/>
            </c:ext>
          </c:extLst>
        </c:ser>
        <c:dLbls>
          <c:showLegendKey val="0"/>
          <c:showVal val="0"/>
          <c:showCatName val="0"/>
          <c:showSerName val="0"/>
          <c:showPercent val="0"/>
          <c:showBubbleSize val="0"/>
        </c:dLbls>
        <c:gapWidth val="219"/>
        <c:overlap val="-27"/>
        <c:axId val="570550912"/>
        <c:axId val="570551568"/>
      </c:barChart>
      <c:lineChart>
        <c:grouping val="standard"/>
        <c:varyColors val="0"/>
        <c:ser>
          <c:idx val="1"/>
          <c:order val="1"/>
          <c:tx>
            <c:strRef>
              <c:f>Monthwise!$C$3</c:f>
              <c:strCache>
                <c:ptCount val="1"/>
                <c:pt idx="0">
                  <c:v>Count of Order ID</c:v>
                </c:pt>
              </c:strCache>
            </c:strRef>
          </c:tx>
          <c:spPr>
            <a:ln w="25400" cap="rnd">
              <a:solidFill>
                <a:schemeClr val="accent2"/>
              </a:solidFill>
              <a:round/>
            </a:ln>
            <a:effectLst/>
          </c:spPr>
          <c:marker>
            <c:symbol val="circle"/>
            <c:size val="5"/>
            <c:spPr>
              <a:solidFill>
                <a:schemeClr val="bg1"/>
              </a:solidFill>
              <a:ln w="9525" cap="flat" cmpd="sng" algn="ctr">
                <a:solidFill>
                  <a:schemeClr val="accent2">
                    <a:shade val="95000"/>
                  </a:schemeClr>
                </a:solidFill>
                <a:round/>
              </a:ln>
              <a:effectLst/>
            </c:spPr>
          </c:marker>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Monthwise!$C$4:$C$16</c:f>
              <c:numCache>
                <c:formatCode>General</c:formatCode>
                <c:ptCount val="12"/>
                <c:pt idx="0">
                  <c:v>61</c:v>
                </c:pt>
                <c:pt idx="1">
                  <c:v>54</c:v>
                </c:pt>
                <c:pt idx="2">
                  <c:v>58</c:v>
                </c:pt>
                <c:pt idx="3">
                  <c:v>44</c:v>
                </c:pt>
                <c:pt idx="4">
                  <c:v>31</c:v>
                </c:pt>
                <c:pt idx="5">
                  <c:v>30</c:v>
                </c:pt>
                <c:pt idx="6">
                  <c:v>31</c:v>
                </c:pt>
                <c:pt idx="7">
                  <c:v>31</c:v>
                </c:pt>
                <c:pt idx="8">
                  <c:v>30</c:v>
                </c:pt>
                <c:pt idx="9">
                  <c:v>43</c:v>
                </c:pt>
                <c:pt idx="10">
                  <c:v>46</c:v>
                </c:pt>
                <c:pt idx="11">
                  <c:v>41</c:v>
                </c:pt>
              </c:numCache>
            </c:numRef>
          </c:val>
          <c:smooth val="0"/>
          <c:extLst>
            <c:ext xmlns:c16="http://schemas.microsoft.com/office/drawing/2014/chart" uri="{C3380CC4-5D6E-409C-BE32-E72D297353CC}">
              <c16:uniqueId val="{00000001-1FE3-481C-8709-FECFF74E9C8E}"/>
            </c:ext>
          </c:extLst>
        </c:ser>
        <c:dLbls>
          <c:showLegendKey val="0"/>
          <c:showVal val="0"/>
          <c:showCatName val="0"/>
          <c:showSerName val="0"/>
          <c:showPercent val="0"/>
          <c:showBubbleSize val="0"/>
        </c:dLbls>
        <c:marker val="1"/>
        <c:smooth val="0"/>
        <c:axId val="622910576"/>
        <c:axId val="622909592"/>
      </c:lineChart>
      <c:catAx>
        <c:axId val="5705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70551568"/>
        <c:crosses val="autoZero"/>
        <c:auto val="1"/>
        <c:lblAlgn val="ctr"/>
        <c:lblOffset val="100"/>
        <c:noMultiLvlLbl val="0"/>
      </c:catAx>
      <c:valAx>
        <c:axId val="57055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70550912"/>
        <c:crosses val="autoZero"/>
        <c:crossBetween val="between"/>
      </c:valAx>
      <c:valAx>
        <c:axId val="62290959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22910576"/>
        <c:crosses val="max"/>
        <c:crossBetween val="between"/>
      </c:valAx>
      <c:catAx>
        <c:axId val="622910576"/>
        <c:scaling>
          <c:orientation val="minMax"/>
        </c:scaling>
        <c:delete val="1"/>
        <c:axPos val="b"/>
        <c:numFmt formatCode="General" sourceLinked="1"/>
        <c:majorTickMark val="none"/>
        <c:minorTickMark val="none"/>
        <c:tickLblPos val="nextTo"/>
        <c:crossAx val="622909592"/>
        <c:crosses val="autoZero"/>
        <c:auto val="1"/>
        <c:lblAlgn val="ctr"/>
        <c:lblOffset val="100"/>
        <c:noMultiLvlLbl val="0"/>
      </c:catAx>
      <c:spPr>
        <a:noFill/>
        <a:ln>
          <a:noFill/>
        </a:ln>
        <a:effectLst/>
      </c:spPr>
    </c:plotArea>
    <c:legend>
      <c:legendPos val="t"/>
      <c:layout>
        <c:manualLayout>
          <c:xMode val="edge"/>
          <c:yMode val="edge"/>
          <c:x val="0.31512528962298897"/>
          <c:y val="0.13743283582089552"/>
          <c:w val="0.40527339943963486"/>
          <c:h val="6.71646491949700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dashboard.xlsx]Men vs Women!PivotTable1</c:name>
    <c:fmtId val="2"/>
  </c:pivotSource>
  <c:chart>
    <c:title>
      <c:tx>
        <c:rich>
          <a:bodyPr rot="0" spcFirstLastPara="1" vertOverflow="ellipsis" vert="horz" wrap="square" anchor="ctr" anchorCtr="1"/>
          <a:lstStyle/>
          <a:p>
            <a:pPr>
              <a:defRPr sz="1600" b="0"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Sales</a:t>
            </a:r>
            <a:r>
              <a:rPr lang="en-US" sz="1600" b="1" baseline="0">
                <a:solidFill>
                  <a:schemeClr val="accent6">
                    <a:lumMod val="20000"/>
                    <a:lumOff val="80000"/>
                  </a:schemeClr>
                </a:solidFill>
              </a:rPr>
              <a:t> by Gender</a:t>
            </a:r>
            <a:endParaRPr lang="en-US" sz="1600" b="1">
              <a:solidFill>
                <a:schemeClr val="accent6">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pattFill prst="dkDnDiag">
            <a:fgClr>
              <a:schemeClr val="accent1">
                <a:lumMod val="40000"/>
                <a:lumOff val="60000"/>
              </a:schemeClr>
            </a:fgClr>
            <a:bgClr>
              <a:schemeClr val="accent1">
                <a:lumMod val="75000"/>
              </a:schemeClr>
            </a:bgClr>
          </a:pattFill>
          <a:ln w="19050">
            <a:noFill/>
          </a:ln>
          <a:effectLst/>
        </c:spPr>
        <c:dLbl>
          <c:idx val="0"/>
          <c:layout>
            <c:manualLayout>
              <c:x val="0.21403508771929824"/>
              <c:y val="-0.137353653273851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8"/>
        <c:spPr>
          <a:pattFill prst="ltUpDiag">
            <a:fgClr>
              <a:schemeClr val="accent2">
                <a:lumMod val="20000"/>
                <a:lumOff val="80000"/>
              </a:schemeClr>
            </a:fgClr>
            <a:bgClr>
              <a:schemeClr val="accent2">
                <a:lumMod val="75000"/>
              </a:schemeClr>
            </a:bgClr>
          </a:pattFill>
          <a:ln w="19050">
            <a:noFill/>
          </a:ln>
          <a:effectLst/>
        </c:spPr>
        <c:dLbl>
          <c:idx val="0"/>
          <c:layout>
            <c:manualLayout>
              <c:x val="-0.18947368421052632"/>
              <c:y val="0.1630448946079393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'Men vs Women'!$B$3</c:f>
              <c:strCache>
                <c:ptCount val="1"/>
                <c:pt idx="0">
                  <c:v>Total</c:v>
                </c:pt>
              </c:strCache>
            </c:strRef>
          </c:tx>
          <c:spPr>
            <a:ln>
              <a:noFill/>
            </a:ln>
          </c:spPr>
          <c:dPt>
            <c:idx val="0"/>
            <c:bubble3D val="0"/>
            <c:spPr>
              <a:pattFill prst="dkDnDiag">
                <a:fgClr>
                  <a:schemeClr val="accent1">
                    <a:lumMod val="40000"/>
                    <a:lumOff val="60000"/>
                  </a:schemeClr>
                </a:fgClr>
                <a:bgClr>
                  <a:schemeClr val="accent1">
                    <a:lumMod val="75000"/>
                  </a:schemeClr>
                </a:bgClr>
              </a:pattFill>
              <a:ln w="19050">
                <a:noFill/>
              </a:ln>
              <a:effectLst/>
            </c:spPr>
            <c:extLst>
              <c:ext xmlns:c16="http://schemas.microsoft.com/office/drawing/2014/chart" uri="{C3380CC4-5D6E-409C-BE32-E72D297353CC}">
                <c16:uniqueId val="{00000001-D8E3-406F-AE7D-255E73C0E351}"/>
              </c:ext>
            </c:extLst>
          </c:dPt>
          <c:dPt>
            <c:idx val="1"/>
            <c:bubble3D val="0"/>
            <c:spPr>
              <a:pattFill prst="ltUpDiag">
                <a:fgClr>
                  <a:schemeClr val="accent2">
                    <a:lumMod val="20000"/>
                    <a:lumOff val="80000"/>
                  </a:schemeClr>
                </a:fgClr>
                <a:bgClr>
                  <a:schemeClr val="accent2">
                    <a:lumMod val="75000"/>
                  </a:schemeClr>
                </a:bgClr>
              </a:pattFill>
              <a:ln w="19050">
                <a:noFill/>
              </a:ln>
              <a:effectLst/>
            </c:spPr>
            <c:extLst>
              <c:ext xmlns:c16="http://schemas.microsoft.com/office/drawing/2014/chart" uri="{C3380CC4-5D6E-409C-BE32-E72D297353CC}">
                <c16:uniqueId val="{00000003-D8E3-406F-AE7D-255E73C0E351}"/>
              </c:ext>
            </c:extLst>
          </c:dPt>
          <c:dLbls>
            <c:dLbl>
              <c:idx val="0"/>
              <c:layout>
                <c:manualLayout>
                  <c:x val="0.21403508771929824"/>
                  <c:y val="-0.137353653273851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D8E3-406F-AE7D-255E73C0E351}"/>
                </c:ext>
              </c:extLst>
            </c:dLbl>
            <c:dLbl>
              <c:idx val="1"/>
              <c:layout>
                <c:manualLayout>
                  <c:x val="-0.18947368421052632"/>
                  <c:y val="0.1630448946079393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D8E3-406F-AE7D-255E73C0E3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'Men vs Women'!$A$4:$A$6</c:f>
              <c:strCache>
                <c:ptCount val="2"/>
                <c:pt idx="0">
                  <c:v>Men</c:v>
                </c:pt>
                <c:pt idx="1">
                  <c:v>Women</c:v>
                </c:pt>
              </c:strCache>
            </c:strRef>
          </c:cat>
          <c:val>
            <c:numRef>
              <c:f>'Men vs Women'!$B$4:$B$6</c:f>
              <c:numCache>
                <c:formatCode>General</c:formatCode>
                <c:ptCount val="2"/>
                <c:pt idx="0">
                  <c:v>87630</c:v>
                </c:pt>
                <c:pt idx="1">
                  <c:v>249393</c:v>
                </c:pt>
              </c:numCache>
            </c:numRef>
          </c:val>
          <c:extLst>
            <c:ext xmlns:c16="http://schemas.microsoft.com/office/drawing/2014/chart" uri="{C3380CC4-5D6E-409C-BE32-E72D297353CC}">
              <c16:uniqueId val="{00000004-D8E3-406F-AE7D-255E73C0E351}"/>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r"/>
      <c:layout>
        <c:manualLayout>
          <c:xMode val="edge"/>
          <c:yMode val="edge"/>
          <c:x val="0.78322530736289542"/>
          <c:y val="0.72476482242236406"/>
          <c:w val="0.17405449456289868"/>
          <c:h val="0.15625109361329836"/>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dashboard.xlsx]Channels!PivotTable1</c:name>
    <c:fmtId val="2"/>
  </c:pivotSource>
  <c:chart>
    <c:title>
      <c:tx>
        <c:rich>
          <a:bodyPr rot="0" spcFirstLastPara="1" vertOverflow="ellipsis" vert="horz" wrap="square" anchor="t" anchorCtr="1"/>
          <a:lstStyle/>
          <a:p>
            <a:pPr algn="ctr">
              <a:defRPr sz="1600" b="1"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Channels</a:t>
            </a:r>
          </a:p>
        </c:rich>
      </c:tx>
      <c:layout>
        <c:manualLayout>
          <c:xMode val="edge"/>
          <c:yMode val="edge"/>
          <c:x val="0.37887436750818521"/>
          <c:y val="0"/>
        </c:manualLayout>
      </c:layout>
      <c:overlay val="0"/>
      <c:spPr>
        <a:noFill/>
        <a:ln>
          <a:noFill/>
        </a:ln>
        <a:effectLst/>
      </c:spPr>
      <c:txPr>
        <a:bodyPr rot="0" spcFirstLastPara="1" vertOverflow="ellipsis" vert="horz" wrap="square" anchor="t" anchorCtr="1"/>
        <a:lstStyle/>
        <a:p>
          <a:pPr algn="ctr">
            <a:defRPr sz="1600" b="1"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1">
              <a:lumMod val="60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3333333333333333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7.4999999999999997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11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0833333333333334"/>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8.8888888888888781E-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3333333333333336"/>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1666666666666667"/>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noFill/>
          </a:ln>
          <a:effectLst/>
        </c:spPr>
        <c:dLbl>
          <c:idx val="0"/>
          <c:layout>
            <c:manualLayout>
              <c:x val="-3.3333333333333333E-2"/>
              <c:y val="-0.12037037037037036"/>
            </c:manualLayout>
          </c:layou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noFill/>
          </a:ln>
          <a:effectLst/>
        </c:spPr>
        <c:dLbl>
          <c:idx val="0"/>
          <c:layout>
            <c:manualLayout>
              <c:x val="7.4999999999999997E-2"/>
              <c:y val="-9.722222222222222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noFill/>
          </a:ln>
          <a:effectLst/>
        </c:spPr>
        <c:dLbl>
          <c:idx val="0"/>
          <c:layout>
            <c:manualLayout>
              <c:x val="0.1111111111111111"/>
              <c:y val="-6.018518518518518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noFill/>
          </a:ln>
          <a:effectLst/>
        </c:spPr>
        <c:dLbl>
          <c:idx val="0"/>
          <c:layout>
            <c:manualLayout>
              <c:x val="0.10833333333333334"/>
              <c:y val="-5.555555555555555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noFill/>
          </a:ln>
          <a:effectLst/>
        </c:spPr>
        <c:dLbl>
          <c:idx val="0"/>
          <c:layout>
            <c:manualLayout>
              <c:x val="8.8888888888888781E-2"/>
              <c:y val="0.10185185185185194"/>
            </c:manualLayout>
          </c:layou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noFill/>
          </a:ln>
          <a:effectLst/>
        </c:spPr>
        <c:dLbl>
          <c:idx val="0"/>
          <c:layout>
            <c:manualLayout>
              <c:x val="-0.13333333333333336"/>
              <c:y val="5.555555555555555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noFill/>
          </a:ln>
          <a:effectLst/>
        </c:spPr>
        <c:dLbl>
          <c:idx val="0"/>
          <c:layout>
            <c:manualLayout>
              <c:x val="-0.11666666666666667"/>
              <c:y val="-4.629629629629629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5"/>
        <c:spPr>
          <a:gradFill>
            <a:gsLst>
              <a:gs pos="0">
                <a:srgbClr val="C40EE2"/>
              </a:gs>
              <a:gs pos="100000">
                <a:srgbClr val="7030A0"/>
              </a:gs>
            </a:gsLst>
            <a:lin ang="5400000" scaled="0"/>
          </a:gradFill>
          <a:ln w="19050">
            <a:noFill/>
          </a:ln>
          <a:effectLst/>
        </c:spPr>
        <c:dLbl>
          <c:idx val="0"/>
          <c:layout>
            <c:manualLayout>
              <c:x val="-3.0927835051546455E-2"/>
              <c:y val="-0.12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6"/>
        <c:spPr>
          <a:gradFill>
            <a:gsLst>
              <a:gs pos="0">
                <a:schemeClr val="accent2">
                  <a:lumMod val="60000"/>
                  <a:lumOff val="40000"/>
                </a:schemeClr>
              </a:gs>
              <a:gs pos="100000">
                <a:schemeClr val="accent2">
                  <a:lumMod val="75000"/>
                </a:schemeClr>
              </a:gs>
            </a:gsLst>
            <a:lin ang="5400000" scaled="0"/>
          </a:gradFill>
          <a:ln w="19050">
            <a:noFill/>
          </a:ln>
          <a:effectLst/>
        </c:spPr>
        <c:dLbl>
          <c:idx val="0"/>
          <c:layout>
            <c:manualLayout>
              <c:x val="8.247422680412371E-2"/>
              <c:y val="-0.1111111111111111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7"/>
        <c:spPr>
          <a:gradFill>
            <a:gsLst>
              <a:gs pos="0">
                <a:schemeClr val="bg1">
                  <a:lumMod val="65000"/>
                </a:schemeClr>
              </a:gs>
              <a:gs pos="100000">
                <a:schemeClr val="bg1">
                  <a:lumMod val="50000"/>
                </a:schemeClr>
              </a:gs>
            </a:gsLst>
            <a:lin ang="5400000" scaled="0"/>
          </a:gradFill>
          <a:ln w="19050">
            <a:noFill/>
          </a:ln>
          <a:effectLst/>
        </c:spPr>
        <c:dLbl>
          <c:idx val="0"/>
          <c:layout>
            <c:manualLayout>
              <c:x val="0.14089347079037801"/>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8"/>
        <c:spPr>
          <a:gradFill>
            <a:gsLst>
              <a:gs pos="0">
                <a:schemeClr val="accent4">
                  <a:lumMod val="60000"/>
                  <a:lumOff val="40000"/>
                </a:schemeClr>
              </a:gs>
              <a:gs pos="100000">
                <a:schemeClr val="accent4">
                  <a:lumMod val="75000"/>
                </a:schemeClr>
              </a:gs>
            </a:gsLst>
            <a:lin ang="5400000" scaled="0"/>
          </a:gradFill>
          <a:ln w="19050">
            <a:noFill/>
          </a:ln>
          <a:effectLst/>
        </c:spPr>
        <c:dLbl>
          <c:idx val="0"/>
          <c:layout>
            <c:manualLayout>
              <c:x val="0.12714776632302405"/>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9"/>
        <c:spPr>
          <a:gradFill>
            <a:gsLst>
              <a:gs pos="0">
                <a:schemeClr val="accent5">
                  <a:lumMod val="60000"/>
                  <a:lumOff val="40000"/>
                </a:schemeClr>
              </a:gs>
              <a:gs pos="100000">
                <a:schemeClr val="accent5">
                  <a:lumMod val="75000"/>
                </a:schemeClr>
              </a:gs>
            </a:gsLst>
            <a:lin ang="5400000" scaled="0"/>
          </a:gradFill>
          <a:ln w="19050">
            <a:noFill/>
          </a:ln>
          <a:effectLst/>
        </c:spPr>
        <c:dLbl>
          <c:idx val="0"/>
          <c:layout>
            <c:manualLayout>
              <c:x val="0.11683848797250872"/>
              <c:y val="1.851851851851843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0"/>
        <c:spPr>
          <a:gradFill>
            <a:gsLst>
              <a:gs pos="0">
                <a:schemeClr val="accent6">
                  <a:lumMod val="60000"/>
                  <a:lumOff val="40000"/>
                </a:schemeClr>
              </a:gs>
              <a:gs pos="100000">
                <a:schemeClr val="accent6">
                  <a:lumMod val="75000"/>
                </a:schemeClr>
              </a:gs>
            </a:gsLst>
            <a:lin ang="5400000" scaled="0"/>
          </a:gradFill>
          <a:ln w="19050">
            <a:noFill/>
          </a:ln>
          <a:effectLst/>
        </c:spPr>
        <c:dLbl>
          <c:idx val="0"/>
          <c:layout>
            <c:manualLayout>
              <c:x val="-0.18213058419243985"/>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1"/>
        <c:spPr>
          <a:gradFill>
            <a:gsLst>
              <a:gs pos="0">
                <a:schemeClr val="accent1">
                  <a:lumMod val="75000"/>
                </a:schemeClr>
              </a:gs>
              <a:gs pos="100000">
                <a:schemeClr val="accent1">
                  <a:lumMod val="50000"/>
                </a:schemeClr>
              </a:gs>
            </a:gsLst>
            <a:lin ang="5400000" scaled="0"/>
          </a:gradFill>
          <a:ln w="19050">
            <a:noFill/>
          </a:ln>
          <a:effectLst/>
        </c:spPr>
        <c:dLbl>
          <c:idx val="0"/>
          <c:layout>
            <c:manualLayout>
              <c:x val="-0.11340206185567012"/>
              <c:y val="-9.722222222222218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Channels!$B$3</c:f>
              <c:strCache>
                <c:ptCount val="1"/>
                <c:pt idx="0">
                  <c:v>Total</c:v>
                </c:pt>
              </c:strCache>
            </c:strRef>
          </c:tx>
          <c:spPr>
            <a:ln>
              <a:noFill/>
            </a:ln>
          </c:spPr>
          <c:dPt>
            <c:idx val="0"/>
            <c:bubble3D val="0"/>
            <c:spPr>
              <a:gradFill>
                <a:gsLst>
                  <a:gs pos="0">
                    <a:srgbClr val="C40EE2"/>
                  </a:gs>
                  <a:gs pos="100000">
                    <a:srgbClr val="7030A0"/>
                  </a:gs>
                </a:gsLst>
                <a:lin ang="5400000" scaled="0"/>
              </a:gradFill>
              <a:ln w="19050">
                <a:noFill/>
              </a:ln>
              <a:effectLst/>
            </c:spPr>
            <c:extLst>
              <c:ext xmlns:c16="http://schemas.microsoft.com/office/drawing/2014/chart" uri="{C3380CC4-5D6E-409C-BE32-E72D297353CC}">
                <c16:uniqueId val="{00000001-3517-4A72-8EE7-04918C8997B3}"/>
              </c:ext>
            </c:extLst>
          </c:dPt>
          <c:dPt>
            <c:idx val="1"/>
            <c:bubble3D val="0"/>
            <c:spPr>
              <a:gradFill>
                <a:gsLst>
                  <a:gs pos="0">
                    <a:schemeClr val="accent2">
                      <a:lumMod val="60000"/>
                      <a:lumOff val="40000"/>
                    </a:schemeClr>
                  </a:gs>
                  <a:gs pos="100000">
                    <a:schemeClr val="accent2">
                      <a:lumMod val="75000"/>
                    </a:schemeClr>
                  </a:gs>
                </a:gsLst>
                <a:lin ang="5400000" scaled="0"/>
              </a:gradFill>
              <a:ln w="19050">
                <a:noFill/>
              </a:ln>
              <a:effectLst/>
            </c:spPr>
            <c:extLst>
              <c:ext xmlns:c16="http://schemas.microsoft.com/office/drawing/2014/chart" uri="{C3380CC4-5D6E-409C-BE32-E72D297353CC}">
                <c16:uniqueId val="{00000003-3517-4A72-8EE7-04918C8997B3}"/>
              </c:ext>
            </c:extLst>
          </c:dPt>
          <c:dPt>
            <c:idx val="2"/>
            <c:bubble3D val="0"/>
            <c:spPr>
              <a:gradFill>
                <a:gsLst>
                  <a:gs pos="0">
                    <a:schemeClr val="bg1">
                      <a:lumMod val="65000"/>
                    </a:schemeClr>
                  </a:gs>
                  <a:gs pos="100000">
                    <a:schemeClr val="bg1">
                      <a:lumMod val="50000"/>
                    </a:schemeClr>
                  </a:gs>
                </a:gsLst>
                <a:lin ang="5400000" scaled="0"/>
              </a:gradFill>
              <a:ln w="19050">
                <a:noFill/>
              </a:ln>
              <a:effectLst/>
            </c:spPr>
            <c:extLst>
              <c:ext xmlns:c16="http://schemas.microsoft.com/office/drawing/2014/chart" uri="{C3380CC4-5D6E-409C-BE32-E72D297353CC}">
                <c16:uniqueId val="{00000005-3517-4A72-8EE7-04918C8997B3}"/>
              </c:ext>
            </c:extLst>
          </c:dPt>
          <c:dPt>
            <c:idx val="3"/>
            <c:bubble3D val="0"/>
            <c:spPr>
              <a:gradFill>
                <a:gsLst>
                  <a:gs pos="0">
                    <a:schemeClr val="accent4">
                      <a:lumMod val="60000"/>
                      <a:lumOff val="40000"/>
                    </a:schemeClr>
                  </a:gs>
                  <a:gs pos="100000">
                    <a:schemeClr val="accent4">
                      <a:lumMod val="75000"/>
                    </a:schemeClr>
                  </a:gs>
                </a:gsLst>
                <a:lin ang="5400000" scaled="0"/>
              </a:gradFill>
              <a:ln w="19050">
                <a:noFill/>
              </a:ln>
              <a:effectLst/>
            </c:spPr>
            <c:extLst>
              <c:ext xmlns:c16="http://schemas.microsoft.com/office/drawing/2014/chart" uri="{C3380CC4-5D6E-409C-BE32-E72D297353CC}">
                <c16:uniqueId val="{00000007-3517-4A72-8EE7-04918C8997B3}"/>
              </c:ext>
            </c:extLst>
          </c:dPt>
          <c:dPt>
            <c:idx val="4"/>
            <c:bubble3D val="0"/>
            <c:spPr>
              <a:gradFill>
                <a:gsLst>
                  <a:gs pos="0">
                    <a:schemeClr val="accent5">
                      <a:lumMod val="60000"/>
                      <a:lumOff val="40000"/>
                    </a:schemeClr>
                  </a:gs>
                  <a:gs pos="100000">
                    <a:schemeClr val="accent5">
                      <a:lumMod val="75000"/>
                    </a:schemeClr>
                  </a:gs>
                </a:gsLst>
                <a:lin ang="5400000" scaled="0"/>
              </a:gradFill>
              <a:ln w="19050">
                <a:noFill/>
              </a:ln>
              <a:effectLst/>
            </c:spPr>
            <c:extLst>
              <c:ext xmlns:c16="http://schemas.microsoft.com/office/drawing/2014/chart" uri="{C3380CC4-5D6E-409C-BE32-E72D297353CC}">
                <c16:uniqueId val="{00000009-3517-4A72-8EE7-04918C8997B3}"/>
              </c:ext>
            </c:extLst>
          </c:dPt>
          <c:dPt>
            <c:idx val="5"/>
            <c:bubble3D val="0"/>
            <c:spPr>
              <a:gradFill>
                <a:gsLst>
                  <a:gs pos="0">
                    <a:schemeClr val="accent6">
                      <a:lumMod val="60000"/>
                      <a:lumOff val="40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B-3517-4A72-8EE7-04918C8997B3}"/>
              </c:ext>
            </c:extLst>
          </c:dPt>
          <c:dPt>
            <c:idx val="6"/>
            <c:bubble3D val="0"/>
            <c:spPr>
              <a:gradFill>
                <a:gsLst>
                  <a:gs pos="0">
                    <a:schemeClr val="accent1">
                      <a:lumMod val="75000"/>
                    </a:schemeClr>
                  </a:gs>
                  <a:gs pos="100000">
                    <a:schemeClr val="accent1">
                      <a:lumMod val="50000"/>
                    </a:schemeClr>
                  </a:gs>
                </a:gsLst>
                <a:lin ang="5400000" scaled="0"/>
              </a:gradFill>
              <a:ln w="19050">
                <a:noFill/>
              </a:ln>
              <a:effectLst/>
            </c:spPr>
            <c:extLst>
              <c:ext xmlns:c16="http://schemas.microsoft.com/office/drawing/2014/chart" uri="{C3380CC4-5D6E-409C-BE32-E72D297353CC}">
                <c16:uniqueId val="{0000000D-3517-4A72-8EE7-04918C8997B3}"/>
              </c:ext>
            </c:extLst>
          </c:dPt>
          <c:dLbls>
            <c:dLbl>
              <c:idx val="0"/>
              <c:layout>
                <c:manualLayout>
                  <c:x val="-3.0927835051546455E-2"/>
                  <c:y val="-0.125"/>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517-4A72-8EE7-04918C8997B3}"/>
                </c:ext>
              </c:extLst>
            </c:dLbl>
            <c:dLbl>
              <c:idx val="1"/>
              <c:layout>
                <c:manualLayout>
                  <c:x val="8.247422680412371E-2"/>
                  <c:y val="-0.11111111111111113"/>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3517-4A72-8EE7-04918C8997B3}"/>
                </c:ext>
              </c:extLst>
            </c:dLbl>
            <c:dLbl>
              <c:idx val="2"/>
              <c:layout>
                <c:manualLayout>
                  <c:x val="0.14089347079037801"/>
                  <c:y val="-5.0925925925925923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3517-4A72-8EE7-04918C8997B3}"/>
                </c:ext>
              </c:extLst>
            </c:dLbl>
            <c:dLbl>
              <c:idx val="3"/>
              <c:layout>
                <c:manualLayout>
                  <c:x val="0.12714776632302405"/>
                  <c:y val="-1.3888888888888888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3517-4A72-8EE7-04918C8997B3}"/>
                </c:ext>
              </c:extLst>
            </c:dLbl>
            <c:dLbl>
              <c:idx val="4"/>
              <c:layout>
                <c:manualLayout>
                  <c:x val="0.11683848797250872"/>
                  <c:y val="1.8518518518518434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3517-4A72-8EE7-04918C8997B3}"/>
                </c:ext>
              </c:extLst>
            </c:dLbl>
            <c:dLbl>
              <c:idx val="5"/>
              <c:layout>
                <c:manualLayout>
                  <c:x val="-0.18213058419243985"/>
                  <c:y val="6.0185185185185182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3517-4A72-8EE7-04918C8997B3}"/>
                </c:ext>
              </c:extLst>
            </c:dLbl>
            <c:dLbl>
              <c:idx val="6"/>
              <c:layout>
                <c:manualLayout>
                  <c:x val="-0.11340206185567012"/>
                  <c:y val="-9.7222222222222182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3517-4A72-8EE7-04918C8997B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Channels!$A$4:$A$11</c:f>
              <c:strCache>
                <c:ptCount val="7"/>
                <c:pt idx="0">
                  <c:v>Nalli</c:v>
                </c:pt>
                <c:pt idx="1">
                  <c:v>Meesho</c:v>
                </c:pt>
                <c:pt idx="2">
                  <c:v>Others</c:v>
                </c:pt>
                <c:pt idx="3">
                  <c:v>Ajio</c:v>
                </c:pt>
                <c:pt idx="4">
                  <c:v>Flipkart</c:v>
                </c:pt>
                <c:pt idx="5">
                  <c:v>Myntra</c:v>
                </c:pt>
                <c:pt idx="6">
                  <c:v>Amazon</c:v>
                </c:pt>
              </c:strCache>
            </c:strRef>
          </c:cat>
          <c:val>
            <c:numRef>
              <c:f>Channels!$B$4:$B$11</c:f>
              <c:numCache>
                <c:formatCode>0%</c:formatCode>
                <c:ptCount val="7"/>
                <c:pt idx="0">
                  <c:v>4.2000000000000003E-2</c:v>
                </c:pt>
                <c:pt idx="1">
                  <c:v>4.3999999999999997E-2</c:v>
                </c:pt>
                <c:pt idx="2">
                  <c:v>5.8000000000000003E-2</c:v>
                </c:pt>
                <c:pt idx="3">
                  <c:v>7.1999999999999995E-2</c:v>
                </c:pt>
                <c:pt idx="4">
                  <c:v>0.216</c:v>
                </c:pt>
                <c:pt idx="5">
                  <c:v>0.24399999999999999</c:v>
                </c:pt>
                <c:pt idx="6">
                  <c:v>0.32400000000000001</c:v>
                </c:pt>
              </c:numCache>
            </c:numRef>
          </c:val>
          <c:extLst>
            <c:ext xmlns:c16="http://schemas.microsoft.com/office/drawing/2014/chart" uri="{C3380CC4-5D6E-409C-BE32-E72D297353CC}">
              <c16:uniqueId val="{0000000E-3517-4A72-8EE7-04918C8997B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4">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dashboard.xlsx]Status!PivotTable1</c:name>
    <c:fmtId val="2"/>
  </c:pivotSource>
  <c:chart>
    <c:title>
      <c:tx>
        <c:rich>
          <a:bodyPr rot="0" spcFirstLastPara="1" vertOverflow="ellipsis" vert="horz" wrap="square" anchor="t" anchorCtr="1"/>
          <a:lstStyle/>
          <a:p>
            <a:pPr>
              <a:defRPr sz="1600" b="1"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Order Status</a:t>
            </a:r>
          </a:p>
        </c:rich>
      </c:tx>
      <c:layout>
        <c:manualLayout>
          <c:xMode val="edge"/>
          <c:yMode val="edge"/>
          <c:x val="0.37915632754342432"/>
          <c:y val="1.3513513513513514E-2"/>
        </c:manualLayout>
      </c:layout>
      <c:overlay val="0"/>
      <c:spPr>
        <a:noFill/>
        <a:ln>
          <a:noFill/>
        </a:ln>
        <a:effectLst/>
      </c:spPr>
      <c:txPr>
        <a:bodyPr rot="0" spcFirstLastPara="1" vertOverflow="ellipsis" vert="horz" wrap="square" anchor="t" anchorCtr="1"/>
        <a:lstStyle/>
        <a:p>
          <a:pPr>
            <a:defRPr sz="1600" b="1"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5.2777777777777778E-2"/>
              <c:y val="-0.111111111111111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4444444444444442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555555555555545"/>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750000000000000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gradFill>
            <a:gsLst>
              <a:gs pos="0">
                <a:schemeClr val="accent1">
                  <a:lumMod val="60000"/>
                  <a:lumOff val="40000"/>
                </a:schemeClr>
              </a:gs>
              <a:gs pos="100000">
                <a:schemeClr val="accent1">
                  <a:lumMod val="75000"/>
                </a:schemeClr>
              </a:gs>
            </a:gsLst>
            <a:lin ang="5400000" scaled="0"/>
          </a:gradFill>
          <a:ln w="19050">
            <a:noFill/>
          </a:ln>
          <a:effectLst/>
        </c:spPr>
        <c:dLbl>
          <c:idx val="0"/>
          <c:layout>
            <c:manualLayout>
              <c:x val="-7.9245813876243132E-2"/>
              <c:y val="-0.11111122933957579"/>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3"/>
        <c:spPr>
          <a:gradFill>
            <a:gsLst>
              <a:gs pos="0">
                <a:schemeClr val="accent4">
                  <a:lumMod val="60000"/>
                  <a:lumOff val="40000"/>
                </a:schemeClr>
              </a:gs>
              <a:gs pos="100000">
                <a:schemeClr val="accent4">
                  <a:lumMod val="75000"/>
                </a:schemeClr>
              </a:gs>
            </a:gsLst>
            <a:lin ang="5400000" scaled="0"/>
          </a:gradFill>
          <a:ln w="19050">
            <a:noFill/>
          </a:ln>
          <a:effectLst/>
        </c:spPr>
        <c:dLbl>
          <c:idx val="0"/>
          <c:layout>
            <c:manualLayout>
              <c:x val="9.4444422734999312E-2"/>
              <c:y val="-0.10147655529545291"/>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4"/>
        <c:spPr>
          <a:gradFill>
            <a:gsLst>
              <a:gs pos="0">
                <a:schemeClr val="accent6">
                  <a:lumMod val="60000"/>
                  <a:lumOff val="40000"/>
                </a:schemeClr>
              </a:gs>
              <a:gs pos="100000">
                <a:schemeClr val="accent6">
                  <a:lumMod val="75000"/>
                </a:schemeClr>
              </a:gs>
            </a:gsLst>
            <a:lin ang="5400000" scaled="0"/>
          </a:gradFill>
          <a:ln w="19050">
            <a:noFill/>
          </a:ln>
          <a:effectLst/>
        </c:spPr>
        <c:dLbl>
          <c:idx val="0"/>
          <c:layout>
            <c:manualLayout>
              <c:x val="0.15555555555555545"/>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5"/>
        <c:spPr>
          <a:gradFill>
            <a:gsLst>
              <a:gs pos="0">
                <a:schemeClr val="accent2">
                  <a:lumMod val="60000"/>
                  <a:lumOff val="40000"/>
                </a:schemeClr>
              </a:gs>
              <a:gs pos="100000">
                <a:schemeClr val="accent2">
                  <a:lumMod val="75000"/>
                </a:schemeClr>
              </a:gs>
            </a:gsLst>
            <a:lin ang="5400000" scaled="1"/>
          </a:gradFill>
          <a:ln w="19050">
            <a:noFill/>
          </a:ln>
          <a:effectLst/>
        </c:spPr>
        <c:dLbl>
          <c:idx val="0"/>
          <c:layout>
            <c:manualLayout>
              <c:x val="-0.20477677263046834"/>
              <c:y val="1.3888770660424038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Status!$B$3</c:f>
              <c:strCache>
                <c:ptCount val="1"/>
                <c:pt idx="0">
                  <c:v>Total</c:v>
                </c:pt>
              </c:strCache>
            </c:strRef>
          </c:tx>
          <c:spPr>
            <a:ln>
              <a:noFill/>
            </a:ln>
          </c:spPr>
          <c:dPt>
            <c:idx val="0"/>
            <c:bubble3D val="0"/>
            <c:spPr>
              <a:gradFill>
                <a:gsLst>
                  <a:gs pos="0">
                    <a:schemeClr val="accent1">
                      <a:lumMod val="60000"/>
                      <a:lumOff val="40000"/>
                    </a:schemeClr>
                  </a:gs>
                  <a:gs pos="100000">
                    <a:schemeClr val="accent1">
                      <a:lumMod val="75000"/>
                    </a:schemeClr>
                  </a:gs>
                </a:gsLst>
                <a:lin ang="5400000" scaled="0"/>
              </a:gradFill>
              <a:ln w="19050">
                <a:noFill/>
              </a:ln>
              <a:effectLst/>
            </c:spPr>
            <c:extLst>
              <c:ext xmlns:c16="http://schemas.microsoft.com/office/drawing/2014/chart" uri="{C3380CC4-5D6E-409C-BE32-E72D297353CC}">
                <c16:uniqueId val="{00000001-C7A3-4D97-8AD0-E0D67D89D559}"/>
              </c:ext>
            </c:extLst>
          </c:dPt>
          <c:dPt>
            <c:idx val="1"/>
            <c:bubble3D val="0"/>
            <c:spPr>
              <a:gradFill>
                <a:gsLst>
                  <a:gs pos="0">
                    <a:schemeClr val="accent4">
                      <a:lumMod val="60000"/>
                      <a:lumOff val="40000"/>
                    </a:schemeClr>
                  </a:gs>
                  <a:gs pos="100000">
                    <a:schemeClr val="accent4">
                      <a:lumMod val="75000"/>
                    </a:schemeClr>
                  </a:gs>
                </a:gsLst>
                <a:lin ang="5400000" scaled="0"/>
              </a:gradFill>
              <a:ln w="19050">
                <a:noFill/>
              </a:ln>
              <a:effectLst/>
            </c:spPr>
            <c:extLst>
              <c:ext xmlns:c16="http://schemas.microsoft.com/office/drawing/2014/chart" uri="{C3380CC4-5D6E-409C-BE32-E72D297353CC}">
                <c16:uniqueId val="{00000003-C7A3-4D97-8AD0-E0D67D89D559}"/>
              </c:ext>
            </c:extLst>
          </c:dPt>
          <c:dPt>
            <c:idx val="2"/>
            <c:bubble3D val="0"/>
            <c:spPr>
              <a:gradFill>
                <a:gsLst>
                  <a:gs pos="0">
                    <a:schemeClr val="accent6">
                      <a:lumMod val="60000"/>
                      <a:lumOff val="40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5-C7A3-4D97-8AD0-E0D67D89D559}"/>
              </c:ext>
            </c:extLst>
          </c:dPt>
          <c:dPt>
            <c:idx val="3"/>
            <c:bubble3D val="0"/>
            <c:spPr>
              <a:gradFill>
                <a:gsLst>
                  <a:gs pos="0">
                    <a:schemeClr val="accent2">
                      <a:lumMod val="60000"/>
                      <a:lumOff val="40000"/>
                    </a:schemeClr>
                  </a:gs>
                  <a:gs pos="100000">
                    <a:schemeClr val="accent2">
                      <a:lumMod val="75000"/>
                    </a:schemeClr>
                  </a:gs>
                </a:gsLst>
                <a:lin ang="5400000" scaled="1"/>
              </a:gradFill>
              <a:ln w="19050">
                <a:noFill/>
              </a:ln>
              <a:effectLst/>
            </c:spPr>
            <c:extLst>
              <c:ext xmlns:c16="http://schemas.microsoft.com/office/drawing/2014/chart" uri="{C3380CC4-5D6E-409C-BE32-E72D297353CC}">
                <c16:uniqueId val="{00000007-C7A3-4D97-8AD0-E0D67D89D559}"/>
              </c:ext>
            </c:extLst>
          </c:dPt>
          <c:dLbls>
            <c:dLbl>
              <c:idx val="0"/>
              <c:layout>
                <c:manualLayout>
                  <c:x val="-7.9245813876243132E-2"/>
                  <c:y val="-0.11111122933957579"/>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7A3-4D97-8AD0-E0D67D89D559}"/>
                </c:ext>
              </c:extLst>
            </c:dLbl>
            <c:dLbl>
              <c:idx val="1"/>
              <c:layout>
                <c:manualLayout>
                  <c:x val="9.4444422734999312E-2"/>
                  <c:y val="-0.10147655529545291"/>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C7A3-4D97-8AD0-E0D67D89D559}"/>
                </c:ext>
              </c:extLst>
            </c:dLbl>
            <c:dLbl>
              <c:idx val="2"/>
              <c:layout>
                <c:manualLayout>
                  <c:x val="0.15555555555555545"/>
                  <c:y val="-4.6296296296296294E-3"/>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C7A3-4D97-8AD0-E0D67D89D559}"/>
                </c:ext>
              </c:extLst>
            </c:dLbl>
            <c:dLbl>
              <c:idx val="3"/>
              <c:layout>
                <c:manualLayout>
                  <c:x val="-0.20477677263046834"/>
                  <c:y val="1.3888770660424038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C7A3-4D97-8AD0-E0D67D89D559}"/>
                </c:ext>
              </c:extLst>
            </c:dLbl>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Status!$A$4:$A$8</c:f>
              <c:strCache>
                <c:ptCount val="4"/>
                <c:pt idx="0">
                  <c:v>Refunded</c:v>
                </c:pt>
                <c:pt idx="1">
                  <c:v>Cancelled</c:v>
                </c:pt>
                <c:pt idx="2">
                  <c:v>Returned</c:v>
                </c:pt>
                <c:pt idx="3">
                  <c:v>Delivered</c:v>
                </c:pt>
              </c:strCache>
            </c:strRef>
          </c:cat>
          <c:val>
            <c:numRef>
              <c:f>Status!$B$4:$B$8</c:f>
              <c:numCache>
                <c:formatCode>General</c:formatCode>
                <c:ptCount val="4"/>
                <c:pt idx="0">
                  <c:v>7</c:v>
                </c:pt>
                <c:pt idx="1">
                  <c:v>17</c:v>
                </c:pt>
                <c:pt idx="2">
                  <c:v>24</c:v>
                </c:pt>
                <c:pt idx="3">
                  <c:v>452</c:v>
                </c:pt>
              </c:numCache>
            </c:numRef>
          </c:val>
          <c:extLst>
            <c:ext xmlns:c16="http://schemas.microsoft.com/office/drawing/2014/chart" uri="{C3380CC4-5D6E-409C-BE32-E72D297353CC}">
              <c16:uniqueId val="{00000008-C7A3-4D97-8AD0-E0D67D89D55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4">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dashboard.xlsx]Top 5 States!PivotTable1</c:name>
    <c:fmtId val="4"/>
  </c:pivotSource>
  <c:chart>
    <c:title>
      <c:tx>
        <c:rich>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Top 5 State Sales</a:t>
            </a:r>
          </a:p>
        </c:rich>
      </c:tx>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5 States'!$B$3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States'!$A$4:$A$9</c:f>
              <c:strCache>
                <c:ptCount val="5"/>
                <c:pt idx="0">
                  <c:v>Punjab</c:v>
                </c:pt>
                <c:pt idx="1">
                  <c:v>Gujarat</c:v>
                </c:pt>
                <c:pt idx="2">
                  <c:v>Rajasthan</c:v>
                </c:pt>
                <c:pt idx="3">
                  <c:v>Maharashtra</c:v>
                </c:pt>
                <c:pt idx="4">
                  <c:v>Madhya Pradesh</c:v>
                </c:pt>
              </c:strCache>
            </c:strRef>
          </c:cat>
          <c:val>
            <c:numRef>
              <c:f>'Top 5 States'!$B$4:$B$9</c:f>
              <c:numCache>
                <c:formatCode>General</c:formatCode>
                <c:ptCount val="5"/>
                <c:pt idx="0">
                  <c:v>15358</c:v>
                </c:pt>
                <c:pt idx="1">
                  <c:v>17608</c:v>
                </c:pt>
                <c:pt idx="2">
                  <c:v>20721</c:v>
                </c:pt>
                <c:pt idx="3">
                  <c:v>63607</c:v>
                </c:pt>
                <c:pt idx="4">
                  <c:v>66921</c:v>
                </c:pt>
              </c:numCache>
            </c:numRef>
          </c:val>
          <c:extLst>
            <c:ext xmlns:c16="http://schemas.microsoft.com/office/drawing/2014/chart" uri="{C3380CC4-5D6E-409C-BE32-E72D297353CC}">
              <c16:uniqueId val="{00000000-C4D0-4607-85B0-5B7B4962E7AC}"/>
            </c:ext>
          </c:extLst>
        </c:ser>
        <c:dLbls>
          <c:dLblPos val="inEnd"/>
          <c:showLegendKey val="0"/>
          <c:showVal val="1"/>
          <c:showCatName val="0"/>
          <c:showSerName val="0"/>
          <c:showPercent val="0"/>
          <c:showBubbleSize val="0"/>
        </c:dLbls>
        <c:gapWidth val="100"/>
        <c:axId val="516710168"/>
        <c:axId val="516710496"/>
      </c:barChart>
      <c:catAx>
        <c:axId val="516710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16710496"/>
        <c:crosses val="autoZero"/>
        <c:auto val="1"/>
        <c:lblAlgn val="ctr"/>
        <c:lblOffset val="100"/>
        <c:noMultiLvlLbl val="0"/>
      </c:catAx>
      <c:valAx>
        <c:axId val="516710496"/>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16710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dashboard.xlsx]Age &amp; Gender!PivotTable1</c:name>
    <c:fmtId val="2"/>
  </c:pivotSource>
  <c:chart>
    <c:title>
      <c:tx>
        <c:rich>
          <a:bodyPr rot="0" spcFirstLastPara="1" vertOverflow="ellipsis" vert="horz" wrap="square" anchor="ctr" anchorCtr="1"/>
          <a:lstStyle/>
          <a:p>
            <a:pPr>
              <a:defRPr sz="1600" b="0" i="0" u="none" strike="noStrike" kern="1200" spc="0" baseline="0">
                <a:solidFill>
                  <a:schemeClr val="accent1">
                    <a:lumMod val="20000"/>
                    <a:lumOff val="80000"/>
                  </a:schemeClr>
                </a:solidFill>
                <a:latin typeface="+mn-lt"/>
                <a:ea typeface="+mn-ea"/>
                <a:cs typeface="+mn-cs"/>
              </a:defRPr>
            </a:pPr>
            <a:r>
              <a:rPr lang="en-US" sz="1600" b="1">
                <a:solidFill>
                  <a:schemeClr val="accent6">
                    <a:lumMod val="20000"/>
                    <a:lumOff val="80000"/>
                  </a:schemeClr>
                </a:solidFill>
              </a:rPr>
              <a:t>Sales</a:t>
            </a:r>
            <a:r>
              <a:rPr lang="en-US" sz="1600" b="1" baseline="0">
                <a:solidFill>
                  <a:schemeClr val="accent6">
                    <a:lumMod val="20000"/>
                    <a:lumOff val="80000"/>
                  </a:schemeClr>
                </a:solidFill>
              </a:rPr>
              <a:t> by Age &amp; Gender</a:t>
            </a:r>
            <a:endParaRPr lang="en-US" sz="1600" b="1">
              <a:solidFill>
                <a:schemeClr val="accent6">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1">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gradFill>
            <a:gsLst>
              <a:gs pos="0">
                <a:schemeClr val="accent1">
                  <a:lumMod val="75000"/>
                </a:schemeClr>
              </a:gs>
              <a:gs pos="100000">
                <a:schemeClr val="accent1">
                  <a:lumMod val="50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a:gsLst>
              <a:gs pos="0">
                <a:schemeClr val="accent4">
                  <a:lumMod val="60000"/>
                  <a:lumOff val="40000"/>
                </a:schemeClr>
              </a:gs>
              <a:gs pos="100000">
                <a:schemeClr val="accent4">
                  <a:lumMod val="75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6097031580706345E-2"/>
          <c:y val="0.16773555282992833"/>
          <c:w val="0.89906575370354624"/>
          <c:h val="0.73382846791052825"/>
        </c:manualLayout>
      </c:layout>
      <c:barChart>
        <c:barDir val="col"/>
        <c:grouping val="clustered"/>
        <c:varyColors val="0"/>
        <c:ser>
          <c:idx val="0"/>
          <c:order val="0"/>
          <c:tx>
            <c:strRef>
              <c:f>'Age &amp; Gender'!$B$3:$B$4</c:f>
              <c:strCache>
                <c:ptCount val="1"/>
                <c:pt idx="0">
                  <c:v>Men</c:v>
                </c:pt>
              </c:strCache>
            </c:strRef>
          </c:tx>
          <c:spPr>
            <a:gradFill>
              <a:gsLst>
                <a:gs pos="0">
                  <a:schemeClr val="accent1">
                    <a:lumMod val="75000"/>
                  </a:schemeClr>
                </a:gs>
                <a:gs pos="100000">
                  <a:schemeClr val="accent1">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&amp; Gender'!$A$5:$A$7</c:f>
              <c:strCache>
                <c:ptCount val="3"/>
                <c:pt idx="0">
                  <c:v>Adult</c:v>
                </c:pt>
                <c:pt idx="1">
                  <c:v>Senior</c:v>
                </c:pt>
                <c:pt idx="2">
                  <c:v>Teenager</c:v>
                </c:pt>
              </c:strCache>
            </c:strRef>
          </c:cat>
          <c:val>
            <c:numRef>
              <c:f>'Age &amp; Gender'!$B$5:$B$7</c:f>
              <c:numCache>
                <c:formatCode>General</c:formatCode>
                <c:ptCount val="3"/>
                <c:pt idx="0">
                  <c:v>31</c:v>
                </c:pt>
                <c:pt idx="1">
                  <c:v>34</c:v>
                </c:pt>
                <c:pt idx="2">
                  <c:v>48</c:v>
                </c:pt>
              </c:numCache>
            </c:numRef>
          </c:val>
          <c:extLst>
            <c:ext xmlns:c16="http://schemas.microsoft.com/office/drawing/2014/chart" uri="{C3380CC4-5D6E-409C-BE32-E72D297353CC}">
              <c16:uniqueId val="{00000002-8695-46F9-8B76-0AEDED18EFE7}"/>
            </c:ext>
          </c:extLst>
        </c:ser>
        <c:ser>
          <c:idx val="1"/>
          <c:order val="1"/>
          <c:tx>
            <c:strRef>
              <c:f>'Age &amp; Gender'!$C$3:$C$4</c:f>
              <c:strCache>
                <c:ptCount val="1"/>
                <c:pt idx="0">
                  <c:v>Women</c:v>
                </c:pt>
              </c:strCache>
            </c:strRef>
          </c:tx>
          <c:spPr>
            <a:gradFill>
              <a:gsLst>
                <a:gs pos="0">
                  <a:schemeClr val="accent4">
                    <a:lumMod val="60000"/>
                    <a:lumOff val="40000"/>
                  </a:schemeClr>
                </a:gs>
                <a:gs pos="100000">
                  <a:schemeClr val="accent4">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&amp; Gender'!$A$5:$A$7</c:f>
              <c:strCache>
                <c:ptCount val="3"/>
                <c:pt idx="0">
                  <c:v>Adult</c:v>
                </c:pt>
                <c:pt idx="1">
                  <c:v>Senior</c:v>
                </c:pt>
                <c:pt idx="2">
                  <c:v>Teenager</c:v>
                </c:pt>
              </c:strCache>
            </c:strRef>
          </c:cat>
          <c:val>
            <c:numRef>
              <c:f>'Age &amp; Gender'!$C$5:$C$7</c:f>
              <c:numCache>
                <c:formatCode>General</c:formatCode>
                <c:ptCount val="3"/>
                <c:pt idx="0">
                  <c:v>87</c:v>
                </c:pt>
                <c:pt idx="1">
                  <c:v>109</c:v>
                </c:pt>
                <c:pt idx="2">
                  <c:v>191</c:v>
                </c:pt>
              </c:numCache>
            </c:numRef>
          </c:val>
          <c:extLst>
            <c:ext xmlns:c16="http://schemas.microsoft.com/office/drawing/2014/chart" uri="{C3380CC4-5D6E-409C-BE32-E72D297353CC}">
              <c16:uniqueId val="{00000003-8695-46F9-8B76-0AEDED18EFE7}"/>
            </c:ext>
          </c:extLst>
        </c:ser>
        <c:dLbls>
          <c:dLblPos val="outEnd"/>
          <c:showLegendKey val="0"/>
          <c:showVal val="1"/>
          <c:showCatName val="0"/>
          <c:showSerName val="0"/>
          <c:showPercent val="0"/>
          <c:showBubbleSize val="0"/>
        </c:dLbls>
        <c:gapWidth val="219"/>
        <c:overlap val="-27"/>
        <c:axId val="607720624"/>
        <c:axId val="607720296"/>
      </c:barChart>
      <c:catAx>
        <c:axId val="60772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07720296"/>
        <c:crosses val="autoZero"/>
        <c:auto val="1"/>
        <c:lblAlgn val="ctr"/>
        <c:lblOffset val="100"/>
        <c:noMultiLvlLbl val="0"/>
      </c:catAx>
      <c:valAx>
        <c:axId val="6077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07720624"/>
        <c:crosses val="autoZero"/>
        <c:crossBetween val="between"/>
      </c:valAx>
      <c:spPr>
        <a:noFill/>
        <a:ln>
          <a:noFill/>
        </a:ln>
        <a:effectLst/>
      </c:spPr>
    </c:plotArea>
    <c:legend>
      <c:legendPos val="r"/>
      <c:layout>
        <c:manualLayout>
          <c:xMode val="edge"/>
          <c:yMode val="edge"/>
          <c:x val="0.37205539658036524"/>
          <c:y val="0.14522161944355999"/>
          <c:w val="0.24566835679408236"/>
          <c:h val="0.155940328587690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dashboard.xlsx]Age &amp; Gender!PivotTable1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'Age &amp; Gender'!$B$3:$B$4</c:f>
              <c:strCache>
                <c:ptCount val="1"/>
                <c:pt idx="0">
                  <c:v>Men</c:v>
                </c:pt>
              </c:strCache>
            </c:strRef>
          </c:tx>
          <c:spPr>
            <a:solidFill>
              <a:schemeClr val="accent1"/>
            </a:solidFill>
            <a:ln>
              <a:noFill/>
            </a:ln>
            <a:effectLst/>
          </c:spPr>
          <c:invertIfNegative val="0"/>
          <c:cat>
            <c:strRef>
              <c:f>'Age &amp; Gender'!$A$5:$A$7</c:f>
              <c:strCache>
                <c:ptCount val="3"/>
                <c:pt idx="0">
                  <c:v>Adult</c:v>
                </c:pt>
                <c:pt idx="1">
                  <c:v>Senior</c:v>
                </c:pt>
                <c:pt idx="2">
                  <c:v>Teenager</c:v>
                </c:pt>
              </c:strCache>
            </c:strRef>
          </c:cat>
          <c:val>
            <c:numRef>
              <c:f>'Age &amp; Gender'!$B$5:$B$7</c:f>
              <c:numCache>
                <c:formatCode>General</c:formatCode>
                <c:ptCount val="3"/>
                <c:pt idx="0">
                  <c:v>31</c:v>
                </c:pt>
                <c:pt idx="1">
                  <c:v>34</c:v>
                </c:pt>
                <c:pt idx="2">
                  <c:v>48</c:v>
                </c:pt>
              </c:numCache>
            </c:numRef>
          </c:val>
          <c:extLst>
            <c:ext xmlns:c16="http://schemas.microsoft.com/office/drawing/2014/chart" uri="{C3380CC4-5D6E-409C-BE32-E72D297353CC}">
              <c16:uniqueId val="{00000002-68C9-4E9F-B2C9-C9D1925D43D9}"/>
            </c:ext>
          </c:extLst>
        </c:ser>
        <c:ser>
          <c:idx val="1"/>
          <c:order val="1"/>
          <c:tx>
            <c:strRef>
              <c:f>'Age &amp; Gender'!$C$3:$C$4</c:f>
              <c:strCache>
                <c:ptCount val="1"/>
                <c:pt idx="0">
                  <c:v>Women</c:v>
                </c:pt>
              </c:strCache>
            </c:strRef>
          </c:tx>
          <c:spPr>
            <a:solidFill>
              <a:schemeClr val="accent2"/>
            </a:solidFill>
            <a:ln>
              <a:noFill/>
            </a:ln>
            <a:effectLst/>
          </c:spPr>
          <c:invertIfNegative val="0"/>
          <c:cat>
            <c:strRef>
              <c:f>'Age &amp; Gender'!$A$5:$A$7</c:f>
              <c:strCache>
                <c:ptCount val="3"/>
                <c:pt idx="0">
                  <c:v>Adult</c:v>
                </c:pt>
                <c:pt idx="1">
                  <c:v>Senior</c:v>
                </c:pt>
                <c:pt idx="2">
                  <c:v>Teenager</c:v>
                </c:pt>
              </c:strCache>
            </c:strRef>
          </c:cat>
          <c:val>
            <c:numRef>
              <c:f>'Age &amp; Gender'!$C$5:$C$7</c:f>
              <c:numCache>
                <c:formatCode>General</c:formatCode>
                <c:ptCount val="3"/>
                <c:pt idx="0">
                  <c:v>87</c:v>
                </c:pt>
                <c:pt idx="1">
                  <c:v>109</c:v>
                </c:pt>
                <c:pt idx="2">
                  <c:v>191</c:v>
                </c:pt>
              </c:numCache>
            </c:numRef>
          </c:val>
          <c:extLst>
            <c:ext xmlns:c16="http://schemas.microsoft.com/office/drawing/2014/chart" uri="{C3380CC4-5D6E-409C-BE32-E72D297353CC}">
              <c16:uniqueId val="{00000003-68C9-4E9F-B2C9-C9D1925D43D9}"/>
            </c:ext>
          </c:extLst>
        </c:ser>
        <c:dLbls>
          <c:showLegendKey val="0"/>
          <c:showVal val="0"/>
          <c:showCatName val="0"/>
          <c:showSerName val="0"/>
          <c:showPercent val="0"/>
          <c:showBubbleSize val="0"/>
        </c:dLbls>
        <c:gapWidth val="219"/>
        <c:overlap val="-27"/>
        <c:axId val="607720624"/>
        <c:axId val="607720296"/>
      </c:barChart>
      <c:catAx>
        <c:axId val="60772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0296"/>
        <c:crosses val="autoZero"/>
        <c:auto val="1"/>
        <c:lblAlgn val="ctr"/>
        <c:lblOffset val="100"/>
        <c:noMultiLvlLbl val="0"/>
      </c:catAx>
      <c:valAx>
        <c:axId val="6077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dashboard.xlsx]Status!PivotTable1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Order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2FF-4B4D-82F3-BF2F01C7A7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D2FF-4B4D-82F3-BF2F01C7A7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D2FF-4B4D-82F3-BF2F01C7A70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D2FF-4B4D-82F3-BF2F01C7A7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Status!$A$4:$A$8</c:f>
              <c:strCache>
                <c:ptCount val="4"/>
                <c:pt idx="0">
                  <c:v>Refunded</c:v>
                </c:pt>
                <c:pt idx="1">
                  <c:v>Cancelled</c:v>
                </c:pt>
                <c:pt idx="2">
                  <c:v>Returned</c:v>
                </c:pt>
                <c:pt idx="3">
                  <c:v>Delivered</c:v>
                </c:pt>
              </c:strCache>
            </c:strRef>
          </c:cat>
          <c:val>
            <c:numRef>
              <c:f>Status!$B$4:$B$8</c:f>
              <c:numCache>
                <c:formatCode>General</c:formatCode>
                <c:ptCount val="4"/>
                <c:pt idx="0">
                  <c:v>7</c:v>
                </c:pt>
                <c:pt idx="1">
                  <c:v>17</c:v>
                </c:pt>
                <c:pt idx="2">
                  <c:v>24</c:v>
                </c:pt>
                <c:pt idx="3">
                  <c:v>452</c:v>
                </c:pt>
              </c:numCache>
            </c:numRef>
          </c:val>
          <c:extLst>
            <c:ext xmlns:c16="http://schemas.microsoft.com/office/drawing/2014/chart" uri="{C3380CC4-5D6E-409C-BE32-E72D297353CC}">
              <c16:uniqueId val="{00000000-D2FF-4B4D-82F3-BF2F01C7A707}"/>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dashboard.xlsx]Channels!PivotTable1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Channels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Channels!$B$3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EFE5-4C3B-B415-D064643A71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EFE5-4C3B-B415-D064643A71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EFE5-4C3B-B415-D064643A71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1-EFE5-4C3B-B415-D064643A71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EFE5-4C3B-B415-D064643A71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EFE5-4C3B-B415-D064643A710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4-EFE5-4C3B-B415-D064643A71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Channels!$A$4:$A$11</c:f>
              <c:strCache>
                <c:ptCount val="7"/>
                <c:pt idx="0">
                  <c:v>Nalli</c:v>
                </c:pt>
                <c:pt idx="1">
                  <c:v>Meesho</c:v>
                </c:pt>
                <c:pt idx="2">
                  <c:v>Others</c:v>
                </c:pt>
                <c:pt idx="3">
                  <c:v>Ajio</c:v>
                </c:pt>
                <c:pt idx="4">
                  <c:v>Flipkart</c:v>
                </c:pt>
                <c:pt idx="5">
                  <c:v>Myntra</c:v>
                </c:pt>
                <c:pt idx="6">
                  <c:v>Amazon</c:v>
                </c:pt>
              </c:strCache>
            </c:strRef>
          </c:cat>
          <c:val>
            <c:numRef>
              <c:f>Channels!$B$4:$B$11</c:f>
              <c:numCache>
                <c:formatCode>0%</c:formatCode>
                <c:ptCount val="7"/>
                <c:pt idx="0">
                  <c:v>4.2000000000000003E-2</c:v>
                </c:pt>
                <c:pt idx="1">
                  <c:v>4.3999999999999997E-2</c:v>
                </c:pt>
                <c:pt idx="2">
                  <c:v>5.8000000000000003E-2</c:v>
                </c:pt>
                <c:pt idx="3">
                  <c:v>7.1999999999999995E-2</c:v>
                </c:pt>
                <c:pt idx="4">
                  <c:v>0.216</c:v>
                </c:pt>
                <c:pt idx="5">
                  <c:v>0.24399999999999999</c:v>
                </c:pt>
                <c:pt idx="6">
                  <c:v>0.32400000000000001</c:v>
                </c:pt>
              </c:numCache>
            </c:numRef>
          </c:val>
          <c:extLst>
            <c:ext xmlns:c16="http://schemas.microsoft.com/office/drawing/2014/chart" uri="{C3380CC4-5D6E-409C-BE32-E72D297353CC}">
              <c16:uniqueId val="{00000000-EFE5-4C3B-B415-D064643A710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dashboard.xlsx]Men vs Women!PivotTable1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Gender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'Men vs Women'!$B$3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77-4CC6-9D03-7D7BCF2645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77-4CC6-9D03-7D7BCF264561}"/>
              </c:ext>
            </c:extLst>
          </c:dPt>
          <c:cat>
            <c:strRef>
              <c:f>'Men vs Women'!$A$4:$A$6</c:f>
              <c:strCache>
                <c:ptCount val="2"/>
                <c:pt idx="0">
                  <c:v>Men</c:v>
                </c:pt>
                <c:pt idx="1">
                  <c:v>Women</c:v>
                </c:pt>
              </c:strCache>
            </c:strRef>
          </c:cat>
          <c:val>
            <c:numRef>
              <c:f>'Men vs Women'!$B$4:$B$6</c:f>
              <c:numCache>
                <c:formatCode>General</c:formatCode>
                <c:ptCount val="2"/>
                <c:pt idx="0">
                  <c:v>87630</c:v>
                </c:pt>
                <c:pt idx="1">
                  <c:v>249393</c:v>
                </c:pt>
              </c:numCache>
            </c:numRef>
          </c:val>
          <c:extLst>
            <c:ext xmlns:c16="http://schemas.microsoft.com/office/drawing/2014/chart" uri="{C3380CC4-5D6E-409C-BE32-E72D297353CC}">
              <c16:uniqueId val="{00000000-E062-45D2-B68F-466F3A5F1A1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8673398402860983"/>
          <c:y val="0.42671223388743074"/>
          <c:w val="0.1740544945628986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dashboard.xlsx]Top 5 States!PivotTable1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State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States'!$B$3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States'!$A$4:$A$9</c:f>
              <c:strCache>
                <c:ptCount val="5"/>
                <c:pt idx="0">
                  <c:v>Punjab</c:v>
                </c:pt>
                <c:pt idx="1">
                  <c:v>Gujarat</c:v>
                </c:pt>
                <c:pt idx="2">
                  <c:v>Rajasthan</c:v>
                </c:pt>
                <c:pt idx="3">
                  <c:v>Maharashtra</c:v>
                </c:pt>
                <c:pt idx="4">
                  <c:v>Madhya Pradesh</c:v>
                </c:pt>
              </c:strCache>
            </c:strRef>
          </c:cat>
          <c:val>
            <c:numRef>
              <c:f>'Top 5 States'!$B$4:$B$9</c:f>
              <c:numCache>
                <c:formatCode>General</c:formatCode>
                <c:ptCount val="5"/>
                <c:pt idx="0">
                  <c:v>15358</c:v>
                </c:pt>
                <c:pt idx="1">
                  <c:v>17608</c:v>
                </c:pt>
                <c:pt idx="2">
                  <c:v>20721</c:v>
                </c:pt>
                <c:pt idx="3">
                  <c:v>63607</c:v>
                </c:pt>
                <c:pt idx="4">
                  <c:v>66921</c:v>
                </c:pt>
              </c:numCache>
            </c:numRef>
          </c:val>
          <c:extLst>
            <c:ext xmlns:c16="http://schemas.microsoft.com/office/drawing/2014/chart" uri="{C3380CC4-5D6E-409C-BE32-E72D297353CC}">
              <c16:uniqueId val="{00000000-CB3E-4E22-BA3B-3ACF47BDEA21}"/>
            </c:ext>
          </c:extLst>
        </c:ser>
        <c:dLbls>
          <c:dLblPos val="outEnd"/>
          <c:showLegendKey val="0"/>
          <c:showVal val="1"/>
          <c:showCatName val="0"/>
          <c:showSerName val="0"/>
          <c:showPercent val="0"/>
          <c:showBubbleSize val="0"/>
        </c:dLbls>
        <c:gapWidth val="182"/>
        <c:axId val="516710168"/>
        <c:axId val="516710496"/>
      </c:barChart>
      <c:catAx>
        <c:axId val="516710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0496"/>
        <c:crosses val="autoZero"/>
        <c:auto val="1"/>
        <c:lblAlgn val="ctr"/>
        <c:lblOffset val="100"/>
        <c:noMultiLvlLbl val="0"/>
      </c:catAx>
      <c:valAx>
        <c:axId val="516710496"/>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0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dashboard.xlsx]Monthwise!PivotTable1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0.104580927384077"/>
          <c:y val="5.0925925925925923E-2"/>
          <c:w val="0.82086504811898509"/>
          <c:h val="0.74445246427529888"/>
        </c:manualLayout>
      </c:layout>
      <c:barChart>
        <c:barDir val="col"/>
        <c:grouping val="clustered"/>
        <c:varyColors val="0"/>
        <c:ser>
          <c:idx val="0"/>
          <c:order val="0"/>
          <c:tx>
            <c:strRef>
              <c:f>Monthwise!$B$3</c:f>
              <c:strCache>
                <c:ptCount val="1"/>
                <c:pt idx="0">
                  <c:v>Sum of Amount</c:v>
                </c:pt>
              </c:strCache>
            </c:strRef>
          </c:tx>
          <c:spPr>
            <a:solidFill>
              <a:schemeClr val="accent1"/>
            </a:solidFill>
            <a:ln>
              <a:noFill/>
            </a:ln>
            <a:effectLst/>
          </c:spPr>
          <c:invertIfNegative val="0"/>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Monthwise!$B$4:$B$16</c:f>
              <c:numCache>
                <c:formatCode>General</c:formatCode>
                <c:ptCount val="12"/>
                <c:pt idx="0">
                  <c:v>39602</c:v>
                </c:pt>
                <c:pt idx="1">
                  <c:v>35119</c:v>
                </c:pt>
                <c:pt idx="2">
                  <c:v>40312</c:v>
                </c:pt>
                <c:pt idx="3">
                  <c:v>30703</c:v>
                </c:pt>
                <c:pt idx="4">
                  <c:v>21809</c:v>
                </c:pt>
                <c:pt idx="5">
                  <c:v>17990</c:v>
                </c:pt>
                <c:pt idx="6">
                  <c:v>20480</c:v>
                </c:pt>
                <c:pt idx="7">
                  <c:v>20983</c:v>
                </c:pt>
                <c:pt idx="8">
                  <c:v>22611</c:v>
                </c:pt>
                <c:pt idx="9">
                  <c:v>30030</c:v>
                </c:pt>
                <c:pt idx="10">
                  <c:v>30542</c:v>
                </c:pt>
                <c:pt idx="11">
                  <c:v>26842</c:v>
                </c:pt>
              </c:numCache>
            </c:numRef>
          </c:val>
          <c:extLst>
            <c:ext xmlns:c16="http://schemas.microsoft.com/office/drawing/2014/chart" uri="{C3380CC4-5D6E-409C-BE32-E72D297353CC}">
              <c16:uniqueId val="{00000000-6AEA-4D13-A66C-2186F4218C19}"/>
            </c:ext>
          </c:extLst>
        </c:ser>
        <c:dLbls>
          <c:showLegendKey val="0"/>
          <c:showVal val="0"/>
          <c:showCatName val="0"/>
          <c:showSerName val="0"/>
          <c:showPercent val="0"/>
          <c:showBubbleSize val="0"/>
        </c:dLbls>
        <c:gapWidth val="219"/>
        <c:overlap val="-27"/>
        <c:axId val="570550912"/>
        <c:axId val="570551568"/>
      </c:barChart>
      <c:lineChart>
        <c:grouping val="standard"/>
        <c:varyColors val="0"/>
        <c:ser>
          <c:idx val="1"/>
          <c:order val="1"/>
          <c:tx>
            <c:strRef>
              <c:f>Monthwise!$C$3</c:f>
              <c:strCache>
                <c:ptCount val="1"/>
                <c:pt idx="0">
                  <c:v>Count of Order ID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Monthwise!$C$4:$C$16</c:f>
              <c:numCache>
                <c:formatCode>General</c:formatCode>
                <c:ptCount val="12"/>
                <c:pt idx="0">
                  <c:v>61</c:v>
                </c:pt>
                <c:pt idx="1">
                  <c:v>54</c:v>
                </c:pt>
                <c:pt idx="2">
                  <c:v>58</c:v>
                </c:pt>
                <c:pt idx="3">
                  <c:v>44</c:v>
                </c:pt>
                <c:pt idx="4">
                  <c:v>31</c:v>
                </c:pt>
                <c:pt idx="5">
                  <c:v>30</c:v>
                </c:pt>
                <c:pt idx="6">
                  <c:v>31</c:v>
                </c:pt>
                <c:pt idx="7">
                  <c:v>31</c:v>
                </c:pt>
                <c:pt idx="8">
                  <c:v>30</c:v>
                </c:pt>
                <c:pt idx="9">
                  <c:v>43</c:v>
                </c:pt>
                <c:pt idx="10">
                  <c:v>46</c:v>
                </c:pt>
                <c:pt idx="11">
                  <c:v>41</c:v>
                </c:pt>
              </c:numCache>
            </c:numRef>
          </c:val>
          <c:smooth val="0"/>
          <c:extLst>
            <c:ext xmlns:c16="http://schemas.microsoft.com/office/drawing/2014/chart" uri="{C3380CC4-5D6E-409C-BE32-E72D297353CC}">
              <c16:uniqueId val="{00000001-6AEA-4D13-A66C-2186F4218C19}"/>
            </c:ext>
          </c:extLst>
        </c:ser>
        <c:dLbls>
          <c:showLegendKey val="0"/>
          <c:showVal val="0"/>
          <c:showCatName val="0"/>
          <c:showSerName val="0"/>
          <c:showPercent val="0"/>
          <c:showBubbleSize val="0"/>
        </c:dLbls>
        <c:marker val="1"/>
        <c:smooth val="0"/>
        <c:axId val="622910576"/>
        <c:axId val="622909592"/>
      </c:lineChart>
      <c:catAx>
        <c:axId val="5705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51568"/>
        <c:crosses val="autoZero"/>
        <c:auto val="1"/>
        <c:lblAlgn val="ctr"/>
        <c:lblOffset val="100"/>
        <c:noMultiLvlLbl val="0"/>
      </c:catAx>
      <c:valAx>
        <c:axId val="57055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50912"/>
        <c:crosses val="autoZero"/>
        <c:crossBetween val="between"/>
      </c:valAx>
      <c:valAx>
        <c:axId val="6229095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10576"/>
        <c:crosses val="max"/>
        <c:crossBetween val="between"/>
      </c:valAx>
      <c:catAx>
        <c:axId val="622910576"/>
        <c:scaling>
          <c:orientation val="minMax"/>
        </c:scaling>
        <c:delete val="1"/>
        <c:axPos val="b"/>
        <c:numFmt formatCode="General" sourceLinked="1"/>
        <c:majorTickMark val="out"/>
        <c:minorTickMark val="none"/>
        <c:tickLblPos val="nextTo"/>
        <c:crossAx val="622909592"/>
        <c:crosses val="autoZero"/>
        <c:auto val="1"/>
        <c:lblAlgn val="ctr"/>
        <c:lblOffset val="100"/>
        <c:noMultiLvlLbl val="0"/>
      </c:catAx>
      <c:spPr>
        <a:noFill/>
        <a:ln>
          <a:noFill/>
        </a:ln>
        <a:effectLst/>
      </c:spPr>
    </c:plotArea>
    <c:legend>
      <c:legendPos val="r"/>
      <c:layout>
        <c:manualLayout>
          <c:xMode val="edge"/>
          <c:yMode val="edge"/>
          <c:x val="0.22536023622047247"/>
          <c:y val="0.87557815689705432"/>
          <c:w val="0.56352865266841645"/>
          <c:h val="0.12384368620589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581025</xdr:colOff>
      <xdr:row>0</xdr:row>
      <xdr:rowOff>104775</xdr:rowOff>
    </xdr:from>
    <xdr:to>
      <xdr:col>26</xdr:col>
      <xdr:colOff>142875</xdr:colOff>
      <xdr:row>4</xdr:row>
      <xdr:rowOff>165735</xdr:rowOff>
    </xdr:to>
    <xdr:sp macro="" textlink="">
      <xdr:nvSpPr>
        <xdr:cNvPr id="2" name="Rounded Rectangle 1"/>
        <xdr:cNvSpPr/>
      </xdr:nvSpPr>
      <xdr:spPr>
        <a:xfrm>
          <a:off x="581025" y="104775"/>
          <a:ext cx="15411450" cy="822960"/>
        </a:xfrm>
        <a:prstGeom prst="roundRect">
          <a:avLst>
            <a:gd name="adj" fmla="val 17824"/>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404812</xdr:colOff>
      <xdr:row>5</xdr:row>
      <xdr:rowOff>55009</xdr:rowOff>
    </xdr:from>
    <xdr:to>
      <xdr:col>19</xdr:col>
      <xdr:colOff>414337</xdr:colOff>
      <xdr:row>21</xdr:row>
      <xdr:rowOff>64533</xdr:rowOff>
    </xdr:to>
    <xdr:sp macro="" textlink="">
      <xdr:nvSpPr>
        <xdr:cNvPr id="8" name="Rounded Rectangle 7"/>
        <xdr:cNvSpPr/>
      </xdr:nvSpPr>
      <xdr:spPr>
        <a:xfrm>
          <a:off x="6500812" y="1007509"/>
          <a:ext cx="5495925" cy="3057524"/>
        </a:xfrm>
        <a:prstGeom prst="roundRect">
          <a:avLst>
            <a:gd name="adj" fmla="val 41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38100</xdr:colOff>
      <xdr:row>5</xdr:row>
      <xdr:rowOff>72631</xdr:rowOff>
    </xdr:from>
    <xdr:to>
      <xdr:col>26</xdr:col>
      <xdr:colOff>133350</xdr:colOff>
      <xdr:row>21</xdr:row>
      <xdr:rowOff>46911</xdr:rowOff>
    </xdr:to>
    <xdr:sp macro="" textlink="">
      <xdr:nvSpPr>
        <xdr:cNvPr id="9" name="Rounded Rectangle 8"/>
        <xdr:cNvSpPr/>
      </xdr:nvSpPr>
      <xdr:spPr>
        <a:xfrm>
          <a:off x="12230100" y="1025131"/>
          <a:ext cx="3752850" cy="302228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0</xdr:row>
      <xdr:rowOff>171450</xdr:rowOff>
    </xdr:from>
    <xdr:to>
      <xdr:col>14</xdr:col>
      <xdr:colOff>209550</xdr:colOff>
      <xdr:row>4</xdr:row>
      <xdr:rowOff>85725</xdr:rowOff>
    </xdr:to>
    <xdr:sp macro="" textlink="">
      <xdr:nvSpPr>
        <xdr:cNvPr id="11" name="TextBox 10"/>
        <xdr:cNvSpPr txBox="1"/>
      </xdr:nvSpPr>
      <xdr:spPr>
        <a:xfrm>
          <a:off x="238125" y="171450"/>
          <a:ext cx="85058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accent6">
                  <a:lumMod val="20000"/>
                  <a:lumOff val="80000"/>
                </a:schemeClr>
              </a:solidFill>
            </a:rPr>
            <a:t>ECOMMERCE SALES ANALYSIS DASHBOARD</a:t>
          </a:r>
        </a:p>
      </xdr:txBody>
    </xdr:sp>
    <xdr:clientData/>
  </xdr:twoCellAnchor>
  <xdr:twoCellAnchor>
    <xdr:from>
      <xdr:col>20</xdr:col>
      <xdr:colOff>504825</xdr:colOff>
      <xdr:row>1</xdr:row>
      <xdr:rowOff>85725</xdr:rowOff>
    </xdr:from>
    <xdr:to>
      <xdr:col>23</xdr:col>
      <xdr:colOff>581025</xdr:colOff>
      <xdr:row>5</xdr:row>
      <xdr:rowOff>180975</xdr:rowOff>
    </xdr:to>
    <xdr:sp macro="" textlink="">
      <xdr:nvSpPr>
        <xdr:cNvPr id="16" name="TextBox 15"/>
        <xdr:cNvSpPr txBox="1"/>
      </xdr:nvSpPr>
      <xdr:spPr>
        <a:xfrm>
          <a:off x="12696825" y="276225"/>
          <a:ext cx="190500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20000"/>
                  <a:lumOff val="80000"/>
                </a:schemeClr>
              </a:solidFill>
            </a:rPr>
            <a:t>FINANCIAL YEAR</a:t>
          </a:r>
        </a:p>
      </xdr:txBody>
    </xdr:sp>
    <xdr:clientData/>
  </xdr:twoCellAnchor>
  <xdr:twoCellAnchor>
    <xdr:from>
      <xdr:col>23</xdr:col>
      <xdr:colOff>352425</xdr:colOff>
      <xdr:row>1</xdr:row>
      <xdr:rowOff>38101</xdr:rowOff>
    </xdr:from>
    <xdr:to>
      <xdr:col>26</xdr:col>
      <xdr:colOff>66675</xdr:colOff>
      <xdr:row>5</xdr:row>
      <xdr:rowOff>123825</xdr:rowOff>
    </xdr:to>
    <xdr:sp macro="" textlink="">
      <xdr:nvSpPr>
        <xdr:cNvPr id="17" name="TextBox 16"/>
        <xdr:cNvSpPr txBox="1"/>
      </xdr:nvSpPr>
      <xdr:spPr>
        <a:xfrm>
          <a:off x="14373225" y="228601"/>
          <a:ext cx="1543050" cy="847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chemeClr val="accent4">
                  <a:lumMod val="40000"/>
                  <a:lumOff val="60000"/>
                </a:schemeClr>
              </a:solidFill>
            </a:rPr>
            <a:t>2018-19</a:t>
          </a:r>
        </a:p>
      </xdr:txBody>
    </xdr:sp>
    <xdr:clientData/>
  </xdr:twoCellAnchor>
  <xdr:twoCellAnchor>
    <xdr:from>
      <xdr:col>0</xdr:col>
      <xdr:colOff>561974</xdr:colOff>
      <xdr:row>5</xdr:row>
      <xdr:rowOff>28575</xdr:rowOff>
    </xdr:from>
    <xdr:to>
      <xdr:col>10</xdr:col>
      <xdr:colOff>171449</xdr:colOff>
      <xdr:row>21</xdr:row>
      <xdr:rowOff>90967</xdr:rowOff>
    </xdr:to>
    <xdr:sp macro="" textlink="">
      <xdr:nvSpPr>
        <xdr:cNvPr id="19" name="Rounded Rectangle 18"/>
        <xdr:cNvSpPr/>
      </xdr:nvSpPr>
      <xdr:spPr>
        <a:xfrm>
          <a:off x="561974" y="981075"/>
          <a:ext cx="5705475" cy="3110392"/>
        </a:xfrm>
        <a:prstGeom prst="roundRect">
          <a:avLst>
            <a:gd name="adj" fmla="val 4654"/>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20000"/>
                <a:lumOff val="80000"/>
              </a:schemeClr>
            </a:solidFill>
          </a:endParaRPr>
        </a:p>
      </xdr:txBody>
    </xdr:sp>
    <xdr:clientData/>
  </xdr:twoCellAnchor>
  <xdr:twoCellAnchor>
    <xdr:from>
      <xdr:col>1</xdr:col>
      <xdr:colOff>76200</xdr:colOff>
      <xdr:row>5</xdr:row>
      <xdr:rowOff>38100</xdr:rowOff>
    </xdr:from>
    <xdr:to>
      <xdr:col>9</xdr:col>
      <xdr:colOff>561975</xdr:colOff>
      <xdr:row>21</xdr:row>
      <xdr:rowOff>38099</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47624</xdr:colOff>
      <xdr:row>5</xdr:row>
      <xdr:rowOff>76200</xdr:rowOff>
    </xdr:from>
    <xdr:to>
      <xdr:col>26</xdr:col>
      <xdr:colOff>76199</xdr:colOff>
      <xdr:row>21</xdr:row>
      <xdr:rowOff>47625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552450</xdr:colOff>
      <xdr:row>22</xdr:row>
      <xdr:rowOff>38100</xdr:rowOff>
    </xdr:from>
    <xdr:to>
      <xdr:col>7</xdr:col>
      <xdr:colOff>247650</xdr:colOff>
      <xdr:row>37</xdr:row>
      <xdr:rowOff>69530</xdr:rowOff>
    </xdr:to>
    <xdr:sp macro="" textlink="">
      <xdr:nvSpPr>
        <xdr:cNvPr id="15" name="Rounded Rectangle 14"/>
        <xdr:cNvSpPr/>
      </xdr:nvSpPr>
      <xdr:spPr>
        <a:xfrm>
          <a:off x="552450" y="4229100"/>
          <a:ext cx="39624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385762</xdr:colOff>
      <xdr:row>22</xdr:row>
      <xdr:rowOff>38100</xdr:rowOff>
    </xdr:from>
    <xdr:to>
      <xdr:col>14</xdr:col>
      <xdr:colOff>80962</xdr:colOff>
      <xdr:row>37</xdr:row>
      <xdr:rowOff>69530</xdr:rowOff>
    </xdr:to>
    <xdr:sp macro="" textlink="">
      <xdr:nvSpPr>
        <xdr:cNvPr id="18" name="Rounded Rectangle 17"/>
        <xdr:cNvSpPr/>
      </xdr:nvSpPr>
      <xdr:spPr>
        <a:xfrm>
          <a:off x="4652962" y="4229100"/>
          <a:ext cx="39624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95250</xdr:colOff>
      <xdr:row>22</xdr:row>
      <xdr:rowOff>104775</xdr:rowOff>
    </xdr:from>
    <xdr:to>
      <xdr:col>7</xdr:col>
      <xdr:colOff>133350</xdr:colOff>
      <xdr:row>36</xdr:row>
      <xdr:rowOff>180975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485774</xdr:colOff>
      <xdr:row>22</xdr:row>
      <xdr:rowOff>47625</xdr:rowOff>
    </xdr:from>
    <xdr:to>
      <xdr:col>14</xdr:col>
      <xdr:colOff>57149</xdr:colOff>
      <xdr:row>37</xdr:row>
      <xdr:rowOff>9525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219075</xdr:colOff>
      <xdr:row>22</xdr:row>
      <xdr:rowOff>38100</xdr:rowOff>
    </xdr:from>
    <xdr:to>
      <xdr:col>26</xdr:col>
      <xdr:colOff>142875</xdr:colOff>
      <xdr:row>37</xdr:row>
      <xdr:rowOff>69530</xdr:rowOff>
    </xdr:to>
    <xdr:sp macro="" textlink="">
      <xdr:nvSpPr>
        <xdr:cNvPr id="22" name="Rounded Rectangle 21"/>
        <xdr:cNvSpPr/>
      </xdr:nvSpPr>
      <xdr:spPr>
        <a:xfrm>
          <a:off x="8753475" y="4229100"/>
          <a:ext cx="72390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4">
                <a:lumMod val="20000"/>
                <a:lumOff val="80000"/>
              </a:schemeClr>
            </a:solidFill>
          </a:endParaRPr>
        </a:p>
      </xdr:txBody>
    </xdr:sp>
    <xdr:clientData/>
  </xdr:twoCellAnchor>
  <xdr:twoCellAnchor>
    <xdr:from>
      <xdr:col>14</xdr:col>
      <xdr:colOff>285750</xdr:colOff>
      <xdr:row>22</xdr:row>
      <xdr:rowOff>47625</xdr:rowOff>
    </xdr:from>
    <xdr:to>
      <xdr:col>26</xdr:col>
      <xdr:colOff>95249</xdr:colOff>
      <xdr:row>37</xdr:row>
      <xdr:rowOff>47625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404812</xdr:colOff>
      <xdr:row>5</xdr:row>
      <xdr:rowOff>55008</xdr:rowOff>
    </xdr:from>
    <xdr:to>
      <xdr:col>19</xdr:col>
      <xdr:colOff>400050</xdr:colOff>
      <xdr:row>20</xdr:row>
      <xdr:rowOff>190499</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266699</xdr:colOff>
      <xdr:row>0</xdr:row>
      <xdr:rowOff>104775</xdr:rowOff>
    </xdr:from>
    <xdr:to>
      <xdr:col>29</xdr:col>
      <xdr:colOff>0</xdr:colOff>
      <xdr:row>37</xdr:row>
      <xdr:rowOff>57150</xdr:rowOff>
    </xdr:to>
    <xdr:sp macro="" textlink="">
      <xdr:nvSpPr>
        <xdr:cNvPr id="26" name="Rounded Rectangle 25"/>
        <xdr:cNvSpPr/>
      </xdr:nvSpPr>
      <xdr:spPr>
        <a:xfrm>
          <a:off x="16116299" y="104775"/>
          <a:ext cx="1562101" cy="7000875"/>
        </a:xfrm>
        <a:prstGeom prst="roundRect">
          <a:avLst>
            <a:gd name="adj" fmla="val 7577"/>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4">
                <a:lumMod val="20000"/>
                <a:lumOff val="80000"/>
              </a:schemeClr>
            </a:solidFill>
          </a:endParaRPr>
        </a:p>
      </xdr:txBody>
    </xdr:sp>
    <xdr:clientData/>
  </xdr:twoCellAnchor>
  <xdr:twoCellAnchor editAs="oneCell">
    <xdr:from>
      <xdr:col>26</xdr:col>
      <xdr:colOff>333374</xdr:colOff>
      <xdr:row>1</xdr:row>
      <xdr:rowOff>142876</xdr:rowOff>
    </xdr:from>
    <xdr:to>
      <xdr:col>28</xdr:col>
      <xdr:colOff>542924</xdr:colOff>
      <xdr:row>17</xdr:row>
      <xdr:rowOff>9526</xdr:rowOff>
    </xdr:to>
    <mc:AlternateContent xmlns:mc="http://schemas.openxmlformats.org/markup-compatibility/2006" xmlns:a14="http://schemas.microsoft.com/office/drawing/2010/main">
      <mc:Choice Requires="a14">
        <xdr:graphicFrame macro="">
          <xdr:nvGraphicFramePr>
            <xdr:cNvPr id="3"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182974" y="333376"/>
              <a:ext cx="1428750" cy="2914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338137</xdr:colOff>
      <xdr:row>29</xdr:row>
      <xdr:rowOff>161925</xdr:rowOff>
    </xdr:from>
    <xdr:to>
      <xdr:col>28</xdr:col>
      <xdr:colOff>538162</xdr:colOff>
      <xdr:row>36</xdr:row>
      <xdr:rowOff>19050</xdr:rowOff>
    </xdr:to>
    <mc:AlternateContent xmlns:mc="http://schemas.openxmlformats.org/markup-compatibility/2006" xmlns:a14="http://schemas.microsoft.com/office/drawing/2010/main">
      <mc:Choice Requires="a14">
        <xdr:graphicFrame macro="">
          <xdr:nvGraphicFramePr>
            <xdr:cNvPr id="5" name="Age Group"/>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6187737" y="5686425"/>
              <a:ext cx="141922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333374</xdr:colOff>
      <xdr:row>17</xdr:row>
      <xdr:rowOff>114301</xdr:rowOff>
    </xdr:from>
    <xdr:to>
      <xdr:col>28</xdr:col>
      <xdr:colOff>542924</xdr:colOff>
      <xdr:row>29</xdr:row>
      <xdr:rowOff>57151</xdr:rowOff>
    </xdr:to>
    <mc:AlternateContent xmlns:mc="http://schemas.openxmlformats.org/markup-compatibility/2006" xmlns:a14="http://schemas.microsoft.com/office/drawing/2010/main">
      <mc:Choice Requires="a14">
        <xdr:graphicFrame macro="">
          <xdr:nvGraphicFramePr>
            <xdr:cNvPr id="6" name="Channel "/>
            <xdr:cNvGraphicFramePr/>
          </xdr:nvGraphicFramePr>
          <xdr:xfrm>
            <a:off x="0" y="0"/>
            <a:ext cx="0" cy="0"/>
          </xdr:xfrm>
          <a:graphic>
            <a:graphicData uri="http://schemas.microsoft.com/office/drawing/2010/slicer">
              <sle:slicer xmlns:sle="http://schemas.microsoft.com/office/drawing/2010/slicer" name="Channel "/>
            </a:graphicData>
          </a:graphic>
        </xdr:graphicFrame>
      </mc:Choice>
      <mc:Fallback xmlns="">
        <xdr:sp macro="" textlink="">
          <xdr:nvSpPr>
            <xdr:cNvPr id="0" name=""/>
            <xdr:cNvSpPr>
              <a:spLocks noTextEdit="1"/>
            </xdr:cNvSpPr>
          </xdr:nvSpPr>
          <xdr:spPr>
            <a:xfrm>
              <a:off x="16182974" y="3352801"/>
              <a:ext cx="1428750" cy="222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195262</xdr:colOff>
      <xdr:row>12</xdr:row>
      <xdr:rowOff>76200</xdr:rowOff>
    </xdr:from>
    <xdr:to>
      <xdr:col>14</xdr:col>
      <xdr:colOff>500062</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12</xdr:row>
      <xdr:rowOff>76200</xdr:rowOff>
    </xdr:from>
    <xdr:to>
      <xdr:col>12</xdr:col>
      <xdr:colOff>209550</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38100</xdr:colOff>
      <xdr:row>12</xdr:row>
      <xdr:rowOff>76200</xdr:rowOff>
    </xdr:from>
    <xdr:to>
      <xdr:col>16</xdr:col>
      <xdr:colOff>323850</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19049</xdr:colOff>
      <xdr:row>12</xdr:row>
      <xdr:rowOff>76200</xdr:rowOff>
    </xdr:from>
    <xdr:to>
      <xdr:col>14</xdr:col>
      <xdr:colOff>257175</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423862</xdr:colOff>
      <xdr:row>12</xdr:row>
      <xdr:rowOff>76200</xdr:rowOff>
    </xdr:from>
    <xdr:to>
      <xdr:col>15</xdr:col>
      <xdr:colOff>119062</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442912</xdr:colOff>
      <xdr:row>12</xdr:row>
      <xdr:rowOff>76200</xdr:rowOff>
    </xdr:from>
    <xdr:to>
      <xdr:col>16</xdr:col>
      <xdr:colOff>300037</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kul dembla" refreshedDate="45117.880473611112" createdVersion="6" refreshedVersion="6" minRefreshableVersion="3" recordCount="500">
  <cacheSource type="worksheet">
    <worksheetSource ref="A1:M501" sheet="Data"/>
  </cacheSource>
  <cacheFields count="13">
    <cacheField name="index" numFmtId="0">
      <sharedItems containsSemiMixedTypes="0" containsString="0" containsNumber="1" containsInteger="1" minValue="1" maxValue="500"/>
    </cacheField>
    <cacheField name="Order ID" numFmtId="0">
      <sharedItems count="500">
        <s v="B-25601"/>
        <s v="B-25602"/>
        <s v="B-25603"/>
        <s v="B-25604"/>
        <s v="B-25605"/>
        <s v="B-25606"/>
        <s v="B-25607"/>
        <s v="B-25608"/>
        <s v="B-25609"/>
        <s v="B-25610"/>
        <s v="B-25611"/>
        <s v="B-25612"/>
        <s v="B-25613"/>
        <s v="B-25614"/>
        <s v="B-25615"/>
        <s v="B-25616"/>
        <s v="B-25617"/>
        <s v="B-25618"/>
        <s v="B-25619"/>
        <s v="B-25620"/>
        <s v="B-25621"/>
        <s v="B-25622"/>
        <s v="B-25623"/>
        <s v="B-25624"/>
        <s v="B-25625"/>
        <s v="B-25626"/>
        <s v="B-25627"/>
        <s v="B-25628"/>
        <s v="B-25629"/>
        <s v="B-25630"/>
        <s v="B-25631"/>
        <s v="B-25632"/>
        <s v="B-25633"/>
        <s v="B-25634"/>
        <s v="B-25635"/>
        <s v="B-25636"/>
        <s v="B-25637"/>
        <s v="B-25638"/>
        <s v="B-25639"/>
        <s v="B-25640"/>
        <s v="B-25641"/>
        <s v="B-25642"/>
        <s v="B-25643"/>
        <s v="B-25644"/>
        <s v="B-25645"/>
        <s v="B-25646"/>
        <s v="B-25647"/>
        <s v="B-25648"/>
        <s v="B-25649"/>
        <s v="B-25650"/>
        <s v="B-25651"/>
        <s v="B-25652"/>
        <s v="B-25653"/>
        <s v="B-25654"/>
        <s v="B-25655"/>
        <s v="B-25656"/>
        <s v="B-25657"/>
        <s v="B-25658"/>
        <s v="B-25659"/>
        <s v="B-25660"/>
        <s v="B-25661"/>
        <s v="B-25662"/>
        <s v="B-25663"/>
        <s v="B-25664"/>
        <s v="B-25665"/>
        <s v="B-25666"/>
        <s v="B-25667"/>
        <s v="B-25668"/>
        <s v="B-25669"/>
        <s v="B-25670"/>
        <s v="B-25671"/>
        <s v="B-25672"/>
        <s v="B-25673"/>
        <s v="B-25674"/>
        <s v="B-25675"/>
        <s v="B-25676"/>
        <s v="B-25677"/>
        <s v="B-25678"/>
        <s v="B-25679"/>
        <s v="B-25680"/>
        <s v="B-25681"/>
        <s v="B-25682"/>
        <s v="B-25683"/>
        <s v="B-25684"/>
        <s v="B-25685"/>
        <s v="B-25686"/>
        <s v="B-25687"/>
        <s v="B-25688"/>
        <s v="B-25689"/>
        <s v="B-25690"/>
        <s v="B-25691"/>
        <s v="B-25692"/>
        <s v="B-25693"/>
        <s v="B-25694"/>
        <s v="B-25695"/>
        <s v="B-25696"/>
        <s v="B-25697"/>
        <s v="B-25698"/>
        <s v="B-25699"/>
        <s v="B-25700"/>
        <s v="B-25701"/>
        <s v="B-25702"/>
        <s v="B-25703"/>
        <s v="B-25704"/>
        <s v="B-25705"/>
        <s v="B-25706"/>
        <s v="B-25707"/>
        <s v="B-25708"/>
        <s v="B-25709"/>
        <s v="B-25710"/>
        <s v="B-25711"/>
        <s v="B-25712"/>
        <s v="B-25713"/>
        <s v="B-25714"/>
        <s v="B-25715"/>
        <s v="B-25716"/>
        <s v="B-25717"/>
        <s v="B-25718"/>
        <s v="B-25719"/>
        <s v="B-25720"/>
        <s v="B-25721"/>
        <s v="B-25722"/>
        <s v="B-25723"/>
        <s v="B-25724"/>
        <s v="B-25725"/>
        <s v="B-25726"/>
        <s v="B-25727"/>
        <s v="B-25728"/>
        <s v="B-25729"/>
        <s v="B-25730"/>
        <s v="B-25731"/>
        <s v="B-25732"/>
        <s v="B-25733"/>
        <s v="B-25734"/>
        <s v="B-25735"/>
        <s v="B-25736"/>
        <s v="B-25737"/>
        <s v="B-25738"/>
        <s v="B-25739"/>
        <s v="B-25740"/>
        <s v="B-25741"/>
        <s v="B-25742"/>
        <s v="B-25743"/>
        <s v="B-25744"/>
        <s v="B-25745"/>
        <s v="B-25746"/>
        <s v="B-25747"/>
        <s v="B-25748"/>
        <s v="B-25749"/>
        <s v="B-25750"/>
        <s v="B-25751"/>
        <s v="B-25752"/>
        <s v="B-25753"/>
        <s v="B-25754"/>
        <s v="B-25755"/>
        <s v="B-25756"/>
        <s v="B-25757"/>
        <s v="B-25758"/>
        <s v="B-25759"/>
        <s v="B-25760"/>
        <s v="B-25761"/>
        <s v="B-25762"/>
        <s v="B-25763"/>
        <s v="B-25764"/>
        <s v="B-25765"/>
        <s v="B-25766"/>
        <s v="B-25767"/>
        <s v="B-25768"/>
        <s v="B-25769"/>
        <s v="B-25770"/>
        <s v="B-25771"/>
        <s v="B-25772"/>
        <s v="B-25773"/>
        <s v="B-25774"/>
        <s v="B-25775"/>
        <s v="B-25776"/>
        <s v="B-25777"/>
        <s v="B-25778"/>
        <s v="B-25779"/>
        <s v="B-25780"/>
        <s v="B-25781"/>
        <s v="B-25782"/>
        <s v="B-25783"/>
        <s v="B-25784"/>
        <s v="B-25785"/>
        <s v="B-25786"/>
        <s v="B-25787"/>
        <s v="B-25788"/>
        <s v="B-25789"/>
        <s v="B-25790"/>
        <s v="B-25791"/>
        <s v="B-25792"/>
        <s v="B-25793"/>
        <s v="B-25794"/>
        <s v="B-25795"/>
        <s v="B-25796"/>
        <s v="B-25797"/>
        <s v="B-25798"/>
        <s v="B-25799"/>
        <s v="B-25800"/>
        <s v="B-25801"/>
        <s v="B-25802"/>
        <s v="B-25803"/>
        <s v="B-25804"/>
        <s v="B-25805"/>
        <s v="B-25806"/>
        <s v="B-25807"/>
        <s v="B-25808"/>
        <s v="B-25809"/>
        <s v="B-25810"/>
        <s v="B-25811"/>
        <s v="B-25812"/>
        <s v="B-25813"/>
        <s v="B-25814"/>
        <s v="B-25815"/>
        <s v="B-25816"/>
        <s v="B-25817"/>
        <s v="B-25818"/>
        <s v="B-25819"/>
        <s v="B-25820"/>
        <s v="B-25821"/>
        <s v="B-25822"/>
        <s v="B-25823"/>
        <s v="B-25824"/>
        <s v="B-25825"/>
        <s v="B-25826"/>
        <s v="B-25827"/>
        <s v="B-25828"/>
        <s v="B-25829"/>
        <s v="B-25830"/>
        <s v="B-25831"/>
        <s v="B-25832"/>
        <s v="B-25833"/>
        <s v="B-25834"/>
        <s v="B-25835"/>
        <s v="B-25836"/>
        <s v="B-25837"/>
        <s v="B-25838"/>
        <s v="B-25839"/>
        <s v="B-25840"/>
        <s v="B-25841"/>
        <s v="B-25842"/>
        <s v="B-25843"/>
        <s v="B-25844"/>
        <s v="B-25845"/>
        <s v="B-25846"/>
        <s v="B-25847"/>
        <s v="B-25848"/>
        <s v="B-25849"/>
        <s v="B-25850"/>
        <s v="B-25851"/>
        <s v="B-25852"/>
        <s v="B-25853"/>
        <s v="B-25854"/>
        <s v="B-25855"/>
        <s v="B-25856"/>
        <s v="B-25857"/>
        <s v="B-25858"/>
        <s v="B-25859"/>
        <s v="B-25860"/>
        <s v="B-25861"/>
        <s v="B-25862"/>
        <s v="B-25863"/>
        <s v="B-25864"/>
        <s v="B-25865"/>
        <s v="B-25866"/>
        <s v="B-25867"/>
        <s v="B-25868"/>
        <s v="B-25869"/>
        <s v="B-25870"/>
        <s v="B-25871"/>
        <s v="B-25872"/>
        <s v="B-25873"/>
        <s v="B-25874"/>
        <s v="B-25875"/>
        <s v="B-25876"/>
        <s v="B-25877"/>
        <s v="B-25878"/>
        <s v="B-25879"/>
        <s v="B-25880"/>
        <s v="B-25881"/>
        <s v="B-25882"/>
        <s v="B-25883"/>
        <s v="B-25884"/>
        <s v="B-25885"/>
        <s v="B-25886"/>
        <s v="B-25887"/>
        <s v="B-25888"/>
        <s v="B-25889"/>
        <s v="B-25890"/>
        <s v="B-25891"/>
        <s v="B-25892"/>
        <s v="B-25893"/>
        <s v="B-25894"/>
        <s v="B-25895"/>
        <s v="B-25896"/>
        <s v="B-25897"/>
        <s v="B-25898"/>
        <s v="B-25899"/>
        <s v="B-25900"/>
        <s v="B-25901"/>
        <s v="B-25902"/>
        <s v="B-25903"/>
        <s v="B-25904"/>
        <s v="B-25905"/>
        <s v="B-25906"/>
        <s v="B-25907"/>
        <s v="B-25908"/>
        <s v="B-25909"/>
        <s v="B-25910"/>
        <s v="B-25911"/>
        <s v="B-25912"/>
        <s v="B-25913"/>
        <s v="B-25914"/>
        <s v="B-25915"/>
        <s v="B-25916"/>
        <s v="B-25917"/>
        <s v="B-25918"/>
        <s v="B-25919"/>
        <s v="B-25920"/>
        <s v="B-25921"/>
        <s v="B-25922"/>
        <s v="B-25923"/>
        <s v="B-25924"/>
        <s v="B-25925"/>
        <s v="B-25926"/>
        <s v="B-25927"/>
        <s v="B-25928"/>
        <s v="B-25929"/>
        <s v="B-25930"/>
        <s v="B-25931"/>
        <s v="B-25932"/>
        <s v="B-25933"/>
        <s v="B-25934"/>
        <s v="B-25935"/>
        <s v="B-25936"/>
        <s v="B-25937"/>
        <s v="B-25938"/>
        <s v="B-25939"/>
        <s v="B-25940"/>
        <s v="B-25941"/>
        <s v="B-25942"/>
        <s v="B-25943"/>
        <s v="B-25944"/>
        <s v="B-25945"/>
        <s v="B-25946"/>
        <s v="B-25947"/>
        <s v="B-25948"/>
        <s v="B-25949"/>
        <s v="B-25950"/>
        <s v="B-25951"/>
        <s v="B-25952"/>
        <s v="B-25953"/>
        <s v="B-25954"/>
        <s v="B-25955"/>
        <s v="B-25956"/>
        <s v="B-25957"/>
        <s v="B-25958"/>
        <s v="B-25959"/>
        <s v="B-25960"/>
        <s v="B-25961"/>
        <s v="B-25962"/>
        <s v="B-25963"/>
        <s v="B-25964"/>
        <s v="B-25965"/>
        <s v="B-25966"/>
        <s v="B-25967"/>
        <s v="B-25968"/>
        <s v="B-25969"/>
        <s v="B-25970"/>
        <s v="B-25971"/>
        <s v="B-25972"/>
        <s v="B-25973"/>
        <s v="B-25974"/>
        <s v="B-25975"/>
        <s v="B-25976"/>
        <s v="B-25977"/>
        <s v="B-25978"/>
        <s v="B-25979"/>
        <s v="B-25980"/>
        <s v="B-25981"/>
        <s v="B-25982"/>
        <s v="B-25983"/>
        <s v="B-25984"/>
        <s v="B-25985"/>
        <s v="B-25986"/>
        <s v="B-25987"/>
        <s v="B-25988"/>
        <s v="B-25989"/>
        <s v="B-25990"/>
        <s v="B-25991"/>
        <s v="B-25992"/>
        <s v="B-25993"/>
        <s v="B-25994"/>
        <s v="B-25995"/>
        <s v="B-25996"/>
        <s v="B-25997"/>
        <s v="B-25998"/>
        <s v="B-25999"/>
        <s v="B-26000"/>
        <s v="B-26001"/>
        <s v="B-26002"/>
        <s v="B-26003"/>
        <s v="B-26004"/>
        <s v="B-26005"/>
        <s v="B-26006"/>
        <s v="B-26007"/>
        <s v="B-26008"/>
        <s v="B-26009"/>
        <s v="B-26010"/>
        <s v="B-26011"/>
        <s v="B-26012"/>
        <s v="B-26013"/>
        <s v="B-26014"/>
        <s v="B-26015"/>
        <s v="B-26016"/>
        <s v="B-26017"/>
        <s v="B-26018"/>
        <s v="B-26019"/>
        <s v="B-26020"/>
        <s v="B-26021"/>
        <s v="B-26022"/>
        <s v="B-26023"/>
        <s v="B-26024"/>
        <s v="B-26025"/>
        <s v="B-26026"/>
        <s v="B-26027"/>
        <s v="B-26028"/>
        <s v="B-26029"/>
        <s v="B-26030"/>
        <s v="B-26031"/>
        <s v="B-26032"/>
        <s v="B-26033"/>
        <s v="B-26034"/>
        <s v="B-26035"/>
        <s v="B-26036"/>
        <s v="B-26037"/>
        <s v="B-26038"/>
        <s v="B-26039"/>
        <s v="B-26040"/>
        <s v="B-26041"/>
        <s v="B-26042"/>
        <s v="B-26043"/>
        <s v="B-26044"/>
        <s v="B-26045"/>
        <s v="B-26046"/>
        <s v="B-26047"/>
        <s v="B-26048"/>
        <s v="B-26049"/>
        <s v="B-26050"/>
        <s v="B-26051"/>
        <s v="B-26052"/>
        <s v="B-26053"/>
        <s v="B-26054"/>
        <s v="B-26055"/>
        <s v="B-26056"/>
        <s v="B-26057"/>
        <s v="B-26058"/>
        <s v="B-26059"/>
        <s v="B-26060"/>
        <s v="B-26061"/>
        <s v="B-26062"/>
        <s v="B-26063"/>
        <s v="B-26064"/>
        <s v="B-26065"/>
        <s v="B-26066"/>
        <s v="B-26067"/>
        <s v="B-26068"/>
        <s v="B-26069"/>
        <s v="B-26070"/>
        <s v="B-26071"/>
        <s v="B-26072"/>
        <s v="B-26073"/>
        <s v="B-26074"/>
        <s v="B-26075"/>
        <s v="B-26076"/>
        <s v="B-26077"/>
        <s v="B-26078"/>
        <s v="B-26079"/>
        <s v="B-26080"/>
        <s v="B-26081"/>
        <s v="B-26082"/>
        <s v="B-26083"/>
        <s v="B-26084"/>
        <s v="B-26085"/>
        <s v="B-26086"/>
        <s v="B-26087"/>
        <s v="B-26088"/>
        <s v="B-26089"/>
        <s v="B-26090"/>
        <s v="B-26091"/>
        <s v="B-26092"/>
        <s v="B-26093"/>
        <s v="B-26094"/>
        <s v="B-26095"/>
        <s v="B-26096"/>
        <s v="B-26097"/>
        <s v="B-26098"/>
        <s v="B-26099"/>
        <s v="B-26100"/>
      </sharedItems>
    </cacheField>
    <cacheField name="Order Date" numFmtId="14">
      <sharedItems containsSemiMixedTypes="0" containsNonDate="0" containsDate="1" containsString="0" minDate="2018-04-01T00:00:00" maxDate="2019-04-01T00:00:00"/>
    </cacheField>
    <cacheField name="Month" numFmtId="14">
      <sharedItems count="12">
        <s v="Apr"/>
        <s v="May"/>
        <s v="Jun"/>
        <s v="Jul"/>
        <s v="Aug"/>
        <s v="Sep"/>
        <s v="Oct"/>
        <s v="Nov"/>
        <s v="Dec"/>
        <s v="Jan"/>
        <s v="Feb"/>
        <s v="Mar"/>
      </sharedItems>
    </cacheField>
    <cacheField name="CustomerName" numFmtId="0">
      <sharedItems count="332">
        <s v="Bharat"/>
        <s v="Pearl"/>
        <s v="Jahan"/>
        <s v="Divsha"/>
        <s v="Kasheen"/>
        <s v="Hazel"/>
        <s v="Sonakshi"/>
        <s v="Aarushi"/>
        <s v="Jitesh"/>
        <s v="Yogesh"/>
        <s v="Anita"/>
        <s v="Shrichand"/>
        <s v="Mukesh"/>
        <s v="Vandana"/>
        <s v="Bhavna"/>
        <s v="Kanak"/>
        <s v="Sagar"/>
        <s v="Manju"/>
        <s v="Ramesh"/>
        <s v="Sarita"/>
        <s v="Deepak"/>
        <s v="Monisha"/>
        <s v="Atharv"/>
        <s v="Vini"/>
        <s v="Pinky"/>
        <s v="Bhishm"/>
        <s v="Hitika"/>
        <s v="Pooja"/>
        <s v="Hemant"/>
        <s v="Sahil"/>
        <s v="Ritu"/>
        <s v="Manish"/>
        <s v="Amit"/>
        <s v="Sanjay"/>
        <s v="Nidhi"/>
        <s v="Nishi"/>
        <s v="Ashmi"/>
        <s v="Parth"/>
        <s v="Lisha"/>
        <s v="Paridhi"/>
        <s v="Parishi"/>
        <s v="Ajay"/>
        <s v="Kirti"/>
        <s v="Mayank"/>
        <s v="Yaanvi"/>
        <s v="Sonal"/>
        <s v="Sharda"/>
        <s v="Aditya"/>
        <s v="Rachna"/>
        <s v="Chirag"/>
        <s v="Anurag"/>
        <s v="Tushina"/>
        <s v="Farah"/>
        <s v="Sabah"/>
        <s v="Nida"/>
        <s v="Priyanka"/>
        <s v="Tulika"/>
        <s v="Shefali"/>
        <s v="Sanskriti"/>
        <s v="Shruti"/>
        <s v="Subhashree"/>
        <s v="Sweta"/>
        <s v="Pournamasi"/>
        <s v="Pratyusmita"/>
        <s v="Chayanika"/>
        <s v="Tanvi"/>
        <s v="Anjali"/>
        <s v="Rhea"/>
        <s v="Piyali"/>
        <s v="Charika"/>
        <s v="Mitali"/>
        <s v="Akanksha"/>
        <s v="Arsheen"/>
        <s v="Mahima"/>
        <s v="Shreya"/>
        <s v="Chandni"/>
        <s v="Ekta"/>
        <s v="Bathina"/>
        <s v="Avni"/>
        <s v="Aayushi"/>
        <s v="Bhawna"/>
        <s v="Krutika"/>
        <s v="Samiksha"/>
        <s v="Sheetal"/>
        <s v="Sanjna"/>
        <s v="Swetha"/>
        <s v="Bhaggyasree"/>
        <s v="Gunjan"/>
        <s v="Akancha"/>
        <s v="Rashmi"/>
        <s v="Parna"/>
        <s v="Subhasmita"/>
        <s v="Suhani"/>
        <s v="Noopur"/>
        <s v="Vijay"/>
        <s v="Amisha"/>
        <s v="Kritika"/>
        <s v="Shubhi"/>
        <s v="Maithilee"/>
        <s v="Shaily"/>
        <s v="Riya"/>
        <s v="Shweta"/>
        <s v="Swetlana"/>
        <s v="Shivani"/>
        <s v="Kishwar"/>
        <s v="Aakanksha"/>
        <s v="Megha"/>
        <s v="Sakshi"/>
        <s v="Adhvaita"/>
        <s v="Raksha"/>
        <s v="Stuti"/>
        <s v="Srishti"/>
        <s v="Surabhi"/>
        <s v="Manshul"/>
        <s v="Namrata"/>
        <s v="Anchal"/>
        <s v="Inderpreet"/>
        <s v="Wale"/>
        <s v="Anisha"/>
        <s v="Kiran"/>
        <s v="Turumella"/>
        <s v="Ameesha"/>
        <s v="Madhulika"/>
        <s v="Rishabh"/>
        <s v="Akash"/>
        <s v="Anubhaw"/>
        <s v="Dhirajendu"/>
        <s v="Pranav"/>
        <s v="Arindam"/>
        <s v="Akshat"/>
        <s v="Shubham"/>
        <s v="Ayush"/>
        <s v="Daksh"/>
        <s v="Rane"/>
        <s v="Navdeep"/>
        <s v="Ashwin"/>
        <s v="Aman"/>
        <s v="Devendra"/>
        <s v="Kartik"/>
        <s v="Shivam"/>
        <s v="Harsh"/>
        <s v="Nitant"/>
        <s v="Priyanshu"/>
        <s v="Nishant"/>
        <s v="Vaibhav"/>
        <s v="Akshay"/>
        <s v="Shourya"/>
        <s v="Mohan"/>
        <s v="Mohit"/>
        <s v="Soumya"/>
        <s v="Anudeep"/>
        <s v="Noshiba"/>
        <s v="Sanjova"/>
        <s v="Meghana"/>
        <s v="Ashmeet"/>
        <s v="Shreyoshe"/>
        <s v="Surbhi"/>
        <s v="Vaibhavi"/>
        <s v="Sanjana"/>
        <s v="Snehal"/>
        <s v="Duhita"/>
        <s v="Mousam"/>
        <s v="Aditi"/>
        <s v="Savi"/>
        <s v="Teena"/>
        <s v="Rutuja"/>
        <s v="Shivangi"/>
        <s v="Rohit"/>
        <s v="Abhishek"/>
        <s v="Asish"/>
        <s v="Dinesh"/>
        <s v="Sajal"/>
        <s v="Avish"/>
        <s v="Siddharth"/>
        <s v="Sukant"/>
        <s v="Sukrith"/>
        <s v="Sauptik"/>
        <s v="Shishu"/>
        <s v="Divyansh"/>
        <s v="Ishit"/>
        <s v="Aryan"/>
        <s v="Yash"/>
        <s v="Shivanshu"/>
        <s v="Sudheer"/>
        <s v="Ankit"/>
        <s v="Dhanraj"/>
        <s v="Vipul"/>
        <s v="Apsingekar"/>
        <s v="Suman"/>
        <s v="Nripraj"/>
        <s v="Utsav"/>
        <s v="Kshitij"/>
        <s v="Hrisheekesh"/>
        <s v="Swapnil"/>
        <s v="Mane"/>
        <s v="Praneet"/>
        <s v="Sandeep"/>
        <s v="Ankur"/>
        <s v="Dheeraj"/>
        <s v="Tejas"/>
        <s v="Rohan"/>
        <s v="Shyam"/>
        <s v="Tanushree"/>
        <s v="Nikita"/>
        <s v="Apoorva"/>
        <s v="Aastha"/>
        <s v="Harshita"/>
        <s v="Krishna"/>
        <s v="Ananya"/>
        <s v="Moumita"/>
        <s v="Arti"/>
        <s v="Palak"/>
        <s v="Pranjali"/>
        <s v="Sneha"/>
        <s v="Ashvini"/>
        <s v="Mrunal"/>
        <s v="Swati"/>
        <s v="Snel"/>
        <s v="Soodesh"/>
        <s v="Aniket"/>
        <s v="K"/>
        <s v="Kushal"/>
        <s v="Soumyabrata"/>
        <s v="Gaurav"/>
        <s v="Abhijeet"/>
        <s v="Anand"/>
        <s v="Chikku"/>
        <s v="Aayush"/>
        <s v="Amol"/>
        <s v="Manibalan"/>
        <s v="Aromal"/>
        <s v="Arun"/>
        <s v="Komal"/>
        <s v="Vikash"/>
        <s v="Parakh"/>
        <s v="Gunjal"/>
        <s v="Saurabh"/>
        <s v="Divyeta"/>
        <s v="Divyeshkumar"/>
        <s v="Bhosale"/>
        <s v="Dashyam"/>
        <s v="Mrinal"/>
        <s v="Apoorv"/>
        <s v="Masurkar"/>
        <s v="Saptadeep"/>
        <s v="Sumeet"/>
        <s v="Shatayu"/>
        <s v="Brijesh"/>
        <s v="Vedant"/>
        <s v="Divyansha"/>
        <s v="Aashna"/>
        <s v="Monu"/>
        <s v="Sathya"/>
        <s v="Aishwarya"/>
        <s v="Suraj"/>
        <s v="Ishpreet"/>
        <s v="Amlan"/>
        <s v="Bhargav"/>
        <s v="Abhijit"/>
        <s v="Jaydeep"/>
        <s v="Pradeep"/>
        <s v="Sujay"/>
        <s v="Jay"/>
        <s v="Phalguni"/>
        <s v="Preksha"/>
        <s v="Geetanjali"/>
        <s v="Kajal"/>
        <s v="Sukruta"/>
        <s v="Utkarsh"/>
        <s v="Karandeep"/>
        <s v="Neha"/>
        <s v="Jayanti"/>
        <s v="Sandra"/>
        <s v="Akshata"/>
        <s v="Vishakha"/>
        <s v="Prajakta"/>
        <s v="Dipali"/>
        <s v="Smriti"/>
        <s v="Girase"/>
        <s v="Monica"/>
        <s v="Sidharth"/>
        <s v="Bhutekar"/>
        <s v="Shikhar"/>
        <s v="Rahul"/>
        <s v="Sudhir"/>
        <s v="Nikhil"/>
        <s v="Vineet"/>
        <s v="Vivek"/>
        <s v="Jaideep"/>
        <s v="Shardul"/>
        <s v="Syed"/>
        <s v="Mhatre"/>
        <s v="Chetan"/>
        <s v="Mukund"/>
        <s v="Shantanu"/>
        <s v="Jesal"/>
        <s v="Trupti"/>
        <s v="Aparajita"/>
        <s v="Muskan"/>
        <s v="Tejeswini"/>
        <s v="Pratiksha"/>
        <s v="Oshin"/>
        <s v="Saloni"/>
        <s v="Paromita"/>
        <s v="Shreyshi"/>
        <s v="Jesslyn"/>
        <s v="Seema"/>
        <s v="Manisha"/>
        <s v="Piyam"/>
        <s v="Parin"/>
        <s v="Amruta"/>
        <s v="Hemangi"/>
        <s v="Atul"/>
        <s v="Ginny"/>
        <s v="Manjiri"/>
        <s v="Nirja"/>
        <s v="Mugdha"/>
        <s v="Mansi"/>
        <s v="Harshal"/>
        <s v="Omkar"/>
        <s v="Yohann"/>
        <s v="Prashant"/>
        <s v="Anmol"/>
        <s v="Diwakar"/>
        <s v="Patil"/>
        <s v="Hitesh"/>
        <s v="Nandita"/>
        <s v="Parnavi"/>
        <s v="Arpita"/>
        <s v="Kalyani"/>
        <s v="Kartikay"/>
        <s v="Ankita"/>
      </sharedItems>
    </cacheField>
    <cacheField name="State" numFmtId="0">
      <sharedItems count="19">
        <s v="Gujarat"/>
        <s v="Maharashtra"/>
        <s v="Madhya Pradesh"/>
        <s v="Rajasthan"/>
        <s v="West Bengal"/>
        <s v="Karnataka"/>
        <s v="Jammu and Kashmir"/>
        <s v="Tamil Nadu"/>
        <s v="Uttar Pradesh"/>
        <s v="Bihar"/>
        <s v="Kerala "/>
        <s v="Punjab"/>
        <s v="Haryana"/>
        <s v="Himachal Pradesh"/>
        <s v="Sikkim"/>
        <s v="Goa"/>
        <s v="Nagaland"/>
        <s v="Andhra Pradesh"/>
        <s v="Delhi"/>
      </sharedItems>
    </cacheField>
    <cacheField name="City" numFmtId="0">
      <sharedItems/>
    </cacheField>
    <cacheField name="Gender" numFmtId="0">
      <sharedItems count="2">
        <s v="Women"/>
        <s v="Men"/>
      </sharedItems>
    </cacheField>
    <cacheField name="Age" numFmtId="0">
      <sharedItems containsSemiMixedTypes="0" containsString="0" containsNumber="1" containsInteger="1" minValue="16" maxValue="50"/>
    </cacheField>
    <cacheField name="Age Group" numFmtId="0">
      <sharedItems count="3">
        <s v="Adult"/>
        <s v="Teenager"/>
        <s v="Senior"/>
      </sharedItems>
    </cacheField>
    <cacheField name="Status" numFmtId="0">
      <sharedItems count="4">
        <s v="Delivered"/>
        <s v="Refunded"/>
        <s v="Cancelled"/>
        <s v="Returned"/>
      </sharedItems>
    </cacheField>
    <cacheField name="Channel " numFmtId="0">
      <sharedItems count="7">
        <s v="Myntra"/>
        <s v="Ajio"/>
        <s v="Amazon"/>
        <s v="Flipkart"/>
        <s v="Meesho"/>
        <s v="Others"/>
        <s v="Nalli"/>
      </sharedItems>
    </cacheField>
    <cacheField name="Amount" numFmtId="0">
      <sharedItems containsSemiMixedTypes="0" containsString="0" containsNumber="1" containsInteger="1" minValue="292" maxValue="152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0">
  <r>
    <n v="1"/>
    <x v="0"/>
    <d v="2018-04-01T00:00:00"/>
    <x v="0"/>
    <x v="0"/>
    <x v="0"/>
    <s v="Ahmedabad"/>
    <x v="0"/>
    <n v="20"/>
    <x v="0"/>
    <x v="0"/>
    <x v="0"/>
    <n v="376"/>
  </r>
  <r>
    <n v="2"/>
    <x v="1"/>
    <d v="2018-04-01T00:00:00"/>
    <x v="0"/>
    <x v="1"/>
    <x v="1"/>
    <s v="Pune"/>
    <x v="0"/>
    <n v="26"/>
    <x v="1"/>
    <x v="0"/>
    <x v="1"/>
    <n v="1449"/>
  </r>
  <r>
    <n v="3"/>
    <x v="2"/>
    <d v="2018-04-03T00:00:00"/>
    <x v="0"/>
    <x v="2"/>
    <x v="2"/>
    <s v="Bhopal"/>
    <x v="0"/>
    <n v="43"/>
    <x v="2"/>
    <x v="0"/>
    <x v="0"/>
    <n v="453"/>
  </r>
  <r>
    <n v="4"/>
    <x v="3"/>
    <d v="2018-04-03T00:00:00"/>
    <x v="0"/>
    <x v="3"/>
    <x v="3"/>
    <s v="Jaipur"/>
    <x v="0"/>
    <n v="50"/>
    <x v="2"/>
    <x v="0"/>
    <x v="2"/>
    <n v="729"/>
  </r>
  <r>
    <n v="5"/>
    <x v="4"/>
    <d v="2018-04-05T00:00:00"/>
    <x v="0"/>
    <x v="4"/>
    <x v="4"/>
    <s v="Kolkata"/>
    <x v="0"/>
    <n v="43"/>
    <x v="2"/>
    <x v="0"/>
    <x v="0"/>
    <n v="544"/>
  </r>
  <r>
    <n v="6"/>
    <x v="5"/>
    <d v="2018-04-06T00:00:00"/>
    <x v="0"/>
    <x v="5"/>
    <x v="5"/>
    <s v="Bangalore"/>
    <x v="1"/>
    <n v="38"/>
    <x v="1"/>
    <x v="0"/>
    <x v="3"/>
    <n v="735"/>
  </r>
  <r>
    <n v="7"/>
    <x v="6"/>
    <d v="2018-04-06T00:00:00"/>
    <x v="0"/>
    <x v="6"/>
    <x v="6"/>
    <s v="Kashmir"/>
    <x v="0"/>
    <n v="39"/>
    <x v="1"/>
    <x v="0"/>
    <x v="4"/>
    <n v="735"/>
  </r>
  <r>
    <n v="8"/>
    <x v="7"/>
    <d v="2018-04-08T00:00:00"/>
    <x v="0"/>
    <x v="7"/>
    <x v="7"/>
    <s v="Chennai"/>
    <x v="0"/>
    <n v="28"/>
    <x v="1"/>
    <x v="0"/>
    <x v="5"/>
    <n v="435"/>
  </r>
  <r>
    <n v="9"/>
    <x v="8"/>
    <d v="2018-04-09T00:00:00"/>
    <x v="0"/>
    <x v="8"/>
    <x v="8"/>
    <s v="Lucknow"/>
    <x v="0"/>
    <n v="38"/>
    <x v="1"/>
    <x v="0"/>
    <x v="2"/>
    <n v="385"/>
  </r>
  <r>
    <n v="10"/>
    <x v="9"/>
    <d v="2018-04-09T00:00:00"/>
    <x v="0"/>
    <x v="9"/>
    <x v="9"/>
    <s v="Patna"/>
    <x v="0"/>
    <n v="49"/>
    <x v="2"/>
    <x v="0"/>
    <x v="0"/>
    <n v="771"/>
  </r>
  <r>
    <n v="11"/>
    <x v="10"/>
    <d v="2018-04-11T00:00:00"/>
    <x v="0"/>
    <x v="10"/>
    <x v="10"/>
    <s v="Thiruvananthapuram"/>
    <x v="0"/>
    <n v="38"/>
    <x v="1"/>
    <x v="0"/>
    <x v="2"/>
    <n v="517"/>
  </r>
  <r>
    <n v="12"/>
    <x v="11"/>
    <d v="2018-04-12T00:00:00"/>
    <x v="0"/>
    <x v="11"/>
    <x v="11"/>
    <s v="Chandigarh"/>
    <x v="0"/>
    <n v="26"/>
    <x v="1"/>
    <x v="0"/>
    <x v="0"/>
    <n v="399"/>
  </r>
  <r>
    <n v="13"/>
    <x v="12"/>
    <d v="2018-04-12T00:00:00"/>
    <x v="0"/>
    <x v="12"/>
    <x v="12"/>
    <s v="Chandigarh"/>
    <x v="0"/>
    <n v="28"/>
    <x v="1"/>
    <x v="0"/>
    <x v="2"/>
    <n v="786"/>
  </r>
  <r>
    <n v="14"/>
    <x v="13"/>
    <d v="2018-04-13T00:00:00"/>
    <x v="0"/>
    <x v="13"/>
    <x v="13"/>
    <s v="Simla"/>
    <x v="1"/>
    <n v="35"/>
    <x v="1"/>
    <x v="0"/>
    <x v="0"/>
    <n v="911"/>
  </r>
  <r>
    <n v="15"/>
    <x v="14"/>
    <d v="2018-04-15T00:00:00"/>
    <x v="0"/>
    <x v="14"/>
    <x v="14"/>
    <s v="Gangtok"/>
    <x v="0"/>
    <n v="22"/>
    <x v="0"/>
    <x v="0"/>
    <x v="2"/>
    <n v="967"/>
  </r>
  <r>
    <n v="16"/>
    <x v="15"/>
    <d v="2018-04-15T00:00:00"/>
    <x v="0"/>
    <x v="15"/>
    <x v="15"/>
    <s v="Goa"/>
    <x v="0"/>
    <n v="27"/>
    <x v="1"/>
    <x v="0"/>
    <x v="6"/>
    <n v="523"/>
  </r>
  <r>
    <n v="17"/>
    <x v="16"/>
    <d v="2018-04-17T00:00:00"/>
    <x v="0"/>
    <x v="16"/>
    <x v="16"/>
    <s v="Kohima"/>
    <x v="1"/>
    <n v="38"/>
    <x v="1"/>
    <x v="0"/>
    <x v="4"/>
    <n v="1115"/>
  </r>
  <r>
    <n v="18"/>
    <x v="17"/>
    <d v="2018-04-18T00:00:00"/>
    <x v="0"/>
    <x v="17"/>
    <x v="17"/>
    <s v="Hyderabad"/>
    <x v="0"/>
    <n v="37"/>
    <x v="1"/>
    <x v="0"/>
    <x v="5"/>
    <n v="563"/>
  </r>
  <r>
    <n v="19"/>
    <x v="18"/>
    <d v="2018-04-18T00:00:00"/>
    <x v="0"/>
    <x v="18"/>
    <x v="0"/>
    <s v="Ahmedabad"/>
    <x v="1"/>
    <n v="25"/>
    <x v="1"/>
    <x v="0"/>
    <x v="0"/>
    <n v="473"/>
  </r>
  <r>
    <n v="20"/>
    <x v="19"/>
    <d v="2018-04-20T00:00:00"/>
    <x v="0"/>
    <x v="19"/>
    <x v="1"/>
    <s v="Pune"/>
    <x v="0"/>
    <n v="20"/>
    <x v="0"/>
    <x v="0"/>
    <x v="2"/>
    <n v="545"/>
  </r>
  <r>
    <n v="21"/>
    <x v="20"/>
    <d v="2018-04-20T00:00:00"/>
    <x v="0"/>
    <x v="20"/>
    <x v="2"/>
    <s v="Bhopal"/>
    <x v="0"/>
    <n v="44"/>
    <x v="2"/>
    <x v="0"/>
    <x v="6"/>
    <n v="1164"/>
  </r>
  <r>
    <n v="22"/>
    <x v="21"/>
    <d v="2018-04-22T00:00:00"/>
    <x v="0"/>
    <x v="21"/>
    <x v="3"/>
    <s v="Jaipur"/>
    <x v="1"/>
    <n v="38"/>
    <x v="1"/>
    <x v="1"/>
    <x v="0"/>
    <n v="743"/>
  </r>
  <r>
    <n v="23"/>
    <x v="22"/>
    <d v="2018-04-22T00:00:00"/>
    <x v="0"/>
    <x v="22"/>
    <x v="4"/>
    <s v="Kolkata"/>
    <x v="1"/>
    <n v="37"/>
    <x v="1"/>
    <x v="0"/>
    <x v="0"/>
    <n v="575"/>
  </r>
  <r>
    <n v="24"/>
    <x v="23"/>
    <d v="2018-04-22T00:00:00"/>
    <x v="0"/>
    <x v="23"/>
    <x v="5"/>
    <s v="Bangalore"/>
    <x v="0"/>
    <n v="17"/>
    <x v="0"/>
    <x v="0"/>
    <x v="1"/>
    <n v="788"/>
  </r>
  <r>
    <n v="25"/>
    <x v="24"/>
    <d v="2018-04-23T00:00:00"/>
    <x v="0"/>
    <x v="24"/>
    <x v="6"/>
    <s v="Kashmir"/>
    <x v="0"/>
    <n v="21"/>
    <x v="0"/>
    <x v="0"/>
    <x v="2"/>
    <n v="612"/>
  </r>
  <r>
    <n v="26"/>
    <x v="25"/>
    <d v="2018-04-23T00:00:00"/>
    <x v="0"/>
    <x v="25"/>
    <x v="1"/>
    <s v="Mumbai"/>
    <x v="0"/>
    <n v="43"/>
    <x v="2"/>
    <x v="0"/>
    <x v="5"/>
    <n v="533"/>
  </r>
  <r>
    <n v="27"/>
    <x v="26"/>
    <d v="2018-04-23T00:00:00"/>
    <x v="0"/>
    <x v="26"/>
    <x v="2"/>
    <s v="Indore"/>
    <x v="0"/>
    <n v="16"/>
    <x v="0"/>
    <x v="0"/>
    <x v="3"/>
    <n v="484"/>
  </r>
  <r>
    <n v="28"/>
    <x v="27"/>
    <d v="2018-04-24T00:00:00"/>
    <x v="0"/>
    <x v="27"/>
    <x v="9"/>
    <s v="Patna"/>
    <x v="1"/>
    <n v="29"/>
    <x v="1"/>
    <x v="0"/>
    <x v="3"/>
    <n v="563"/>
  </r>
  <r>
    <n v="29"/>
    <x v="28"/>
    <d v="2018-04-24T00:00:00"/>
    <x v="0"/>
    <x v="28"/>
    <x v="10"/>
    <s v="Thiruvananthapuram"/>
    <x v="1"/>
    <n v="39"/>
    <x v="1"/>
    <x v="0"/>
    <x v="3"/>
    <n v="735"/>
  </r>
  <r>
    <n v="30"/>
    <x v="29"/>
    <d v="2018-04-24T00:00:00"/>
    <x v="0"/>
    <x v="29"/>
    <x v="11"/>
    <s v="Chandigarh"/>
    <x v="1"/>
    <n v="41"/>
    <x v="2"/>
    <x v="0"/>
    <x v="2"/>
    <n v="759"/>
  </r>
  <r>
    <n v="31"/>
    <x v="30"/>
    <d v="2018-04-24T00:00:00"/>
    <x v="0"/>
    <x v="30"/>
    <x v="12"/>
    <s v="Chandigarh"/>
    <x v="1"/>
    <n v="35"/>
    <x v="1"/>
    <x v="0"/>
    <x v="2"/>
    <n v="715"/>
  </r>
  <r>
    <n v="32"/>
    <x v="31"/>
    <d v="2018-04-25T00:00:00"/>
    <x v="0"/>
    <x v="31"/>
    <x v="13"/>
    <s v="Simla"/>
    <x v="1"/>
    <n v="45"/>
    <x v="2"/>
    <x v="0"/>
    <x v="2"/>
    <n v="885"/>
  </r>
  <r>
    <n v="33"/>
    <x v="32"/>
    <d v="2018-04-26T00:00:00"/>
    <x v="0"/>
    <x v="32"/>
    <x v="14"/>
    <s v="Gangtok"/>
    <x v="0"/>
    <n v="27"/>
    <x v="1"/>
    <x v="0"/>
    <x v="5"/>
    <n v="301"/>
  </r>
  <r>
    <n v="34"/>
    <x v="33"/>
    <d v="2018-04-26T00:00:00"/>
    <x v="0"/>
    <x v="33"/>
    <x v="15"/>
    <s v="Goa"/>
    <x v="1"/>
    <n v="44"/>
    <x v="2"/>
    <x v="0"/>
    <x v="0"/>
    <n v="1238"/>
  </r>
  <r>
    <n v="35"/>
    <x v="34"/>
    <d v="2018-04-26T00:00:00"/>
    <x v="0"/>
    <x v="34"/>
    <x v="16"/>
    <s v="Kohima"/>
    <x v="1"/>
    <n v="42"/>
    <x v="2"/>
    <x v="0"/>
    <x v="2"/>
    <n v="856"/>
  </r>
  <r>
    <n v="36"/>
    <x v="35"/>
    <d v="2018-04-26T00:00:00"/>
    <x v="0"/>
    <x v="35"/>
    <x v="1"/>
    <s v="Mumbai"/>
    <x v="0"/>
    <n v="30"/>
    <x v="1"/>
    <x v="0"/>
    <x v="3"/>
    <n v="650"/>
  </r>
  <r>
    <n v="37"/>
    <x v="36"/>
    <d v="2018-04-26T00:00:00"/>
    <x v="0"/>
    <x v="36"/>
    <x v="2"/>
    <s v="Indore"/>
    <x v="0"/>
    <n v="50"/>
    <x v="2"/>
    <x v="0"/>
    <x v="2"/>
    <n v="449"/>
  </r>
  <r>
    <n v="38"/>
    <x v="37"/>
    <d v="2018-04-26T00:00:00"/>
    <x v="0"/>
    <x v="37"/>
    <x v="1"/>
    <s v="Pune"/>
    <x v="0"/>
    <n v="39"/>
    <x v="1"/>
    <x v="0"/>
    <x v="0"/>
    <n v="967"/>
  </r>
  <r>
    <n v="39"/>
    <x v="38"/>
    <d v="2018-04-27T00:00:00"/>
    <x v="0"/>
    <x v="38"/>
    <x v="2"/>
    <s v="Bhopal"/>
    <x v="0"/>
    <n v="29"/>
    <x v="1"/>
    <x v="0"/>
    <x v="2"/>
    <n v="399"/>
  </r>
  <r>
    <n v="40"/>
    <x v="39"/>
    <d v="2018-04-27T00:00:00"/>
    <x v="0"/>
    <x v="39"/>
    <x v="3"/>
    <s v="Jaipur"/>
    <x v="0"/>
    <n v="31"/>
    <x v="1"/>
    <x v="0"/>
    <x v="3"/>
    <n v="969"/>
  </r>
  <r>
    <n v="41"/>
    <x v="40"/>
    <d v="2018-04-27T00:00:00"/>
    <x v="0"/>
    <x v="40"/>
    <x v="4"/>
    <s v="Kolkata"/>
    <x v="1"/>
    <n v="46"/>
    <x v="2"/>
    <x v="0"/>
    <x v="3"/>
    <n v="599"/>
  </r>
  <r>
    <n v="42"/>
    <x v="41"/>
    <d v="2018-04-28T00:00:00"/>
    <x v="0"/>
    <x v="41"/>
    <x v="5"/>
    <s v="Bangalore"/>
    <x v="0"/>
    <n v="30"/>
    <x v="1"/>
    <x v="0"/>
    <x v="2"/>
    <n v="545"/>
  </r>
  <r>
    <n v="43"/>
    <x v="42"/>
    <d v="2018-04-29T00:00:00"/>
    <x v="0"/>
    <x v="42"/>
    <x v="6"/>
    <s v="Kashmir"/>
    <x v="0"/>
    <n v="20"/>
    <x v="0"/>
    <x v="0"/>
    <x v="0"/>
    <n v="1115"/>
  </r>
  <r>
    <n v="44"/>
    <x v="43"/>
    <d v="2018-04-30T00:00:00"/>
    <x v="0"/>
    <x v="43"/>
    <x v="1"/>
    <s v="Mumbai"/>
    <x v="0"/>
    <n v="38"/>
    <x v="1"/>
    <x v="0"/>
    <x v="4"/>
    <n v="648"/>
  </r>
  <r>
    <n v="45"/>
    <x v="44"/>
    <d v="2018-05-01T00:00:00"/>
    <x v="1"/>
    <x v="44"/>
    <x v="2"/>
    <s v="Indore"/>
    <x v="0"/>
    <n v="19"/>
    <x v="0"/>
    <x v="0"/>
    <x v="3"/>
    <n v="999"/>
  </r>
  <r>
    <n v="46"/>
    <x v="45"/>
    <d v="2018-05-01T00:00:00"/>
    <x v="1"/>
    <x v="45"/>
    <x v="9"/>
    <s v="Patna"/>
    <x v="0"/>
    <n v="29"/>
    <x v="1"/>
    <x v="0"/>
    <x v="2"/>
    <n v="563"/>
  </r>
  <r>
    <n v="47"/>
    <x v="46"/>
    <d v="2018-05-03T00:00:00"/>
    <x v="1"/>
    <x v="46"/>
    <x v="10"/>
    <s v="Thiruvananthapuram"/>
    <x v="0"/>
    <n v="20"/>
    <x v="0"/>
    <x v="0"/>
    <x v="0"/>
    <n v="833"/>
  </r>
  <r>
    <n v="48"/>
    <x v="47"/>
    <d v="2018-05-04T00:00:00"/>
    <x v="1"/>
    <x v="47"/>
    <x v="11"/>
    <s v="Chandigarh"/>
    <x v="0"/>
    <n v="23"/>
    <x v="0"/>
    <x v="0"/>
    <x v="6"/>
    <n v="487"/>
  </r>
  <r>
    <n v="49"/>
    <x v="48"/>
    <d v="2018-05-05T00:00:00"/>
    <x v="1"/>
    <x v="48"/>
    <x v="12"/>
    <s v="Chandigarh"/>
    <x v="0"/>
    <n v="31"/>
    <x v="1"/>
    <x v="0"/>
    <x v="0"/>
    <n v="292"/>
  </r>
  <r>
    <n v="50"/>
    <x v="49"/>
    <d v="2018-05-06T00:00:00"/>
    <x v="1"/>
    <x v="49"/>
    <x v="1"/>
    <s v="Mumbai"/>
    <x v="1"/>
    <n v="41"/>
    <x v="2"/>
    <x v="0"/>
    <x v="5"/>
    <n v="558"/>
  </r>
  <r>
    <n v="51"/>
    <x v="50"/>
    <d v="2018-05-07T00:00:00"/>
    <x v="1"/>
    <x v="50"/>
    <x v="2"/>
    <s v="Indore"/>
    <x v="0"/>
    <n v="33"/>
    <x v="1"/>
    <x v="0"/>
    <x v="2"/>
    <n v="664"/>
  </r>
  <r>
    <n v="52"/>
    <x v="51"/>
    <d v="2018-05-08T00:00:00"/>
    <x v="1"/>
    <x v="51"/>
    <x v="15"/>
    <s v="Goa"/>
    <x v="0"/>
    <n v="47"/>
    <x v="2"/>
    <x v="0"/>
    <x v="5"/>
    <n v="1112"/>
  </r>
  <r>
    <n v="53"/>
    <x v="52"/>
    <d v="2018-05-08T00:00:00"/>
    <x v="1"/>
    <x v="52"/>
    <x v="16"/>
    <s v="Kohima"/>
    <x v="0"/>
    <n v="16"/>
    <x v="0"/>
    <x v="0"/>
    <x v="5"/>
    <n v="540"/>
  </r>
  <r>
    <n v="54"/>
    <x v="53"/>
    <d v="2018-05-10T00:00:00"/>
    <x v="1"/>
    <x v="53"/>
    <x v="1"/>
    <s v="Mumbai"/>
    <x v="1"/>
    <n v="41"/>
    <x v="2"/>
    <x v="0"/>
    <x v="0"/>
    <n v="698"/>
  </r>
  <r>
    <n v="55"/>
    <x v="54"/>
    <d v="2018-05-11T00:00:00"/>
    <x v="1"/>
    <x v="54"/>
    <x v="2"/>
    <s v="Indore"/>
    <x v="1"/>
    <n v="20"/>
    <x v="0"/>
    <x v="0"/>
    <x v="5"/>
    <n v="1115"/>
  </r>
  <r>
    <n v="56"/>
    <x v="55"/>
    <d v="2018-05-11T00:00:00"/>
    <x v="1"/>
    <x v="55"/>
    <x v="1"/>
    <s v="Pune"/>
    <x v="0"/>
    <n v="47"/>
    <x v="2"/>
    <x v="0"/>
    <x v="4"/>
    <n v="507"/>
  </r>
  <r>
    <n v="57"/>
    <x v="56"/>
    <d v="2018-05-13T00:00:00"/>
    <x v="1"/>
    <x v="56"/>
    <x v="2"/>
    <s v="Bhopal"/>
    <x v="1"/>
    <n v="19"/>
    <x v="0"/>
    <x v="0"/>
    <x v="2"/>
    <n v="916"/>
  </r>
  <r>
    <n v="58"/>
    <x v="57"/>
    <d v="2018-05-14T00:00:00"/>
    <x v="1"/>
    <x v="57"/>
    <x v="3"/>
    <s v="Jaipur"/>
    <x v="0"/>
    <n v="27"/>
    <x v="1"/>
    <x v="0"/>
    <x v="2"/>
    <n v="737"/>
  </r>
  <r>
    <n v="59"/>
    <x v="58"/>
    <d v="2018-05-15T00:00:00"/>
    <x v="1"/>
    <x v="58"/>
    <x v="4"/>
    <s v="Kolkata"/>
    <x v="1"/>
    <n v="31"/>
    <x v="1"/>
    <x v="0"/>
    <x v="3"/>
    <n v="988"/>
  </r>
  <r>
    <n v="60"/>
    <x v="59"/>
    <d v="2018-05-16T00:00:00"/>
    <x v="1"/>
    <x v="59"/>
    <x v="5"/>
    <s v="Bangalore"/>
    <x v="1"/>
    <n v="19"/>
    <x v="0"/>
    <x v="0"/>
    <x v="4"/>
    <n v="633"/>
  </r>
  <r>
    <n v="61"/>
    <x v="60"/>
    <d v="2018-05-17T00:00:00"/>
    <x v="1"/>
    <x v="60"/>
    <x v="6"/>
    <s v="Kashmir"/>
    <x v="0"/>
    <n v="29"/>
    <x v="1"/>
    <x v="0"/>
    <x v="2"/>
    <n v="899"/>
  </r>
  <r>
    <n v="62"/>
    <x v="61"/>
    <d v="2018-05-17T00:00:00"/>
    <x v="1"/>
    <x v="61"/>
    <x v="1"/>
    <s v="Mumbai"/>
    <x v="0"/>
    <n v="18"/>
    <x v="0"/>
    <x v="0"/>
    <x v="2"/>
    <n v="764"/>
  </r>
  <r>
    <n v="63"/>
    <x v="62"/>
    <d v="2018-05-19T00:00:00"/>
    <x v="1"/>
    <x v="62"/>
    <x v="2"/>
    <s v="Indore"/>
    <x v="0"/>
    <n v="34"/>
    <x v="1"/>
    <x v="0"/>
    <x v="5"/>
    <n v="688"/>
  </r>
  <r>
    <n v="64"/>
    <x v="63"/>
    <d v="2018-05-20T00:00:00"/>
    <x v="1"/>
    <x v="63"/>
    <x v="9"/>
    <s v="Patna"/>
    <x v="0"/>
    <n v="34"/>
    <x v="1"/>
    <x v="0"/>
    <x v="2"/>
    <n v="399"/>
  </r>
  <r>
    <n v="65"/>
    <x v="64"/>
    <d v="2018-05-21T00:00:00"/>
    <x v="1"/>
    <x v="64"/>
    <x v="10"/>
    <s v="Thiruvananthapuram"/>
    <x v="0"/>
    <n v="27"/>
    <x v="1"/>
    <x v="2"/>
    <x v="0"/>
    <n v="399"/>
  </r>
  <r>
    <n v="66"/>
    <x v="65"/>
    <d v="2018-05-22T00:00:00"/>
    <x v="1"/>
    <x v="65"/>
    <x v="11"/>
    <s v="Chandigarh"/>
    <x v="0"/>
    <n v="44"/>
    <x v="2"/>
    <x v="0"/>
    <x v="0"/>
    <n v="563"/>
  </r>
  <r>
    <n v="67"/>
    <x v="66"/>
    <d v="2018-05-23T00:00:00"/>
    <x v="1"/>
    <x v="66"/>
    <x v="12"/>
    <s v="Chandigarh"/>
    <x v="0"/>
    <n v="29"/>
    <x v="1"/>
    <x v="0"/>
    <x v="2"/>
    <n v="363"/>
  </r>
  <r>
    <n v="68"/>
    <x v="67"/>
    <d v="2018-05-24T00:00:00"/>
    <x v="1"/>
    <x v="67"/>
    <x v="13"/>
    <s v="Simla"/>
    <x v="1"/>
    <n v="31"/>
    <x v="1"/>
    <x v="0"/>
    <x v="0"/>
    <n v="667"/>
  </r>
  <r>
    <n v="69"/>
    <x v="68"/>
    <d v="2018-05-25T00:00:00"/>
    <x v="1"/>
    <x v="68"/>
    <x v="14"/>
    <s v="Gangtok"/>
    <x v="0"/>
    <n v="41"/>
    <x v="2"/>
    <x v="0"/>
    <x v="0"/>
    <n v="685"/>
  </r>
  <r>
    <n v="70"/>
    <x v="69"/>
    <d v="2018-05-25T00:00:00"/>
    <x v="1"/>
    <x v="69"/>
    <x v="15"/>
    <s v="Goa"/>
    <x v="1"/>
    <n v="34"/>
    <x v="1"/>
    <x v="0"/>
    <x v="0"/>
    <n v="852"/>
  </r>
  <r>
    <n v="71"/>
    <x v="70"/>
    <d v="2018-05-27T00:00:00"/>
    <x v="1"/>
    <x v="70"/>
    <x v="16"/>
    <s v="Kohima"/>
    <x v="0"/>
    <n v="48"/>
    <x v="2"/>
    <x v="0"/>
    <x v="2"/>
    <n v="1075"/>
  </r>
  <r>
    <n v="72"/>
    <x v="71"/>
    <d v="2018-05-28T00:00:00"/>
    <x v="1"/>
    <x v="71"/>
    <x v="17"/>
    <s v="Hyderabad"/>
    <x v="0"/>
    <n v="18"/>
    <x v="0"/>
    <x v="0"/>
    <x v="0"/>
    <n v="563"/>
  </r>
  <r>
    <n v="73"/>
    <x v="72"/>
    <d v="2018-05-28T00:00:00"/>
    <x v="1"/>
    <x v="72"/>
    <x v="0"/>
    <s v="Ahmedabad"/>
    <x v="1"/>
    <n v="40"/>
    <x v="1"/>
    <x v="0"/>
    <x v="3"/>
    <n v="1072"/>
  </r>
  <r>
    <n v="74"/>
    <x v="73"/>
    <d v="2018-05-28T00:00:00"/>
    <x v="1"/>
    <x v="73"/>
    <x v="1"/>
    <s v="Pune"/>
    <x v="1"/>
    <n v="38"/>
    <x v="1"/>
    <x v="0"/>
    <x v="2"/>
    <n v="702"/>
  </r>
  <r>
    <n v="75"/>
    <x v="74"/>
    <d v="2018-05-31T00:00:00"/>
    <x v="1"/>
    <x v="74"/>
    <x v="2"/>
    <s v="Bhopal"/>
    <x v="0"/>
    <n v="30"/>
    <x v="1"/>
    <x v="0"/>
    <x v="6"/>
    <n v="476"/>
  </r>
  <r>
    <n v="76"/>
    <x v="75"/>
    <d v="2018-06-01T00:00:00"/>
    <x v="2"/>
    <x v="75"/>
    <x v="3"/>
    <s v="Jaipur"/>
    <x v="1"/>
    <n v="23"/>
    <x v="0"/>
    <x v="0"/>
    <x v="0"/>
    <n v="597"/>
  </r>
  <r>
    <n v="77"/>
    <x v="76"/>
    <d v="2018-06-02T00:00:00"/>
    <x v="2"/>
    <x v="76"/>
    <x v="4"/>
    <s v="Kolkata"/>
    <x v="0"/>
    <n v="35"/>
    <x v="1"/>
    <x v="0"/>
    <x v="3"/>
    <n v="969"/>
  </r>
  <r>
    <n v="78"/>
    <x v="77"/>
    <d v="2018-06-03T00:00:00"/>
    <x v="2"/>
    <x v="77"/>
    <x v="5"/>
    <s v="Bangalore"/>
    <x v="0"/>
    <n v="31"/>
    <x v="1"/>
    <x v="0"/>
    <x v="3"/>
    <n v="801"/>
  </r>
  <r>
    <n v="79"/>
    <x v="78"/>
    <d v="2018-06-04T00:00:00"/>
    <x v="2"/>
    <x v="78"/>
    <x v="1"/>
    <s v="Mumbai"/>
    <x v="0"/>
    <n v="16"/>
    <x v="0"/>
    <x v="0"/>
    <x v="0"/>
    <n v="481"/>
  </r>
  <r>
    <n v="80"/>
    <x v="79"/>
    <d v="2018-06-04T00:00:00"/>
    <x v="2"/>
    <x v="79"/>
    <x v="2"/>
    <s v="Indore"/>
    <x v="1"/>
    <n v="17"/>
    <x v="0"/>
    <x v="0"/>
    <x v="1"/>
    <n v="595"/>
  </r>
  <r>
    <n v="81"/>
    <x v="80"/>
    <d v="2018-06-04T00:00:00"/>
    <x v="2"/>
    <x v="80"/>
    <x v="2"/>
    <s v="Indore"/>
    <x v="0"/>
    <n v="17"/>
    <x v="0"/>
    <x v="0"/>
    <x v="3"/>
    <n v="458"/>
  </r>
  <r>
    <n v="82"/>
    <x v="81"/>
    <d v="2018-06-07T00:00:00"/>
    <x v="2"/>
    <x v="81"/>
    <x v="9"/>
    <s v="Patna"/>
    <x v="0"/>
    <n v="38"/>
    <x v="1"/>
    <x v="0"/>
    <x v="2"/>
    <n v="729"/>
  </r>
  <r>
    <n v="83"/>
    <x v="82"/>
    <d v="2018-06-08T00:00:00"/>
    <x v="2"/>
    <x v="74"/>
    <x v="10"/>
    <s v="Thiruvananthapuram"/>
    <x v="0"/>
    <n v="30"/>
    <x v="1"/>
    <x v="2"/>
    <x v="0"/>
    <n v="345"/>
  </r>
  <r>
    <n v="84"/>
    <x v="83"/>
    <d v="2018-06-09T00:00:00"/>
    <x v="2"/>
    <x v="82"/>
    <x v="1"/>
    <s v="Mumbai"/>
    <x v="0"/>
    <n v="48"/>
    <x v="2"/>
    <x v="0"/>
    <x v="3"/>
    <n v="481"/>
  </r>
  <r>
    <n v="85"/>
    <x v="84"/>
    <d v="2018-06-10T00:00:00"/>
    <x v="2"/>
    <x v="83"/>
    <x v="2"/>
    <s v="Indore"/>
    <x v="0"/>
    <n v="24"/>
    <x v="0"/>
    <x v="1"/>
    <x v="2"/>
    <n v="382"/>
  </r>
  <r>
    <n v="86"/>
    <x v="85"/>
    <d v="2018-06-11T00:00:00"/>
    <x v="2"/>
    <x v="27"/>
    <x v="13"/>
    <s v="Simla"/>
    <x v="1"/>
    <n v="46"/>
    <x v="2"/>
    <x v="0"/>
    <x v="2"/>
    <n v="1036"/>
  </r>
  <r>
    <n v="87"/>
    <x v="86"/>
    <d v="2018-06-11T00:00:00"/>
    <x v="2"/>
    <x v="84"/>
    <x v="1"/>
    <s v="Mumbai"/>
    <x v="0"/>
    <n v="31"/>
    <x v="1"/>
    <x v="3"/>
    <x v="0"/>
    <n v="322"/>
  </r>
  <r>
    <n v="88"/>
    <x v="87"/>
    <d v="2018-06-11T00:00:00"/>
    <x v="2"/>
    <x v="85"/>
    <x v="2"/>
    <s v="Indore"/>
    <x v="0"/>
    <n v="32"/>
    <x v="1"/>
    <x v="0"/>
    <x v="2"/>
    <n v="449"/>
  </r>
  <r>
    <n v="89"/>
    <x v="88"/>
    <d v="2018-06-14T00:00:00"/>
    <x v="2"/>
    <x v="86"/>
    <x v="1"/>
    <s v="Mumbai"/>
    <x v="1"/>
    <n v="32"/>
    <x v="1"/>
    <x v="0"/>
    <x v="2"/>
    <n v="573"/>
  </r>
  <r>
    <n v="90"/>
    <x v="89"/>
    <d v="2018-06-15T00:00:00"/>
    <x v="2"/>
    <x v="87"/>
    <x v="2"/>
    <s v="Indore"/>
    <x v="0"/>
    <n v="45"/>
    <x v="2"/>
    <x v="0"/>
    <x v="0"/>
    <n v="1163"/>
  </r>
  <r>
    <n v="91"/>
    <x v="90"/>
    <d v="2018-06-16T00:00:00"/>
    <x v="2"/>
    <x v="88"/>
    <x v="1"/>
    <s v="Mumbai"/>
    <x v="0"/>
    <n v="50"/>
    <x v="2"/>
    <x v="0"/>
    <x v="3"/>
    <n v="737"/>
  </r>
  <r>
    <n v="92"/>
    <x v="91"/>
    <d v="2018-06-17T00:00:00"/>
    <x v="2"/>
    <x v="89"/>
    <x v="2"/>
    <s v="Indore"/>
    <x v="0"/>
    <n v="27"/>
    <x v="1"/>
    <x v="0"/>
    <x v="3"/>
    <n v="429"/>
  </r>
  <r>
    <n v="93"/>
    <x v="92"/>
    <d v="2018-06-18T00:00:00"/>
    <x v="2"/>
    <x v="90"/>
    <x v="2"/>
    <s v="Bhopal"/>
    <x v="0"/>
    <n v="33"/>
    <x v="1"/>
    <x v="0"/>
    <x v="0"/>
    <n v="471"/>
  </r>
  <r>
    <n v="94"/>
    <x v="93"/>
    <d v="2018-06-18T00:00:00"/>
    <x v="2"/>
    <x v="91"/>
    <x v="3"/>
    <s v="Jaipur"/>
    <x v="0"/>
    <n v="25"/>
    <x v="1"/>
    <x v="0"/>
    <x v="2"/>
    <n v="307"/>
  </r>
  <r>
    <n v="95"/>
    <x v="94"/>
    <d v="2018-06-18T00:00:00"/>
    <x v="2"/>
    <x v="92"/>
    <x v="4"/>
    <s v="Kolkata"/>
    <x v="0"/>
    <n v="40"/>
    <x v="1"/>
    <x v="0"/>
    <x v="4"/>
    <n v="631"/>
  </r>
  <r>
    <n v="96"/>
    <x v="95"/>
    <d v="2018-06-21T00:00:00"/>
    <x v="2"/>
    <x v="93"/>
    <x v="5"/>
    <s v="Bangalore"/>
    <x v="0"/>
    <n v="47"/>
    <x v="2"/>
    <x v="0"/>
    <x v="2"/>
    <n v="517"/>
  </r>
  <r>
    <n v="97"/>
    <x v="96"/>
    <d v="2018-06-22T00:00:00"/>
    <x v="2"/>
    <x v="94"/>
    <x v="6"/>
    <s v="Kashmir"/>
    <x v="0"/>
    <n v="46"/>
    <x v="2"/>
    <x v="0"/>
    <x v="0"/>
    <n v="427"/>
  </r>
  <r>
    <n v="98"/>
    <x v="97"/>
    <d v="2018-06-23T00:00:00"/>
    <x v="2"/>
    <x v="95"/>
    <x v="7"/>
    <s v="Chennai"/>
    <x v="1"/>
    <n v="43"/>
    <x v="2"/>
    <x v="0"/>
    <x v="5"/>
    <n v="855"/>
  </r>
  <r>
    <n v="99"/>
    <x v="98"/>
    <d v="2018-06-24T00:00:00"/>
    <x v="2"/>
    <x v="96"/>
    <x v="8"/>
    <s v="Lucknow"/>
    <x v="0"/>
    <n v="21"/>
    <x v="0"/>
    <x v="0"/>
    <x v="3"/>
    <n v="376"/>
  </r>
  <r>
    <n v="100"/>
    <x v="99"/>
    <d v="2018-06-25T00:00:00"/>
    <x v="2"/>
    <x v="97"/>
    <x v="1"/>
    <s v="Mumbai"/>
    <x v="1"/>
    <n v="37"/>
    <x v="1"/>
    <x v="0"/>
    <x v="2"/>
    <n v="487"/>
  </r>
  <r>
    <n v="101"/>
    <x v="100"/>
    <d v="2018-06-26T00:00:00"/>
    <x v="2"/>
    <x v="98"/>
    <x v="2"/>
    <s v="Indore"/>
    <x v="1"/>
    <n v="16"/>
    <x v="0"/>
    <x v="0"/>
    <x v="0"/>
    <n v="852"/>
  </r>
  <r>
    <n v="102"/>
    <x v="101"/>
    <d v="2018-06-27T00:00:00"/>
    <x v="2"/>
    <x v="99"/>
    <x v="1"/>
    <s v="Mumbai"/>
    <x v="0"/>
    <n v="43"/>
    <x v="2"/>
    <x v="0"/>
    <x v="2"/>
    <n v="771"/>
  </r>
  <r>
    <n v="103"/>
    <x v="102"/>
    <d v="2018-06-28T00:00:00"/>
    <x v="2"/>
    <x v="76"/>
    <x v="2"/>
    <s v="Indore"/>
    <x v="0"/>
    <n v="43"/>
    <x v="2"/>
    <x v="0"/>
    <x v="3"/>
    <n v="487"/>
  </r>
  <r>
    <n v="104"/>
    <x v="103"/>
    <d v="2018-06-29T00:00:00"/>
    <x v="2"/>
    <x v="100"/>
    <x v="1"/>
    <s v="Mumbai"/>
    <x v="0"/>
    <n v="43"/>
    <x v="2"/>
    <x v="0"/>
    <x v="2"/>
    <n v="472"/>
  </r>
  <r>
    <n v="105"/>
    <x v="104"/>
    <d v="2018-06-30T00:00:00"/>
    <x v="2"/>
    <x v="101"/>
    <x v="2"/>
    <s v="Indore"/>
    <x v="0"/>
    <n v="41"/>
    <x v="2"/>
    <x v="0"/>
    <x v="2"/>
    <n v="790"/>
  </r>
  <r>
    <n v="106"/>
    <x v="105"/>
    <d v="2018-07-01T00:00:00"/>
    <x v="3"/>
    <x v="102"/>
    <x v="15"/>
    <s v="Goa"/>
    <x v="0"/>
    <n v="35"/>
    <x v="1"/>
    <x v="0"/>
    <x v="2"/>
    <n v="517"/>
  </r>
  <r>
    <n v="107"/>
    <x v="106"/>
    <d v="2018-07-01T00:00:00"/>
    <x v="3"/>
    <x v="103"/>
    <x v="1"/>
    <s v="Mumbai"/>
    <x v="0"/>
    <n v="49"/>
    <x v="2"/>
    <x v="0"/>
    <x v="3"/>
    <n v="646"/>
  </r>
  <r>
    <n v="108"/>
    <x v="107"/>
    <d v="2018-07-01T00:00:00"/>
    <x v="3"/>
    <x v="104"/>
    <x v="2"/>
    <s v="Indore"/>
    <x v="0"/>
    <n v="36"/>
    <x v="1"/>
    <x v="0"/>
    <x v="2"/>
    <n v="743"/>
  </r>
  <r>
    <n v="109"/>
    <x v="108"/>
    <d v="2018-07-01T00:00:00"/>
    <x v="3"/>
    <x v="105"/>
    <x v="2"/>
    <s v="Indore"/>
    <x v="0"/>
    <n v="18"/>
    <x v="0"/>
    <x v="0"/>
    <x v="0"/>
    <n v="399"/>
  </r>
  <r>
    <n v="110"/>
    <x v="109"/>
    <d v="2018-07-05T00:00:00"/>
    <x v="3"/>
    <x v="106"/>
    <x v="1"/>
    <s v="Pune"/>
    <x v="0"/>
    <n v="38"/>
    <x v="1"/>
    <x v="0"/>
    <x v="3"/>
    <n v="852"/>
  </r>
  <r>
    <n v="111"/>
    <x v="110"/>
    <d v="2018-07-06T00:00:00"/>
    <x v="3"/>
    <x v="107"/>
    <x v="2"/>
    <s v="Bhopal"/>
    <x v="1"/>
    <n v="22"/>
    <x v="0"/>
    <x v="0"/>
    <x v="3"/>
    <n v="759"/>
  </r>
  <r>
    <n v="112"/>
    <x v="111"/>
    <d v="2018-07-07T00:00:00"/>
    <x v="3"/>
    <x v="108"/>
    <x v="3"/>
    <s v="Jaipur"/>
    <x v="0"/>
    <n v="33"/>
    <x v="1"/>
    <x v="0"/>
    <x v="6"/>
    <n v="493"/>
  </r>
  <r>
    <n v="113"/>
    <x v="112"/>
    <d v="2018-07-08T00:00:00"/>
    <x v="3"/>
    <x v="109"/>
    <x v="4"/>
    <s v="Kolkata"/>
    <x v="0"/>
    <n v="25"/>
    <x v="1"/>
    <x v="0"/>
    <x v="2"/>
    <n v="458"/>
  </r>
  <r>
    <n v="114"/>
    <x v="113"/>
    <d v="2018-07-09T00:00:00"/>
    <x v="3"/>
    <x v="110"/>
    <x v="5"/>
    <s v="Bangalore"/>
    <x v="0"/>
    <n v="24"/>
    <x v="0"/>
    <x v="0"/>
    <x v="2"/>
    <n v="435"/>
  </r>
  <r>
    <n v="115"/>
    <x v="114"/>
    <d v="2018-07-10T00:00:00"/>
    <x v="3"/>
    <x v="111"/>
    <x v="6"/>
    <s v="Kashmir"/>
    <x v="0"/>
    <n v="31"/>
    <x v="1"/>
    <x v="0"/>
    <x v="2"/>
    <n v="759"/>
  </r>
  <r>
    <n v="116"/>
    <x v="115"/>
    <d v="2018-07-11T00:00:00"/>
    <x v="3"/>
    <x v="112"/>
    <x v="7"/>
    <s v="Chennai"/>
    <x v="1"/>
    <n v="50"/>
    <x v="2"/>
    <x v="2"/>
    <x v="0"/>
    <n v="1043"/>
  </r>
  <r>
    <n v="117"/>
    <x v="116"/>
    <d v="2018-07-12T00:00:00"/>
    <x v="3"/>
    <x v="113"/>
    <x v="8"/>
    <s v="Lucknow"/>
    <x v="1"/>
    <n v="34"/>
    <x v="1"/>
    <x v="0"/>
    <x v="0"/>
    <n v="698"/>
  </r>
  <r>
    <n v="118"/>
    <x v="117"/>
    <d v="2018-07-12T00:00:00"/>
    <x v="3"/>
    <x v="66"/>
    <x v="1"/>
    <s v="Mumbai"/>
    <x v="0"/>
    <n v="28"/>
    <x v="1"/>
    <x v="0"/>
    <x v="3"/>
    <n v="518"/>
  </r>
  <r>
    <n v="119"/>
    <x v="118"/>
    <d v="2018-07-12T00:00:00"/>
    <x v="3"/>
    <x v="89"/>
    <x v="2"/>
    <s v="Indore"/>
    <x v="1"/>
    <n v="16"/>
    <x v="0"/>
    <x v="0"/>
    <x v="0"/>
    <n v="625"/>
  </r>
  <r>
    <n v="120"/>
    <x v="119"/>
    <d v="2018-07-15T00:00:00"/>
    <x v="3"/>
    <x v="114"/>
    <x v="11"/>
    <s v="Chandigarh"/>
    <x v="0"/>
    <n v="50"/>
    <x v="2"/>
    <x v="0"/>
    <x v="3"/>
    <n v="499"/>
  </r>
  <r>
    <n v="121"/>
    <x v="120"/>
    <d v="2018-07-16T00:00:00"/>
    <x v="3"/>
    <x v="115"/>
    <x v="12"/>
    <s v="Chandigarh"/>
    <x v="0"/>
    <n v="40"/>
    <x v="1"/>
    <x v="0"/>
    <x v="0"/>
    <n v="321"/>
  </r>
  <r>
    <n v="122"/>
    <x v="121"/>
    <d v="2018-07-17T00:00:00"/>
    <x v="3"/>
    <x v="116"/>
    <x v="13"/>
    <s v="Simla"/>
    <x v="0"/>
    <n v="44"/>
    <x v="2"/>
    <x v="0"/>
    <x v="6"/>
    <n v="845"/>
  </r>
  <r>
    <n v="123"/>
    <x v="122"/>
    <d v="2018-07-18T00:00:00"/>
    <x v="3"/>
    <x v="117"/>
    <x v="1"/>
    <s v="Mumbai"/>
    <x v="0"/>
    <n v="35"/>
    <x v="1"/>
    <x v="0"/>
    <x v="2"/>
    <n v="358"/>
  </r>
  <r>
    <n v="124"/>
    <x v="123"/>
    <d v="2018-07-19T00:00:00"/>
    <x v="3"/>
    <x v="83"/>
    <x v="2"/>
    <s v="Indore"/>
    <x v="0"/>
    <n v="39"/>
    <x v="1"/>
    <x v="0"/>
    <x v="3"/>
    <n v="307"/>
  </r>
  <r>
    <n v="125"/>
    <x v="124"/>
    <d v="2018-07-20T00:00:00"/>
    <x v="3"/>
    <x v="118"/>
    <x v="16"/>
    <s v="Kohima"/>
    <x v="0"/>
    <n v="49"/>
    <x v="2"/>
    <x v="0"/>
    <x v="1"/>
    <n v="692"/>
  </r>
  <r>
    <n v="126"/>
    <x v="125"/>
    <d v="2018-07-21T00:00:00"/>
    <x v="3"/>
    <x v="119"/>
    <x v="1"/>
    <s v="Mumbai"/>
    <x v="1"/>
    <n v="43"/>
    <x v="2"/>
    <x v="0"/>
    <x v="1"/>
    <n v="1099"/>
  </r>
  <r>
    <n v="127"/>
    <x v="126"/>
    <d v="2018-07-22T00:00:00"/>
    <x v="3"/>
    <x v="120"/>
    <x v="2"/>
    <s v="Indore"/>
    <x v="0"/>
    <n v="28"/>
    <x v="1"/>
    <x v="0"/>
    <x v="0"/>
    <n v="1033"/>
  </r>
  <r>
    <n v="128"/>
    <x v="127"/>
    <d v="2018-07-22T00:00:00"/>
    <x v="3"/>
    <x v="121"/>
    <x v="1"/>
    <s v="Pune"/>
    <x v="0"/>
    <n v="29"/>
    <x v="1"/>
    <x v="0"/>
    <x v="0"/>
    <n v="301"/>
  </r>
  <r>
    <n v="129"/>
    <x v="128"/>
    <d v="2018-07-22T00:00:00"/>
    <x v="3"/>
    <x v="122"/>
    <x v="2"/>
    <s v="Bhopal"/>
    <x v="0"/>
    <n v="31"/>
    <x v="1"/>
    <x v="0"/>
    <x v="0"/>
    <n v="625"/>
  </r>
  <r>
    <n v="130"/>
    <x v="129"/>
    <d v="2018-07-22T00:00:00"/>
    <x v="3"/>
    <x v="123"/>
    <x v="3"/>
    <s v="Jaipur"/>
    <x v="0"/>
    <n v="30"/>
    <x v="1"/>
    <x v="0"/>
    <x v="0"/>
    <n v="435"/>
  </r>
  <r>
    <n v="131"/>
    <x v="130"/>
    <d v="2018-07-26T00:00:00"/>
    <x v="3"/>
    <x v="124"/>
    <x v="4"/>
    <s v="Kolkata"/>
    <x v="0"/>
    <n v="49"/>
    <x v="2"/>
    <x v="0"/>
    <x v="2"/>
    <n v="307"/>
  </r>
  <r>
    <n v="132"/>
    <x v="131"/>
    <d v="2018-07-27T00:00:00"/>
    <x v="3"/>
    <x v="125"/>
    <x v="5"/>
    <s v="Bangalore"/>
    <x v="1"/>
    <n v="21"/>
    <x v="0"/>
    <x v="0"/>
    <x v="2"/>
    <n v="788"/>
  </r>
  <r>
    <n v="133"/>
    <x v="132"/>
    <d v="2018-07-28T00:00:00"/>
    <x v="3"/>
    <x v="126"/>
    <x v="1"/>
    <s v="Mumbai"/>
    <x v="0"/>
    <n v="40"/>
    <x v="1"/>
    <x v="0"/>
    <x v="2"/>
    <n v="999"/>
  </r>
  <r>
    <n v="134"/>
    <x v="133"/>
    <d v="2018-07-29T00:00:00"/>
    <x v="3"/>
    <x v="127"/>
    <x v="2"/>
    <s v="Indore"/>
    <x v="0"/>
    <n v="43"/>
    <x v="2"/>
    <x v="0"/>
    <x v="2"/>
    <n v="852"/>
  </r>
  <r>
    <n v="135"/>
    <x v="134"/>
    <d v="2018-07-30T00:00:00"/>
    <x v="3"/>
    <x v="128"/>
    <x v="8"/>
    <s v="Lucknow"/>
    <x v="0"/>
    <n v="50"/>
    <x v="2"/>
    <x v="0"/>
    <x v="2"/>
    <n v="999"/>
  </r>
  <r>
    <n v="136"/>
    <x v="135"/>
    <d v="2018-07-31T00:00:00"/>
    <x v="3"/>
    <x v="129"/>
    <x v="1"/>
    <s v="Mumbai"/>
    <x v="1"/>
    <n v="39"/>
    <x v="1"/>
    <x v="0"/>
    <x v="2"/>
    <n v="1075"/>
  </r>
  <r>
    <n v="137"/>
    <x v="136"/>
    <d v="2018-08-01T00:00:00"/>
    <x v="4"/>
    <x v="130"/>
    <x v="2"/>
    <s v="Indore"/>
    <x v="1"/>
    <n v="45"/>
    <x v="2"/>
    <x v="0"/>
    <x v="2"/>
    <n v="845"/>
  </r>
  <r>
    <n v="138"/>
    <x v="137"/>
    <d v="2018-08-02T00:00:00"/>
    <x v="4"/>
    <x v="131"/>
    <x v="11"/>
    <s v="Chandigarh"/>
    <x v="1"/>
    <n v="25"/>
    <x v="1"/>
    <x v="0"/>
    <x v="0"/>
    <n v="664"/>
  </r>
  <r>
    <n v="139"/>
    <x v="138"/>
    <d v="2018-08-03T00:00:00"/>
    <x v="4"/>
    <x v="132"/>
    <x v="12"/>
    <s v="Chandigarh"/>
    <x v="0"/>
    <n v="50"/>
    <x v="2"/>
    <x v="0"/>
    <x v="3"/>
    <n v="1186"/>
  </r>
  <r>
    <n v="140"/>
    <x v="139"/>
    <d v="2018-08-03T00:00:00"/>
    <x v="4"/>
    <x v="133"/>
    <x v="1"/>
    <s v="Mumbai"/>
    <x v="1"/>
    <n v="47"/>
    <x v="2"/>
    <x v="3"/>
    <x v="4"/>
    <n v="1258"/>
  </r>
  <r>
    <n v="141"/>
    <x v="140"/>
    <d v="2018-08-03T00:00:00"/>
    <x v="4"/>
    <x v="134"/>
    <x v="2"/>
    <s v="Indore"/>
    <x v="0"/>
    <n v="24"/>
    <x v="0"/>
    <x v="1"/>
    <x v="2"/>
    <n v="399"/>
  </r>
  <r>
    <n v="142"/>
    <x v="141"/>
    <d v="2018-08-03T00:00:00"/>
    <x v="4"/>
    <x v="135"/>
    <x v="15"/>
    <s v="Goa"/>
    <x v="1"/>
    <n v="46"/>
    <x v="2"/>
    <x v="0"/>
    <x v="2"/>
    <n v="771"/>
  </r>
  <r>
    <n v="143"/>
    <x v="142"/>
    <d v="2018-08-07T00:00:00"/>
    <x v="4"/>
    <x v="136"/>
    <x v="16"/>
    <s v="Kohima"/>
    <x v="0"/>
    <n v="25"/>
    <x v="1"/>
    <x v="0"/>
    <x v="2"/>
    <n v="459"/>
  </r>
  <r>
    <n v="144"/>
    <x v="143"/>
    <d v="2018-08-08T00:00:00"/>
    <x v="4"/>
    <x v="137"/>
    <x v="17"/>
    <s v="Hyderabad"/>
    <x v="0"/>
    <n v="45"/>
    <x v="2"/>
    <x v="0"/>
    <x v="2"/>
    <n v="468"/>
  </r>
  <r>
    <n v="145"/>
    <x v="144"/>
    <d v="2018-08-09T00:00:00"/>
    <x v="4"/>
    <x v="138"/>
    <x v="0"/>
    <s v="Ahmedabad"/>
    <x v="0"/>
    <n v="24"/>
    <x v="0"/>
    <x v="0"/>
    <x v="3"/>
    <n v="475"/>
  </r>
  <r>
    <n v="146"/>
    <x v="145"/>
    <d v="2018-08-10T00:00:00"/>
    <x v="4"/>
    <x v="139"/>
    <x v="1"/>
    <s v="Pune"/>
    <x v="1"/>
    <n v="43"/>
    <x v="2"/>
    <x v="0"/>
    <x v="3"/>
    <n v="967"/>
  </r>
  <r>
    <n v="147"/>
    <x v="146"/>
    <d v="2018-08-11T00:00:00"/>
    <x v="4"/>
    <x v="140"/>
    <x v="2"/>
    <s v="Bhopal"/>
    <x v="1"/>
    <n v="20"/>
    <x v="0"/>
    <x v="0"/>
    <x v="3"/>
    <n v="614"/>
  </r>
  <r>
    <n v="148"/>
    <x v="147"/>
    <d v="2018-08-12T00:00:00"/>
    <x v="4"/>
    <x v="141"/>
    <x v="3"/>
    <s v="Jaipur"/>
    <x v="0"/>
    <n v="42"/>
    <x v="2"/>
    <x v="0"/>
    <x v="2"/>
    <n v="788"/>
  </r>
  <r>
    <n v="149"/>
    <x v="148"/>
    <d v="2018-08-13T00:00:00"/>
    <x v="4"/>
    <x v="131"/>
    <x v="1"/>
    <s v="Mumbai"/>
    <x v="0"/>
    <n v="48"/>
    <x v="2"/>
    <x v="3"/>
    <x v="6"/>
    <n v="1173"/>
  </r>
  <r>
    <n v="150"/>
    <x v="149"/>
    <d v="2018-08-14T00:00:00"/>
    <x v="4"/>
    <x v="142"/>
    <x v="2"/>
    <s v="Indore"/>
    <x v="0"/>
    <n v="32"/>
    <x v="1"/>
    <x v="3"/>
    <x v="2"/>
    <n v="359"/>
  </r>
  <r>
    <n v="151"/>
    <x v="150"/>
    <d v="2018-08-14T00:00:00"/>
    <x v="4"/>
    <x v="143"/>
    <x v="1"/>
    <s v="Mumbai"/>
    <x v="0"/>
    <n v="31"/>
    <x v="1"/>
    <x v="0"/>
    <x v="6"/>
    <n v="625"/>
  </r>
  <r>
    <n v="152"/>
    <x v="151"/>
    <d v="2018-08-14T00:00:00"/>
    <x v="4"/>
    <x v="144"/>
    <x v="2"/>
    <s v="Indore"/>
    <x v="0"/>
    <n v="30"/>
    <x v="1"/>
    <x v="3"/>
    <x v="2"/>
    <n v="1238"/>
  </r>
  <r>
    <n v="153"/>
    <x v="152"/>
    <d v="2018-08-17T00:00:00"/>
    <x v="4"/>
    <x v="139"/>
    <x v="8"/>
    <s v="Lucknow"/>
    <x v="1"/>
    <n v="28"/>
    <x v="1"/>
    <x v="0"/>
    <x v="2"/>
    <n v="927"/>
  </r>
  <r>
    <n v="154"/>
    <x v="153"/>
    <d v="2018-08-18T00:00:00"/>
    <x v="4"/>
    <x v="145"/>
    <x v="9"/>
    <s v="Patna"/>
    <x v="0"/>
    <n v="37"/>
    <x v="1"/>
    <x v="0"/>
    <x v="2"/>
    <n v="424"/>
  </r>
  <r>
    <n v="155"/>
    <x v="154"/>
    <d v="2018-08-19T00:00:00"/>
    <x v="4"/>
    <x v="146"/>
    <x v="10"/>
    <s v="Thiruvananthapuram"/>
    <x v="1"/>
    <n v="48"/>
    <x v="2"/>
    <x v="0"/>
    <x v="0"/>
    <n v="825"/>
  </r>
  <r>
    <n v="156"/>
    <x v="155"/>
    <d v="2018-08-20T00:00:00"/>
    <x v="4"/>
    <x v="147"/>
    <x v="1"/>
    <s v="Mumbai"/>
    <x v="0"/>
    <n v="29"/>
    <x v="1"/>
    <x v="3"/>
    <x v="2"/>
    <n v="545"/>
  </r>
  <r>
    <n v="157"/>
    <x v="156"/>
    <d v="2018-08-21T00:00:00"/>
    <x v="4"/>
    <x v="148"/>
    <x v="2"/>
    <s v="Indore"/>
    <x v="1"/>
    <n v="45"/>
    <x v="2"/>
    <x v="0"/>
    <x v="2"/>
    <n v="729"/>
  </r>
  <r>
    <n v="158"/>
    <x v="157"/>
    <d v="2018-08-22T00:00:00"/>
    <x v="4"/>
    <x v="130"/>
    <x v="13"/>
    <s v="Simla"/>
    <x v="0"/>
    <n v="20"/>
    <x v="0"/>
    <x v="3"/>
    <x v="0"/>
    <n v="497"/>
  </r>
  <r>
    <n v="159"/>
    <x v="158"/>
    <d v="2018-08-23T00:00:00"/>
    <x v="4"/>
    <x v="149"/>
    <x v="14"/>
    <s v="Gangtok"/>
    <x v="1"/>
    <n v="38"/>
    <x v="1"/>
    <x v="0"/>
    <x v="0"/>
    <n v="625"/>
  </r>
  <r>
    <n v="160"/>
    <x v="159"/>
    <d v="2018-08-24T00:00:00"/>
    <x v="4"/>
    <x v="27"/>
    <x v="15"/>
    <s v="Goa"/>
    <x v="0"/>
    <n v="49"/>
    <x v="2"/>
    <x v="0"/>
    <x v="0"/>
    <n v="319"/>
  </r>
  <r>
    <n v="161"/>
    <x v="160"/>
    <d v="2018-08-25T00:00:00"/>
    <x v="4"/>
    <x v="112"/>
    <x v="1"/>
    <s v="Mumbai"/>
    <x v="0"/>
    <n v="38"/>
    <x v="1"/>
    <x v="0"/>
    <x v="0"/>
    <n v="729"/>
  </r>
  <r>
    <n v="162"/>
    <x v="161"/>
    <d v="2018-08-26T00:00:00"/>
    <x v="4"/>
    <x v="150"/>
    <x v="2"/>
    <s v="Indore"/>
    <x v="0"/>
    <n v="22"/>
    <x v="0"/>
    <x v="0"/>
    <x v="3"/>
    <n v="365"/>
  </r>
  <r>
    <n v="163"/>
    <x v="162"/>
    <d v="2018-08-27T00:00:00"/>
    <x v="4"/>
    <x v="151"/>
    <x v="0"/>
    <s v="Ahmedabad"/>
    <x v="0"/>
    <n v="43"/>
    <x v="2"/>
    <x v="0"/>
    <x v="1"/>
    <n v="563"/>
  </r>
  <r>
    <n v="164"/>
    <x v="163"/>
    <d v="2018-08-28T00:00:00"/>
    <x v="4"/>
    <x v="152"/>
    <x v="1"/>
    <s v="Pune"/>
    <x v="0"/>
    <n v="19"/>
    <x v="0"/>
    <x v="0"/>
    <x v="5"/>
    <n v="399"/>
  </r>
  <r>
    <n v="165"/>
    <x v="164"/>
    <d v="2018-08-29T00:00:00"/>
    <x v="4"/>
    <x v="153"/>
    <x v="2"/>
    <s v="Bhopal"/>
    <x v="0"/>
    <n v="18"/>
    <x v="0"/>
    <x v="0"/>
    <x v="3"/>
    <n v="899"/>
  </r>
  <r>
    <n v="166"/>
    <x v="165"/>
    <d v="2018-08-30T00:00:00"/>
    <x v="4"/>
    <x v="112"/>
    <x v="3"/>
    <s v="Jaipur"/>
    <x v="1"/>
    <n v="17"/>
    <x v="0"/>
    <x v="0"/>
    <x v="4"/>
    <n v="525"/>
  </r>
  <r>
    <n v="167"/>
    <x v="166"/>
    <d v="2018-08-31T00:00:00"/>
    <x v="4"/>
    <x v="154"/>
    <x v="4"/>
    <s v="Kolkata"/>
    <x v="0"/>
    <n v="24"/>
    <x v="0"/>
    <x v="0"/>
    <x v="2"/>
    <n v="323"/>
  </r>
  <r>
    <n v="168"/>
    <x v="167"/>
    <d v="2018-09-01T00:00:00"/>
    <x v="5"/>
    <x v="155"/>
    <x v="5"/>
    <s v="Bangalore"/>
    <x v="0"/>
    <n v="35"/>
    <x v="1"/>
    <x v="0"/>
    <x v="1"/>
    <n v="1137"/>
  </r>
  <r>
    <n v="169"/>
    <x v="168"/>
    <d v="2018-09-02T00:00:00"/>
    <x v="5"/>
    <x v="156"/>
    <x v="1"/>
    <s v="Mumbai"/>
    <x v="0"/>
    <n v="31"/>
    <x v="1"/>
    <x v="0"/>
    <x v="2"/>
    <n v="582"/>
  </r>
  <r>
    <n v="170"/>
    <x v="169"/>
    <d v="2018-09-02T00:00:00"/>
    <x v="5"/>
    <x v="107"/>
    <x v="2"/>
    <s v="Indore"/>
    <x v="1"/>
    <n v="31"/>
    <x v="1"/>
    <x v="0"/>
    <x v="5"/>
    <n v="1083"/>
  </r>
  <r>
    <n v="171"/>
    <x v="170"/>
    <d v="2018-09-02T00:00:00"/>
    <x v="5"/>
    <x v="157"/>
    <x v="8"/>
    <s v="Lucknow"/>
    <x v="1"/>
    <n v="34"/>
    <x v="1"/>
    <x v="0"/>
    <x v="3"/>
    <n v="696"/>
  </r>
  <r>
    <n v="172"/>
    <x v="171"/>
    <d v="2018-09-02T00:00:00"/>
    <x v="5"/>
    <x v="158"/>
    <x v="9"/>
    <s v="Patna"/>
    <x v="1"/>
    <n v="42"/>
    <x v="2"/>
    <x v="0"/>
    <x v="0"/>
    <n v="842"/>
  </r>
  <r>
    <n v="173"/>
    <x v="172"/>
    <d v="2018-09-06T00:00:00"/>
    <x v="5"/>
    <x v="74"/>
    <x v="10"/>
    <s v="Thiruvananthapuram"/>
    <x v="1"/>
    <n v="23"/>
    <x v="0"/>
    <x v="0"/>
    <x v="0"/>
    <n v="1229"/>
  </r>
  <r>
    <n v="174"/>
    <x v="173"/>
    <d v="2018-09-07T00:00:00"/>
    <x v="5"/>
    <x v="159"/>
    <x v="11"/>
    <s v="Chandigarh"/>
    <x v="0"/>
    <n v="34"/>
    <x v="1"/>
    <x v="2"/>
    <x v="0"/>
    <n v="698"/>
  </r>
  <r>
    <n v="175"/>
    <x v="174"/>
    <d v="2018-09-08T00:00:00"/>
    <x v="5"/>
    <x v="160"/>
    <x v="12"/>
    <s v="Chandigarh"/>
    <x v="0"/>
    <n v="46"/>
    <x v="2"/>
    <x v="0"/>
    <x v="0"/>
    <n v="435"/>
  </r>
  <r>
    <n v="176"/>
    <x v="175"/>
    <d v="2018-09-09T00:00:00"/>
    <x v="5"/>
    <x v="161"/>
    <x v="1"/>
    <s v="Mumbai"/>
    <x v="1"/>
    <n v="23"/>
    <x v="0"/>
    <x v="0"/>
    <x v="6"/>
    <n v="1442"/>
  </r>
  <r>
    <n v="177"/>
    <x v="176"/>
    <d v="2018-09-10T00:00:00"/>
    <x v="5"/>
    <x v="162"/>
    <x v="2"/>
    <s v="Indore"/>
    <x v="1"/>
    <n v="43"/>
    <x v="2"/>
    <x v="0"/>
    <x v="5"/>
    <n v="899"/>
  </r>
  <r>
    <n v="178"/>
    <x v="177"/>
    <d v="2018-09-11T00:00:00"/>
    <x v="5"/>
    <x v="112"/>
    <x v="1"/>
    <s v="Mumbai"/>
    <x v="1"/>
    <n v="48"/>
    <x v="2"/>
    <x v="0"/>
    <x v="0"/>
    <n v="597"/>
  </r>
  <r>
    <n v="179"/>
    <x v="178"/>
    <d v="2018-09-12T00:00:00"/>
    <x v="5"/>
    <x v="163"/>
    <x v="2"/>
    <s v="Indore"/>
    <x v="1"/>
    <n v="46"/>
    <x v="2"/>
    <x v="0"/>
    <x v="3"/>
    <n v="362"/>
  </r>
  <r>
    <n v="180"/>
    <x v="179"/>
    <d v="2018-09-13T00:00:00"/>
    <x v="5"/>
    <x v="164"/>
    <x v="17"/>
    <s v="Hyderabad"/>
    <x v="0"/>
    <n v="27"/>
    <x v="1"/>
    <x v="0"/>
    <x v="2"/>
    <n v="453"/>
  </r>
  <r>
    <n v="181"/>
    <x v="180"/>
    <d v="2018-09-14T00:00:00"/>
    <x v="5"/>
    <x v="165"/>
    <x v="0"/>
    <s v="Ahmedabad"/>
    <x v="0"/>
    <n v="26"/>
    <x v="1"/>
    <x v="0"/>
    <x v="0"/>
    <n v="1299"/>
  </r>
  <r>
    <n v="182"/>
    <x v="181"/>
    <d v="2018-09-15T00:00:00"/>
    <x v="5"/>
    <x v="79"/>
    <x v="1"/>
    <s v="Mumbai"/>
    <x v="1"/>
    <n v="44"/>
    <x v="2"/>
    <x v="0"/>
    <x v="5"/>
    <n v="969"/>
  </r>
  <r>
    <n v="183"/>
    <x v="182"/>
    <d v="2018-09-15T00:00:00"/>
    <x v="5"/>
    <x v="166"/>
    <x v="2"/>
    <s v="Indore"/>
    <x v="0"/>
    <n v="40"/>
    <x v="1"/>
    <x v="0"/>
    <x v="3"/>
    <n v="558"/>
  </r>
  <r>
    <n v="184"/>
    <x v="183"/>
    <d v="2018-09-15T00:00:00"/>
    <x v="5"/>
    <x v="167"/>
    <x v="3"/>
    <s v="Jaipur"/>
    <x v="0"/>
    <n v="16"/>
    <x v="0"/>
    <x v="0"/>
    <x v="0"/>
    <n v="545"/>
  </r>
  <r>
    <n v="185"/>
    <x v="184"/>
    <d v="2018-09-15T00:00:00"/>
    <x v="5"/>
    <x v="131"/>
    <x v="4"/>
    <s v="Kolkata"/>
    <x v="0"/>
    <n v="38"/>
    <x v="1"/>
    <x v="0"/>
    <x v="3"/>
    <n v="561"/>
  </r>
  <r>
    <n v="186"/>
    <x v="185"/>
    <d v="2018-09-19T00:00:00"/>
    <x v="5"/>
    <x v="168"/>
    <x v="5"/>
    <s v="Bangalore"/>
    <x v="1"/>
    <n v="38"/>
    <x v="1"/>
    <x v="0"/>
    <x v="0"/>
    <n v="735"/>
  </r>
  <r>
    <n v="187"/>
    <x v="186"/>
    <d v="2018-09-20T00:00:00"/>
    <x v="5"/>
    <x v="169"/>
    <x v="6"/>
    <s v="Kashmir"/>
    <x v="0"/>
    <n v="43"/>
    <x v="2"/>
    <x v="0"/>
    <x v="0"/>
    <n v="446"/>
  </r>
  <r>
    <n v="188"/>
    <x v="187"/>
    <d v="2018-09-21T00:00:00"/>
    <x v="5"/>
    <x v="170"/>
    <x v="7"/>
    <s v="Chennai"/>
    <x v="1"/>
    <n v="26"/>
    <x v="1"/>
    <x v="0"/>
    <x v="2"/>
    <n v="882"/>
  </r>
  <r>
    <n v="189"/>
    <x v="188"/>
    <d v="2018-09-22T00:00:00"/>
    <x v="5"/>
    <x v="145"/>
    <x v="8"/>
    <s v="Lucknow"/>
    <x v="0"/>
    <n v="34"/>
    <x v="1"/>
    <x v="0"/>
    <x v="3"/>
    <n v="1163"/>
  </r>
  <r>
    <n v="190"/>
    <x v="189"/>
    <d v="2018-09-23T00:00:00"/>
    <x v="5"/>
    <x v="171"/>
    <x v="9"/>
    <s v="Patna"/>
    <x v="1"/>
    <n v="25"/>
    <x v="1"/>
    <x v="0"/>
    <x v="5"/>
    <n v="1125"/>
  </r>
  <r>
    <n v="191"/>
    <x v="190"/>
    <d v="2018-09-24T00:00:00"/>
    <x v="5"/>
    <x v="172"/>
    <x v="10"/>
    <s v="Thiruvananthapuram"/>
    <x v="0"/>
    <n v="26"/>
    <x v="1"/>
    <x v="0"/>
    <x v="2"/>
    <n v="690"/>
  </r>
  <r>
    <n v="192"/>
    <x v="191"/>
    <d v="2018-09-24T00:00:00"/>
    <x v="5"/>
    <x v="168"/>
    <x v="1"/>
    <s v="Mumbai"/>
    <x v="0"/>
    <n v="44"/>
    <x v="2"/>
    <x v="0"/>
    <x v="3"/>
    <n v="495"/>
  </r>
  <r>
    <n v="193"/>
    <x v="192"/>
    <d v="2018-09-24T00:00:00"/>
    <x v="5"/>
    <x v="173"/>
    <x v="2"/>
    <s v="Indore"/>
    <x v="0"/>
    <n v="29"/>
    <x v="1"/>
    <x v="0"/>
    <x v="3"/>
    <n v="422"/>
  </r>
  <r>
    <n v="194"/>
    <x v="193"/>
    <d v="2018-09-24T00:00:00"/>
    <x v="5"/>
    <x v="47"/>
    <x v="13"/>
    <s v="Simla"/>
    <x v="0"/>
    <n v="40"/>
    <x v="1"/>
    <x v="0"/>
    <x v="2"/>
    <n v="399"/>
  </r>
  <r>
    <n v="195"/>
    <x v="194"/>
    <d v="2018-09-24T00:00:00"/>
    <x v="5"/>
    <x v="174"/>
    <x v="14"/>
    <s v="Gangtok"/>
    <x v="0"/>
    <n v="20"/>
    <x v="0"/>
    <x v="0"/>
    <x v="0"/>
    <n v="399"/>
  </r>
  <r>
    <n v="196"/>
    <x v="195"/>
    <d v="2018-09-24T00:00:00"/>
    <x v="5"/>
    <x v="175"/>
    <x v="1"/>
    <s v="Mumbai"/>
    <x v="0"/>
    <n v="27"/>
    <x v="1"/>
    <x v="0"/>
    <x v="0"/>
    <n v="969"/>
  </r>
  <r>
    <n v="197"/>
    <x v="196"/>
    <d v="2018-09-30T00:00:00"/>
    <x v="5"/>
    <x v="176"/>
    <x v="2"/>
    <s v="Indore"/>
    <x v="1"/>
    <n v="36"/>
    <x v="1"/>
    <x v="0"/>
    <x v="3"/>
    <n v="499"/>
  </r>
  <r>
    <n v="198"/>
    <x v="197"/>
    <d v="2018-10-01T00:00:00"/>
    <x v="6"/>
    <x v="177"/>
    <x v="17"/>
    <s v="Hyderabad"/>
    <x v="0"/>
    <n v="27"/>
    <x v="1"/>
    <x v="0"/>
    <x v="1"/>
    <n v="692"/>
  </r>
  <r>
    <n v="199"/>
    <x v="198"/>
    <d v="2018-10-01T00:00:00"/>
    <x v="6"/>
    <x v="178"/>
    <x v="0"/>
    <s v="Ahmedabad"/>
    <x v="0"/>
    <n v="42"/>
    <x v="2"/>
    <x v="0"/>
    <x v="0"/>
    <n v="464"/>
  </r>
  <r>
    <n v="200"/>
    <x v="199"/>
    <d v="2018-10-01T00:00:00"/>
    <x v="6"/>
    <x v="179"/>
    <x v="1"/>
    <s v="Pune"/>
    <x v="1"/>
    <n v="30"/>
    <x v="1"/>
    <x v="0"/>
    <x v="4"/>
    <n v="525"/>
  </r>
  <r>
    <n v="201"/>
    <x v="200"/>
    <d v="2018-10-01T00:00:00"/>
    <x v="6"/>
    <x v="180"/>
    <x v="2"/>
    <s v="Bhopal"/>
    <x v="0"/>
    <n v="28"/>
    <x v="1"/>
    <x v="0"/>
    <x v="4"/>
    <n v="788"/>
  </r>
  <r>
    <n v="202"/>
    <x v="201"/>
    <d v="2018-10-05T00:00:00"/>
    <x v="6"/>
    <x v="181"/>
    <x v="1"/>
    <s v="Mumbai"/>
    <x v="0"/>
    <n v="23"/>
    <x v="0"/>
    <x v="3"/>
    <x v="0"/>
    <n v="1268"/>
  </r>
  <r>
    <n v="203"/>
    <x v="202"/>
    <d v="2018-10-05T00:00:00"/>
    <x v="6"/>
    <x v="182"/>
    <x v="2"/>
    <s v="Indore"/>
    <x v="0"/>
    <n v="26"/>
    <x v="1"/>
    <x v="0"/>
    <x v="3"/>
    <n v="635"/>
  </r>
  <r>
    <n v="204"/>
    <x v="203"/>
    <d v="2018-10-05T00:00:00"/>
    <x v="6"/>
    <x v="183"/>
    <x v="5"/>
    <s v="Bangalore"/>
    <x v="0"/>
    <n v="22"/>
    <x v="0"/>
    <x v="0"/>
    <x v="4"/>
    <n v="342"/>
  </r>
  <r>
    <n v="205"/>
    <x v="204"/>
    <d v="2018-10-05T00:00:00"/>
    <x v="6"/>
    <x v="184"/>
    <x v="1"/>
    <s v="Mumbai"/>
    <x v="0"/>
    <n v="43"/>
    <x v="2"/>
    <x v="0"/>
    <x v="0"/>
    <n v="630"/>
  </r>
  <r>
    <n v="206"/>
    <x v="205"/>
    <d v="2018-10-06T00:00:00"/>
    <x v="6"/>
    <x v="185"/>
    <x v="2"/>
    <s v="Indore"/>
    <x v="0"/>
    <n v="44"/>
    <x v="2"/>
    <x v="0"/>
    <x v="2"/>
    <n v="574"/>
  </r>
  <r>
    <n v="207"/>
    <x v="206"/>
    <d v="2018-10-07T00:00:00"/>
    <x v="6"/>
    <x v="186"/>
    <x v="8"/>
    <s v="Lucknow"/>
    <x v="1"/>
    <n v="21"/>
    <x v="0"/>
    <x v="0"/>
    <x v="3"/>
    <n v="635"/>
  </r>
  <r>
    <n v="208"/>
    <x v="207"/>
    <d v="2018-10-08T00:00:00"/>
    <x v="6"/>
    <x v="187"/>
    <x v="9"/>
    <s v="Patna"/>
    <x v="0"/>
    <n v="46"/>
    <x v="2"/>
    <x v="0"/>
    <x v="0"/>
    <n v="579"/>
  </r>
  <r>
    <n v="209"/>
    <x v="208"/>
    <d v="2018-10-09T00:00:00"/>
    <x v="6"/>
    <x v="188"/>
    <x v="10"/>
    <s v="Thiruvananthapuram"/>
    <x v="1"/>
    <n v="19"/>
    <x v="0"/>
    <x v="0"/>
    <x v="0"/>
    <n v="417"/>
  </r>
  <r>
    <n v="210"/>
    <x v="209"/>
    <d v="2018-10-10T00:00:00"/>
    <x v="6"/>
    <x v="189"/>
    <x v="11"/>
    <s v="Chandigarh"/>
    <x v="0"/>
    <n v="25"/>
    <x v="1"/>
    <x v="0"/>
    <x v="2"/>
    <n v="655"/>
  </r>
  <r>
    <n v="211"/>
    <x v="210"/>
    <d v="2018-10-10T00:00:00"/>
    <x v="6"/>
    <x v="190"/>
    <x v="1"/>
    <s v="Mumbai"/>
    <x v="0"/>
    <n v="41"/>
    <x v="2"/>
    <x v="0"/>
    <x v="1"/>
    <n v="688"/>
  </r>
  <r>
    <n v="212"/>
    <x v="211"/>
    <d v="2018-10-10T00:00:00"/>
    <x v="6"/>
    <x v="191"/>
    <x v="2"/>
    <s v="Indore"/>
    <x v="1"/>
    <n v="23"/>
    <x v="0"/>
    <x v="2"/>
    <x v="0"/>
    <n v="568"/>
  </r>
  <r>
    <n v="213"/>
    <x v="212"/>
    <d v="2018-10-10T00:00:00"/>
    <x v="6"/>
    <x v="192"/>
    <x v="1"/>
    <s v="Mumbai"/>
    <x v="1"/>
    <n v="37"/>
    <x v="1"/>
    <x v="0"/>
    <x v="2"/>
    <n v="1176"/>
  </r>
  <r>
    <n v="214"/>
    <x v="213"/>
    <d v="2018-10-10T00:00:00"/>
    <x v="6"/>
    <x v="193"/>
    <x v="2"/>
    <s v="Indore"/>
    <x v="0"/>
    <n v="39"/>
    <x v="1"/>
    <x v="0"/>
    <x v="6"/>
    <n v="635"/>
  </r>
  <r>
    <n v="215"/>
    <x v="214"/>
    <d v="2018-10-10T00:00:00"/>
    <x v="6"/>
    <x v="140"/>
    <x v="16"/>
    <s v="Kohima"/>
    <x v="0"/>
    <n v="33"/>
    <x v="1"/>
    <x v="0"/>
    <x v="5"/>
    <n v="568"/>
  </r>
  <r>
    <n v="216"/>
    <x v="215"/>
    <d v="2018-10-12T00:00:00"/>
    <x v="6"/>
    <x v="194"/>
    <x v="17"/>
    <s v="Hyderabad"/>
    <x v="0"/>
    <n v="45"/>
    <x v="2"/>
    <x v="0"/>
    <x v="5"/>
    <n v="1186"/>
  </r>
  <r>
    <n v="217"/>
    <x v="216"/>
    <d v="2018-10-13T00:00:00"/>
    <x v="6"/>
    <x v="195"/>
    <x v="1"/>
    <s v="Mumbai"/>
    <x v="0"/>
    <n v="27"/>
    <x v="1"/>
    <x v="0"/>
    <x v="0"/>
    <n v="1098"/>
  </r>
  <r>
    <n v="218"/>
    <x v="217"/>
    <d v="2018-10-14T00:00:00"/>
    <x v="6"/>
    <x v="196"/>
    <x v="2"/>
    <s v="Indore"/>
    <x v="1"/>
    <n v="27"/>
    <x v="1"/>
    <x v="0"/>
    <x v="5"/>
    <n v="692"/>
  </r>
  <r>
    <n v="219"/>
    <x v="218"/>
    <d v="2018-10-15T00:00:00"/>
    <x v="6"/>
    <x v="197"/>
    <x v="2"/>
    <s v="Bhopal"/>
    <x v="0"/>
    <n v="33"/>
    <x v="1"/>
    <x v="0"/>
    <x v="5"/>
    <n v="1043"/>
  </r>
  <r>
    <n v="220"/>
    <x v="219"/>
    <d v="2018-10-16T00:00:00"/>
    <x v="6"/>
    <x v="198"/>
    <x v="3"/>
    <s v="Jaipur"/>
    <x v="0"/>
    <n v="23"/>
    <x v="0"/>
    <x v="3"/>
    <x v="2"/>
    <n v="356"/>
  </r>
  <r>
    <n v="221"/>
    <x v="220"/>
    <d v="2018-10-16T00:00:00"/>
    <x v="6"/>
    <x v="41"/>
    <x v="4"/>
    <s v="Kolkata"/>
    <x v="0"/>
    <n v="28"/>
    <x v="1"/>
    <x v="0"/>
    <x v="6"/>
    <n v="1093"/>
  </r>
  <r>
    <n v="222"/>
    <x v="221"/>
    <d v="2018-10-18T00:00:00"/>
    <x v="6"/>
    <x v="199"/>
    <x v="5"/>
    <s v="Bangalore"/>
    <x v="0"/>
    <n v="16"/>
    <x v="0"/>
    <x v="0"/>
    <x v="2"/>
    <n v="759"/>
  </r>
  <r>
    <n v="223"/>
    <x v="222"/>
    <d v="2018-10-18T00:00:00"/>
    <x v="6"/>
    <x v="200"/>
    <x v="1"/>
    <s v="Mumbai"/>
    <x v="0"/>
    <n v="18"/>
    <x v="0"/>
    <x v="0"/>
    <x v="1"/>
    <n v="368"/>
  </r>
  <r>
    <n v="224"/>
    <x v="223"/>
    <d v="2018-10-20T00:00:00"/>
    <x v="6"/>
    <x v="201"/>
    <x v="2"/>
    <s v="Indore"/>
    <x v="1"/>
    <n v="20"/>
    <x v="0"/>
    <x v="0"/>
    <x v="2"/>
    <n v="744"/>
  </r>
  <r>
    <n v="225"/>
    <x v="224"/>
    <d v="2018-10-21T00:00:00"/>
    <x v="6"/>
    <x v="138"/>
    <x v="2"/>
    <s v="Indore"/>
    <x v="0"/>
    <n v="34"/>
    <x v="1"/>
    <x v="0"/>
    <x v="0"/>
    <n v="597"/>
  </r>
  <r>
    <n v="226"/>
    <x v="225"/>
    <d v="2018-10-22T00:00:00"/>
    <x v="6"/>
    <x v="202"/>
    <x v="1"/>
    <s v="Mumbai"/>
    <x v="1"/>
    <n v="34"/>
    <x v="1"/>
    <x v="0"/>
    <x v="2"/>
    <n v="721"/>
  </r>
  <r>
    <n v="227"/>
    <x v="226"/>
    <d v="2018-10-23T00:00:00"/>
    <x v="6"/>
    <x v="83"/>
    <x v="2"/>
    <s v="Indore"/>
    <x v="0"/>
    <n v="32"/>
    <x v="1"/>
    <x v="0"/>
    <x v="2"/>
    <n v="479"/>
  </r>
  <r>
    <n v="228"/>
    <x v="227"/>
    <d v="2018-10-24T00:00:00"/>
    <x v="6"/>
    <x v="203"/>
    <x v="11"/>
    <s v="Chandigarh"/>
    <x v="0"/>
    <n v="49"/>
    <x v="2"/>
    <x v="0"/>
    <x v="2"/>
    <n v="635"/>
  </r>
  <r>
    <n v="229"/>
    <x v="228"/>
    <d v="2018-10-25T00:00:00"/>
    <x v="6"/>
    <x v="204"/>
    <x v="12"/>
    <s v="Chandigarh"/>
    <x v="0"/>
    <n v="33"/>
    <x v="1"/>
    <x v="2"/>
    <x v="2"/>
    <n v="589"/>
  </r>
  <r>
    <n v="230"/>
    <x v="229"/>
    <d v="2018-10-26T00:00:00"/>
    <x v="6"/>
    <x v="205"/>
    <x v="13"/>
    <s v="Simla"/>
    <x v="0"/>
    <n v="41"/>
    <x v="2"/>
    <x v="0"/>
    <x v="5"/>
    <n v="788"/>
  </r>
  <r>
    <n v="231"/>
    <x v="230"/>
    <d v="2018-10-27T00:00:00"/>
    <x v="6"/>
    <x v="73"/>
    <x v="14"/>
    <s v="Gangtok"/>
    <x v="0"/>
    <n v="29"/>
    <x v="1"/>
    <x v="0"/>
    <x v="2"/>
    <n v="811"/>
  </r>
  <r>
    <n v="232"/>
    <x v="231"/>
    <d v="2018-10-28T00:00:00"/>
    <x v="6"/>
    <x v="206"/>
    <x v="1"/>
    <s v="Mumbai"/>
    <x v="0"/>
    <n v="35"/>
    <x v="1"/>
    <x v="0"/>
    <x v="0"/>
    <n v="547"/>
  </r>
  <r>
    <n v="233"/>
    <x v="232"/>
    <d v="2018-10-29T00:00:00"/>
    <x v="6"/>
    <x v="207"/>
    <x v="2"/>
    <s v="Indore"/>
    <x v="0"/>
    <n v="47"/>
    <x v="2"/>
    <x v="0"/>
    <x v="0"/>
    <n v="495"/>
  </r>
  <r>
    <n v="234"/>
    <x v="233"/>
    <d v="2018-10-29T00:00:00"/>
    <x v="6"/>
    <x v="208"/>
    <x v="17"/>
    <s v="Hyderabad"/>
    <x v="0"/>
    <n v="18"/>
    <x v="0"/>
    <x v="0"/>
    <x v="1"/>
    <n v="574"/>
  </r>
  <r>
    <n v="235"/>
    <x v="234"/>
    <d v="2018-10-29T00:00:00"/>
    <x v="6"/>
    <x v="209"/>
    <x v="0"/>
    <s v="Ahmedabad"/>
    <x v="0"/>
    <n v="28"/>
    <x v="1"/>
    <x v="0"/>
    <x v="0"/>
    <n v="474"/>
  </r>
  <r>
    <n v="236"/>
    <x v="235"/>
    <d v="2018-10-29T00:00:00"/>
    <x v="6"/>
    <x v="210"/>
    <x v="1"/>
    <s v="Pune"/>
    <x v="1"/>
    <n v="42"/>
    <x v="2"/>
    <x v="0"/>
    <x v="2"/>
    <n v="1099"/>
  </r>
  <r>
    <n v="237"/>
    <x v="236"/>
    <d v="2018-10-29T00:00:00"/>
    <x v="6"/>
    <x v="211"/>
    <x v="1"/>
    <s v="Mumbai"/>
    <x v="1"/>
    <n v="39"/>
    <x v="1"/>
    <x v="0"/>
    <x v="0"/>
    <n v="1099"/>
  </r>
  <r>
    <n v="238"/>
    <x v="237"/>
    <d v="2018-10-29T00:00:00"/>
    <x v="6"/>
    <x v="158"/>
    <x v="2"/>
    <s v="Indore"/>
    <x v="0"/>
    <n v="33"/>
    <x v="1"/>
    <x v="3"/>
    <x v="2"/>
    <n v="654"/>
  </r>
  <r>
    <n v="239"/>
    <x v="238"/>
    <d v="2018-10-30T00:00:00"/>
    <x v="6"/>
    <x v="212"/>
    <x v="4"/>
    <s v="Kolkata"/>
    <x v="0"/>
    <n v="23"/>
    <x v="0"/>
    <x v="0"/>
    <x v="2"/>
    <n v="606"/>
  </r>
  <r>
    <n v="240"/>
    <x v="239"/>
    <d v="2018-10-31T00:00:00"/>
    <x v="6"/>
    <x v="213"/>
    <x v="5"/>
    <s v="Bangalore"/>
    <x v="0"/>
    <n v="35"/>
    <x v="1"/>
    <x v="0"/>
    <x v="2"/>
    <n v="684"/>
  </r>
  <r>
    <n v="241"/>
    <x v="240"/>
    <d v="2018-11-01T00:00:00"/>
    <x v="7"/>
    <x v="214"/>
    <x v="1"/>
    <s v="Mumbai"/>
    <x v="0"/>
    <n v="34"/>
    <x v="1"/>
    <x v="0"/>
    <x v="2"/>
    <n v="542"/>
  </r>
  <r>
    <n v="242"/>
    <x v="241"/>
    <d v="2018-11-02T00:00:00"/>
    <x v="7"/>
    <x v="83"/>
    <x v="2"/>
    <s v="Indore"/>
    <x v="0"/>
    <n v="31"/>
    <x v="1"/>
    <x v="3"/>
    <x v="6"/>
    <n v="560"/>
  </r>
  <r>
    <n v="243"/>
    <x v="242"/>
    <d v="2018-11-03T00:00:00"/>
    <x v="7"/>
    <x v="215"/>
    <x v="1"/>
    <s v="Mumbai"/>
    <x v="0"/>
    <n v="34"/>
    <x v="1"/>
    <x v="3"/>
    <x v="2"/>
    <n v="449"/>
  </r>
  <r>
    <n v="244"/>
    <x v="243"/>
    <d v="2018-11-03T00:00:00"/>
    <x v="7"/>
    <x v="216"/>
    <x v="2"/>
    <s v="Indore"/>
    <x v="0"/>
    <n v="19"/>
    <x v="0"/>
    <x v="3"/>
    <x v="1"/>
    <n v="1039"/>
  </r>
  <r>
    <n v="245"/>
    <x v="244"/>
    <d v="2018-11-03T00:00:00"/>
    <x v="7"/>
    <x v="217"/>
    <x v="10"/>
    <s v="Thiruvananthapuram"/>
    <x v="0"/>
    <n v="26"/>
    <x v="1"/>
    <x v="0"/>
    <x v="3"/>
    <n v="582"/>
  </r>
  <r>
    <n v="246"/>
    <x v="245"/>
    <d v="2018-11-03T00:00:00"/>
    <x v="7"/>
    <x v="218"/>
    <x v="11"/>
    <s v="Chandigarh"/>
    <x v="0"/>
    <n v="22"/>
    <x v="0"/>
    <x v="0"/>
    <x v="3"/>
    <n v="499"/>
  </r>
  <r>
    <n v="247"/>
    <x v="246"/>
    <d v="2018-11-03T00:00:00"/>
    <x v="7"/>
    <x v="219"/>
    <x v="12"/>
    <s v="Chandigarh"/>
    <x v="0"/>
    <n v="50"/>
    <x v="2"/>
    <x v="0"/>
    <x v="2"/>
    <n v="346"/>
  </r>
  <r>
    <n v="248"/>
    <x v="247"/>
    <d v="2018-11-03T00:00:00"/>
    <x v="7"/>
    <x v="200"/>
    <x v="13"/>
    <s v="Simla"/>
    <x v="0"/>
    <n v="37"/>
    <x v="1"/>
    <x v="0"/>
    <x v="2"/>
    <n v="487"/>
  </r>
  <r>
    <n v="249"/>
    <x v="248"/>
    <d v="2018-11-04T00:00:00"/>
    <x v="7"/>
    <x v="220"/>
    <x v="14"/>
    <s v="Gangtok"/>
    <x v="0"/>
    <n v="22"/>
    <x v="0"/>
    <x v="0"/>
    <x v="0"/>
    <n v="690"/>
  </r>
  <r>
    <n v="250"/>
    <x v="249"/>
    <d v="2018-11-05T00:00:00"/>
    <x v="7"/>
    <x v="168"/>
    <x v="15"/>
    <s v="Goa"/>
    <x v="0"/>
    <n v="35"/>
    <x v="1"/>
    <x v="0"/>
    <x v="0"/>
    <n v="857"/>
  </r>
  <r>
    <n v="251"/>
    <x v="250"/>
    <d v="2018-11-06T00:00:00"/>
    <x v="7"/>
    <x v="221"/>
    <x v="16"/>
    <s v="Kohima"/>
    <x v="0"/>
    <n v="35"/>
    <x v="1"/>
    <x v="0"/>
    <x v="5"/>
    <n v="659"/>
  </r>
  <r>
    <n v="252"/>
    <x v="251"/>
    <d v="2018-11-07T00:00:00"/>
    <x v="7"/>
    <x v="222"/>
    <x v="17"/>
    <s v="Hyderabad"/>
    <x v="0"/>
    <n v="30"/>
    <x v="1"/>
    <x v="0"/>
    <x v="2"/>
    <n v="647"/>
  </r>
  <r>
    <n v="253"/>
    <x v="252"/>
    <d v="2018-11-08T00:00:00"/>
    <x v="7"/>
    <x v="223"/>
    <x v="0"/>
    <s v="Ahmedabad"/>
    <x v="0"/>
    <n v="34"/>
    <x v="1"/>
    <x v="0"/>
    <x v="0"/>
    <n v="318"/>
  </r>
  <r>
    <n v="254"/>
    <x v="253"/>
    <d v="2018-11-08T00:00:00"/>
    <x v="7"/>
    <x v="130"/>
    <x v="1"/>
    <s v="Pune"/>
    <x v="0"/>
    <n v="37"/>
    <x v="1"/>
    <x v="0"/>
    <x v="2"/>
    <n v="360"/>
  </r>
  <r>
    <n v="255"/>
    <x v="254"/>
    <d v="2018-11-08T00:00:00"/>
    <x v="7"/>
    <x v="224"/>
    <x v="2"/>
    <s v="Bhopal"/>
    <x v="0"/>
    <n v="36"/>
    <x v="1"/>
    <x v="0"/>
    <x v="3"/>
    <n v="909"/>
  </r>
  <r>
    <n v="256"/>
    <x v="255"/>
    <d v="2018-11-10T00:00:00"/>
    <x v="7"/>
    <x v="224"/>
    <x v="1"/>
    <s v="Mumbai"/>
    <x v="0"/>
    <n v="43"/>
    <x v="2"/>
    <x v="0"/>
    <x v="0"/>
    <n v="792"/>
  </r>
  <r>
    <n v="257"/>
    <x v="256"/>
    <d v="2018-11-10T00:00:00"/>
    <x v="7"/>
    <x v="225"/>
    <x v="2"/>
    <s v="Indore"/>
    <x v="1"/>
    <n v="48"/>
    <x v="2"/>
    <x v="0"/>
    <x v="0"/>
    <n v="725"/>
  </r>
  <r>
    <n v="258"/>
    <x v="257"/>
    <d v="2018-11-13T00:00:00"/>
    <x v="7"/>
    <x v="193"/>
    <x v="1"/>
    <s v="Mumbai"/>
    <x v="0"/>
    <n v="20"/>
    <x v="0"/>
    <x v="0"/>
    <x v="2"/>
    <n v="625"/>
  </r>
  <r>
    <n v="259"/>
    <x v="258"/>
    <d v="2018-11-14T00:00:00"/>
    <x v="7"/>
    <x v="226"/>
    <x v="2"/>
    <s v="Indore"/>
    <x v="0"/>
    <n v="25"/>
    <x v="1"/>
    <x v="0"/>
    <x v="1"/>
    <n v="563"/>
  </r>
  <r>
    <n v="260"/>
    <x v="259"/>
    <d v="2018-11-15T00:00:00"/>
    <x v="7"/>
    <x v="145"/>
    <x v="7"/>
    <s v="Chennai"/>
    <x v="0"/>
    <n v="43"/>
    <x v="2"/>
    <x v="0"/>
    <x v="2"/>
    <n v="565"/>
  </r>
  <r>
    <n v="261"/>
    <x v="260"/>
    <d v="2018-11-15T00:00:00"/>
    <x v="7"/>
    <x v="227"/>
    <x v="8"/>
    <s v="Lucknow"/>
    <x v="0"/>
    <n v="27"/>
    <x v="1"/>
    <x v="0"/>
    <x v="3"/>
    <n v="501"/>
  </r>
  <r>
    <n v="262"/>
    <x v="261"/>
    <d v="2018-11-15T00:00:00"/>
    <x v="7"/>
    <x v="228"/>
    <x v="9"/>
    <s v="Patna"/>
    <x v="1"/>
    <n v="50"/>
    <x v="2"/>
    <x v="2"/>
    <x v="3"/>
    <n v="744"/>
  </r>
  <r>
    <n v="263"/>
    <x v="262"/>
    <d v="2018-11-15T00:00:00"/>
    <x v="7"/>
    <x v="229"/>
    <x v="10"/>
    <s v="Thiruvananthapuram"/>
    <x v="0"/>
    <n v="44"/>
    <x v="2"/>
    <x v="2"/>
    <x v="1"/>
    <n v="333"/>
  </r>
  <r>
    <n v="264"/>
    <x v="263"/>
    <d v="2018-11-15T00:00:00"/>
    <x v="7"/>
    <x v="230"/>
    <x v="1"/>
    <s v="Mumbai"/>
    <x v="1"/>
    <n v="40"/>
    <x v="1"/>
    <x v="0"/>
    <x v="0"/>
    <n v="744"/>
  </r>
  <r>
    <n v="265"/>
    <x v="264"/>
    <d v="2018-11-15T00:00:00"/>
    <x v="7"/>
    <x v="231"/>
    <x v="2"/>
    <s v="Indore"/>
    <x v="0"/>
    <n v="44"/>
    <x v="2"/>
    <x v="0"/>
    <x v="0"/>
    <n v="1085"/>
  </r>
  <r>
    <n v="266"/>
    <x v="265"/>
    <d v="2018-11-16T00:00:00"/>
    <x v="7"/>
    <x v="232"/>
    <x v="13"/>
    <s v="Simla"/>
    <x v="1"/>
    <n v="36"/>
    <x v="1"/>
    <x v="3"/>
    <x v="3"/>
    <n v="721"/>
  </r>
  <r>
    <n v="267"/>
    <x v="266"/>
    <d v="2018-11-17T00:00:00"/>
    <x v="7"/>
    <x v="184"/>
    <x v="14"/>
    <s v="Gangtok"/>
    <x v="0"/>
    <n v="20"/>
    <x v="0"/>
    <x v="0"/>
    <x v="2"/>
    <n v="666"/>
  </r>
  <r>
    <n v="268"/>
    <x v="267"/>
    <d v="2018-11-18T00:00:00"/>
    <x v="7"/>
    <x v="233"/>
    <x v="15"/>
    <s v="Goa"/>
    <x v="0"/>
    <n v="39"/>
    <x v="1"/>
    <x v="0"/>
    <x v="2"/>
    <n v="329"/>
  </r>
  <r>
    <n v="269"/>
    <x v="268"/>
    <d v="2018-11-19T00:00:00"/>
    <x v="7"/>
    <x v="234"/>
    <x v="16"/>
    <s v="Kohima"/>
    <x v="0"/>
    <n v="28"/>
    <x v="1"/>
    <x v="0"/>
    <x v="4"/>
    <n v="599"/>
  </r>
  <r>
    <n v="270"/>
    <x v="269"/>
    <d v="2018-11-20T00:00:00"/>
    <x v="7"/>
    <x v="127"/>
    <x v="17"/>
    <s v="Hyderabad"/>
    <x v="0"/>
    <n v="38"/>
    <x v="1"/>
    <x v="0"/>
    <x v="2"/>
    <n v="698"/>
  </r>
  <r>
    <n v="271"/>
    <x v="270"/>
    <d v="2018-11-21T00:00:00"/>
    <x v="7"/>
    <x v="235"/>
    <x v="0"/>
    <s v="Surat"/>
    <x v="0"/>
    <n v="27"/>
    <x v="1"/>
    <x v="0"/>
    <x v="0"/>
    <n v="352"/>
  </r>
  <r>
    <n v="272"/>
    <x v="271"/>
    <d v="2018-11-22T00:00:00"/>
    <x v="7"/>
    <x v="236"/>
    <x v="1"/>
    <s v="Mumbai"/>
    <x v="0"/>
    <n v="39"/>
    <x v="1"/>
    <x v="0"/>
    <x v="2"/>
    <n v="627"/>
  </r>
  <r>
    <n v="273"/>
    <x v="272"/>
    <d v="2018-11-23T00:00:00"/>
    <x v="7"/>
    <x v="237"/>
    <x v="2"/>
    <s v="Indore"/>
    <x v="1"/>
    <n v="30"/>
    <x v="1"/>
    <x v="0"/>
    <x v="6"/>
    <n v="399"/>
  </r>
  <r>
    <n v="274"/>
    <x v="273"/>
    <d v="2018-11-24T00:00:00"/>
    <x v="7"/>
    <x v="106"/>
    <x v="3"/>
    <s v="Udaipur"/>
    <x v="1"/>
    <n v="16"/>
    <x v="0"/>
    <x v="0"/>
    <x v="0"/>
    <n v="1149"/>
  </r>
  <r>
    <n v="275"/>
    <x v="274"/>
    <d v="2018-11-24T00:00:00"/>
    <x v="7"/>
    <x v="238"/>
    <x v="8"/>
    <s v="Allahabad"/>
    <x v="1"/>
    <n v="39"/>
    <x v="1"/>
    <x v="0"/>
    <x v="4"/>
    <n v="647"/>
  </r>
  <r>
    <n v="276"/>
    <x v="275"/>
    <d v="2018-11-24T00:00:00"/>
    <x v="7"/>
    <x v="239"/>
    <x v="11"/>
    <s v="Amritsar"/>
    <x v="0"/>
    <n v="39"/>
    <x v="1"/>
    <x v="0"/>
    <x v="2"/>
    <n v="725"/>
  </r>
  <r>
    <n v="277"/>
    <x v="276"/>
    <d v="2018-11-24T00:00:00"/>
    <x v="7"/>
    <x v="240"/>
    <x v="0"/>
    <s v="Surat"/>
    <x v="1"/>
    <n v="25"/>
    <x v="1"/>
    <x v="0"/>
    <x v="1"/>
    <n v="665"/>
  </r>
  <r>
    <n v="278"/>
    <x v="277"/>
    <d v="2018-11-24T00:00:00"/>
    <x v="7"/>
    <x v="241"/>
    <x v="1"/>
    <s v="Mumbai"/>
    <x v="1"/>
    <n v="43"/>
    <x v="2"/>
    <x v="0"/>
    <x v="2"/>
    <n v="1249"/>
  </r>
  <r>
    <n v="279"/>
    <x v="278"/>
    <d v="2018-11-24T00:00:00"/>
    <x v="7"/>
    <x v="173"/>
    <x v="2"/>
    <s v="Indore"/>
    <x v="0"/>
    <n v="23"/>
    <x v="0"/>
    <x v="0"/>
    <x v="5"/>
    <n v="877"/>
  </r>
  <r>
    <n v="280"/>
    <x v="279"/>
    <d v="2018-11-24T00:00:00"/>
    <x v="7"/>
    <x v="242"/>
    <x v="3"/>
    <s v="Udaipur"/>
    <x v="0"/>
    <n v="16"/>
    <x v="0"/>
    <x v="0"/>
    <x v="2"/>
    <n v="699"/>
  </r>
  <r>
    <n v="281"/>
    <x v="280"/>
    <d v="2018-11-25T00:00:00"/>
    <x v="7"/>
    <x v="27"/>
    <x v="8"/>
    <s v="Allahabad"/>
    <x v="0"/>
    <n v="29"/>
    <x v="1"/>
    <x v="0"/>
    <x v="3"/>
    <n v="1111"/>
  </r>
  <r>
    <n v="282"/>
    <x v="281"/>
    <d v="2018-11-26T00:00:00"/>
    <x v="7"/>
    <x v="243"/>
    <x v="11"/>
    <s v="Amritsar"/>
    <x v="0"/>
    <n v="31"/>
    <x v="1"/>
    <x v="0"/>
    <x v="0"/>
    <n v="635"/>
  </r>
  <r>
    <n v="283"/>
    <x v="282"/>
    <d v="2018-11-27T00:00:00"/>
    <x v="7"/>
    <x v="244"/>
    <x v="0"/>
    <s v="Surat"/>
    <x v="1"/>
    <n v="37"/>
    <x v="1"/>
    <x v="3"/>
    <x v="2"/>
    <n v="735"/>
  </r>
  <r>
    <n v="284"/>
    <x v="283"/>
    <d v="2018-11-28T00:00:00"/>
    <x v="7"/>
    <x v="245"/>
    <x v="1"/>
    <s v="Mumbai"/>
    <x v="0"/>
    <n v="30"/>
    <x v="1"/>
    <x v="0"/>
    <x v="3"/>
    <n v="825"/>
  </r>
  <r>
    <n v="285"/>
    <x v="284"/>
    <d v="2018-11-28T00:00:00"/>
    <x v="7"/>
    <x v="246"/>
    <x v="2"/>
    <s v="Indore"/>
    <x v="0"/>
    <n v="25"/>
    <x v="1"/>
    <x v="0"/>
    <x v="0"/>
    <n v="533"/>
  </r>
  <r>
    <n v="286"/>
    <x v="285"/>
    <d v="2018-11-28T00:00:00"/>
    <x v="7"/>
    <x v="247"/>
    <x v="3"/>
    <s v="Udaipur"/>
    <x v="0"/>
    <n v="46"/>
    <x v="2"/>
    <x v="0"/>
    <x v="3"/>
    <n v="680"/>
  </r>
  <r>
    <n v="287"/>
    <x v="286"/>
    <d v="2018-12-01T00:00:00"/>
    <x v="8"/>
    <x v="248"/>
    <x v="8"/>
    <s v="Allahabad"/>
    <x v="0"/>
    <n v="27"/>
    <x v="1"/>
    <x v="0"/>
    <x v="2"/>
    <n v="545"/>
  </r>
  <r>
    <n v="288"/>
    <x v="287"/>
    <d v="2018-12-02T00:00:00"/>
    <x v="8"/>
    <x v="200"/>
    <x v="11"/>
    <s v="Amritsar"/>
    <x v="0"/>
    <n v="29"/>
    <x v="1"/>
    <x v="0"/>
    <x v="0"/>
    <n v="432"/>
  </r>
  <r>
    <n v="289"/>
    <x v="288"/>
    <d v="2018-12-03T00:00:00"/>
    <x v="8"/>
    <x v="168"/>
    <x v="0"/>
    <s v="Surat"/>
    <x v="0"/>
    <n v="25"/>
    <x v="1"/>
    <x v="0"/>
    <x v="2"/>
    <n v="832"/>
  </r>
  <r>
    <n v="290"/>
    <x v="289"/>
    <d v="2018-12-04T00:00:00"/>
    <x v="8"/>
    <x v="249"/>
    <x v="1"/>
    <s v="Mumbai"/>
    <x v="0"/>
    <n v="35"/>
    <x v="1"/>
    <x v="1"/>
    <x v="3"/>
    <n v="487"/>
  </r>
  <r>
    <n v="291"/>
    <x v="290"/>
    <d v="2018-12-04T00:00:00"/>
    <x v="8"/>
    <x v="103"/>
    <x v="2"/>
    <s v="Indore"/>
    <x v="0"/>
    <n v="41"/>
    <x v="2"/>
    <x v="0"/>
    <x v="1"/>
    <n v="533"/>
  </r>
  <r>
    <n v="292"/>
    <x v="291"/>
    <d v="2018-12-04T00:00:00"/>
    <x v="8"/>
    <x v="162"/>
    <x v="3"/>
    <s v="Udaipur"/>
    <x v="0"/>
    <n v="20"/>
    <x v="0"/>
    <x v="0"/>
    <x v="1"/>
    <n v="321"/>
  </r>
  <r>
    <n v="293"/>
    <x v="292"/>
    <d v="2018-12-04T00:00:00"/>
    <x v="8"/>
    <x v="250"/>
    <x v="8"/>
    <s v="Allahabad"/>
    <x v="0"/>
    <n v="16"/>
    <x v="0"/>
    <x v="0"/>
    <x v="3"/>
    <n v="486"/>
  </r>
  <r>
    <n v="294"/>
    <x v="293"/>
    <d v="2018-12-04T00:00:00"/>
    <x v="8"/>
    <x v="251"/>
    <x v="11"/>
    <s v="Amritsar"/>
    <x v="0"/>
    <n v="45"/>
    <x v="2"/>
    <x v="0"/>
    <x v="2"/>
    <n v="399"/>
  </r>
  <r>
    <n v="295"/>
    <x v="294"/>
    <d v="2018-12-04T00:00:00"/>
    <x v="8"/>
    <x v="252"/>
    <x v="0"/>
    <s v="Surat"/>
    <x v="0"/>
    <n v="17"/>
    <x v="0"/>
    <x v="0"/>
    <x v="2"/>
    <n v="342"/>
  </r>
  <r>
    <n v="296"/>
    <x v="295"/>
    <d v="2018-12-05T00:00:00"/>
    <x v="8"/>
    <x v="136"/>
    <x v="1"/>
    <s v="Mumbai"/>
    <x v="0"/>
    <n v="27"/>
    <x v="1"/>
    <x v="0"/>
    <x v="0"/>
    <n v="888"/>
  </r>
  <r>
    <n v="297"/>
    <x v="296"/>
    <d v="2018-12-06T00:00:00"/>
    <x v="8"/>
    <x v="200"/>
    <x v="2"/>
    <s v="Indore"/>
    <x v="0"/>
    <n v="26"/>
    <x v="1"/>
    <x v="0"/>
    <x v="3"/>
    <n v="461"/>
  </r>
  <r>
    <n v="298"/>
    <x v="297"/>
    <d v="2018-12-07T00:00:00"/>
    <x v="8"/>
    <x v="168"/>
    <x v="3"/>
    <s v="Udaipur"/>
    <x v="0"/>
    <n v="37"/>
    <x v="1"/>
    <x v="0"/>
    <x v="3"/>
    <n v="545"/>
  </r>
  <r>
    <n v="299"/>
    <x v="298"/>
    <d v="2018-12-08T00:00:00"/>
    <x v="8"/>
    <x v="253"/>
    <x v="8"/>
    <s v="Allahabad"/>
    <x v="1"/>
    <n v="37"/>
    <x v="1"/>
    <x v="0"/>
    <x v="5"/>
    <n v="725"/>
  </r>
  <r>
    <n v="300"/>
    <x v="299"/>
    <d v="2018-12-09T00:00:00"/>
    <x v="8"/>
    <x v="225"/>
    <x v="11"/>
    <s v="Amritsar"/>
    <x v="0"/>
    <n v="42"/>
    <x v="2"/>
    <x v="0"/>
    <x v="3"/>
    <n v="799"/>
  </r>
  <r>
    <n v="301"/>
    <x v="300"/>
    <d v="2018-12-10T00:00:00"/>
    <x v="8"/>
    <x v="254"/>
    <x v="0"/>
    <s v="Surat"/>
    <x v="1"/>
    <n v="18"/>
    <x v="0"/>
    <x v="0"/>
    <x v="1"/>
    <n v="899"/>
  </r>
  <r>
    <n v="302"/>
    <x v="301"/>
    <d v="2018-12-10T00:00:00"/>
    <x v="8"/>
    <x v="255"/>
    <x v="1"/>
    <s v="Mumbai"/>
    <x v="0"/>
    <n v="43"/>
    <x v="2"/>
    <x v="0"/>
    <x v="2"/>
    <n v="1186"/>
  </r>
  <r>
    <n v="303"/>
    <x v="302"/>
    <d v="2018-12-10T00:00:00"/>
    <x v="8"/>
    <x v="256"/>
    <x v="2"/>
    <s v="Indore"/>
    <x v="0"/>
    <n v="24"/>
    <x v="0"/>
    <x v="0"/>
    <x v="2"/>
    <n v="540"/>
  </r>
  <r>
    <n v="304"/>
    <x v="303"/>
    <d v="2018-12-10T00:00:00"/>
    <x v="8"/>
    <x v="193"/>
    <x v="18"/>
    <s v="Delhi"/>
    <x v="0"/>
    <n v="31"/>
    <x v="1"/>
    <x v="0"/>
    <x v="4"/>
    <n v="435"/>
  </r>
  <r>
    <n v="305"/>
    <x v="304"/>
    <d v="2018-12-11T00:00:00"/>
    <x v="8"/>
    <x v="257"/>
    <x v="2"/>
    <s v="Delhi"/>
    <x v="0"/>
    <n v="28"/>
    <x v="1"/>
    <x v="1"/>
    <x v="2"/>
    <n v="478"/>
  </r>
  <r>
    <n v="306"/>
    <x v="305"/>
    <d v="2018-12-11T00:00:00"/>
    <x v="8"/>
    <x v="258"/>
    <x v="18"/>
    <s v="Delhi"/>
    <x v="0"/>
    <n v="17"/>
    <x v="0"/>
    <x v="0"/>
    <x v="3"/>
    <n v="664"/>
  </r>
  <r>
    <n v="307"/>
    <x v="306"/>
    <d v="2018-12-11T00:00:00"/>
    <x v="8"/>
    <x v="259"/>
    <x v="2"/>
    <s v="Bhopal"/>
    <x v="1"/>
    <n v="37"/>
    <x v="1"/>
    <x v="0"/>
    <x v="3"/>
    <n v="487"/>
  </r>
  <r>
    <n v="308"/>
    <x v="307"/>
    <d v="2018-12-12T00:00:00"/>
    <x v="8"/>
    <x v="260"/>
    <x v="18"/>
    <s v="Delhi"/>
    <x v="0"/>
    <n v="44"/>
    <x v="2"/>
    <x v="0"/>
    <x v="3"/>
    <n v="641"/>
  </r>
  <r>
    <n v="309"/>
    <x v="308"/>
    <d v="2018-12-13T00:00:00"/>
    <x v="8"/>
    <x v="261"/>
    <x v="2"/>
    <s v="Delhi"/>
    <x v="1"/>
    <n v="27"/>
    <x v="1"/>
    <x v="0"/>
    <x v="2"/>
    <n v="399"/>
  </r>
  <r>
    <n v="310"/>
    <x v="309"/>
    <d v="2018-12-14T00:00:00"/>
    <x v="8"/>
    <x v="262"/>
    <x v="18"/>
    <s v="Delhi"/>
    <x v="0"/>
    <n v="40"/>
    <x v="1"/>
    <x v="0"/>
    <x v="2"/>
    <n v="1115"/>
  </r>
  <r>
    <n v="311"/>
    <x v="310"/>
    <d v="2018-12-15T00:00:00"/>
    <x v="8"/>
    <x v="263"/>
    <x v="2"/>
    <s v="Bhopal"/>
    <x v="1"/>
    <n v="20"/>
    <x v="0"/>
    <x v="0"/>
    <x v="0"/>
    <n v="729"/>
  </r>
  <r>
    <n v="312"/>
    <x v="311"/>
    <d v="2018-12-16T00:00:00"/>
    <x v="8"/>
    <x v="264"/>
    <x v="18"/>
    <s v="Delhi"/>
    <x v="0"/>
    <n v="21"/>
    <x v="0"/>
    <x v="0"/>
    <x v="0"/>
    <n v="635"/>
  </r>
  <r>
    <n v="313"/>
    <x v="312"/>
    <d v="2018-12-17T00:00:00"/>
    <x v="8"/>
    <x v="265"/>
    <x v="2"/>
    <s v="Delhi"/>
    <x v="1"/>
    <n v="27"/>
    <x v="1"/>
    <x v="0"/>
    <x v="0"/>
    <n v="729"/>
  </r>
  <r>
    <n v="314"/>
    <x v="313"/>
    <d v="2018-12-18T00:00:00"/>
    <x v="8"/>
    <x v="266"/>
    <x v="18"/>
    <s v="Delhi"/>
    <x v="0"/>
    <n v="35"/>
    <x v="1"/>
    <x v="0"/>
    <x v="1"/>
    <n v="877"/>
  </r>
  <r>
    <n v="315"/>
    <x v="314"/>
    <d v="2018-12-19T00:00:00"/>
    <x v="8"/>
    <x v="267"/>
    <x v="11"/>
    <s v="Amritsar"/>
    <x v="0"/>
    <n v="43"/>
    <x v="2"/>
    <x v="0"/>
    <x v="2"/>
    <n v="666"/>
  </r>
  <r>
    <n v="316"/>
    <x v="315"/>
    <d v="2018-12-20T00:00:00"/>
    <x v="8"/>
    <x v="268"/>
    <x v="0"/>
    <s v="Surat"/>
    <x v="0"/>
    <n v="45"/>
    <x v="2"/>
    <x v="0"/>
    <x v="3"/>
    <n v="1442"/>
  </r>
  <r>
    <n v="317"/>
    <x v="316"/>
    <d v="2018-12-21T00:00:00"/>
    <x v="8"/>
    <x v="33"/>
    <x v="1"/>
    <s v="Mumbai"/>
    <x v="0"/>
    <n v="18"/>
    <x v="0"/>
    <x v="0"/>
    <x v="0"/>
    <n v="790"/>
  </r>
  <r>
    <n v="318"/>
    <x v="317"/>
    <d v="2018-12-22T00:00:00"/>
    <x v="8"/>
    <x v="269"/>
    <x v="2"/>
    <s v="Indore"/>
    <x v="0"/>
    <n v="43"/>
    <x v="2"/>
    <x v="0"/>
    <x v="3"/>
    <n v="799"/>
  </r>
  <r>
    <n v="319"/>
    <x v="318"/>
    <d v="2018-12-23T00:00:00"/>
    <x v="8"/>
    <x v="270"/>
    <x v="3"/>
    <s v="Udaipur"/>
    <x v="0"/>
    <n v="18"/>
    <x v="0"/>
    <x v="0"/>
    <x v="3"/>
    <n v="950"/>
  </r>
  <r>
    <n v="320"/>
    <x v="319"/>
    <d v="2018-12-24T00:00:00"/>
    <x v="8"/>
    <x v="271"/>
    <x v="8"/>
    <s v="Allahabad"/>
    <x v="0"/>
    <n v="42"/>
    <x v="2"/>
    <x v="0"/>
    <x v="1"/>
    <n v="641"/>
  </r>
  <r>
    <n v="321"/>
    <x v="320"/>
    <d v="2018-12-25T00:00:00"/>
    <x v="8"/>
    <x v="272"/>
    <x v="11"/>
    <s v="Amritsar"/>
    <x v="0"/>
    <n v="22"/>
    <x v="0"/>
    <x v="0"/>
    <x v="3"/>
    <n v="533"/>
  </r>
  <r>
    <n v="322"/>
    <x v="321"/>
    <d v="2018-12-26T00:00:00"/>
    <x v="8"/>
    <x v="273"/>
    <x v="0"/>
    <s v="Surat"/>
    <x v="0"/>
    <n v="23"/>
    <x v="0"/>
    <x v="3"/>
    <x v="2"/>
    <n v="655"/>
  </r>
  <r>
    <n v="323"/>
    <x v="322"/>
    <d v="2018-12-27T00:00:00"/>
    <x v="8"/>
    <x v="274"/>
    <x v="1"/>
    <s v="Mumbai"/>
    <x v="0"/>
    <n v="17"/>
    <x v="0"/>
    <x v="0"/>
    <x v="3"/>
    <n v="499"/>
  </r>
  <r>
    <n v="324"/>
    <x v="323"/>
    <d v="2018-12-28T00:00:00"/>
    <x v="8"/>
    <x v="275"/>
    <x v="5"/>
    <s v="Bangalore"/>
    <x v="0"/>
    <n v="29"/>
    <x v="1"/>
    <x v="0"/>
    <x v="2"/>
    <n v="529"/>
  </r>
  <r>
    <n v="325"/>
    <x v="324"/>
    <d v="2018-12-29T00:00:00"/>
    <x v="8"/>
    <x v="59"/>
    <x v="1"/>
    <s v="Mumbai"/>
    <x v="0"/>
    <n v="30"/>
    <x v="1"/>
    <x v="0"/>
    <x v="2"/>
    <n v="547"/>
  </r>
  <r>
    <n v="326"/>
    <x v="325"/>
    <d v="2018-12-30T00:00:00"/>
    <x v="8"/>
    <x v="276"/>
    <x v="2"/>
    <s v="Indore"/>
    <x v="0"/>
    <n v="35"/>
    <x v="1"/>
    <x v="0"/>
    <x v="2"/>
    <n v="683"/>
  </r>
  <r>
    <n v="327"/>
    <x v="326"/>
    <d v="2018-12-31T00:00:00"/>
    <x v="8"/>
    <x v="74"/>
    <x v="8"/>
    <s v="Lucknow"/>
    <x v="0"/>
    <n v="31"/>
    <x v="1"/>
    <x v="0"/>
    <x v="2"/>
    <n v="499"/>
  </r>
  <r>
    <n v="328"/>
    <x v="327"/>
    <d v="2019-01-01T00:00:00"/>
    <x v="9"/>
    <x v="277"/>
    <x v="9"/>
    <s v="Patna"/>
    <x v="1"/>
    <n v="39"/>
    <x v="1"/>
    <x v="0"/>
    <x v="1"/>
    <n v="791"/>
  </r>
  <r>
    <n v="329"/>
    <x v="328"/>
    <d v="2019-01-02T00:00:00"/>
    <x v="9"/>
    <x v="278"/>
    <x v="10"/>
    <s v="Thiruvananthapuram"/>
    <x v="0"/>
    <n v="29"/>
    <x v="1"/>
    <x v="0"/>
    <x v="6"/>
    <n v="763"/>
  </r>
  <r>
    <n v="330"/>
    <x v="329"/>
    <d v="2019-01-03T00:00:00"/>
    <x v="9"/>
    <x v="279"/>
    <x v="11"/>
    <s v="Chandigarh"/>
    <x v="0"/>
    <n v="43"/>
    <x v="2"/>
    <x v="0"/>
    <x v="2"/>
    <n v="650"/>
  </r>
  <r>
    <n v="331"/>
    <x v="330"/>
    <d v="2019-01-04T00:00:00"/>
    <x v="9"/>
    <x v="280"/>
    <x v="1"/>
    <s v="Mumbai"/>
    <x v="0"/>
    <n v="41"/>
    <x v="2"/>
    <x v="0"/>
    <x v="2"/>
    <n v="329"/>
  </r>
  <r>
    <n v="332"/>
    <x v="331"/>
    <d v="2019-01-04T00:00:00"/>
    <x v="9"/>
    <x v="281"/>
    <x v="2"/>
    <s v="Indore"/>
    <x v="0"/>
    <n v="42"/>
    <x v="2"/>
    <x v="3"/>
    <x v="1"/>
    <n v="672"/>
  </r>
  <r>
    <n v="333"/>
    <x v="332"/>
    <d v="2019-01-04T00:00:00"/>
    <x v="9"/>
    <x v="282"/>
    <x v="1"/>
    <s v="Mumbai"/>
    <x v="0"/>
    <n v="47"/>
    <x v="2"/>
    <x v="2"/>
    <x v="2"/>
    <n v="788"/>
  </r>
  <r>
    <n v="334"/>
    <x v="333"/>
    <d v="2019-01-04T00:00:00"/>
    <x v="9"/>
    <x v="283"/>
    <x v="2"/>
    <s v="Indore"/>
    <x v="0"/>
    <n v="47"/>
    <x v="2"/>
    <x v="0"/>
    <x v="0"/>
    <n v="292"/>
  </r>
  <r>
    <n v="335"/>
    <x v="334"/>
    <d v="2019-01-04T00:00:00"/>
    <x v="9"/>
    <x v="284"/>
    <x v="16"/>
    <s v="Kohima"/>
    <x v="0"/>
    <n v="19"/>
    <x v="0"/>
    <x v="0"/>
    <x v="2"/>
    <n v="399"/>
  </r>
  <r>
    <n v="336"/>
    <x v="335"/>
    <d v="2019-01-05T00:00:00"/>
    <x v="9"/>
    <x v="285"/>
    <x v="11"/>
    <s v="Chandigarh"/>
    <x v="0"/>
    <n v="19"/>
    <x v="0"/>
    <x v="0"/>
    <x v="2"/>
    <n v="726"/>
  </r>
  <r>
    <n v="337"/>
    <x v="336"/>
    <d v="2019-01-05T00:00:00"/>
    <x v="9"/>
    <x v="184"/>
    <x v="12"/>
    <s v="Chandigarh"/>
    <x v="0"/>
    <n v="33"/>
    <x v="1"/>
    <x v="0"/>
    <x v="4"/>
    <n v="684"/>
  </r>
  <r>
    <n v="338"/>
    <x v="337"/>
    <d v="2019-01-05T00:00:00"/>
    <x v="9"/>
    <x v="282"/>
    <x v="13"/>
    <s v="Simla"/>
    <x v="0"/>
    <n v="34"/>
    <x v="1"/>
    <x v="0"/>
    <x v="3"/>
    <n v="1099"/>
  </r>
  <r>
    <n v="339"/>
    <x v="338"/>
    <d v="2019-01-05T00:00:00"/>
    <x v="9"/>
    <x v="286"/>
    <x v="14"/>
    <s v="Gangtok"/>
    <x v="0"/>
    <n v="19"/>
    <x v="0"/>
    <x v="0"/>
    <x v="0"/>
    <n v="435"/>
  </r>
  <r>
    <n v="340"/>
    <x v="339"/>
    <d v="2019-01-06T00:00:00"/>
    <x v="9"/>
    <x v="287"/>
    <x v="15"/>
    <s v="Goa"/>
    <x v="0"/>
    <n v="50"/>
    <x v="2"/>
    <x v="0"/>
    <x v="3"/>
    <n v="666"/>
  </r>
  <r>
    <n v="341"/>
    <x v="340"/>
    <d v="2019-01-07T00:00:00"/>
    <x v="9"/>
    <x v="288"/>
    <x v="16"/>
    <s v="Kohima"/>
    <x v="0"/>
    <n v="17"/>
    <x v="0"/>
    <x v="0"/>
    <x v="3"/>
    <n v="698"/>
  </r>
  <r>
    <n v="342"/>
    <x v="341"/>
    <d v="2019-01-08T00:00:00"/>
    <x v="9"/>
    <x v="197"/>
    <x v="17"/>
    <s v="Hyderabad"/>
    <x v="0"/>
    <n v="32"/>
    <x v="1"/>
    <x v="0"/>
    <x v="3"/>
    <n v="461"/>
  </r>
  <r>
    <n v="343"/>
    <x v="342"/>
    <d v="2019-01-09T00:00:00"/>
    <x v="9"/>
    <x v="289"/>
    <x v="0"/>
    <s v="Ahmedabad"/>
    <x v="0"/>
    <n v="50"/>
    <x v="2"/>
    <x v="0"/>
    <x v="0"/>
    <n v="534"/>
  </r>
  <r>
    <n v="344"/>
    <x v="343"/>
    <d v="2019-01-10T00:00:00"/>
    <x v="9"/>
    <x v="290"/>
    <x v="1"/>
    <s v="Pune"/>
    <x v="0"/>
    <n v="40"/>
    <x v="1"/>
    <x v="0"/>
    <x v="3"/>
    <n v="657"/>
  </r>
  <r>
    <n v="345"/>
    <x v="344"/>
    <d v="2019-01-11T00:00:00"/>
    <x v="9"/>
    <x v="291"/>
    <x v="2"/>
    <s v="Indore"/>
    <x v="0"/>
    <n v="22"/>
    <x v="0"/>
    <x v="2"/>
    <x v="6"/>
    <n v="333"/>
  </r>
  <r>
    <n v="346"/>
    <x v="345"/>
    <d v="2019-01-12T00:00:00"/>
    <x v="9"/>
    <x v="236"/>
    <x v="17"/>
    <s v="Hyderabad"/>
    <x v="0"/>
    <n v="49"/>
    <x v="2"/>
    <x v="0"/>
    <x v="2"/>
    <n v="1319"/>
  </r>
  <r>
    <n v="347"/>
    <x v="346"/>
    <d v="2019-01-13T00:00:00"/>
    <x v="9"/>
    <x v="292"/>
    <x v="0"/>
    <s v="Ahmedabad"/>
    <x v="0"/>
    <n v="17"/>
    <x v="0"/>
    <x v="0"/>
    <x v="0"/>
    <n v="399"/>
  </r>
  <r>
    <n v="348"/>
    <x v="347"/>
    <d v="2019-01-13T00:00:00"/>
    <x v="9"/>
    <x v="293"/>
    <x v="1"/>
    <s v="Pune"/>
    <x v="0"/>
    <n v="25"/>
    <x v="1"/>
    <x v="0"/>
    <x v="0"/>
    <n v="452"/>
  </r>
  <r>
    <n v="349"/>
    <x v="348"/>
    <d v="2019-01-13T00:00:00"/>
    <x v="9"/>
    <x v="294"/>
    <x v="1"/>
    <s v="Mumbai"/>
    <x v="0"/>
    <n v="25"/>
    <x v="1"/>
    <x v="0"/>
    <x v="3"/>
    <n v="607"/>
  </r>
  <r>
    <n v="350"/>
    <x v="349"/>
    <d v="2019-01-13T00:00:00"/>
    <x v="9"/>
    <x v="59"/>
    <x v="2"/>
    <s v="Indore"/>
    <x v="0"/>
    <n v="25"/>
    <x v="1"/>
    <x v="0"/>
    <x v="2"/>
    <n v="597"/>
  </r>
  <r>
    <n v="351"/>
    <x v="350"/>
    <d v="2019-01-13T00:00:00"/>
    <x v="9"/>
    <x v="295"/>
    <x v="4"/>
    <s v="Kolkata"/>
    <x v="0"/>
    <n v="25"/>
    <x v="1"/>
    <x v="0"/>
    <x v="0"/>
    <n v="452"/>
  </r>
  <r>
    <n v="352"/>
    <x v="351"/>
    <d v="2019-01-13T00:00:00"/>
    <x v="9"/>
    <x v="55"/>
    <x v="2"/>
    <s v="Indore"/>
    <x v="0"/>
    <n v="26"/>
    <x v="1"/>
    <x v="0"/>
    <x v="3"/>
    <n v="1186"/>
  </r>
  <r>
    <n v="353"/>
    <x v="352"/>
    <d v="2019-01-14T00:00:00"/>
    <x v="9"/>
    <x v="81"/>
    <x v="17"/>
    <s v="Hyderabad"/>
    <x v="0"/>
    <n v="22"/>
    <x v="0"/>
    <x v="0"/>
    <x v="0"/>
    <n v="352"/>
  </r>
  <r>
    <n v="354"/>
    <x v="353"/>
    <d v="2019-01-14T00:00:00"/>
    <x v="9"/>
    <x v="296"/>
    <x v="0"/>
    <s v="Ahmedabad"/>
    <x v="0"/>
    <n v="43"/>
    <x v="2"/>
    <x v="0"/>
    <x v="1"/>
    <n v="625"/>
  </r>
  <r>
    <n v="355"/>
    <x v="354"/>
    <d v="2019-01-16T00:00:00"/>
    <x v="9"/>
    <x v="149"/>
    <x v="1"/>
    <s v="Pune"/>
    <x v="0"/>
    <n v="24"/>
    <x v="0"/>
    <x v="0"/>
    <x v="1"/>
    <n v="399"/>
  </r>
  <r>
    <n v="356"/>
    <x v="355"/>
    <d v="2019-01-17T00:00:00"/>
    <x v="9"/>
    <x v="74"/>
    <x v="1"/>
    <s v="Mumbai"/>
    <x v="0"/>
    <n v="41"/>
    <x v="2"/>
    <x v="0"/>
    <x v="2"/>
    <n v="437"/>
  </r>
  <r>
    <n v="357"/>
    <x v="356"/>
    <d v="2019-01-18T00:00:00"/>
    <x v="9"/>
    <x v="73"/>
    <x v="2"/>
    <s v="Indore"/>
    <x v="0"/>
    <n v="31"/>
    <x v="1"/>
    <x v="0"/>
    <x v="0"/>
    <n v="453"/>
  </r>
  <r>
    <n v="358"/>
    <x v="357"/>
    <d v="2019-01-18T00:00:00"/>
    <x v="9"/>
    <x v="297"/>
    <x v="4"/>
    <s v="Kolkata"/>
    <x v="0"/>
    <n v="40"/>
    <x v="1"/>
    <x v="3"/>
    <x v="3"/>
    <n v="1065"/>
  </r>
  <r>
    <n v="359"/>
    <x v="358"/>
    <d v="2019-01-18T00:00:00"/>
    <x v="9"/>
    <x v="298"/>
    <x v="2"/>
    <s v="Indore"/>
    <x v="0"/>
    <n v="21"/>
    <x v="0"/>
    <x v="0"/>
    <x v="3"/>
    <n v="362"/>
  </r>
  <r>
    <n v="360"/>
    <x v="359"/>
    <d v="2019-01-18T00:00:00"/>
    <x v="9"/>
    <x v="74"/>
    <x v="17"/>
    <s v="Hyderabad"/>
    <x v="0"/>
    <n v="29"/>
    <x v="1"/>
    <x v="0"/>
    <x v="3"/>
    <n v="791"/>
  </r>
  <r>
    <n v="361"/>
    <x v="360"/>
    <d v="2019-01-18T00:00:00"/>
    <x v="9"/>
    <x v="156"/>
    <x v="0"/>
    <s v="Ahmedabad"/>
    <x v="0"/>
    <n v="42"/>
    <x v="2"/>
    <x v="0"/>
    <x v="0"/>
    <n v="353"/>
  </r>
  <r>
    <n v="362"/>
    <x v="361"/>
    <d v="2019-01-19T00:00:00"/>
    <x v="9"/>
    <x v="299"/>
    <x v="1"/>
    <s v="Pune"/>
    <x v="0"/>
    <n v="45"/>
    <x v="2"/>
    <x v="0"/>
    <x v="2"/>
    <n v="655"/>
  </r>
  <r>
    <n v="363"/>
    <x v="362"/>
    <d v="2019-01-19T00:00:00"/>
    <x v="9"/>
    <x v="300"/>
    <x v="1"/>
    <s v="Mumbai"/>
    <x v="0"/>
    <n v="26"/>
    <x v="1"/>
    <x v="0"/>
    <x v="3"/>
    <n v="435"/>
  </r>
  <r>
    <n v="364"/>
    <x v="363"/>
    <d v="2019-01-20T00:00:00"/>
    <x v="9"/>
    <x v="301"/>
    <x v="2"/>
    <s v="Indore"/>
    <x v="0"/>
    <n v="19"/>
    <x v="0"/>
    <x v="0"/>
    <x v="2"/>
    <n v="432"/>
  </r>
  <r>
    <n v="365"/>
    <x v="364"/>
    <d v="2019-01-21T00:00:00"/>
    <x v="9"/>
    <x v="302"/>
    <x v="4"/>
    <s v="Kolkata"/>
    <x v="1"/>
    <n v="20"/>
    <x v="0"/>
    <x v="2"/>
    <x v="2"/>
    <n v="721"/>
  </r>
  <r>
    <n v="366"/>
    <x v="365"/>
    <d v="2019-01-21T00:00:00"/>
    <x v="9"/>
    <x v="149"/>
    <x v="3"/>
    <s v="Udaipur"/>
    <x v="0"/>
    <n v="22"/>
    <x v="0"/>
    <x v="0"/>
    <x v="2"/>
    <n v="968"/>
  </r>
  <r>
    <n v="367"/>
    <x v="366"/>
    <d v="2019-01-21T00:00:00"/>
    <x v="9"/>
    <x v="232"/>
    <x v="8"/>
    <s v="Allahabad"/>
    <x v="0"/>
    <n v="34"/>
    <x v="1"/>
    <x v="0"/>
    <x v="5"/>
    <n v="399"/>
  </r>
  <r>
    <n v="368"/>
    <x v="367"/>
    <d v="2019-01-21T00:00:00"/>
    <x v="9"/>
    <x v="303"/>
    <x v="11"/>
    <s v="Amritsar"/>
    <x v="0"/>
    <n v="45"/>
    <x v="2"/>
    <x v="0"/>
    <x v="2"/>
    <n v="399"/>
  </r>
  <r>
    <n v="369"/>
    <x v="368"/>
    <d v="2019-01-21T00:00:00"/>
    <x v="9"/>
    <x v="304"/>
    <x v="0"/>
    <s v="Surat"/>
    <x v="0"/>
    <n v="35"/>
    <x v="1"/>
    <x v="0"/>
    <x v="2"/>
    <n v="737"/>
  </r>
  <r>
    <n v="370"/>
    <x v="369"/>
    <d v="2019-01-22T00:00:00"/>
    <x v="9"/>
    <x v="67"/>
    <x v="1"/>
    <s v="Mumbai"/>
    <x v="0"/>
    <n v="26"/>
    <x v="1"/>
    <x v="0"/>
    <x v="2"/>
    <n v="1523"/>
  </r>
  <r>
    <n v="371"/>
    <x v="370"/>
    <d v="2019-01-22T00:00:00"/>
    <x v="9"/>
    <x v="70"/>
    <x v="2"/>
    <s v="Indore"/>
    <x v="0"/>
    <n v="16"/>
    <x v="0"/>
    <x v="0"/>
    <x v="3"/>
    <n v="360"/>
  </r>
  <r>
    <n v="372"/>
    <x v="371"/>
    <d v="2019-01-23T00:00:00"/>
    <x v="9"/>
    <x v="305"/>
    <x v="3"/>
    <s v="Udaipur"/>
    <x v="0"/>
    <n v="47"/>
    <x v="2"/>
    <x v="0"/>
    <x v="4"/>
    <n v="988"/>
  </r>
  <r>
    <n v="373"/>
    <x v="372"/>
    <d v="2019-01-24T00:00:00"/>
    <x v="9"/>
    <x v="306"/>
    <x v="8"/>
    <s v="Allahabad"/>
    <x v="0"/>
    <n v="40"/>
    <x v="1"/>
    <x v="0"/>
    <x v="3"/>
    <n v="599"/>
  </r>
  <r>
    <n v="374"/>
    <x v="373"/>
    <d v="2019-01-25T00:00:00"/>
    <x v="9"/>
    <x v="307"/>
    <x v="3"/>
    <s v="Udaipur"/>
    <x v="0"/>
    <n v="48"/>
    <x v="2"/>
    <x v="1"/>
    <x v="3"/>
    <n v="597"/>
  </r>
  <r>
    <n v="375"/>
    <x v="374"/>
    <d v="2019-01-25T00:00:00"/>
    <x v="9"/>
    <x v="55"/>
    <x v="8"/>
    <s v="Allahabad"/>
    <x v="0"/>
    <n v="30"/>
    <x v="1"/>
    <x v="0"/>
    <x v="3"/>
    <n v="544"/>
  </r>
  <r>
    <n v="376"/>
    <x v="375"/>
    <d v="2019-01-25T00:00:00"/>
    <x v="9"/>
    <x v="308"/>
    <x v="11"/>
    <s v="Amritsar"/>
    <x v="0"/>
    <n v="25"/>
    <x v="1"/>
    <x v="0"/>
    <x v="2"/>
    <n v="654"/>
  </r>
  <r>
    <n v="377"/>
    <x v="376"/>
    <d v="2019-01-27T00:00:00"/>
    <x v="9"/>
    <x v="79"/>
    <x v="0"/>
    <s v="Surat"/>
    <x v="0"/>
    <n v="44"/>
    <x v="2"/>
    <x v="0"/>
    <x v="2"/>
    <n v="1065"/>
  </r>
  <r>
    <n v="378"/>
    <x v="377"/>
    <d v="2019-01-27T00:00:00"/>
    <x v="9"/>
    <x v="309"/>
    <x v="1"/>
    <s v="Mumbai"/>
    <x v="0"/>
    <n v="33"/>
    <x v="1"/>
    <x v="0"/>
    <x v="0"/>
    <n v="363"/>
  </r>
  <r>
    <n v="379"/>
    <x v="378"/>
    <d v="2019-01-27T00:00:00"/>
    <x v="9"/>
    <x v="166"/>
    <x v="2"/>
    <s v="Indore"/>
    <x v="0"/>
    <n v="17"/>
    <x v="0"/>
    <x v="0"/>
    <x v="0"/>
    <n v="613"/>
  </r>
  <r>
    <n v="380"/>
    <x v="379"/>
    <d v="2019-01-27T00:00:00"/>
    <x v="9"/>
    <x v="101"/>
    <x v="3"/>
    <s v="Udaipur"/>
    <x v="0"/>
    <n v="36"/>
    <x v="1"/>
    <x v="0"/>
    <x v="0"/>
    <n v="852"/>
  </r>
  <r>
    <n v="381"/>
    <x v="380"/>
    <d v="2019-01-28T00:00:00"/>
    <x v="9"/>
    <x v="310"/>
    <x v="18"/>
    <s v="Delhi"/>
    <x v="0"/>
    <n v="21"/>
    <x v="0"/>
    <x v="0"/>
    <x v="5"/>
    <n v="426"/>
  </r>
  <r>
    <n v="382"/>
    <x v="381"/>
    <d v="2019-01-29T00:00:00"/>
    <x v="9"/>
    <x v="311"/>
    <x v="18"/>
    <s v="Delhi"/>
    <x v="0"/>
    <n v="44"/>
    <x v="2"/>
    <x v="0"/>
    <x v="3"/>
    <n v="704"/>
  </r>
  <r>
    <n v="383"/>
    <x v="382"/>
    <d v="2019-01-30T00:00:00"/>
    <x v="9"/>
    <x v="312"/>
    <x v="18"/>
    <s v="Delhi"/>
    <x v="0"/>
    <n v="38"/>
    <x v="1"/>
    <x v="0"/>
    <x v="0"/>
    <n v="517"/>
  </r>
  <r>
    <n v="384"/>
    <x v="383"/>
    <d v="2019-01-30T00:00:00"/>
    <x v="9"/>
    <x v="266"/>
    <x v="18"/>
    <s v="Delhi"/>
    <x v="0"/>
    <n v="26"/>
    <x v="1"/>
    <x v="2"/>
    <x v="0"/>
    <n v="469"/>
  </r>
  <r>
    <n v="385"/>
    <x v="384"/>
    <d v="2019-01-31T00:00:00"/>
    <x v="9"/>
    <x v="313"/>
    <x v="2"/>
    <s v="Indore"/>
    <x v="0"/>
    <n v="41"/>
    <x v="2"/>
    <x v="0"/>
    <x v="2"/>
    <n v="696"/>
  </r>
  <r>
    <n v="386"/>
    <x v="385"/>
    <d v="2019-01-31T00:00:00"/>
    <x v="9"/>
    <x v="101"/>
    <x v="3"/>
    <s v="Udaipur"/>
    <x v="0"/>
    <n v="47"/>
    <x v="2"/>
    <x v="0"/>
    <x v="3"/>
    <n v="1126"/>
  </r>
  <r>
    <n v="387"/>
    <x v="386"/>
    <d v="2019-01-31T00:00:00"/>
    <x v="9"/>
    <x v="314"/>
    <x v="18"/>
    <s v="Delhi"/>
    <x v="0"/>
    <n v="45"/>
    <x v="2"/>
    <x v="0"/>
    <x v="3"/>
    <n v="635"/>
  </r>
  <r>
    <n v="388"/>
    <x v="387"/>
    <d v="2019-01-31T00:00:00"/>
    <x v="9"/>
    <x v="315"/>
    <x v="18"/>
    <s v="Delhi"/>
    <x v="0"/>
    <n v="26"/>
    <x v="1"/>
    <x v="0"/>
    <x v="0"/>
    <n v="1299"/>
  </r>
  <r>
    <n v="389"/>
    <x v="388"/>
    <d v="2019-02-01T00:00:00"/>
    <x v="10"/>
    <x v="66"/>
    <x v="18"/>
    <s v="Delhi"/>
    <x v="0"/>
    <n v="17"/>
    <x v="0"/>
    <x v="0"/>
    <x v="2"/>
    <n v="824"/>
  </r>
  <r>
    <n v="390"/>
    <x v="389"/>
    <d v="2019-02-02T00:00:00"/>
    <x v="10"/>
    <x v="316"/>
    <x v="18"/>
    <s v="Delhi"/>
    <x v="0"/>
    <n v="44"/>
    <x v="2"/>
    <x v="0"/>
    <x v="3"/>
    <n v="441"/>
  </r>
  <r>
    <n v="391"/>
    <x v="390"/>
    <d v="2019-02-03T00:00:00"/>
    <x v="10"/>
    <x v="317"/>
    <x v="2"/>
    <s v="Indore"/>
    <x v="0"/>
    <n v="37"/>
    <x v="1"/>
    <x v="0"/>
    <x v="2"/>
    <n v="574"/>
  </r>
  <r>
    <n v="392"/>
    <x v="391"/>
    <d v="2019-02-03T00:00:00"/>
    <x v="10"/>
    <x v="223"/>
    <x v="3"/>
    <s v="Udaipur"/>
    <x v="0"/>
    <n v="41"/>
    <x v="2"/>
    <x v="0"/>
    <x v="3"/>
    <n v="301"/>
  </r>
  <r>
    <n v="393"/>
    <x v="392"/>
    <d v="2019-02-03T00:00:00"/>
    <x v="10"/>
    <x v="318"/>
    <x v="18"/>
    <s v="Delhi"/>
    <x v="0"/>
    <n v="16"/>
    <x v="0"/>
    <x v="2"/>
    <x v="1"/>
    <n v="698"/>
  </r>
  <r>
    <n v="394"/>
    <x v="393"/>
    <d v="2019-02-03T00:00:00"/>
    <x v="10"/>
    <x v="319"/>
    <x v="18"/>
    <s v="Delhi"/>
    <x v="0"/>
    <n v="25"/>
    <x v="1"/>
    <x v="0"/>
    <x v="2"/>
    <n v="292"/>
  </r>
  <r>
    <n v="395"/>
    <x v="394"/>
    <d v="2019-02-04T00:00:00"/>
    <x v="10"/>
    <x v="320"/>
    <x v="18"/>
    <s v="Delhi"/>
    <x v="0"/>
    <n v="44"/>
    <x v="2"/>
    <x v="3"/>
    <x v="3"/>
    <n v="635"/>
  </r>
  <r>
    <n v="396"/>
    <x v="395"/>
    <d v="2019-02-04T00:00:00"/>
    <x v="10"/>
    <x v="321"/>
    <x v="18"/>
    <s v="Delhi"/>
    <x v="0"/>
    <n v="47"/>
    <x v="2"/>
    <x v="0"/>
    <x v="0"/>
    <n v="523"/>
  </r>
  <r>
    <n v="397"/>
    <x v="396"/>
    <d v="2019-02-04T00:00:00"/>
    <x v="10"/>
    <x v="9"/>
    <x v="2"/>
    <s v="Indore"/>
    <x v="0"/>
    <n v="35"/>
    <x v="1"/>
    <x v="0"/>
    <x v="3"/>
    <n v="837"/>
  </r>
  <r>
    <n v="398"/>
    <x v="397"/>
    <d v="2019-02-04T00:00:00"/>
    <x v="10"/>
    <x v="322"/>
    <x v="3"/>
    <s v="Udaipur"/>
    <x v="1"/>
    <n v="47"/>
    <x v="2"/>
    <x v="0"/>
    <x v="2"/>
    <n v="329"/>
  </r>
  <r>
    <n v="399"/>
    <x v="398"/>
    <d v="2019-02-05T00:00:00"/>
    <x v="10"/>
    <x v="323"/>
    <x v="18"/>
    <s v="Delhi"/>
    <x v="1"/>
    <n v="39"/>
    <x v="1"/>
    <x v="0"/>
    <x v="2"/>
    <n v="383"/>
  </r>
  <r>
    <n v="400"/>
    <x v="399"/>
    <d v="2019-02-06T00:00:00"/>
    <x v="10"/>
    <x v="130"/>
    <x v="18"/>
    <s v="Delhi"/>
    <x v="1"/>
    <n v="16"/>
    <x v="0"/>
    <x v="0"/>
    <x v="2"/>
    <n v="435"/>
  </r>
  <r>
    <n v="401"/>
    <x v="400"/>
    <d v="2019-02-07T00:00:00"/>
    <x v="10"/>
    <x v="324"/>
    <x v="18"/>
    <s v="Delhi"/>
    <x v="1"/>
    <n v="30"/>
    <x v="1"/>
    <x v="0"/>
    <x v="2"/>
    <n v="715"/>
  </r>
  <r>
    <n v="402"/>
    <x v="401"/>
    <d v="2019-02-08T00:00:00"/>
    <x v="10"/>
    <x v="140"/>
    <x v="18"/>
    <s v="Delhi"/>
    <x v="0"/>
    <n v="32"/>
    <x v="1"/>
    <x v="0"/>
    <x v="0"/>
    <n v="692"/>
  </r>
  <r>
    <n v="403"/>
    <x v="402"/>
    <d v="2019-02-08T00:00:00"/>
    <x v="10"/>
    <x v="325"/>
    <x v="2"/>
    <s v="Bhopal"/>
    <x v="0"/>
    <n v="41"/>
    <x v="2"/>
    <x v="0"/>
    <x v="1"/>
    <n v="751"/>
  </r>
  <r>
    <n v="404"/>
    <x v="403"/>
    <d v="2019-02-08T00:00:00"/>
    <x v="10"/>
    <x v="326"/>
    <x v="3"/>
    <s v="Jaipur"/>
    <x v="1"/>
    <n v="50"/>
    <x v="2"/>
    <x v="0"/>
    <x v="3"/>
    <n v="399"/>
  </r>
  <r>
    <n v="405"/>
    <x v="404"/>
    <d v="2019-02-08T00:00:00"/>
    <x v="10"/>
    <x v="327"/>
    <x v="4"/>
    <s v="Kolkata"/>
    <x v="0"/>
    <n v="29"/>
    <x v="1"/>
    <x v="0"/>
    <x v="3"/>
    <n v="481"/>
  </r>
  <r>
    <n v="406"/>
    <x v="405"/>
    <d v="2019-02-09T00:00:00"/>
    <x v="10"/>
    <x v="328"/>
    <x v="5"/>
    <s v="Bangalore"/>
    <x v="1"/>
    <n v="16"/>
    <x v="0"/>
    <x v="0"/>
    <x v="1"/>
    <n v="744"/>
  </r>
  <r>
    <n v="407"/>
    <x v="406"/>
    <d v="2019-02-09T00:00:00"/>
    <x v="10"/>
    <x v="130"/>
    <x v="6"/>
    <s v="Kashmir"/>
    <x v="1"/>
    <n v="20"/>
    <x v="0"/>
    <x v="0"/>
    <x v="4"/>
    <n v="791"/>
  </r>
  <r>
    <n v="408"/>
    <x v="407"/>
    <d v="2019-02-09T00:00:00"/>
    <x v="10"/>
    <x v="329"/>
    <x v="7"/>
    <s v="Chennai"/>
    <x v="0"/>
    <n v="40"/>
    <x v="1"/>
    <x v="0"/>
    <x v="0"/>
    <n v="787"/>
  </r>
  <r>
    <n v="409"/>
    <x v="408"/>
    <d v="2019-02-10T00:00:00"/>
    <x v="10"/>
    <x v="232"/>
    <x v="8"/>
    <s v="Lucknow"/>
    <x v="0"/>
    <n v="36"/>
    <x v="1"/>
    <x v="0"/>
    <x v="0"/>
    <n v="764"/>
  </r>
  <r>
    <n v="410"/>
    <x v="409"/>
    <d v="2019-02-11T00:00:00"/>
    <x v="10"/>
    <x v="330"/>
    <x v="9"/>
    <s v="Patna"/>
    <x v="1"/>
    <n v="22"/>
    <x v="0"/>
    <x v="0"/>
    <x v="3"/>
    <n v="842"/>
  </r>
  <r>
    <n v="411"/>
    <x v="410"/>
    <d v="2019-02-12T00:00:00"/>
    <x v="10"/>
    <x v="0"/>
    <x v="0"/>
    <s v="Ahmedabad"/>
    <x v="0"/>
    <n v="41"/>
    <x v="2"/>
    <x v="0"/>
    <x v="0"/>
    <n v="318"/>
  </r>
  <r>
    <n v="412"/>
    <x v="411"/>
    <d v="2019-02-13T00:00:00"/>
    <x v="10"/>
    <x v="1"/>
    <x v="1"/>
    <s v="Pune"/>
    <x v="1"/>
    <n v="18"/>
    <x v="0"/>
    <x v="3"/>
    <x v="1"/>
    <n v="771"/>
  </r>
  <r>
    <n v="413"/>
    <x v="412"/>
    <d v="2019-02-13T00:00:00"/>
    <x v="10"/>
    <x v="2"/>
    <x v="2"/>
    <s v="Bhopal"/>
    <x v="1"/>
    <n v="19"/>
    <x v="0"/>
    <x v="0"/>
    <x v="3"/>
    <n v="743"/>
  </r>
  <r>
    <n v="414"/>
    <x v="413"/>
    <d v="2019-02-13T00:00:00"/>
    <x v="10"/>
    <x v="3"/>
    <x v="3"/>
    <s v="Jaipur"/>
    <x v="0"/>
    <n v="20"/>
    <x v="0"/>
    <x v="0"/>
    <x v="0"/>
    <n v="329"/>
  </r>
  <r>
    <n v="415"/>
    <x v="414"/>
    <d v="2019-02-14T00:00:00"/>
    <x v="10"/>
    <x v="4"/>
    <x v="4"/>
    <s v="Kolkata"/>
    <x v="0"/>
    <n v="28"/>
    <x v="1"/>
    <x v="3"/>
    <x v="1"/>
    <n v="518"/>
  </r>
  <r>
    <n v="416"/>
    <x v="415"/>
    <d v="2019-02-14T00:00:00"/>
    <x v="10"/>
    <x v="5"/>
    <x v="5"/>
    <s v="Bangalore"/>
    <x v="0"/>
    <n v="45"/>
    <x v="2"/>
    <x v="0"/>
    <x v="2"/>
    <n v="1186"/>
  </r>
  <r>
    <n v="417"/>
    <x v="416"/>
    <d v="2019-02-14T00:00:00"/>
    <x v="10"/>
    <x v="6"/>
    <x v="6"/>
    <s v="Kashmir"/>
    <x v="0"/>
    <n v="18"/>
    <x v="0"/>
    <x v="0"/>
    <x v="5"/>
    <n v="521"/>
  </r>
  <r>
    <n v="418"/>
    <x v="417"/>
    <d v="2019-02-14T00:00:00"/>
    <x v="10"/>
    <x v="7"/>
    <x v="7"/>
    <s v="Chennai"/>
    <x v="0"/>
    <n v="43"/>
    <x v="2"/>
    <x v="0"/>
    <x v="3"/>
    <n v="635"/>
  </r>
  <r>
    <n v="419"/>
    <x v="418"/>
    <d v="2019-02-15T00:00:00"/>
    <x v="10"/>
    <x v="8"/>
    <x v="8"/>
    <s v="Lucknow"/>
    <x v="0"/>
    <n v="26"/>
    <x v="1"/>
    <x v="0"/>
    <x v="1"/>
    <n v="850"/>
  </r>
  <r>
    <n v="420"/>
    <x v="419"/>
    <d v="2019-02-16T00:00:00"/>
    <x v="10"/>
    <x v="9"/>
    <x v="9"/>
    <s v="Patna"/>
    <x v="0"/>
    <n v="34"/>
    <x v="1"/>
    <x v="0"/>
    <x v="4"/>
    <n v="545"/>
  </r>
  <r>
    <n v="421"/>
    <x v="420"/>
    <d v="2019-02-17T00:00:00"/>
    <x v="10"/>
    <x v="10"/>
    <x v="10"/>
    <s v="Thiruvananthapuram"/>
    <x v="1"/>
    <n v="46"/>
    <x v="2"/>
    <x v="0"/>
    <x v="0"/>
    <n v="940"/>
  </r>
  <r>
    <n v="422"/>
    <x v="421"/>
    <d v="2019-02-18T00:00:00"/>
    <x v="10"/>
    <x v="11"/>
    <x v="11"/>
    <s v="Chandigarh"/>
    <x v="0"/>
    <n v="34"/>
    <x v="1"/>
    <x v="0"/>
    <x v="2"/>
    <n v="612"/>
  </r>
  <r>
    <n v="423"/>
    <x v="422"/>
    <d v="2019-02-19T00:00:00"/>
    <x v="10"/>
    <x v="12"/>
    <x v="12"/>
    <s v="Chandigarh"/>
    <x v="0"/>
    <n v="40"/>
    <x v="1"/>
    <x v="0"/>
    <x v="6"/>
    <n v="916"/>
  </r>
  <r>
    <n v="424"/>
    <x v="423"/>
    <d v="2019-02-19T00:00:00"/>
    <x v="10"/>
    <x v="13"/>
    <x v="13"/>
    <s v="Simla"/>
    <x v="0"/>
    <n v="25"/>
    <x v="1"/>
    <x v="0"/>
    <x v="0"/>
    <n v="747"/>
  </r>
  <r>
    <n v="425"/>
    <x v="424"/>
    <d v="2019-02-19T00:00:00"/>
    <x v="10"/>
    <x v="14"/>
    <x v="14"/>
    <s v="Gangtok"/>
    <x v="0"/>
    <n v="21"/>
    <x v="0"/>
    <x v="0"/>
    <x v="0"/>
    <n v="599"/>
  </r>
  <r>
    <n v="426"/>
    <x v="425"/>
    <d v="2019-02-19T00:00:00"/>
    <x v="10"/>
    <x v="15"/>
    <x v="15"/>
    <s v="Goa"/>
    <x v="0"/>
    <n v="40"/>
    <x v="1"/>
    <x v="0"/>
    <x v="5"/>
    <n v="459"/>
  </r>
  <r>
    <n v="427"/>
    <x v="426"/>
    <d v="2019-02-20T00:00:00"/>
    <x v="10"/>
    <x v="16"/>
    <x v="16"/>
    <s v="Kohima"/>
    <x v="0"/>
    <n v="42"/>
    <x v="2"/>
    <x v="3"/>
    <x v="0"/>
    <n v="560"/>
  </r>
  <r>
    <n v="428"/>
    <x v="427"/>
    <d v="2019-02-20T00:00:00"/>
    <x v="10"/>
    <x v="17"/>
    <x v="17"/>
    <s v="Hyderabad"/>
    <x v="0"/>
    <n v="31"/>
    <x v="1"/>
    <x v="0"/>
    <x v="3"/>
    <n v="751"/>
  </r>
  <r>
    <n v="429"/>
    <x v="428"/>
    <d v="2019-02-20T00:00:00"/>
    <x v="10"/>
    <x v="18"/>
    <x v="0"/>
    <s v="Ahmedabad"/>
    <x v="0"/>
    <n v="49"/>
    <x v="2"/>
    <x v="0"/>
    <x v="2"/>
    <n v="487"/>
  </r>
  <r>
    <n v="430"/>
    <x v="429"/>
    <d v="2019-02-21T00:00:00"/>
    <x v="10"/>
    <x v="19"/>
    <x v="1"/>
    <s v="Pune"/>
    <x v="0"/>
    <n v="18"/>
    <x v="0"/>
    <x v="0"/>
    <x v="0"/>
    <n v="985"/>
  </r>
  <r>
    <n v="431"/>
    <x v="430"/>
    <d v="2019-02-22T00:00:00"/>
    <x v="10"/>
    <x v="20"/>
    <x v="2"/>
    <s v="Bhopal"/>
    <x v="0"/>
    <n v="16"/>
    <x v="0"/>
    <x v="0"/>
    <x v="3"/>
    <n v="1122"/>
  </r>
  <r>
    <n v="432"/>
    <x v="431"/>
    <d v="2019-02-22T00:00:00"/>
    <x v="10"/>
    <x v="21"/>
    <x v="3"/>
    <s v="Jaipur"/>
    <x v="0"/>
    <n v="29"/>
    <x v="1"/>
    <x v="0"/>
    <x v="2"/>
    <n v="666"/>
  </r>
  <r>
    <n v="433"/>
    <x v="432"/>
    <d v="2019-02-22T00:00:00"/>
    <x v="10"/>
    <x v="22"/>
    <x v="4"/>
    <s v="Kolkata"/>
    <x v="0"/>
    <n v="36"/>
    <x v="1"/>
    <x v="0"/>
    <x v="2"/>
    <n v="1205"/>
  </r>
  <r>
    <n v="434"/>
    <x v="433"/>
    <d v="2019-02-23T00:00:00"/>
    <x v="10"/>
    <x v="23"/>
    <x v="5"/>
    <s v="Bangalore"/>
    <x v="1"/>
    <n v="27"/>
    <x v="1"/>
    <x v="0"/>
    <x v="0"/>
    <n v="721"/>
  </r>
  <r>
    <n v="435"/>
    <x v="434"/>
    <d v="2019-02-23T00:00:00"/>
    <x v="10"/>
    <x v="24"/>
    <x v="6"/>
    <s v="Kashmir"/>
    <x v="0"/>
    <n v="27"/>
    <x v="1"/>
    <x v="0"/>
    <x v="3"/>
    <n v="469"/>
  </r>
  <r>
    <n v="436"/>
    <x v="435"/>
    <d v="2019-02-23T00:00:00"/>
    <x v="10"/>
    <x v="25"/>
    <x v="1"/>
    <s v="Mumbai"/>
    <x v="0"/>
    <n v="17"/>
    <x v="0"/>
    <x v="0"/>
    <x v="0"/>
    <n v="435"/>
  </r>
  <r>
    <n v="437"/>
    <x v="436"/>
    <d v="2019-02-23T00:00:00"/>
    <x v="10"/>
    <x v="26"/>
    <x v="2"/>
    <s v="Indore"/>
    <x v="0"/>
    <n v="27"/>
    <x v="1"/>
    <x v="0"/>
    <x v="2"/>
    <n v="1186"/>
  </r>
  <r>
    <n v="438"/>
    <x v="437"/>
    <d v="2019-02-24T00:00:00"/>
    <x v="10"/>
    <x v="27"/>
    <x v="9"/>
    <s v="Patna"/>
    <x v="1"/>
    <n v="41"/>
    <x v="2"/>
    <x v="0"/>
    <x v="1"/>
    <n v="735"/>
  </r>
  <r>
    <n v="439"/>
    <x v="438"/>
    <d v="2019-02-25T00:00:00"/>
    <x v="10"/>
    <x v="28"/>
    <x v="10"/>
    <s v="Thiruvananthapuram"/>
    <x v="0"/>
    <n v="29"/>
    <x v="1"/>
    <x v="0"/>
    <x v="0"/>
    <n v="292"/>
  </r>
  <r>
    <n v="440"/>
    <x v="439"/>
    <d v="2019-02-26T00:00:00"/>
    <x v="10"/>
    <x v="29"/>
    <x v="11"/>
    <s v="Chandigarh"/>
    <x v="1"/>
    <n v="41"/>
    <x v="2"/>
    <x v="0"/>
    <x v="2"/>
    <n v="791"/>
  </r>
  <r>
    <n v="441"/>
    <x v="440"/>
    <d v="2019-02-27T00:00:00"/>
    <x v="10"/>
    <x v="30"/>
    <x v="12"/>
    <s v="Chandigarh"/>
    <x v="0"/>
    <n v="20"/>
    <x v="0"/>
    <x v="0"/>
    <x v="3"/>
    <n v="316"/>
  </r>
  <r>
    <n v="442"/>
    <x v="441"/>
    <d v="2019-02-28T00:00:00"/>
    <x v="10"/>
    <x v="31"/>
    <x v="13"/>
    <s v="Simla"/>
    <x v="0"/>
    <n v="35"/>
    <x v="1"/>
    <x v="0"/>
    <x v="1"/>
    <n v="471"/>
  </r>
  <r>
    <n v="443"/>
    <x v="442"/>
    <d v="2019-03-01T00:00:00"/>
    <x v="11"/>
    <x v="32"/>
    <x v="14"/>
    <s v="Gangtok"/>
    <x v="1"/>
    <n v="24"/>
    <x v="0"/>
    <x v="0"/>
    <x v="0"/>
    <n v="825"/>
  </r>
  <r>
    <n v="444"/>
    <x v="443"/>
    <d v="2019-03-02T00:00:00"/>
    <x v="11"/>
    <x v="33"/>
    <x v="15"/>
    <s v="Goa"/>
    <x v="0"/>
    <n v="46"/>
    <x v="2"/>
    <x v="0"/>
    <x v="2"/>
    <n v="1199"/>
  </r>
  <r>
    <n v="445"/>
    <x v="444"/>
    <d v="2019-03-03T00:00:00"/>
    <x v="11"/>
    <x v="34"/>
    <x v="16"/>
    <s v="Kohima"/>
    <x v="0"/>
    <n v="21"/>
    <x v="0"/>
    <x v="1"/>
    <x v="6"/>
    <n v="1115"/>
  </r>
  <r>
    <n v="446"/>
    <x v="445"/>
    <d v="2019-03-04T00:00:00"/>
    <x v="11"/>
    <x v="35"/>
    <x v="1"/>
    <s v="Mumbai"/>
    <x v="0"/>
    <n v="35"/>
    <x v="1"/>
    <x v="0"/>
    <x v="2"/>
    <n v="449"/>
  </r>
  <r>
    <n v="447"/>
    <x v="446"/>
    <d v="2019-03-04T00:00:00"/>
    <x v="11"/>
    <x v="36"/>
    <x v="2"/>
    <s v="Indore"/>
    <x v="0"/>
    <n v="26"/>
    <x v="1"/>
    <x v="0"/>
    <x v="2"/>
    <n v="569"/>
  </r>
  <r>
    <n v="448"/>
    <x v="447"/>
    <d v="2019-03-04T00:00:00"/>
    <x v="11"/>
    <x v="37"/>
    <x v="1"/>
    <s v="Pune"/>
    <x v="0"/>
    <n v="44"/>
    <x v="2"/>
    <x v="0"/>
    <x v="3"/>
    <n v="529"/>
  </r>
  <r>
    <n v="449"/>
    <x v="448"/>
    <d v="2019-03-05T00:00:00"/>
    <x v="11"/>
    <x v="38"/>
    <x v="2"/>
    <s v="Bhopal"/>
    <x v="1"/>
    <n v="47"/>
    <x v="2"/>
    <x v="0"/>
    <x v="1"/>
    <n v="776"/>
  </r>
  <r>
    <n v="450"/>
    <x v="449"/>
    <d v="2019-03-06T00:00:00"/>
    <x v="11"/>
    <x v="39"/>
    <x v="3"/>
    <s v="Jaipur"/>
    <x v="0"/>
    <n v="17"/>
    <x v="0"/>
    <x v="2"/>
    <x v="2"/>
    <n v="292"/>
  </r>
  <r>
    <n v="451"/>
    <x v="450"/>
    <d v="2019-03-07T00:00:00"/>
    <x v="11"/>
    <x v="40"/>
    <x v="4"/>
    <s v="Kolkata"/>
    <x v="0"/>
    <n v="45"/>
    <x v="2"/>
    <x v="0"/>
    <x v="3"/>
    <n v="641"/>
  </r>
  <r>
    <n v="452"/>
    <x v="451"/>
    <d v="2019-03-08T00:00:00"/>
    <x v="11"/>
    <x v="41"/>
    <x v="5"/>
    <s v="Bangalore"/>
    <x v="0"/>
    <n v="39"/>
    <x v="1"/>
    <x v="0"/>
    <x v="2"/>
    <n v="1036"/>
  </r>
  <r>
    <n v="453"/>
    <x v="452"/>
    <d v="2019-03-09T00:00:00"/>
    <x v="11"/>
    <x v="42"/>
    <x v="6"/>
    <s v="Kashmir"/>
    <x v="0"/>
    <n v="38"/>
    <x v="1"/>
    <x v="0"/>
    <x v="0"/>
    <n v="692"/>
  </r>
  <r>
    <n v="454"/>
    <x v="453"/>
    <d v="2019-03-10T00:00:00"/>
    <x v="11"/>
    <x v="43"/>
    <x v="1"/>
    <s v="Mumbai"/>
    <x v="0"/>
    <n v="42"/>
    <x v="2"/>
    <x v="0"/>
    <x v="3"/>
    <n v="653"/>
  </r>
  <r>
    <n v="455"/>
    <x v="454"/>
    <d v="2019-03-10T00:00:00"/>
    <x v="11"/>
    <x v="44"/>
    <x v="2"/>
    <s v="Indore"/>
    <x v="1"/>
    <n v="49"/>
    <x v="2"/>
    <x v="0"/>
    <x v="0"/>
    <n v="791"/>
  </r>
  <r>
    <n v="456"/>
    <x v="455"/>
    <d v="2019-03-10T00:00:00"/>
    <x v="11"/>
    <x v="45"/>
    <x v="9"/>
    <s v="Patna"/>
    <x v="0"/>
    <n v="20"/>
    <x v="0"/>
    <x v="0"/>
    <x v="3"/>
    <n v="583"/>
  </r>
  <r>
    <n v="457"/>
    <x v="456"/>
    <d v="2019-03-10T00:00:00"/>
    <x v="11"/>
    <x v="46"/>
    <x v="10"/>
    <s v="Thiruvananthapuram"/>
    <x v="0"/>
    <n v="42"/>
    <x v="2"/>
    <x v="0"/>
    <x v="3"/>
    <n v="548"/>
  </r>
  <r>
    <n v="458"/>
    <x v="457"/>
    <d v="2019-03-11T00:00:00"/>
    <x v="11"/>
    <x v="47"/>
    <x v="11"/>
    <s v="Chandigarh"/>
    <x v="1"/>
    <n v="23"/>
    <x v="0"/>
    <x v="0"/>
    <x v="4"/>
    <n v="735"/>
  </r>
  <r>
    <n v="459"/>
    <x v="458"/>
    <d v="2019-03-12T00:00:00"/>
    <x v="11"/>
    <x v="48"/>
    <x v="12"/>
    <s v="Chandigarh"/>
    <x v="0"/>
    <n v="31"/>
    <x v="1"/>
    <x v="0"/>
    <x v="2"/>
    <n v="475"/>
  </r>
  <r>
    <n v="460"/>
    <x v="459"/>
    <d v="2019-03-13T00:00:00"/>
    <x v="11"/>
    <x v="49"/>
    <x v="1"/>
    <s v="Mumbai"/>
    <x v="1"/>
    <n v="22"/>
    <x v="0"/>
    <x v="0"/>
    <x v="2"/>
    <n v="791"/>
  </r>
  <r>
    <n v="461"/>
    <x v="460"/>
    <d v="2019-03-14T00:00:00"/>
    <x v="11"/>
    <x v="50"/>
    <x v="2"/>
    <s v="Indore"/>
    <x v="0"/>
    <n v="41"/>
    <x v="2"/>
    <x v="2"/>
    <x v="0"/>
    <n v="898"/>
  </r>
  <r>
    <n v="462"/>
    <x v="461"/>
    <d v="2019-03-15T00:00:00"/>
    <x v="11"/>
    <x v="51"/>
    <x v="15"/>
    <s v="Goa"/>
    <x v="0"/>
    <n v="33"/>
    <x v="1"/>
    <x v="0"/>
    <x v="2"/>
    <n v="646"/>
  </r>
  <r>
    <n v="463"/>
    <x v="462"/>
    <d v="2019-03-15T00:00:00"/>
    <x v="11"/>
    <x v="52"/>
    <x v="16"/>
    <s v="Kohima"/>
    <x v="0"/>
    <n v="49"/>
    <x v="2"/>
    <x v="0"/>
    <x v="3"/>
    <n v="545"/>
  </r>
  <r>
    <n v="464"/>
    <x v="463"/>
    <d v="2019-03-16T00:00:00"/>
    <x v="11"/>
    <x v="331"/>
    <x v="1"/>
    <s v="Mumbai"/>
    <x v="0"/>
    <n v="46"/>
    <x v="2"/>
    <x v="0"/>
    <x v="2"/>
    <n v="435"/>
  </r>
  <r>
    <n v="465"/>
    <x v="464"/>
    <d v="2019-03-16T00:00:00"/>
    <x v="11"/>
    <x v="54"/>
    <x v="2"/>
    <s v="Indore"/>
    <x v="0"/>
    <n v="41"/>
    <x v="2"/>
    <x v="0"/>
    <x v="6"/>
    <n v="399"/>
  </r>
  <r>
    <n v="466"/>
    <x v="465"/>
    <d v="2019-03-16T00:00:00"/>
    <x v="11"/>
    <x v="55"/>
    <x v="1"/>
    <s v="Pune"/>
    <x v="0"/>
    <n v="26"/>
    <x v="1"/>
    <x v="0"/>
    <x v="3"/>
    <n v="442"/>
  </r>
  <r>
    <n v="467"/>
    <x v="466"/>
    <d v="2019-03-16T00:00:00"/>
    <x v="11"/>
    <x v="56"/>
    <x v="2"/>
    <s v="Bhopal"/>
    <x v="0"/>
    <n v="46"/>
    <x v="2"/>
    <x v="0"/>
    <x v="5"/>
    <n v="824"/>
  </r>
  <r>
    <n v="468"/>
    <x v="467"/>
    <d v="2019-03-16T00:00:00"/>
    <x v="11"/>
    <x v="57"/>
    <x v="3"/>
    <s v="Jaipur"/>
    <x v="0"/>
    <n v="22"/>
    <x v="0"/>
    <x v="0"/>
    <x v="4"/>
    <n v="1238"/>
  </r>
  <r>
    <n v="469"/>
    <x v="468"/>
    <d v="2019-03-17T00:00:00"/>
    <x v="11"/>
    <x v="58"/>
    <x v="4"/>
    <s v="Kolkata"/>
    <x v="0"/>
    <n v="16"/>
    <x v="0"/>
    <x v="0"/>
    <x v="4"/>
    <n v="835"/>
  </r>
  <r>
    <n v="470"/>
    <x v="469"/>
    <d v="2019-03-18T00:00:00"/>
    <x v="11"/>
    <x v="59"/>
    <x v="5"/>
    <s v="Bangalore"/>
    <x v="0"/>
    <n v="46"/>
    <x v="2"/>
    <x v="0"/>
    <x v="3"/>
    <n v="315"/>
  </r>
  <r>
    <n v="471"/>
    <x v="470"/>
    <d v="2019-03-19T00:00:00"/>
    <x v="11"/>
    <x v="60"/>
    <x v="6"/>
    <s v="Kashmir"/>
    <x v="0"/>
    <n v="39"/>
    <x v="1"/>
    <x v="0"/>
    <x v="4"/>
    <n v="449"/>
  </r>
  <r>
    <n v="472"/>
    <x v="471"/>
    <d v="2019-03-20T00:00:00"/>
    <x v="11"/>
    <x v="61"/>
    <x v="1"/>
    <s v="Mumbai"/>
    <x v="0"/>
    <n v="38"/>
    <x v="1"/>
    <x v="0"/>
    <x v="3"/>
    <n v="759"/>
  </r>
  <r>
    <n v="473"/>
    <x v="472"/>
    <d v="2019-03-21T00:00:00"/>
    <x v="11"/>
    <x v="62"/>
    <x v="2"/>
    <s v="Indore"/>
    <x v="0"/>
    <n v="22"/>
    <x v="0"/>
    <x v="0"/>
    <x v="2"/>
    <n v="684"/>
  </r>
  <r>
    <n v="474"/>
    <x v="473"/>
    <d v="2019-03-21T00:00:00"/>
    <x v="11"/>
    <x v="0"/>
    <x v="0"/>
    <s v="Ahmedabad"/>
    <x v="0"/>
    <n v="16"/>
    <x v="0"/>
    <x v="0"/>
    <x v="1"/>
    <n v="636"/>
  </r>
  <r>
    <n v="475"/>
    <x v="474"/>
    <d v="2019-03-21T00:00:00"/>
    <x v="11"/>
    <x v="1"/>
    <x v="1"/>
    <s v="Pune"/>
    <x v="0"/>
    <n v="47"/>
    <x v="2"/>
    <x v="0"/>
    <x v="6"/>
    <n v="292"/>
  </r>
  <r>
    <n v="476"/>
    <x v="475"/>
    <d v="2019-03-21T00:00:00"/>
    <x v="11"/>
    <x v="2"/>
    <x v="2"/>
    <s v="Bhopal"/>
    <x v="0"/>
    <n v="24"/>
    <x v="0"/>
    <x v="0"/>
    <x v="6"/>
    <n v="579"/>
  </r>
  <r>
    <n v="477"/>
    <x v="476"/>
    <d v="2019-03-22T00:00:00"/>
    <x v="11"/>
    <x v="3"/>
    <x v="3"/>
    <s v="Jaipur"/>
    <x v="1"/>
    <n v="27"/>
    <x v="1"/>
    <x v="0"/>
    <x v="3"/>
    <n v="545"/>
  </r>
  <r>
    <n v="478"/>
    <x v="477"/>
    <d v="2019-03-22T00:00:00"/>
    <x v="11"/>
    <x v="4"/>
    <x v="4"/>
    <s v="Kolkata"/>
    <x v="0"/>
    <n v="50"/>
    <x v="2"/>
    <x v="2"/>
    <x v="2"/>
    <n v="788"/>
  </r>
  <r>
    <n v="479"/>
    <x v="478"/>
    <d v="2019-03-22T00:00:00"/>
    <x v="11"/>
    <x v="5"/>
    <x v="5"/>
    <s v="Bangalore"/>
    <x v="0"/>
    <n v="23"/>
    <x v="0"/>
    <x v="0"/>
    <x v="2"/>
    <n v="458"/>
  </r>
  <r>
    <n v="480"/>
    <x v="479"/>
    <d v="2019-03-22T00:00:00"/>
    <x v="11"/>
    <x v="6"/>
    <x v="6"/>
    <s v="Kashmir"/>
    <x v="1"/>
    <n v="31"/>
    <x v="1"/>
    <x v="0"/>
    <x v="3"/>
    <n v="899"/>
  </r>
  <r>
    <n v="481"/>
    <x v="480"/>
    <d v="2019-03-22T00:00:00"/>
    <x v="11"/>
    <x v="7"/>
    <x v="7"/>
    <s v="Chennai"/>
    <x v="0"/>
    <n v="33"/>
    <x v="1"/>
    <x v="3"/>
    <x v="0"/>
    <n v="1068"/>
  </r>
  <r>
    <n v="482"/>
    <x v="481"/>
    <d v="2019-03-23T00:00:00"/>
    <x v="11"/>
    <x v="8"/>
    <x v="8"/>
    <s v="Lucknow"/>
    <x v="0"/>
    <n v="43"/>
    <x v="2"/>
    <x v="0"/>
    <x v="2"/>
    <n v="788"/>
  </r>
  <r>
    <n v="483"/>
    <x v="482"/>
    <d v="2019-03-24T00:00:00"/>
    <x v="11"/>
    <x v="9"/>
    <x v="9"/>
    <s v="Patna"/>
    <x v="0"/>
    <n v="28"/>
    <x v="1"/>
    <x v="0"/>
    <x v="2"/>
    <n v="968"/>
  </r>
  <r>
    <n v="484"/>
    <x v="483"/>
    <d v="2019-03-25T00:00:00"/>
    <x v="11"/>
    <x v="10"/>
    <x v="10"/>
    <s v="Thiruvananthapuram"/>
    <x v="0"/>
    <n v="25"/>
    <x v="1"/>
    <x v="0"/>
    <x v="0"/>
    <n v="301"/>
  </r>
  <r>
    <n v="485"/>
    <x v="484"/>
    <d v="2019-03-26T00:00:00"/>
    <x v="11"/>
    <x v="11"/>
    <x v="11"/>
    <s v="Chandigarh"/>
    <x v="1"/>
    <n v="49"/>
    <x v="2"/>
    <x v="0"/>
    <x v="0"/>
    <n v="744"/>
  </r>
  <r>
    <n v="486"/>
    <x v="485"/>
    <d v="2019-03-26T00:00:00"/>
    <x v="11"/>
    <x v="12"/>
    <x v="12"/>
    <s v="Chandigarh"/>
    <x v="0"/>
    <n v="31"/>
    <x v="1"/>
    <x v="0"/>
    <x v="2"/>
    <n v="1199"/>
  </r>
  <r>
    <n v="487"/>
    <x v="486"/>
    <d v="2019-03-26T00:00:00"/>
    <x v="11"/>
    <x v="13"/>
    <x v="13"/>
    <s v="Simla"/>
    <x v="0"/>
    <n v="35"/>
    <x v="1"/>
    <x v="0"/>
    <x v="0"/>
    <n v="625"/>
  </r>
  <r>
    <n v="488"/>
    <x v="487"/>
    <d v="2019-03-26T00:00:00"/>
    <x v="11"/>
    <x v="14"/>
    <x v="14"/>
    <s v="Gangtok"/>
    <x v="0"/>
    <n v="50"/>
    <x v="2"/>
    <x v="0"/>
    <x v="1"/>
    <n v="382"/>
  </r>
  <r>
    <n v="489"/>
    <x v="488"/>
    <d v="2019-03-26T00:00:00"/>
    <x v="11"/>
    <x v="15"/>
    <x v="15"/>
    <s v="Goa"/>
    <x v="0"/>
    <n v="30"/>
    <x v="1"/>
    <x v="0"/>
    <x v="2"/>
    <n v="958"/>
  </r>
  <r>
    <n v="490"/>
    <x v="489"/>
    <d v="2019-03-27T00:00:00"/>
    <x v="11"/>
    <x v="16"/>
    <x v="16"/>
    <s v="Kohima"/>
    <x v="0"/>
    <n v="24"/>
    <x v="0"/>
    <x v="3"/>
    <x v="3"/>
    <n v="715"/>
  </r>
  <r>
    <n v="491"/>
    <x v="490"/>
    <d v="2019-03-27T00:00:00"/>
    <x v="11"/>
    <x v="17"/>
    <x v="17"/>
    <s v="Hyderabad"/>
    <x v="0"/>
    <n v="40"/>
    <x v="1"/>
    <x v="2"/>
    <x v="3"/>
    <n v="792"/>
  </r>
  <r>
    <n v="492"/>
    <x v="491"/>
    <d v="2019-03-27T00:00:00"/>
    <x v="11"/>
    <x v="18"/>
    <x v="0"/>
    <s v="Ahmedabad"/>
    <x v="0"/>
    <n v="48"/>
    <x v="2"/>
    <x v="0"/>
    <x v="6"/>
    <n v="1018"/>
  </r>
  <r>
    <n v="493"/>
    <x v="492"/>
    <d v="2019-03-27T00:00:00"/>
    <x v="11"/>
    <x v="19"/>
    <x v="1"/>
    <s v="Pune"/>
    <x v="0"/>
    <n v="44"/>
    <x v="2"/>
    <x v="0"/>
    <x v="2"/>
    <n v="693"/>
  </r>
  <r>
    <n v="494"/>
    <x v="493"/>
    <d v="2019-03-27T00:00:00"/>
    <x v="11"/>
    <x v="20"/>
    <x v="2"/>
    <s v="Bhopal"/>
    <x v="0"/>
    <n v="34"/>
    <x v="1"/>
    <x v="0"/>
    <x v="3"/>
    <n v="375"/>
  </r>
  <r>
    <n v="495"/>
    <x v="494"/>
    <d v="2019-03-28T00:00:00"/>
    <x v="11"/>
    <x v="21"/>
    <x v="3"/>
    <s v="Jaipur"/>
    <x v="0"/>
    <n v="47"/>
    <x v="2"/>
    <x v="0"/>
    <x v="5"/>
    <n v="523"/>
  </r>
  <r>
    <n v="496"/>
    <x v="495"/>
    <d v="2019-03-28T00:00:00"/>
    <x v="11"/>
    <x v="22"/>
    <x v="4"/>
    <s v="Kolkata"/>
    <x v="0"/>
    <n v="37"/>
    <x v="1"/>
    <x v="0"/>
    <x v="1"/>
    <n v="967"/>
  </r>
  <r>
    <n v="497"/>
    <x v="496"/>
    <d v="2019-03-28T00:00:00"/>
    <x v="11"/>
    <x v="23"/>
    <x v="5"/>
    <s v="Bangalore"/>
    <x v="0"/>
    <n v="29"/>
    <x v="1"/>
    <x v="0"/>
    <x v="2"/>
    <n v="612"/>
  </r>
  <r>
    <n v="498"/>
    <x v="497"/>
    <d v="2019-03-29T00:00:00"/>
    <x v="11"/>
    <x v="24"/>
    <x v="6"/>
    <s v="Kashmir"/>
    <x v="0"/>
    <n v="33"/>
    <x v="1"/>
    <x v="0"/>
    <x v="3"/>
    <n v="375"/>
  </r>
  <r>
    <n v="499"/>
    <x v="498"/>
    <d v="2019-03-30T00:00:00"/>
    <x v="11"/>
    <x v="25"/>
    <x v="1"/>
    <s v="Mumbai"/>
    <x v="1"/>
    <n v="22"/>
    <x v="0"/>
    <x v="0"/>
    <x v="2"/>
    <n v="956"/>
  </r>
  <r>
    <n v="500"/>
    <x v="499"/>
    <d v="2019-03-31T00:00:00"/>
    <x v="11"/>
    <x v="26"/>
    <x v="2"/>
    <s v="Indore"/>
    <x v="0"/>
    <n v="21"/>
    <x v="0"/>
    <x v="0"/>
    <x v="0"/>
    <n v="8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C7" firstHeaderRow="1" firstDataRow="2" firstDataCol="1"/>
  <pivotFields count="13">
    <pivotField showAll="0"/>
    <pivotField dataField="1" showAll="0"/>
    <pivotField numFmtId="14" showAll="0"/>
    <pivotField showAll="0">
      <items count="13">
        <item x="9"/>
        <item x="10"/>
        <item x="11"/>
        <item x="0"/>
        <item x="1"/>
        <item x="2"/>
        <item x="3"/>
        <item x="4"/>
        <item x="5"/>
        <item x="6"/>
        <item x="7"/>
        <item x="8"/>
        <item t="default"/>
      </items>
    </pivotField>
    <pivotField showAll="0"/>
    <pivotField showAll="0"/>
    <pivotField showAll="0"/>
    <pivotField axis="axisCol" showAll="0">
      <items count="3">
        <item x="1"/>
        <item x="0"/>
        <item t="default"/>
      </items>
    </pivotField>
    <pivotField showAll="0"/>
    <pivotField axis="axisRow"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showAll="0"/>
  </pivotFields>
  <rowFields count="1">
    <field x="9"/>
  </rowFields>
  <rowItems count="3">
    <i>
      <x/>
    </i>
    <i>
      <x v="1"/>
    </i>
    <i>
      <x v="2"/>
    </i>
  </rowItems>
  <colFields count="1">
    <field x="7"/>
  </colFields>
  <colItems count="2">
    <i>
      <x/>
    </i>
    <i>
      <x v="1"/>
    </i>
  </colItems>
  <dataFields count="1">
    <dataField name="Count of Order ID" fld="1" subtotal="count" baseField="0" baseItem="0"/>
  </dataFields>
  <chartFormats count="4">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1"/>
          </reference>
        </references>
      </pivotArea>
    </chartFormat>
    <chartFormat chart="2" format="6" series="1">
      <pivotArea type="data" outline="0" fieldPosition="0">
        <references count="2">
          <reference field="4294967294" count="1" selected="0">
            <x v="0"/>
          </reference>
          <reference field="7" count="1" selected="0">
            <x v="0"/>
          </reference>
        </references>
      </pivotArea>
    </chartFormat>
    <chartFormat chart="2" format="7"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 firstHeaderRow="1" firstDataRow="1" firstDataCol="1"/>
  <pivotFields count="13">
    <pivotField showAll="0"/>
    <pivotField dataField="1" showAll="0"/>
    <pivotField numFmtId="14" showAll="0"/>
    <pivotField showAll="0">
      <items count="13">
        <item x="9"/>
        <item x="10"/>
        <item x="11"/>
        <item x="0"/>
        <item x="1"/>
        <item x="2"/>
        <item x="3"/>
        <item x="4"/>
        <item x="5"/>
        <item x="6"/>
        <item x="7"/>
        <item x="8"/>
        <item t="default"/>
      </items>
    </pivotField>
    <pivotField showAll="0">
      <items count="333">
        <item x="105"/>
        <item x="7"/>
        <item x="250"/>
        <item x="205"/>
        <item x="227"/>
        <item x="79"/>
        <item x="224"/>
        <item x="258"/>
        <item x="168"/>
        <item x="108"/>
        <item x="162"/>
        <item x="47"/>
        <item x="253"/>
        <item x="41"/>
        <item x="88"/>
        <item x="71"/>
        <item x="124"/>
        <item x="129"/>
        <item x="273"/>
        <item x="145"/>
        <item x="136"/>
        <item x="121"/>
        <item x="95"/>
        <item x="32"/>
        <item x="256"/>
        <item x="228"/>
        <item x="310"/>
        <item x="225"/>
        <item x="208"/>
        <item x="115"/>
        <item x="219"/>
        <item x="118"/>
        <item x="10"/>
        <item x="66"/>
        <item x="184"/>
        <item x="331"/>
        <item x="197"/>
        <item x="322"/>
        <item x="125"/>
        <item x="150"/>
        <item x="50"/>
        <item x="297"/>
        <item x="242"/>
        <item x="204"/>
        <item x="187"/>
        <item x="128"/>
        <item x="230"/>
        <item x="328"/>
        <item x="72"/>
        <item x="210"/>
        <item x="231"/>
        <item x="180"/>
        <item x="154"/>
        <item x="36"/>
        <item x="214"/>
        <item x="135"/>
        <item x="169"/>
        <item x="22"/>
        <item x="312"/>
        <item x="172"/>
        <item x="78"/>
        <item x="131"/>
        <item x="77"/>
        <item x="86"/>
        <item x="0"/>
        <item x="257"/>
        <item x="14"/>
        <item x="80"/>
        <item x="25"/>
        <item x="239"/>
        <item x="281"/>
        <item x="247"/>
        <item x="75"/>
        <item x="69"/>
        <item x="64"/>
        <item x="292"/>
        <item x="226"/>
        <item x="49"/>
        <item x="132"/>
        <item x="240"/>
        <item x="20"/>
        <item x="137"/>
        <item x="185"/>
        <item x="198"/>
        <item x="126"/>
        <item x="170"/>
        <item x="276"/>
        <item x="3"/>
        <item x="178"/>
        <item x="249"/>
        <item x="238"/>
        <item x="237"/>
        <item x="323"/>
        <item x="160"/>
        <item x="76"/>
        <item x="52"/>
        <item x="223"/>
        <item x="265"/>
        <item x="313"/>
        <item x="278"/>
        <item x="235"/>
        <item x="87"/>
        <item x="140"/>
        <item x="318"/>
        <item x="206"/>
        <item x="5"/>
        <item x="311"/>
        <item x="28"/>
        <item x="325"/>
        <item x="26"/>
        <item x="192"/>
        <item x="116"/>
        <item x="179"/>
        <item x="255"/>
        <item x="2"/>
        <item x="288"/>
        <item x="262"/>
        <item x="271"/>
        <item x="259"/>
        <item x="295"/>
        <item x="305"/>
        <item x="8"/>
        <item x="220"/>
        <item x="266"/>
        <item x="329"/>
        <item x="15"/>
        <item x="269"/>
        <item x="138"/>
        <item x="330"/>
        <item x="4"/>
        <item x="119"/>
        <item x="42"/>
        <item x="104"/>
        <item x="232"/>
        <item x="207"/>
        <item x="96"/>
        <item x="81"/>
        <item x="191"/>
        <item x="221"/>
        <item x="38"/>
        <item x="122"/>
        <item x="73"/>
        <item x="98"/>
        <item x="194"/>
        <item x="229"/>
        <item x="31"/>
        <item x="307"/>
        <item x="314"/>
        <item x="17"/>
        <item x="113"/>
        <item x="317"/>
        <item x="243"/>
        <item x="43"/>
        <item x="106"/>
        <item x="153"/>
        <item x="291"/>
        <item x="70"/>
        <item x="147"/>
        <item x="148"/>
        <item x="279"/>
        <item x="21"/>
        <item x="251"/>
        <item x="209"/>
        <item x="161"/>
        <item x="241"/>
        <item x="215"/>
        <item x="316"/>
        <item x="12"/>
        <item x="293"/>
        <item x="298"/>
        <item x="114"/>
        <item x="326"/>
        <item x="134"/>
        <item x="270"/>
        <item x="54"/>
        <item x="34"/>
        <item x="285"/>
        <item x="203"/>
        <item x="315"/>
        <item x="143"/>
        <item x="35"/>
        <item x="141"/>
        <item x="93"/>
        <item x="151"/>
        <item x="189"/>
        <item x="319"/>
        <item x="301"/>
        <item x="211"/>
        <item x="234"/>
        <item x="39"/>
        <item x="309"/>
        <item x="40"/>
        <item x="90"/>
        <item x="327"/>
        <item x="303"/>
        <item x="37"/>
        <item x="324"/>
        <item x="1"/>
        <item x="263"/>
        <item x="24"/>
        <item x="68"/>
        <item x="308"/>
        <item x="27"/>
        <item x="62"/>
        <item x="260"/>
        <item x="275"/>
        <item x="127"/>
        <item x="195"/>
        <item x="212"/>
        <item x="321"/>
        <item x="300"/>
        <item x="63"/>
        <item x="264"/>
        <item x="55"/>
        <item x="142"/>
        <item x="48"/>
        <item x="283"/>
        <item x="109"/>
        <item x="18"/>
        <item x="133"/>
        <item x="89"/>
        <item x="67"/>
        <item x="123"/>
        <item x="30"/>
        <item x="100"/>
        <item x="200"/>
        <item x="167"/>
        <item x="165"/>
        <item x="53"/>
        <item x="16"/>
        <item x="29"/>
        <item x="171"/>
        <item x="107"/>
        <item x="302"/>
        <item x="82"/>
        <item x="196"/>
        <item x="272"/>
        <item x="158"/>
        <item x="33"/>
        <item x="84"/>
        <item x="152"/>
        <item x="58"/>
        <item x="244"/>
        <item x="19"/>
        <item x="252"/>
        <item x="176"/>
        <item x="236"/>
        <item x="163"/>
        <item x="306"/>
        <item x="99"/>
        <item x="294"/>
        <item x="46"/>
        <item x="289"/>
        <item x="246"/>
        <item x="83"/>
        <item x="57"/>
        <item x="282"/>
        <item x="177"/>
        <item x="139"/>
        <item x="166"/>
        <item x="103"/>
        <item x="182"/>
        <item x="146"/>
        <item x="74"/>
        <item x="155"/>
        <item x="304"/>
        <item x="11"/>
        <item x="59"/>
        <item x="130"/>
        <item x="97"/>
        <item x="101"/>
        <item x="201"/>
        <item x="173"/>
        <item x="280"/>
        <item x="277"/>
        <item x="213"/>
        <item x="159"/>
        <item x="217"/>
        <item x="6"/>
        <item x="45"/>
        <item x="218"/>
        <item x="149"/>
        <item x="222"/>
        <item x="111"/>
        <item x="110"/>
        <item x="60"/>
        <item x="91"/>
        <item x="183"/>
        <item x="284"/>
        <item x="92"/>
        <item x="261"/>
        <item x="174"/>
        <item x="175"/>
        <item x="267"/>
        <item x="188"/>
        <item x="245"/>
        <item x="112"/>
        <item x="254"/>
        <item x="156"/>
        <item x="193"/>
        <item x="216"/>
        <item x="61"/>
        <item x="85"/>
        <item x="102"/>
        <item x="290"/>
        <item x="202"/>
        <item x="65"/>
        <item x="164"/>
        <item x="199"/>
        <item x="299"/>
        <item x="296"/>
        <item x="56"/>
        <item x="120"/>
        <item x="51"/>
        <item x="268"/>
        <item x="190"/>
        <item x="144"/>
        <item x="157"/>
        <item x="13"/>
        <item x="248"/>
        <item x="94"/>
        <item x="233"/>
        <item x="286"/>
        <item x="23"/>
        <item x="186"/>
        <item x="274"/>
        <item x="287"/>
        <item x="117"/>
        <item x="44"/>
        <item x="181"/>
        <item x="9"/>
        <item x="320"/>
        <item t="default"/>
      </items>
    </pivotField>
    <pivotField showAll="0"/>
    <pivotField showAll="0"/>
    <pivotField showAll="0"/>
    <pivotField showAll="0"/>
    <pivotField showAll="0">
      <items count="4">
        <item x="0"/>
        <item x="2"/>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items count="8">
        <item x="1"/>
        <item x="2"/>
        <item x="3"/>
        <item x="4"/>
        <item x="0"/>
        <item x="6"/>
        <item x="5"/>
        <item t="default"/>
      </items>
    </pivotField>
    <pivotField showAll="0"/>
  </pivotFields>
  <rowFields count="1">
    <field x="10"/>
  </rowFields>
  <rowItems count="5">
    <i>
      <x v="2"/>
    </i>
    <i>
      <x/>
    </i>
    <i>
      <x v="3"/>
    </i>
    <i>
      <x v="1"/>
    </i>
    <i t="grand">
      <x/>
    </i>
  </rowItems>
  <colItems count="1">
    <i/>
  </colItems>
  <dataFields count="1">
    <dataField name="Count of Order ID" fld="1" subtotal="count" baseField="0" baseItem="0"/>
  </dataFields>
  <chartFormats count="10">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3"/>
          </reference>
        </references>
      </pivotArea>
    </chartFormat>
    <chartFormat chart="0" format="4">
      <pivotArea type="data" outline="0" fieldPosition="0">
        <references count="2">
          <reference field="4294967294" count="1" selected="0">
            <x v="0"/>
          </reference>
          <reference field="10" count="1" selected="0">
            <x v="2"/>
          </reference>
        </references>
      </pivotArea>
    </chartFormat>
    <chartFormat chart="0" format="5">
      <pivotArea type="data" outline="0" fieldPosition="0">
        <references count="2">
          <reference field="4294967294" count="1" selected="0">
            <x v="0"/>
          </reference>
          <reference field="10" count="1" selected="0">
            <x v="1"/>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10" count="1" selected="0">
            <x v="2"/>
          </reference>
        </references>
      </pivotArea>
    </chartFormat>
    <chartFormat chart="2" format="13">
      <pivotArea type="data" outline="0" fieldPosition="0">
        <references count="2">
          <reference field="4294967294" count="1" selected="0">
            <x v="0"/>
          </reference>
          <reference field="10" count="1" selected="0">
            <x v="0"/>
          </reference>
        </references>
      </pivotArea>
    </chartFormat>
    <chartFormat chart="2" format="14">
      <pivotArea type="data" outline="0" fieldPosition="0">
        <references count="2">
          <reference field="4294967294" count="1" selected="0">
            <x v="0"/>
          </reference>
          <reference field="10" count="1" selected="0">
            <x v="3"/>
          </reference>
        </references>
      </pivotArea>
    </chartFormat>
    <chartFormat chart="2" format="15">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showAll="0"/>
    <pivotField showAll="0"/>
    <pivotField showAll="0"/>
    <pivotField showAll="0"/>
    <pivotField showAll="0">
      <items count="4">
        <item x="0"/>
        <item x="2"/>
        <item x="1"/>
        <item t="default"/>
      </items>
    </pivotField>
    <pivotField dataField="1" showAll="0">
      <items count="5">
        <item x="2"/>
        <item x="0"/>
        <item x="1"/>
        <item x="3"/>
        <item t="default"/>
      </items>
    </pivotField>
    <pivotField axis="axisRow" showAll="0" sortType="ascending">
      <items count="8">
        <item x="1"/>
        <item x="2"/>
        <item x="3"/>
        <item x="4"/>
        <item x="0"/>
        <item x="6"/>
        <item x="5"/>
        <item t="default"/>
      </items>
      <autoSortScope>
        <pivotArea dataOnly="0" outline="0" fieldPosition="0">
          <references count="1">
            <reference field="4294967294" count="1" selected="0">
              <x v="0"/>
            </reference>
          </references>
        </pivotArea>
      </autoSortScope>
    </pivotField>
    <pivotField showAll="0"/>
  </pivotFields>
  <rowFields count="1">
    <field x="11"/>
  </rowFields>
  <rowItems count="8">
    <i>
      <x v="5"/>
    </i>
    <i>
      <x v="3"/>
    </i>
    <i>
      <x v="6"/>
    </i>
    <i>
      <x/>
    </i>
    <i>
      <x v="2"/>
    </i>
    <i>
      <x v="4"/>
    </i>
    <i>
      <x v="1"/>
    </i>
    <i t="grand">
      <x/>
    </i>
  </rowItems>
  <colItems count="1">
    <i/>
  </colItems>
  <dataFields count="1">
    <dataField name="Count of Status" fld="10" subtotal="count" showDataAs="percentOfTotal" baseField="0" baseItem="0" numFmtId="10"/>
  </dataFields>
  <formats count="2">
    <format dxfId="1">
      <pivotArea collapsedLevelsAreSubtotals="1" fieldPosition="0">
        <references count="1">
          <reference field="11" count="0"/>
        </references>
      </pivotArea>
    </format>
    <format dxfId="0">
      <pivotArea collapsedLevelsAreSubtotals="1" fieldPosition="0">
        <references count="1">
          <reference field="11" count="0"/>
        </references>
      </pivotArea>
    </format>
  </formats>
  <chartFormats count="1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4"/>
          </reference>
        </references>
      </pivotArea>
    </chartFormat>
    <chartFormat chart="0" format="5">
      <pivotArea type="data" outline="0" fieldPosition="0">
        <references count="2">
          <reference field="4294967294" count="1" selected="0">
            <x v="0"/>
          </reference>
          <reference field="11" count="1" selected="0">
            <x v="1"/>
          </reference>
        </references>
      </pivotArea>
    </chartFormat>
    <chartFormat chart="0" format="6">
      <pivotArea type="data" outline="0" fieldPosition="0">
        <references count="2">
          <reference field="4294967294" count="1" selected="0">
            <x v="0"/>
          </reference>
          <reference field="11" count="1" selected="0">
            <x v="5"/>
          </reference>
        </references>
      </pivotArea>
    </chartFormat>
    <chartFormat chart="0" format="7">
      <pivotArea type="data" outline="0" fieldPosition="0">
        <references count="2">
          <reference field="4294967294" count="1" selected="0">
            <x v="0"/>
          </reference>
          <reference field="11" count="1" selected="0">
            <x v="3"/>
          </reference>
        </references>
      </pivotArea>
    </chartFormat>
    <chartFormat chart="0" format="8">
      <pivotArea type="data" outline="0" fieldPosition="0">
        <references count="2">
          <reference field="4294967294" count="1" selected="0">
            <x v="0"/>
          </reference>
          <reference field="11" count="1" selected="0">
            <x v="6"/>
          </reference>
        </references>
      </pivotArea>
    </chartFormat>
    <chartFormat chart="2" format="25">
      <pivotArea type="data" outline="0" fieldPosition="0">
        <references count="2">
          <reference field="4294967294" count="1" selected="0">
            <x v="0"/>
          </reference>
          <reference field="11" count="1" selected="0">
            <x v="5"/>
          </reference>
        </references>
      </pivotArea>
    </chartFormat>
    <chartFormat chart="2" format="26">
      <pivotArea type="data" outline="0" fieldPosition="0">
        <references count="2">
          <reference field="4294967294" count="1" selected="0">
            <x v="0"/>
          </reference>
          <reference field="11" count="1" selected="0">
            <x v="3"/>
          </reference>
        </references>
      </pivotArea>
    </chartFormat>
    <chartFormat chart="2" format="27">
      <pivotArea type="data" outline="0" fieldPosition="0">
        <references count="2">
          <reference field="4294967294" count="1" selected="0">
            <x v="0"/>
          </reference>
          <reference field="11" count="1" selected="0">
            <x v="6"/>
          </reference>
        </references>
      </pivotArea>
    </chartFormat>
    <chartFormat chart="2" format="28">
      <pivotArea type="data" outline="0" fieldPosition="0">
        <references count="2">
          <reference field="4294967294" count="1" selected="0">
            <x v="0"/>
          </reference>
          <reference field="11" count="1" selected="0">
            <x v="0"/>
          </reference>
        </references>
      </pivotArea>
    </chartFormat>
    <chartFormat chart="2" format="29">
      <pivotArea type="data" outline="0" fieldPosition="0">
        <references count="2">
          <reference field="4294967294" count="1" selected="0">
            <x v="0"/>
          </reference>
          <reference field="11" count="1" selected="0">
            <x v="2"/>
          </reference>
        </references>
      </pivotArea>
    </chartFormat>
    <chartFormat chart="2" format="30">
      <pivotArea type="data" outline="0" fieldPosition="0">
        <references count="2">
          <reference field="4294967294" count="1" selected="0">
            <x v="0"/>
          </reference>
          <reference field="11" count="1" selected="0">
            <x v="4"/>
          </reference>
        </references>
      </pivotArea>
    </chartFormat>
    <chartFormat chart="2" format="31">
      <pivotArea type="data" outline="0" fieldPosition="0">
        <references count="2">
          <reference field="4294967294" count="1" selected="0">
            <x v="0"/>
          </reference>
          <reference field="11" count="1" selected="0">
            <x v="1"/>
          </reference>
        </references>
      </pivotArea>
    </chartFormat>
    <chartFormat chart="2"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showAll="0"/>
    <pivotField showAll="0"/>
    <pivotField axis="axisRow" showAll="0">
      <items count="3">
        <item x="1"/>
        <item x="0"/>
        <item t="default"/>
      </items>
    </pivotField>
    <pivotField showAll="0"/>
    <pivotField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dataField="1" showAll="0"/>
  </pivotFields>
  <rowFields count="1">
    <field x="7"/>
  </rowFields>
  <rowItems count="3">
    <i>
      <x/>
    </i>
    <i>
      <x v="1"/>
    </i>
    <i t="grand">
      <x/>
    </i>
  </rowItems>
  <colItems count="1">
    <i/>
  </colItems>
  <dataFields count="1">
    <dataField name="Sum of Amount" fld="12" baseField="0" baseItem="0"/>
  </dataFields>
  <chartFormats count="4">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2" format="9"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axis="axisRow" showAll="0" measureFilter="1" sortType="ascending">
      <items count="20">
        <item x="17"/>
        <item x="9"/>
        <item x="18"/>
        <item x="15"/>
        <item x="0"/>
        <item x="12"/>
        <item x="13"/>
        <item x="6"/>
        <item x="5"/>
        <item x="10"/>
        <item x="2"/>
        <item x="1"/>
        <item x="16"/>
        <item x="11"/>
        <item x="3"/>
        <item x="14"/>
        <item x="7"/>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dataField="1" showAll="0"/>
  </pivotFields>
  <rowFields count="1">
    <field x="5"/>
  </rowFields>
  <rowItems count="6">
    <i>
      <x v="13"/>
    </i>
    <i>
      <x v="4"/>
    </i>
    <i>
      <x v="14"/>
    </i>
    <i>
      <x v="11"/>
    </i>
    <i>
      <x v="10"/>
    </i>
    <i t="grand">
      <x/>
    </i>
  </rowItems>
  <colItems count="1">
    <i/>
  </colItems>
  <dataFields count="1">
    <dataField name="Sum of Amount" fld="12" baseField="0" baseItem="0"/>
  </dataFields>
  <chartFormats count="2">
    <chartFormat chart="0" format="1"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C16" firstHeaderRow="0" firstDataRow="1" firstDataCol="1"/>
  <pivotFields count="13">
    <pivotField showAll="0"/>
    <pivotField dataField="1"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umFmtId="14" showAll="0"/>
    <pivotField axis="axisRow" showAll="0">
      <items count="13">
        <item x="9"/>
        <item x="10"/>
        <item x="11"/>
        <item x="0"/>
        <item x="1"/>
        <item x="2"/>
        <item x="3"/>
        <item x="4"/>
        <item x="5"/>
        <item x="6"/>
        <item x="7"/>
        <item x="8"/>
        <item t="default"/>
      </items>
    </pivotField>
    <pivotField showAll="0"/>
    <pivotField showAll="0"/>
    <pivotField showAll="0"/>
    <pivotField showAll="0"/>
    <pivotField showAll="0"/>
    <pivotField showAll="0">
      <items count="4">
        <item x="0"/>
        <item x="2"/>
        <item x="1"/>
        <item t="default"/>
      </items>
    </pivotField>
    <pivotField showAll="0"/>
    <pivotField showAll="0">
      <items count="8">
        <item x="1"/>
        <item x="2"/>
        <item x="3"/>
        <item x="4"/>
        <item x="0"/>
        <item x="6"/>
        <item x="5"/>
        <item t="default"/>
      </items>
    </pivotField>
    <pivotField dataField="1" showAll="0"/>
  </pivotFields>
  <rowFields count="1">
    <field x="3"/>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fld="12" baseField="0" baseItem="0"/>
    <dataField name="Count of Order ID" fld="1" subtotal="count" baseField="0" baseItem="0"/>
  </dataFields>
  <chartFormats count="13">
    <chartFormat chart="0"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2">
          <reference field="4294967294" count="1" selected="0">
            <x v="1"/>
          </reference>
          <reference field="3" count="1" selected="0">
            <x v="9"/>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PivotTable1"/>
    <pivotTable tabId="8" name="PivotTable1"/>
    <pivotTable tabId="6" name="PivotTable1"/>
    <pivotTable tabId="3" name="PivotTable1"/>
    <pivotTable tabId="7" name="PivotTable1"/>
    <pivotTable tabId="4" name="PivotTable1"/>
  </pivotTables>
  <data>
    <tabular pivotCacheId="1">
      <items count="12">
        <i x="9" s="1"/>
        <i x="10" s="1"/>
        <i x="11" s="1"/>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Group" sourceName="Age Group">
  <pivotTables>
    <pivotTable tabId="5" name="PivotTable1"/>
    <pivotTable tabId="8" name="PivotTable1"/>
    <pivotTable tabId="6" name="PivotTable1"/>
    <pivotTable tabId="3" name="PivotTable1"/>
    <pivotTable tabId="7" name="PivotTable1"/>
    <pivotTable tabId="4" name="PivotTable1"/>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hannel" sourceName="Channel ">
  <pivotTables>
    <pivotTable tabId="5" name="PivotTable1"/>
    <pivotTable tabId="8" name="PivotTable1"/>
    <pivotTable tabId="6" name="PivotTable1"/>
    <pivotTable tabId="3" name="PivotTable1"/>
    <pivotTable tabId="7" name="PivotTable1"/>
    <pivotTable tabId="4" name="PivotTable1"/>
  </pivotTables>
  <data>
    <tabular pivotCacheId="1">
      <items count="7">
        <i x="1" s="1"/>
        <i x="2" s="1"/>
        <i x="3" s="1"/>
        <i x="4" s="1"/>
        <i x="0"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artItem="3" style="SlicerStyleLight5" rowHeight="241300"/>
  <slicer name="Age Group" cache="Slicer_Age_Group" caption="Age Group" style="SlicerStyleLight6" rowHeight="241300"/>
  <slicer name="Channel " cache="Slicer_Channel" caption="Channel "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23"/>
  <sheetViews>
    <sheetView showGridLines="0" tabSelected="1" zoomScaleNormal="100" workbookViewId="0">
      <selection activeCell="AE33" sqref="AE33"/>
    </sheetView>
  </sheetViews>
  <sheetFormatPr defaultRowHeight="15" x14ac:dyDescent="0.25"/>
  <cols>
    <col min="1" max="16384" width="9.140625" style="7"/>
  </cols>
  <sheetData>
    <row r="23" spans="13:13" x14ac:dyDescent="0.25">
      <c r="M23" s="7" t="s">
        <v>915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P27" sqref="P27"/>
    </sheetView>
  </sheetViews>
  <sheetFormatPr defaultRowHeight="15" x14ac:dyDescent="0.25"/>
  <cols>
    <col min="1" max="1" width="16.5703125" customWidth="1"/>
    <col min="2" max="2" width="16.28515625" customWidth="1"/>
    <col min="3" max="3" width="8.140625" customWidth="1"/>
    <col min="4" max="4" width="11.28515625" bestFit="1" customWidth="1"/>
  </cols>
  <sheetData>
    <row r="3" spans="1:3" x14ac:dyDescent="0.25">
      <c r="A3" s="5" t="s">
        <v>914</v>
      </c>
      <c r="B3" s="5" t="s">
        <v>920</v>
      </c>
    </row>
    <row r="4" spans="1:3" x14ac:dyDescent="0.25">
      <c r="A4" s="5" t="s">
        <v>899</v>
      </c>
      <c r="B4" t="s">
        <v>881</v>
      </c>
      <c r="C4" t="s">
        <v>880</v>
      </c>
    </row>
    <row r="5" spans="1:3" x14ac:dyDescent="0.25">
      <c r="A5" s="6" t="s">
        <v>917</v>
      </c>
      <c r="B5" s="8">
        <v>31</v>
      </c>
      <c r="C5" s="8">
        <v>87</v>
      </c>
    </row>
    <row r="6" spans="1:3" x14ac:dyDescent="0.25">
      <c r="A6" s="6" t="s">
        <v>918</v>
      </c>
      <c r="B6" s="8">
        <v>34</v>
      </c>
      <c r="C6" s="8">
        <v>109</v>
      </c>
    </row>
    <row r="7" spans="1:3" x14ac:dyDescent="0.25">
      <c r="A7" s="6" t="s">
        <v>919</v>
      </c>
      <c r="B7" s="8">
        <v>48</v>
      </c>
      <c r="C7" s="8">
        <v>191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O22" sqref="O22"/>
    </sheetView>
  </sheetViews>
  <sheetFormatPr defaultRowHeight="15" x14ac:dyDescent="0.25"/>
  <cols>
    <col min="1" max="1" width="13.140625" customWidth="1"/>
    <col min="2" max="2" width="16.5703125" bestFit="1" customWidth="1"/>
  </cols>
  <sheetData>
    <row r="3" spans="1:2" x14ac:dyDescent="0.25">
      <c r="A3" s="5" t="s">
        <v>899</v>
      </c>
      <c r="B3" t="s">
        <v>914</v>
      </c>
    </row>
    <row r="4" spans="1:2" x14ac:dyDescent="0.25">
      <c r="A4" s="6" t="s">
        <v>893</v>
      </c>
      <c r="B4" s="8">
        <v>7</v>
      </c>
    </row>
    <row r="5" spans="1:2" x14ac:dyDescent="0.25">
      <c r="A5" s="6" t="s">
        <v>894</v>
      </c>
      <c r="B5" s="8">
        <v>17</v>
      </c>
    </row>
    <row r="6" spans="1:2" x14ac:dyDescent="0.25">
      <c r="A6" s="6" t="s">
        <v>895</v>
      </c>
      <c r="B6" s="8">
        <v>24</v>
      </c>
    </row>
    <row r="7" spans="1:2" x14ac:dyDescent="0.25">
      <c r="A7" s="6" t="s">
        <v>885</v>
      </c>
      <c r="B7" s="8">
        <v>452</v>
      </c>
    </row>
    <row r="8" spans="1:2" x14ac:dyDescent="0.25">
      <c r="A8" s="6" t="s">
        <v>900</v>
      </c>
      <c r="B8" s="8">
        <v>500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W14" sqref="W14"/>
    </sheetView>
  </sheetViews>
  <sheetFormatPr defaultRowHeight="15" x14ac:dyDescent="0.25"/>
  <cols>
    <col min="1" max="1" width="13.140625" bestFit="1" customWidth="1"/>
    <col min="2" max="2" width="14.5703125" bestFit="1" customWidth="1"/>
  </cols>
  <sheetData>
    <row r="3" spans="1:2" x14ac:dyDescent="0.25">
      <c r="A3" s="5" t="s">
        <v>899</v>
      </c>
      <c r="B3" t="s">
        <v>916</v>
      </c>
    </row>
    <row r="4" spans="1:2" x14ac:dyDescent="0.25">
      <c r="A4" s="6" t="s">
        <v>892</v>
      </c>
      <c r="B4" s="10">
        <v>4.2000000000000003E-2</v>
      </c>
    </row>
    <row r="5" spans="1:2" x14ac:dyDescent="0.25">
      <c r="A5" s="6" t="s">
        <v>890</v>
      </c>
      <c r="B5" s="10">
        <v>4.3999999999999997E-2</v>
      </c>
    </row>
    <row r="6" spans="1:2" x14ac:dyDescent="0.25">
      <c r="A6" s="6" t="s">
        <v>891</v>
      </c>
      <c r="B6" s="10">
        <v>5.8000000000000003E-2</v>
      </c>
    </row>
    <row r="7" spans="1:2" x14ac:dyDescent="0.25">
      <c r="A7" s="6" t="s">
        <v>887</v>
      </c>
      <c r="B7" s="10">
        <v>7.1999999999999995E-2</v>
      </c>
    </row>
    <row r="8" spans="1:2" x14ac:dyDescent="0.25">
      <c r="A8" s="6" t="s">
        <v>889</v>
      </c>
      <c r="B8" s="10">
        <v>0.216</v>
      </c>
    </row>
    <row r="9" spans="1:2" x14ac:dyDescent="0.25">
      <c r="A9" s="6" t="s">
        <v>886</v>
      </c>
      <c r="B9" s="10">
        <v>0.24399999999999999</v>
      </c>
    </row>
    <row r="10" spans="1:2" x14ac:dyDescent="0.25">
      <c r="A10" s="6" t="s">
        <v>888</v>
      </c>
      <c r="B10" s="10">
        <v>0.32400000000000001</v>
      </c>
    </row>
    <row r="11" spans="1:2" x14ac:dyDescent="0.25">
      <c r="A11" s="6" t="s">
        <v>900</v>
      </c>
      <c r="B11"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P26" sqref="P26"/>
    </sheetView>
  </sheetViews>
  <sheetFormatPr defaultRowHeight="15" x14ac:dyDescent="0.25"/>
  <cols>
    <col min="1" max="1" width="13.140625" bestFit="1" customWidth="1"/>
    <col min="2" max="2" width="14.85546875" bestFit="1" customWidth="1"/>
  </cols>
  <sheetData>
    <row r="3" spans="1:2" x14ac:dyDescent="0.25">
      <c r="A3" s="5" t="s">
        <v>899</v>
      </c>
      <c r="B3" t="s">
        <v>913</v>
      </c>
    </row>
    <row r="4" spans="1:2" x14ac:dyDescent="0.25">
      <c r="A4" s="6" t="s">
        <v>881</v>
      </c>
      <c r="B4" s="8">
        <v>87630</v>
      </c>
    </row>
    <row r="5" spans="1:2" x14ac:dyDescent="0.25">
      <c r="A5" s="6" t="s">
        <v>880</v>
      </c>
      <c r="B5" s="8">
        <v>249393</v>
      </c>
    </row>
    <row r="6" spans="1:2" x14ac:dyDescent="0.25">
      <c r="A6" s="6" t="s">
        <v>900</v>
      </c>
      <c r="B6" s="8">
        <v>337023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N11" sqref="N11"/>
    </sheetView>
  </sheetViews>
  <sheetFormatPr defaultRowHeight="15" x14ac:dyDescent="0.25"/>
  <cols>
    <col min="1" max="1" width="15.7109375" customWidth="1"/>
    <col min="2" max="2" width="14.85546875" bestFit="1" customWidth="1"/>
  </cols>
  <sheetData>
    <row r="3" spans="1:2" x14ac:dyDescent="0.25">
      <c r="A3" s="5" t="s">
        <v>899</v>
      </c>
      <c r="B3" t="s">
        <v>913</v>
      </c>
    </row>
    <row r="4" spans="1:2" x14ac:dyDescent="0.25">
      <c r="A4" s="6" t="s">
        <v>51</v>
      </c>
      <c r="B4" s="8">
        <v>15358</v>
      </c>
    </row>
    <row r="5" spans="1:2" x14ac:dyDescent="0.25">
      <c r="A5" s="6" t="s">
        <v>7</v>
      </c>
      <c r="B5" s="8">
        <v>17608</v>
      </c>
    </row>
    <row r="6" spans="1:2" x14ac:dyDescent="0.25">
      <c r="A6" s="6" t="s">
        <v>19</v>
      </c>
      <c r="B6" s="8">
        <v>20721</v>
      </c>
    </row>
    <row r="7" spans="1:2" x14ac:dyDescent="0.25">
      <c r="A7" s="6" t="s">
        <v>11</v>
      </c>
      <c r="B7" s="8">
        <v>63607</v>
      </c>
    </row>
    <row r="8" spans="1:2" x14ac:dyDescent="0.25">
      <c r="A8" s="6" t="s">
        <v>15</v>
      </c>
      <c r="B8" s="8">
        <v>66921</v>
      </c>
    </row>
    <row r="9" spans="1:2" x14ac:dyDescent="0.25">
      <c r="A9" s="6" t="s">
        <v>900</v>
      </c>
      <c r="B9" s="8">
        <v>184215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workbookViewId="0">
      <selection activeCell="S28" sqref="S28"/>
    </sheetView>
  </sheetViews>
  <sheetFormatPr defaultRowHeight="15" x14ac:dyDescent="0.25"/>
  <cols>
    <col min="1" max="1" width="13.140625" customWidth="1"/>
    <col min="2" max="2" width="14.85546875" customWidth="1"/>
    <col min="3" max="3" width="16.5703125" customWidth="1"/>
    <col min="4" max="501" width="7.85546875" customWidth="1"/>
    <col min="502" max="502" width="11.28515625" bestFit="1" customWidth="1"/>
  </cols>
  <sheetData>
    <row r="3" spans="1:3" x14ac:dyDescent="0.25">
      <c r="A3" s="5" t="s">
        <v>899</v>
      </c>
      <c r="B3" t="s">
        <v>913</v>
      </c>
      <c r="C3" t="s">
        <v>914</v>
      </c>
    </row>
    <row r="4" spans="1:3" x14ac:dyDescent="0.25">
      <c r="A4" s="6" t="s">
        <v>901</v>
      </c>
      <c r="B4" s="8">
        <v>39602</v>
      </c>
      <c r="C4" s="8">
        <v>61</v>
      </c>
    </row>
    <row r="5" spans="1:3" x14ac:dyDescent="0.25">
      <c r="A5" s="6" t="s">
        <v>902</v>
      </c>
      <c r="B5" s="8">
        <v>35119</v>
      </c>
      <c r="C5" s="8">
        <v>54</v>
      </c>
    </row>
    <row r="6" spans="1:3" x14ac:dyDescent="0.25">
      <c r="A6" s="6" t="s">
        <v>903</v>
      </c>
      <c r="B6" s="8">
        <v>40312</v>
      </c>
      <c r="C6" s="8">
        <v>58</v>
      </c>
    </row>
    <row r="7" spans="1:3" x14ac:dyDescent="0.25">
      <c r="A7" s="6" t="s">
        <v>904</v>
      </c>
      <c r="B7" s="8">
        <v>30703</v>
      </c>
      <c r="C7" s="8">
        <v>44</v>
      </c>
    </row>
    <row r="8" spans="1:3" x14ac:dyDescent="0.25">
      <c r="A8" s="6" t="s">
        <v>905</v>
      </c>
      <c r="B8" s="8">
        <v>21809</v>
      </c>
      <c r="C8" s="8">
        <v>31</v>
      </c>
    </row>
    <row r="9" spans="1:3" x14ac:dyDescent="0.25">
      <c r="A9" s="6" t="s">
        <v>906</v>
      </c>
      <c r="B9" s="8">
        <v>17990</v>
      </c>
      <c r="C9" s="8">
        <v>30</v>
      </c>
    </row>
    <row r="10" spans="1:3" x14ac:dyDescent="0.25">
      <c r="A10" s="6" t="s">
        <v>907</v>
      </c>
      <c r="B10" s="8">
        <v>20480</v>
      </c>
      <c r="C10" s="8">
        <v>31</v>
      </c>
    </row>
    <row r="11" spans="1:3" x14ac:dyDescent="0.25">
      <c r="A11" s="6" t="s">
        <v>908</v>
      </c>
      <c r="B11" s="8">
        <v>20983</v>
      </c>
      <c r="C11" s="8">
        <v>31</v>
      </c>
    </row>
    <row r="12" spans="1:3" x14ac:dyDescent="0.25">
      <c r="A12" s="6" t="s">
        <v>909</v>
      </c>
      <c r="B12" s="8">
        <v>22611</v>
      </c>
      <c r="C12" s="8">
        <v>30</v>
      </c>
    </row>
    <row r="13" spans="1:3" x14ac:dyDescent="0.25">
      <c r="A13" s="6" t="s">
        <v>910</v>
      </c>
      <c r="B13" s="8">
        <v>30030</v>
      </c>
      <c r="C13" s="8">
        <v>43</v>
      </c>
    </row>
    <row r="14" spans="1:3" x14ac:dyDescent="0.25">
      <c r="A14" s="6" t="s">
        <v>911</v>
      </c>
      <c r="B14" s="8">
        <v>30542</v>
      </c>
      <c r="C14" s="8">
        <v>46</v>
      </c>
    </row>
    <row r="15" spans="1:3" x14ac:dyDescent="0.25">
      <c r="A15" s="6" t="s">
        <v>912</v>
      </c>
      <c r="B15" s="8">
        <v>26842</v>
      </c>
      <c r="C15" s="8">
        <v>41</v>
      </c>
    </row>
    <row r="16" spans="1:3" x14ac:dyDescent="0.25">
      <c r="A16" s="6" t="s">
        <v>900</v>
      </c>
      <c r="B16" s="8">
        <v>337023</v>
      </c>
      <c r="C16" s="8">
        <v>500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zoomScale="120" zoomScaleNormal="120" workbookViewId="0">
      <selection activeCell="Q18" sqref="Q18"/>
    </sheetView>
  </sheetViews>
  <sheetFormatPr defaultRowHeight="15" x14ac:dyDescent="0.25"/>
  <cols>
    <col min="1" max="1" width="5.140625" style="2" customWidth="1"/>
    <col min="2" max="2" width="11.28515625" customWidth="1"/>
    <col min="3" max="3" width="12.28515625" customWidth="1"/>
    <col min="4" max="4" width="9.140625" customWidth="1"/>
    <col min="5" max="5" width="11.85546875" customWidth="1"/>
    <col min="6" max="6" width="17.7109375" customWidth="1"/>
    <col min="7" max="7" width="12.85546875" customWidth="1"/>
    <col min="8" max="8" width="9.7109375" style="2" customWidth="1"/>
    <col min="9" max="9" width="6.5703125" customWidth="1"/>
    <col min="10" max="10" width="12.28515625" customWidth="1"/>
    <col min="11" max="11" width="11.5703125" style="2" customWidth="1"/>
    <col min="12" max="12" width="10.140625" style="2" customWidth="1"/>
    <col min="13" max="13" width="8.5703125" style="2" customWidth="1"/>
  </cols>
  <sheetData>
    <row r="1" spans="1:13" ht="18" thickBot="1" x14ac:dyDescent="0.35">
      <c r="A1" s="3" t="s">
        <v>878</v>
      </c>
      <c r="B1" s="3" t="s">
        <v>0</v>
      </c>
      <c r="C1" s="3" t="s">
        <v>1</v>
      </c>
      <c r="D1" s="4" t="s">
        <v>897</v>
      </c>
      <c r="E1" s="3" t="s">
        <v>2</v>
      </c>
      <c r="F1" s="3" t="s">
        <v>3</v>
      </c>
      <c r="G1" s="3" t="s">
        <v>4</v>
      </c>
      <c r="H1" s="3" t="s">
        <v>879</v>
      </c>
      <c r="I1" s="3" t="s">
        <v>882</v>
      </c>
      <c r="J1" s="4" t="s">
        <v>898</v>
      </c>
      <c r="K1" s="3" t="s">
        <v>883</v>
      </c>
      <c r="L1" s="3" t="s">
        <v>884</v>
      </c>
      <c r="M1" s="3" t="s">
        <v>896</v>
      </c>
    </row>
    <row r="2" spans="1:13" ht="15.75" thickTop="1" x14ac:dyDescent="0.25">
      <c r="A2" s="2">
        <v>1</v>
      </c>
      <c r="B2" t="s">
        <v>5</v>
      </c>
      <c r="C2" s="1">
        <v>43191</v>
      </c>
      <c r="D2" s="1" t="str">
        <f>TEXT(C2,"mmm")</f>
        <v>Apr</v>
      </c>
      <c r="E2" t="s">
        <v>6</v>
      </c>
      <c r="F2" t="s">
        <v>7</v>
      </c>
      <c r="G2" t="s">
        <v>8</v>
      </c>
      <c r="H2" s="2" t="s">
        <v>880</v>
      </c>
      <c r="I2">
        <v>20</v>
      </c>
      <c r="J2" t="str">
        <f>IF(I2&lt;=24, "Adult", IF(I2&lt;=40, "Teenager", "Senior"))</f>
        <v>Adult</v>
      </c>
      <c r="K2" s="2" t="s">
        <v>885</v>
      </c>
      <c r="L2" s="2" t="s">
        <v>886</v>
      </c>
      <c r="M2" s="2">
        <v>376</v>
      </c>
    </row>
    <row r="3" spans="1:13" x14ac:dyDescent="0.25">
      <c r="A3" s="2">
        <v>2</v>
      </c>
      <c r="B3" t="s">
        <v>9</v>
      </c>
      <c r="C3" s="1">
        <v>43191</v>
      </c>
      <c r="D3" s="1" t="str">
        <f t="shared" ref="D3:D66" si="0">TEXT(C3,"mmm")</f>
        <v>Apr</v>
      </c>
      <c r="E3" t="s">
        <v>10</v>
      </c>
      <c r="F3" t="s">
        <v>11</v>
      </c>
      <c r="G3" t="s">
        <v>12</v>
      </c>
      <c r="H3" s="2" t="s">
        <v>880</v>
      </c>
      <c r="I3">
        <v>26</v>
      </c>
      <c r="J3" t="str">
        <f t="shared" ref="J3:J66" si="1">IF(I3&lt;=24, "Adult", IF(I3&lt;=40, "Teenager", "Senior"))</f>
        <v>Teenager</v>
      </c>
      <c r="K3" s="2" t="s">
        <v>885</v>
      </c>
      <c r="L3" s="2" t="s">
        <v>887</v>
      </c>
      <c r="M3" s="2">
        <v>1449</v>
      </c>
    </row>
    <row r="4" spans="1:13" x14ac:dyDescent="0.25">
      <c r="A4" s="2">
        <v>3</v>
      </c>
      <c r="B4" t="s">
        <v>13</v>
      </c>
      <c r="C4" s="1">
        <v>43193</v>
      </c>
      <c r="D4" s="1" t="str">
        <f t="shared" si="0"/>
        <v>Apr</v>
      </c>
      <c r="E4" t="s">
        <v>14</v>
      </c>
      <c r="F4" t="s">
        <v>15</v>
      </c>
      <c r="G4" t="s">
        <v>16</v>
      </c>
      <c r="H4" s="2" t="s">
        <v>880</v>
      </c>
      <c r="I4">
        <v>43</v>
      </c>
      <c r="J4" t="str">
        <f t="shared" si="1"/>
        <v>Senior</v>
      </c>
      <c r="K4" s="2" t="s">
        <v>885</v>
      </c>
      <c r="L4" s="2" t="s">
        <v>886</v>
      </c>
      <c r="M4" s="2">
        <v>453</v>
      </c>
    </row>
    <row r="5" spans="1:13" x14ac:dyDescent="0.25">
      <c r="A5" s="2">
        <v>4</v>
      </c>
      <c r="B5" t="s">
        <v>17</v>
      </c>
      <c r="C5" s="1">
        <v>43193</v>
      </c>
      <c r="D5" s="1" t="str">
        <f t="shared" si="0"/>
        <v>Apr</v>
      </c>
      <c r="E5" t="s">
        <v>18</v>
      </c>
      <c r="F5" t="s">
        <v>19</v>
      </c>
      <c r="G5" t="s">
        <v>20</v>
      </c>
      <c r="H5" s="2" t="s">
        <v>880</v>
      </c>
      <c r="I5">
        <v>50</v>
      </c>
      <c r="J5" t="str">
        <f t="shared" si="1"/>
        <v>Senior</v>
      </c>
      <c r="K5" s="2" t="s">
        <v>885</v>
      </c>
      <c r="L5" s="2" t="s">
        <v>888</v>
      </c>
      <c r="M5" s="2">
        <v>729</v>
      </c>
    </row>
    <row r="6" spans="1:13" x14ac:dyDescent="0.25">
      <c r="A6" s="2">
        <v>5</v>
      </c>
      <c r="B6" t="s">
        <v>21</v>
      </c>
      <c r="C6" s="1">
        <v>43195</v>
      </c>
      <c r="D6" s="1" t="str">
        <f t="shared" si="0"/>
        <v>Apr</v>
      </c>
      <c r="E6" t="s">
        <v>22</v>
      </c>
      <c r="F6" t="s">
        <v>23</v>
      </c>
      <c r="G6" t="s">
        <v>24</v>
      </c>
      <c r="H6" s="2" t="s">
        <v>880</v>
      </c>
      <c r="I6">
        <v>43</v>
      </c>
      <c r="J6" t="str">
        <f t="shared" si="1"/>
        <v>Senior</v>
      </c>
      <c r="K6" s="2" t="s">
        <v>885</v>
      </c>
      <c r="L6" s="2" t="s">
        <v>886</v>
      </c>
      <c r="M6" s="2">
        <v>544</v>
      </c>
    </row>
    <row r="7" spans="1:13" x14ac:dyDescent="0.25">
      <c r="A7" s="2">
        <v>6</v>
      </c>
      <c r="B7" t="s">
        <v>25</v>
      </c>
      <c r="C7" s="1">
        <v>43196</v>
      </c>
      <c r="D7" s="1" t="str">
        <f t="shared" si="0"/>
        <v>Apr</v>
      </c>
      <c r="E7" t="s">
        <v>26</v>
      </c>
      <c r="F7" t="s">
        <v>27</v>
      </c>
      <c r="G7" t="s">
        <v>28</v>
      </c>
      <c r="H7" s="2" t="s">
        <v>881</v>
      </c>
      <c r="I7">
        <v>38</v>
      </c>
      <c r="J7" t="str">
        <f t="shared" si="1"/>
        <v>Teenager</v>
      </c>
      <c r="K7" s="2" t="s">
        <v>885</v>
      </c>
      <c r="L7" s="2" t="s">
        <v>889</v>
      </c>
      <c r="M7" s="2">
        <v>735</v>
      </c>
    </row>
    <row r="8" spans="1:13" x14ac:dyDescent="0.25">
      <c r="A8" s="2">
        <v>7</v>
      </c>
      <c r="B8" t="s">
        <v>29</v>
      </c>
      <c r="C8" s="1">
        <v>43196</v>
      </c>
      <c r="D8" s="1" t="str">
        <f t="shared" si="0"/>
        <v>Apr</v>
      </c>
      <c r="E8" t="s">
        <v>30</v>
      </c>
      <c r="F8" t="s">
        <v>31</v>
      </c>
      <c r="G8" t="s">
        <v>32</v>
      </c>
      <c r="H8" s="2" t="s">
        <v>880</v>
      </c>
      <c r="I8">
        <v>39</v>
      </c>
      <c r="J8" t="str">
        <f t="shared" si="1"/>
        <v>Teenager</v>
      </c>
      <c r="K8" s="2" t="s">
        <v>885</v>
      </c>
      <c r="L8" s="2" t="s">
        <v>890</v>
      </c>
      <c r="M8" s="2">
        <v>735</v>
      </c>
    </row>
    <row r="9" spans="1:13" x14ac:dyDescent="0.25">
      <c r="A9" s="2">
        <v>8</v>
      </c>
      <c r="B9" t="s">
        <v>33</v>
      </c>
      <c r="C9" s="1">
        <v>43198</v>
      </c>
      <c r="D9" s="1" t="str">
        <f t="shared" si="0"/>
        <v>Apr</v>
      </c>
      <c r="E9" t="s">
        <v>34</v>
      </c>
      <c r="F9" t="s">
        <v>35</v>
      </c>
      <c r="G9" t="s">
        <v>36</v>
      </c>
      <c r="H9" s="2" t="s">
        <v>880</v>
      </c>
      <c r="I9">
        <v>28</v>
      </c>
      <c r="J9" t="str">
        <f t="shared" si="1"/>
        <v>Teenager</v>
      </c>
      <c r="K9" s="2" t="s">
        <v>885</v>
      </c>
      <c r="L9" s="2" t="s">
        <v>891</v>
      </c>
      <c r="M9" s="2">
        <v>435</v>
      </c>
    </row>
    <row r="10" spans="1:13" x14ac:dyDescent="0.25">
      <c r="A10" s="2">
        <v>9</v>
      </c>
      <c r="B10" t="s">
        <v>37</v>
      </c>
      <c r="C10" s="1">
        <v>43199</v>
      </c>
      <c r="D10" s="1" t="str">
        <f t="shared" si="0"/>
        <v>Apr</v>
      </c>
      <c r="E10" t="s">
        <v>38</v>
      </c>
      <c r="F10" t="s">
        <v>39</v>
      </c>
      <c r="G10" t="s">
        <v>40</v>
      </c>
      <c r="H10" s="2" t="s">
        <v>880</v>
      </c>
      <c r="I10">
        <v>38</v>
      </c>
      <c r="J10" t="str">
        <f t="shared" si="1"/>
        <v>Teenager</v>
      </c>
      <c r="K10" s="2" t="s">
        <v>885</v>
      </c>
      <c r="L10" s="2" t="s">
        <v>888</v>
      </c>
      <c r="M10" s="2">
        <v>385</v>
      </c>
    </row>
    <row r="11" spans="1:13" x14ac:dyDescent="0.25">
      <c r="A11" s="2">
        <v>10</v>
      </c>
      <c r="B11" t="s">
        <v>41</v>
      </c>
      <c r="C11" s="1">
        <v>43199</v>
      </c>
      <c r="D11" s="1" t="str">
        <f t="shared" si="0"/>
        <v>Apr</v>
      </c>
      <c r="E11" t="s">
        <v>42</v>
      </c>
      <c r="F11" t="s">
        <v>43</v>
      </c>
      <c r="G11" t="s">
        <v>44</v>
      </c>
      <c r="H11" s="2" t="s">
        <v>880</v>
      </c>
      <c r="I11">
        <v>49</v>
      </c>
      <c r="J11" t="str">
        <f t="shared" si="1"/>
        <v>Senior</v>
      </c>
      <c r="K11" s="2" t="s">
        <v>885</v>
      </c>
      <c r="L11" s="2" t="s">
        <v>886</v>
      </c>
      <c r="M11" s="2">
        <v>771</v>
      </c>
    </row>
    <row r="12" spans="1:13" x14ac:dyDescent="0.25">
      <c r="A12" s="2">
        <v>11</v>
      </c>
      <c r="B12" t="s">
        <v>45</v>
      </c>
      <c r="C12" s="1">
        <v>43201</v>
      </c>
      <c r="D12" s="1" t="str">
        <f t="shared" si="0"/>
        <v>Apr</v>
      </c>
      <c r="E12" t="s">
        <v>46</v>
      </c>
      <c r="F12" t="s">
        <v>47</v>
      </c>
      <c r="G12" t="s">
        <v>48</v>
      </c>
      <c r="H12" s="2" t="s">
        <v>880</v>
      </c>
      <c r="I12">
        <v>38</v>
      </c>
      <c r="J12" t="str">
        <f t="shared" si="1"/>
        <v>Teenager</v>
      </c>
      <c r="K12" s="2" t="s">
        <v>885</v>
      </c>
      <c r="L12" s="2" t="s">
        <v>888</v>
      </c>
      <c r="M12" s="2">
        <v>517</v>
      </c>
    </row>
    <row r="13" spans="1:13" x14ac:dyDescent="0.25">
      <c r="A13" s="2">
        <v>12</v>
      </c>
      <c r="B13" t="s">
        <v>49</v>
      </c>
      <c r="C13" s="1">
        <v>43202</v>
      </c>
      <c r="D13" s="1" t="str">
        <f t="shared" si="0"/>
        <v>Apr</v>
      </c>
      <c r="E13" t="s">
        <v>50</v>
      </c>
      <c r="F13" t="s">
        <v>51</v>
      </c>
      <c r="G13" t="s">
        <v>52</v>
      </c>
      <c r="H13" s="2" t="s">
        <v>880</v>
      </c>
      <c r="I13">
        <v>26</v>
      </c>
      <c r="J13" t="str">
        <f t="shared" si="1"/>
        <v>Teenager</v>
      </c>
      <c r="K13" s="2" t="s">
        <v>885</v>
      </c>
      <c r="L13" s="2" t="s">
        <v>886</v>
      </c>
      <c r="M13" s="2">
        <v>399</v>
      </c>
    </row>
    <row r="14" spans="1:13" x14ac:dyDescent="0.25">
      <c r="A14" s="2">
        <v>13</v>
      </c>
      <c r="B14" t="s">
        <v>53</v>
      </c>
      <c r="C14" s="1">
        <v>43202</v>
      </c>
      <c r="D14" s="1" t="str">
        <f t="shared" si="0"/>
        <v>Apr</v>
      </c>
      <c r="E14" t="s">
        <v>54</v>
      </c>
      <c r="F14" t="s">
        <v>55</v>
      </c>
      <c r="G14" t="s">
        <v>52</v>
      </c>
      <c r="H14" s="2" t="s">
        <v>880</v>
      </c>
      <c r="I14">
        <v>28</v>
      </c>
      <c r="J14" t="str">
        <f t="shared" si="1"/>
        <v>Teenager</v>
      </c>
      <c r="K14" s="2" t="s">
        <v>885</v>
      </c>
      <c r="L14" s="2" t="s">
        <v>888</v>
      </c>
      <c r="M14" s="2">
        <v>786</v>
      </c>
    </row>
    <row r="15" spans="1:13" x14ac:dyDescent="0.25">
      <c r="A15" s="2">
        <v>14</v>
      </c>
      <c r="B15" t="s">
        <v>56</v>
      </c>
      <c r="C15" s="1">
        <v>43203</v>
      </c>
      <c r="D15" s="1" t="str">
        <f t="shared" si="0"/>
        <v>Apr</v>
      </c>
      <c r="E15" t="s">
        <v>57</v>
      </c>
      <c r="F15" t="s">
        <v>58</v>
      </c>
      <c r="G15" t="s">
        <v>59</v>
      </c>
      <c r="H15" s="2" t="s">
        <v>881</v>
      </c>
      <c r="I15">
        <v>35</v>
      </c>
      <c r="J15" t="str">
        <f t="shared" si="1"/>
        <v>Teenager</v>
      </c>
      <c r="K15" s="2" t="s">
        <v>885</v>
      </c>
      <c r="L15" s="2" t="s">
        <v>886</v>
      </c>
      <c r="M15" s="2">
        <v>911</v>
      </c>
    </row>
    <row r="16" spans="1:13" x14ac:dyDescent="0.25">
      <c r="A16" s="2">
        <v>15</v>
      </c>
      <c r="B16" t="s">
        <v>60</v>
      </c>
      <c r="C16" s="1">
        <v>43205</v>
      </c>
      <c r="D16" s="1" t="str">
        <f t="shared" si="0"/>
        <v>Apr</v>
      </c>
      <c r="E16" t="s">
        <v>61</v>
      </c>
      <c r="F16" t="s">
        <v>62</v>
      </c>
      <c r="G16" t="s">
        <v>63</v>
      </c>
      <c r="H16" s="2" t="s">
        <v>880</v>
      </c>
      <c r="I16">
        <v>22</v>
      </c>
      <c r="J16" t="str">
        <f t="shared" si="1"/>
        <v>Adult</v>
      </c>
      <c r="K16" s="2" t="s">
        <v>885</v>
      </c>
      <c r="L16" s="2" t="s">
        <v>888</v>
      </c>
      <c r="M16" s="2">
        <v>967</v>
      </c>
    </row>
    <row r="17" spans="1:13" x14ac:dyDescent="0.25">
      <c r="A17" s="2">
        <v>16</v>
      </c>
      <c r="B17" t="s">
        <v>64</v>
      </c>
      <c r="C17" s="1">
        <v>43205</v>
      </c>
      <c r="D17" s="1" t="str">
        <f t="shared" si="0"/>
        <v>Apr</v>
      </c>
      <c r="E17" t="s">
        <v>65</v>
      </c>
      <c r="F17" t="s">
        <v>66</v>
      </c>
      <c r="G17" t="s">
        <v>66</v>
      </c>
      <c r="H17" s="2" t="s">
        <v>880</v>
      </c>
      <c r="I17">
        <v>27</v>
      </c>
      <c r="J17" t="str">
        <f t="shared" si="1"/>
        <v>Teenager</v>
      </c>
      <c r="K17" s="2" t="s">
        <v>885</v>
      </c>
      <c r="L17" s="2" t="s">
        <v>892</v>
      </c>
      <c r="M17" s="2">
        <v>523</v>
      </c>
    </row>
    <row r="18" spans="1:13" x14ac:dyDescent="0.25">
      <c r="A18" s="2">
        <v>17</v>
      </c>
      <c r="B18" t="s">
        <v>67</v>
      </c>
      <c r="C18" s="1">
        <v>43207</v>
      </c>
      <c r="D18" s="1" t="str">
        <f t="shared" si="0"/>
        <v>Apr</v>
      </c>
      <c r="E18" t="s">
        <v>68</v>
      </c>
      <c r="F18" t="s">
        <v>69</v>
      </c>
      <c r="G18" t="s">
        <v>70</v>
      </c>
      <c r="H18" s="2" t="s">
        <v>881</v>
      </c>
      <c r="I18">
        <v>38</v>
      </c>
      <c r="J18" t="str">
        <f t="shared" si="1"/>
        <v>Teenager</v>
      </c>
      <c r="K18" s="2" t="s">
        <v>885</v>
      </c>
      <c r="L18" s="2" t="s">
        <v>890</v>
      </c>
      <c r="M18" s="2">
        <v>1115</v>
      </c>
    </row>
    <row r="19" spans="1:13" x14ac:dyDescent="0.25">
      <c r="A19" s="2">
        <v>18</v>
      </c>
      <c r="B19" t="s">
        <v>71</v>
      </c>
      <c r="C19" s="1">
        <v>43208</v>
      </c>
      <c r="D19" s="1" t="str">
        <f t="shared" si="0"/>
        <v>Apr</v>
      </c>
      <c r="E19" t="s">
        <v>72</v>
      </c>
      <c r="F19" t="s">
        <v>73</v>
      </c>
      <c r="G19" t="s">
        <v>74</v>
      </c>
      <c r="H19" s="2" t="s">
        <v>880</v>
      </c>
      <c r="I19">
        <v>37</v>
      </c>
      <c r="J19" t="str">
        <f t="shared" si="1"/>
        <v>Teenager</v>
      </c>
      <c r="K19" s="2" t="s">
        <v>885</v>
      </c>
      <c r="L19" s="2" t="s">
        <v>891</v>
      </c>
      <c r="M19" s="2">
        <v>563</v>
      </c>
    </row>
    <row r="20" spans="1:13" x14ac:dyDescent="0.25">
      <c r="A20" s="2">
        <v>19</v>
      </c>
      <c r="B20" t="s">
        <v>75</v>
      </c>
      <c r="C20" s="1">
        <v>43208</v>
      </c>
      <c r="D20" s="1" t="str">
        <f t="shared" si="0"/>
        <v>Apr</v>
      </c>
      <c r="E20" t="s">
        <v>76</v>
      </c>
      <c r="F20" t="s">
        <v>7</v>
      </c>
      <c r="G20" t="s">
        <v>8</v>
      </c>
      <c r="H20" s="2" t="s">
        <v>881</v>
      </c>
      <c r="I20">
        <v>25</v>
      </c>
      <c r="J20" t="str">
        <f t="shared" si="1"/>
        <v>Teenager</v>
      </c>
      <c r="K20" s="2" t="s">
        <v>885</v>
      </c>
      <c r="L20" s="2" t="s">
        <v>886</v>
      </c>
      <c r="M20" s="2">
        <v>473</v>
      </c>
    </row>
    <row r="21" spans="1:13" x14ac:dyDescent="0.25">
      <c r="A21" s="2">
        <v>20</v>
      </c>
      <c r="B21" t="s">
        <v>77</v>
      </c>
      <c r="C21" s="1">
        <v>43210</v>
      </c>
      <c r="D21" s="1" t="str">
        <f t="shared" si="0"/>
        <v>Apr</v>
      </c>
      <c r="E21" t="s">
        <v>78</v>
      </c>
      <c r="F21" t="s">
        <v>11</v>
      </c>
      <c r="G21" t="s">
        <v>12</v>
      </c>
      <c r="H21" s="2" t="s">
        <v>880</v>
      </c>
      <c r="I21">
        <v>20</v>
      </c>
      <c r="J21" t="str">
        <f t="shared" si="1"/>
        <v>Adult</v>
      </c>
      <c r="K21" s="2" t="s">
        <v>885</v>
      </c>
      <c r="L21" s="2" t="s">
        <v>888</v>
      </c>
      <c r="M21" s="2">
        <v>545</v>
      </c>
    </row>
    <row r="22" spans="1:13" x14ac:dyDescent="0.25">
      <c r="A22" s="2">
        <v>21</v>
      </c>
      <c r="B22" t="s">
        <v>79</v>
      </c>
      <c r="C22" s="1">
        <v>43210</v>
      </c>
      <c r="D22" s="1" t="str">
        <f t="shared" si="0"/>
        <v>Apr</v>
      </c>
      <c r="E22" t="s">
        <v>80</v>
      </c>
      <c r="F22" t="s">
        <v>15</v>
      </c>
      <c r="G22" t="s">
        <v>16</v>
      </c>
      <c r="H22" s="2" t="s">
        <v>880</v>
      </c>
      <c r="I22">
        <v>44</v>
      </c>
      <c r="J22" t="str">
        <f t="shared" si="1"/>
        <v>Senior</v>
      </c>
      <c r="K22" s="2" t="s">
        <v>885</v>
      </c>
      <c r="L22" s="2" t="s">
        <v>892</v>
      </c>
      <c r="M22" s="2">
        <v>1164</v>
      </c>
    </row>
    <row r="23" spans="1:13" x14ac:dyDescent="0.25">
      <c r="A23" s="2">
        <v>22</v>
      </c>
      <c r="B23" t="s">
        <v>81</v>
      </c>
      <c r="C23" s="1">
        <v>43212</v>
      </c>
      <c r="D23" s="1" t="str">
        <f t="shared" si="0"/>
        <v>Apr</v>
      </c>
      <c r="E23" t="s">
        <v>82</v>
      </c>
      <c r="F23" t="s">
        <v>19</v>
      </c>
      <c r="G23" t="s">
        <v>20</v>
      </c>
      <c r="H23" s="2" t="s">
        <v>881</v>
      </c>
      <c r="I23">
        <v>38</v>
      </c>
      <c r="J23" t="str">
        <f t="shared" si="1"/>
        <v>Teenager</v>
      </c>
      <c r="K23" s="2" t="s">
        <v>893</v>
      </c>
      <c r="L23" s="2" t="s">
        <v>886</v>
      </c>
      <c r="M23" s="2">
        <v>743</v>
      </c>
    </row>
    <row r="24" spans="1:13" x14ac:dyDescent="0.25">
      <c r="A24" s="2">
        <v>23</v>
      </c>
      <c r="B24" t="s">
        <v>83</v>
      </c>
      <c r="C24" s="1">
        <v>43212</v>
      </c>
      <c r="D24" s="1" t="str">
        <f t="shared" si="0"/>
        <v>Apr</v>
      </c>
      <c r="E24" t="s">
        <v>84</v>
      </c>
      <c r="F24" t="s">
        <v>23</v>
      </c>
      <c r="G24" t="s">
        <v>24</v>
      </c>
      <c r="H24" s="2" t="s">
        <v>881</v>
      </c>
      <c r="I24">
        <v>37</v>
      </c>
      <c r="J24" t="str">
        <f t="shared" si="1"/>
        <v>Teenager</v>
      </c>
      <c r="K24" s="2" t="s">
        <v>885</v>
      </c>
      <c r="L24" s="2" t="s">
        <v>886</v>
      </c>
      <c r="M24" s="2">
        <v>575</v>
      </c>
    </row>
    <row r="25" spans="1:13" x14ac:dyDescent="0.25">
      <c r="A25" s="2">
        <v>24</v>
      </c>
      <c r="B25" t="s">
        <v>85</v>
      </c>
      <c r="C25" s="1">
        <v>43212</v>
      </c>
      <c r="D25" s="1" t="str">
        <f t="shared" si="0"/>
        <v>Apr</v>
      </c>
      <c r="E25" t="s">
        <v>86</v>
      </c>
      <c r="F25" t="s">
        <v>27</v>
      </c>
      <c r="G25" t="s">
        <v>28</v>
      </c>
      <c r="H25" s="2" t="s">
        <v>880</v>
      </c>
      <c r="I25">
        <v>17</v>
      </c>
      <c r="J25" t="str">
        <f t="shared" si="1"/>
        <v>Adult</v>
      </c>
      <c r="K25" s="2" t="s">
        <v>885</v>
      </c>
      <c r="L25" s="2" t="s">
        <v>887</v>
      </c>
      <c r="M25" s="2">
        <v>788</v>
      </c>
    </row>
    <row r="26" spans="1:13" x14ac:dyDescent="0.25">
      <c r="A26" s="2">
        <v>25</v>
      </c>
      <c r="B26" t="s">
        <v>87</v>
      </c>
      <c r="C26" s="1">
        <v>43213</v>
      </c>
      <c r="D26" s="1" t="str">
        <f t="shared" si="0"/>
        <v>Apr</v>
      </c>
      <c r="E26" t="s">
        <v>88</v>
      </c>
      <c r="F26" t="s">
        <v>31</v>
      </c>
      <c r="G26" t="s">
        <v>32</v>
      </c>
      <c r="H26" s="2" t="s">
        <v>880</v>
      </c>
      <c r="I26">
        <v>21</v>
      </c>
      <c r="J26" t="str">
        <f t="shared" si="1"/>
        <v>Adult</v>
      </c>
      <c r="K26" s="2" t="s">
        <v>885</v>
      </c>
      <c r="L26" s="2" t="s">
        <v>888</v>
      </c>
      <c r="M26" s="2">
        <v>612</v>
      </c>
    </row>
    <row r="27" spans="1:13" x14ac:dyDescent="0.25">
      <c r="A27" s="2">
        <v>26</v>
      </c>
      <c r="B27" t="s">
        <v>89</v>
      </c>
      <c r="C27" s="1">
        <v>43213</v>
      </c>
      <c r="D27" s="1" t="str">
        <f t="shared" si="0"/>
        <v>Apr</v>
      </c>
      <c r="E27" t="s">
        <v>90</v>
      </c>
      <c r="F27" t="s">
        <v>11</v>
      </c>
      <c r="G27" t="s">
        <v>91</v>
      </c>
      <c r="H27" s="2" t="s">
        <v>880</v>
      </c>
      <c r="I27">
        <v>43</v>
      </c>
      <c r="J27" t="str">
        <f t="shared" si="1"/>
        <v>Senior</v>
      </c>
      <c r="K27" s="2" t="s">
        <v>885</v>
      </c>
      <c r="L27" s="2" t="s">
        <v>891</v>
      </c>
      <c r="M27" s="2">
        <v>533</v>
      </c>
    </row>
    <row r="28" spans="1:13" x14ac:dyDescent="0.25">
      <c r="A28" s="2">
        <v>27</v>
      </c>
      <c r="B28" t="s">
        <v>92</v>
      </c>
      <c r="C28" s="1">
        <v>43213</v>
      </c>
      <c r="D28" s="1" t="str">
        <f t="shared" si="0"/>
        <v>Apr</v>
      </c>
      <c r="E28" t="s">
        <v>93</v>
      </c>
      <c r="F28" t="s">
        <v>15</v>
      </c>
      <c r="G28" t="s">
        <v>94</v>
      </c>
      <c r="H28" s="2" t="s">
        <v>880</v>
      </c>
      <c r="I28">
        <v>16</v>
      </c>
      <c r="J28" t="str">
        <f t="shared" si="1"/>
        <v>Adult</v>
      </c>
      <c r="K28" s="2" t="s">
        <v>885</v>
      </c>
      <c r="L28" s="2" t="s">
        <v>889</v>
      </c>
      <c r="M28" s="2">
        <v>484</v>
      </c>
    </row>
    <row r="29" spans="1:13" x14ac:dyDescent="0.25">
      <c r="A29" s="2">
        <v>28</v>
      </c>
      <c r="B29" t="s">
        <v>95</v>
      </c>
      <c r="C29" s="1">
        <v>43214</v>
      </c>
      <c r="D29" s="1" t="str">
        <f t="shared" si="0"/>
        <v>Apr</v>
      </c>
      <c r="E29" t="s">
        <v>96</v>
      </c>
      <c r="F29" t="s">
        <v>43</v>
      </c>
      <c r="G29" t="s">
        <v>44</v>
      </c>
      <c r="H29" s="2" t="s">
        <v>881</v>
      </c>
      <c r="I29">
        <v>29</v>
      </c>
      <c r="J29" t="str">
        <f t="shared" si="1"/>
        <v>Teenager</v>
      </c>
      <c r="K29" s="2" t="s">
        <v>885</v>
      </c>
      <c r="L29" s="2" t="s">
        <v>889</v>
      </c>
      <c r="M29" s="2">
        <v>563</v>
      </c>
    </row>
    <row r="30" spans="1:13" x14ac:dyDescent="0.25">
      <c r="A30" s="2">
        <v>29</v>
      </c>
      <c r="B30" t="s">
        <v>97</v>
      </c>
      <c r="C30" s="1">
        <v>43214</v>
      </c>
      <c r="D30" s="1" t="str">
        <f t="shared" si="0"/>
        <v>Apr</v>
      </c>
      <c r="E30" t="s">
        <v>98</v>
      </c>
      <c r="F30" t="s">
        <v>47</v>
      </c>
      <c r="G30" t="s">
        <v>48</v>
      </c>
      <c r="H30" s="2" t="s">
        <v>881</v>
      </c>
      <c r="I30">
        <v>39</v>
      </c>
      <c r="J30" t="str">
        <f t="shared" si="1"/>
        <v>Teenager</v>
      </c>
      <c r="K30" s="2" t="s">
        <v>885</v>
      </c>
      <c r="L30" s="2" t="s">
        <v>889</v>
      </c>
      <c r="M30" s="2">
        <v>735</v>
      </c>
    </row>
    <row r="31" spans="1:13" x14ac:dyDescent="0.25">
      <c r="A31" s="2">
        <v>30</v>
      </c>
      <c r="B31" t="s">
        <v>99</v>
      </c>
      <c r="C31" s="1">
        <v>43214</v>
      </c>
      <c r="D31" s="1" t="str">
        <f t="shared" si="0"/>
        <v>Apr</v>
      </c>
      <c r="E31" t="s">
        <v>100</v>
      </c>
      <c r="F31" t="s">
        <v>51</v>
      </c>
      <c r="G31" t="s">
        <v>52</v>
      </c>
      <c r="H31" s="2" t="s">
        <v>881</v>
      </c>
      <c r="I31">
        <v>41</v>
      </c>
      <c r="J31" t="str">
        <f t="shared" si="1"/>
        <v>Senior</v>
      </c>
      <c r="K31" s="2" t="s">
        <v>885</v>
      </c>
      <c r="L31" s="2" t="s">
        <v>888</v>
      </c>
      <c r="M31" s="2">
        <v>759</v>
      </c>
    </row>
    <row r="32" spans="1:13" x14ac:dyDescent="0.25">
      <c r="A32" s="2">
        <v>31</v>
      </c>
      <c r="B32" t="s">
        <v>101</v>
      </c>
      <c r="C32" s="1">
        <v>43214</v>
      </c>
      <c r="D32" s="1" t="str">
        <f t="shared" si="0"/>
        <v>Apr</v>
      </c>
      <c r="E32" t="s">
        <v>102</v>
      </c>
      <c r="F32" t="s">
        <v>55</v>
      </c>
      <c r="G32" t="s">
        <v>52</v>
      </c>
      <c r="H32" s="2" t="s">
        <v>881</v>
      </c>
      <c r="I32">
        <v>35</v>
      </c>
      <c r="J32" t="str">
        <f t="shared" si="1"/>
        <v>Teenager</v>
      </c>
      <c r="K32" s="2" t="s">
        <v>885</v>
      </c>
      <c r="L32" s="2" t="s">
        <v>888</v>
      </c>
      <c r="M32" s="2">
        <v>715</v>
      </c>
    </row>
    <row r="33" spans="1:13" x14ac:dyDescent="0.25">
      <c r="A33" s="2">
        <v>32</v>
      </c>
      <c r="B33" t="s">
        <v>103</v>
      </c>
      <c r="C33" s="1">
        <v>43215</v>
      </c>
      <c r="D33" s="1" t="str">
        <f t="shared" si="0"/>
        <v>Apr</v>
      </c>
      <c r="E33" t="s">
        <v>104</v>
      </c>
      <c r="F33" t="s">
        <v>58</v>
      </c>
      <c r="G33" t="s">
        <v>59</v>
      </c>
      <c r="H33" s="2" t="s">
        <v>881</v>
      </c>
      <c r="I33">
        <v>45</v>
      </c>
      <c r="J33" t="str">
        <f t="shared" si="1"/>
        <v>Senior</v>
      </c>
      <c r="K33" s="2" t="s">
        <v>885</v>
      </c>
      <c r="L33" s="2" t="s">
        <v>888</v>
      </c>
      <c r="M33" s="2">
        <v>885</v>
      </c>
    </row>
    <row r="34" spans="1:13" x14ac:dyDescent="0.25">
      <c r="A34" s="2">
        <v>33</v>
      </c>
      <c r="B34" t="s">
        <v>105</v>
      </c>
      <c r="C34" s="1">
        <v>43216</v>
      </c>
      <c r="D34" s="1" t="str">
        <f t="shared" si="0"/>
        <v>Apr</v>
      </c>
      <c r="E34" t="s">
        <v>106</v>
      </c>
      <c r="F34" t="s">
        <v>62</v>
      </c>
      <c r="G34" t="s">
        <v>63</v>
      </c>
      <c r="H34" s="2" t="s">
        <v>880</v>
      </c>
      <c r="I34">
        <v>27</v>
      </c>
      <c r="J34" t="str">
        <f t="shared" si="1"/>
        <v>Teenager</v>
      </c>
      <c r="K34" s="2" t="s">
        <v>885</v>
      </c>
      <c r="L34" s="2" t="s">
        <v>891</v>
      </c>
      <c r="M34" s="2">
        <v>301</v>
      </c>
    </row>
    <row r="35" spans="1:13" x14ac:dyDescent="0.25">
      <c r="A35" s="2">
        <v>34</v>
      </c>
      <c r="B35" t="s">
        <v>107</v>
      </c>
      <c r="C35" s="1">
        <v>43216</v>
      </c>
      <c r="D35" s="1" t="str">
        <f t="shared" si="0"/>
        <v>Apr</v>
      </c>
      <c r="E35" t="s">
        <v>108</v>
      </c>
      <c r="F35" t="s">
        <v>66</v>
      </c>
      <c r="G35" t="s">
        <v>66</v>
      </c>
      <c r="H35" s="2" t="s">
        <v>881</v>
      </c>
      <c r="I35">
        <v>44</v>
      </c>
      <c r="J35" t="str">
        <f t="shared" si="1"/>
        <v>Senior</v>
      </c>
      <c r="K35" s="2" t="s">
        <v>885</v>
      </c>
      <c r="L35" s="2" t="s">
        <v>886</v>
      </c>
      <c r="M35" s="2">
        <v>1238</v>
      </c>
    </row>
    <row r="36" spans="1:13" x14ac:dyDescent="0.25">
      <c r="A36" s="2">
        <v>35</v>
      </c>
      <c r="B36" t="s">
        <v>109</v>
      </c>
      <c r="C36" s="1">
        <v>43216</v>
      </c>
      <c r="D36" s="1" t="str">
        <f t="shared" si="0"/>
        <v>Apr</v>
      </c>
      <c r="E36" t="s">
        <v>110</v>
      </c>
      <c r="F36" t="s">
        <v>69</v>
      </c>
      <c r="G36" t="s">
        <v>70</v>
      </c>
      <c r="H36" s="2" t="s">
        <v>881</v>
      </c>
      <c r="I36">
        <v>42</v>
      </c>
      <c r="J36" t="str">
        <f t="shared" si="1"/>
        <v>Senior</v>
      </c>
      <c r="K36" s="2" t="s">
        <v>885</v>
      </c>
      <c r="L36" s="2" t="s">
        <v>888</v>
      </c>
      <c r="M36" s="2">
        <v>856</v>
      </c>
    </row>
    <row r="37" spans="1:13" x14ac:dyDescent="0.25">
      <c r="A37" s="2">
        <v>36</v>
      </c>
      <c r="B37" t="s">
        <v>111</v>
      </c>
      <c r="C37" s="1">
        <v>43216</v>
      </c>
      <c r="D37" s="1" t="str">
        <f t="shared" si="0"/>
        <v>Apr</v>
      </c>
      <c r="E37" t="s">
        <v>112</v>
      </c>
      <c r="F37" t="s">
        <v>11</v>
      </c>
      <c r="G37" t="s">
        <v>91</v>
      </c>
      <c r="H37" s="2" t="s">
        <v>880</v>
      </c>
      <c r="I37">
        <v>30</v>
      </c>
      <c r="J37" t="str">
        <f t="shared" si="1"/>
        <v>Teenager</v>
      </c>
      <c r="K37" s="2" t="s">
        <v>885</v>
      </c>
      <c r="L37" s="2" t="s">
        <v>889</v>
      </c>
      <c r="M37" s="2">
        <v>650</v>
      </c>
    </row>
    <row r="38" spans="1:13" x14ac:dyDescent="0.25">
      <c r="A38" s="2">
        <v>37</v>
      </c>
      <c r="B38" t="s">
        <v>113</v>
      </c>
      <c r="C38" s="1">
        <v>43216</v>
      </c>
      <c r="D38" s="1" t="str">
        <f t="shared" si="0"/>
        <v>Apr</v>
      </c>
      <c r="E38" t="s">
        <v>114</v>
      </c>
      <c r="F38" t="s">
        <v>15</v>
      </c>
      <c r="G38" t="s">
        <v>94</v>
      </c>
      <c r="H38" s="2" t="s">
        <v>880</v>
      </c>
      <c r="I38">
        <v>50</v>
      </c>
      <c r="J38" t="str">
        <f t="shared" si="1"/>
        <v>Senior</v>
      </c>
      <c r="K38" s="2" t="s">
        <v>885</v>
      </c>
      <c r="L38" s="2" t="s">
        <v>888</v>
      </c>
      <c r="M38" s="2">
        <v>449</v>
      </c>
    </row>
    <row r="39" spans="1:13" x14ac:dyDescent="0.25">
      <c r="A39" s="2">
        <v>38</v>
      </c>
      <c r="B39" t="s">
        <v>115</v>
      </c>
      <c r="C39" s="1">
        <v>43216</v>
      </c>
      <c r="D39" s="1" t="str">
        <f t="shared" si="0"/>
        <v>Apr</v>
      </c>
      <c r="E39" t="s">
        <v>116</v>
      </c>
      <c r="F39" t="s">
        <v>11</v>
      </c>
      <c r="G39" t="s">
        <v>12</v>
      </c>
      <c r="H39" s="2" t="s">
        <v>880</v>
      </c>
      <c r="I39">
        <v>39</v>
      </c>
      <c r="J39" t="str">
        <f t="shared" si="1"/>
        <v>Teenager</v>
      </c>
      <c r="K39" s="2" t="s">
        <v>885</v>
      </c>
      <c r="L39" s="2" t="s">
        <v>886</v>
      </c>
      <c r="M39" s="2">
        <v>967</v>
      </c>
    </row>
    <row r="40" spans="1:13" x14ac:dyDescent="0.25">
      <c r="A40" s="2">
        <v>39</v>
      </c>
      <c r="B40" t="s">
        <v>117</v>
      </c>
      <c r="C40" s="1">
        <v>43217</v>
      </c>
      <c r="D40" s="1" t="str">
        <f t="shared" si="0"/>
        <v>Apr</v>
      </c>
      <c r="E40" t="s">
        <v>118</v>
      </c>
      <c r="F40" t="s">
        <v>15</v>
      </c>
      <c r="G40" t="s">
        <v>16</v>
      </c>
      <c r="H40" s="2" t="s">
        <v>880</v>
      </c>
      <c r="I40">
        <v>29</v>
      </c>
      <c r="J40" t="str">
        <f t="shared" si="1"/>
        <v>Teenager</v>
      </c>
      <c r="K40" s="2" t="s">
        <v>885</v>
      </c>
      <c r="L40" s="2" t="s">
        <v>888</v>
      </c>
      <c r="M40" s="2">
        <v>399</v>
      </c>
    </row>
    <row r="41" spans="1:13" x14ac:dyDescent="0.25">
      <c r="A41" s="2">
        <v>40</v>
      </c>
      <c r="B41" t="s">
        <v>119</v>
      </c>
      <c r="C41" s="1">
        <v>43217</v>
      </c>
      <c r="D41" s="1" t="str">
        <f t="shared" si="0"/>
        <v>Apr</v>
      </c>
      <c r="E41" t="s">
        <v>120</v>
      </c>
      <c r="F41" t="s">
        <v>19</v>
      </c>
      <c r="G41" t="s">
        <v>20</v>
      </c>
      <c r="H41" s="2" t="s">
        <v>880</v>
      </c>
      <c r="I41">
        <v>31</v>
      </c>
      <c r="J41" t="str">
        <f t="shared" si="1"/>
        <v>Teenager</v>
      </c>
      <c r="K41" s="2" t="s">
        <v>885</v>
      </c>
      <c r="L41" s="2" t="s">
        <v>889</v>
      </c>
      <c r="M41" s="2">
        <v>969</v>
      </c>
    </row>
    <row r="42" spans="1:13" x14ac:dyDescent="0.25">
      <c r="A42" s="2">
        <v>41</v>
      </c>
      <c r="B42" t="s">
        <v>121</v>
      </c>
      <c r="C42" s="1">
        <v>43217</v>
      </c>
      <c r="D42" s="1" t="str">
        <f t="shared" si="0"/>
        <v>Apr</v>
      </c>
      <c r="E42" t="s">
        <v>122</v>
      </c>
      <c r="F42" t="s">
        <v>23</v>
      </c>
      <c r="G42" t="s">
        <v>24</v>
      </c>
      <c r="H42" s="2" t="s">
        <v>881</v>
      </c>
      <c r="I42">
        <v>46</v>
      </c>
      <c r="J42" t="str">
        <f t="shared" si="1"/>
        <v>Senior</v>
      </c>
      <c r="K42" s="2" t="s">
        <v>885</v>
      </c>
      <c r="L42" s="2" t="s">
        <v>889</v>
      </c>
      <c r="M42" s="2">
        <v>599</v>
      </c>
    </row>
    <row r="43" spans="1:13" x14ac:dyDescent="0.25">
      <c r="A43" s="2">
        <v>42</v>
      </c>
      <c r="B43" t="s">
        <v>123</v>
      </c>
      <c r="C43" s="1">
        <v>43218</v>
      </c>
      <c r="D43" s="1" t="str">
        <f t="shared" si="0"/>
        <v>Apr</v>
      </c>
      <c r="E43" t="s">
        <v>124</v>
      </c>
      <c r="F43" t="s">
        <v>27</v>
      </c>
      <c r="G43" t="s">
        <v>28</v>
      </c>
      <c r="H43" s="2" t="s">
        <v>880</v>
      </c>
      <c r="I43">
        <v>30</v>
      </c>
      <c r="J43" t="str">
        <f t="shared" si="1"/>
        <v>Teenager</v>
      </c>
      <c r="K43" s="2" t="s">
        <v>885</v>
      </c>
      <c r="L43" s="2" t="s">
        <v>888</v>
      </c>
      <c r="M43" s="2">
        <v>545</v>
      </c>
    </row>
    <row r="44" spans="1:13" x14ac:dyDescent="0.25">
      <c r="A44" s="2">
        <v>43</v>
      </c>
      <c r="B44" t="s">
        <v>125</v>
      </c>
      <c r="C44" s="1">
        <v>43219</v>
      </c>
      <c r="D44" s="1" t="str">
        <f t="shared" si="0"/>
        <v>Apr</v>
      </c>
      <c r="E44" t="s">
        <v>126</v>
      </c>
      <c r="F44" t="s">
        <v>31</v>
      </c>
      <c r="G44" t="s">
        <v>32</v>
      </c>
      <c r="H44" s="2" t="s">
        <v>880</v>
      </c>
      <c r="I44">
        <v>20</v>
      </c>
      <c r="J44" t="str">
        <f t="shared" si="1"/>
        <v>Adult</v>
      </c>
      <c r="K44" s="2" t="s">
        <v>885</v>
      </c>
      <c r="L44" s="2" t="s">
        <v>886</v>
      </c>
      <c r="M44" s="2">
        <v>1115</v>
      </c>
    </row>
    <row r="45" spans="1:13" x14ac:dyDescent="0.25">
      <c r="A45" s="2">
        <v>44</v>
      </c>
      <c r="B45" t="s">
        <v>127</v>
      </c>
      <c r="C45" s="1">
        <v>43220</v>
      </c>
      <c r="D45" s="1" t="str">
        <f t="shared" si="0"/>
        <v>Apr</v>
      </c>
      <c r="E45" t="s">
        <v>128</v>
      </c>
      <c r="F45" t="s">
        <v>11</v>
      </c>
      <c r="G45" t="s">
        <v>91</v>
      </c>
      <c r="H45" s="2" t="s">
        <v>880</v>
      </c>
      <c r="I45">
        <v>38</v>
      </c>
      <c r="J45" t="str">
        <f t="shared" si="1"/>
        <v>Teenager</v>
      </c>
      <c r="K45" s="2" t="s">
        <v>885</v>
      </c>
      <c r="L45" s="2" t="s">
        <v>890</v>
      </c>
      <c r="M45" s="2">
        <v>648</v>
      </c>
    </row>
    <row r="46" spans="1:13" x14ac:dyDescent="0.25">
      <c r="A46" s="2">
        <v>45</v>
      </c>
      <c r="B46" t="s">
        <v>129</v>
      </c>
      <c r="C46" s="1">
        <v>43221</v>
      </c>
      <c r="D46" s="1" t="str">
        <f t="shared" si="0"/>
        <v>May</v>
      </c>
      <c r="E46" t="s">
        <v>130</v>
      </c>
      <c r="F46" t="s">
        <v>15</v>
      </c>
      <c r="G46" t="s">
        <v>94</v>
      </c>
      <c r="H46" s="2" t="s">
        <v>880</v>
      </c>
      <c r="I46">
        <v>19</v>
      </c>
      <c r="J46" t="str">
        <f t="shared" si="1"/>
        <v>Adult</v>
      </c>
      <c r="K46" s="2" t="s">
        <v>885</v>
      </c>
      <c r="L46" s="2" t="s">
        <v>889</v>
      </c>
      <c r="M46" s="2">
        <v>999</v>
      </c>
    </row>
    <row r="47" spans="1:13" x14ac:dyDescent="0.25">
      <c r="A47" s="2">
        <v>46</v>
      </c>
      <c r="B47" t="s">
        <v>131</v>
      </c>
      <c r="C47" s="1">
        <v>43221</v>
      </c>
      <c r="D47" s="1" t="str">
        <f t="shared" si="0"/>
        <v>May</v>
      </c>
      <c r="E47" t="s">
        <v>132</v>
      </c>
      <c r="F47" t="s">
        <v>43</v>
      </c>
      <c r="G47" t="s">
        <v>44</v>
      </c>
      <c r="H47" s="2" t="s">
        <v>880</v>
      </c>
      <c r="I47">
        <v>29</v>
      </c>
      <c r="J47" t="str">
        <f t="shared" si="1"/>
        <v>Teenager</v>
      </c>
      <c r="K47" s="2" t="s">
        <v>885</v>
      </c>
      <c r="L47" s="2" t="s">
        <v>888</v>
      </c>
      <c r="M47" s="2">
        <v>563</v>
      </c>
    </row>
    <row r="48" spans="1:13" x14ac:dyDescent="0.25">
      <c r="A48" s="2">
        <v>47</v>
      </c>
      <c r="B48" t="s">
        <v>133</v>
      </c>
      <c r="C48" s="1">
        <v>43223</v>
      </c>
      <c r="D48" s="1" t="str">
        <f t="shared" si="0"/>
        <v>May</v>
      </c>
      <c r="E48" t="s">
        <v>134</v>
      </c>
      <c r="F48" t="s">
        <v>47</v>
      </c>
      <c r="G48" t="s">
        <v>48</v>
      </c>
      <c r="H48" s="2" t="s">
        <v>880</v>
      </c>
      <c r="I48">
        <v>20</v>
      </c>
      <c r="J48" t="str">
        <f t="shared" si="1"/>
        <v>Adult</v>
      </c>
      <c r="K48" s="2" t="s">
        <v>885</v>
      </c>
      <c r="L48" s="2" t="s">
        <v>886</v>
      </c>
      <c r="M48" s="2">
        <v>833</v>
      </c>
    </row>
    <row r="49" spans="1:13" x14ac:dyDescent="0.25">
      <c r="A49" s="2">
        <v>48</v>
      </c>
      <c r="B49" t="s">
        <v>135</v>
      </c>
      <c r="C49" s="1">
        <v>43224</v>
      </c>
      <c r="D49" s="1" t="str">
        <f t="shared" si="0"/>
        <v>May</v>
      </c>
      <c r="E49" t="s">
        <v>136</v>
      </c>
      <c r="F49" t="s">
        <v>51</v>
      </c>
      <c r="G49" t="s">
        <v>52</v>
      </c>
      <c r="H49" s="2" t="s">
        <v>880</v>
      </c>
      <c r="I49">
        <v>23</v>
      </c>
      <c r="J49" t="str">
        <f t="shared" si="1"/>
        <v>Adult</v>
      </c>
      <c r="K49" s="2" t="s">
        <v>885</v>
      </c>
      <c r="L49" s="2" t="s">
        <v>892</v>
      </c>
      <c r="M49" s="2">
        <v>487</v>
      </c>
    </row>
    <row r="50" spans="1:13" x14ac:dyDescent="0.25">
      <c r="A50" s="2">
        <v>49</v>
      </c>
      <c r="B50" t="s">
        <v>137</v>
      </c>
      <c r="C50" s="1">
        <v>43225</v>
      </c>
      <c r="D50" s="1" t="str">
        <f t="shared" si="0"/>
        <v>May</v>
      </c>
      <c r="E50" t="s">
        <v>138</v>
      </c>
      <c r="F50" t="s">
        <v>55</v>
      </c>
      <c r="G50" t="s">
        <v>52</v>
      </c>
      <c r="H50" s="2" t="s">
        <v>880</v>
      </c>
      <c r="I50">
        <v>31</v>
      </c>
      <c r="J50" t="str">
        <f t="shared" si="1"/>
        <v>Teenager</v>
      </c>
      <c r="K50" s="2" t="s">
        <v>885</v>
      </c>
      <c r="L50" s="2" t="s">
        <v>886</v>
      </c>
      <c r="M50" s="2">
        <v>292</v>
      </c>
    </row>
    <row r="51" spans="1:13" x14ac:dyDescent="0.25">
      <c r="A51" s="2">
        <v>50</v>
      </c>
      <c r="B51" t="s">
        <v>139</v>
      </c>
      <c r="C51" s="1">
        <v>43226</v>
      </c>
      <c r="D51" s="1" t="str">
        <f t="shared" si="0"/>
        <v>May</v>
      </c>
      <c r="E51" t="s">
        <v>140</v>
      </c>
      <c r="F51" t="s">
        <v>11</v>
      </c>
      <c r="G51" t="s">
        <v>91</v>
      </c>
      <c r="H51" s="2" t="s">
        <v>881</v>
      </c>
      <c r="I51">
        <v>41</v>
      </c>
      <c r="J51" t="str">
        <f t="shared" si="1"/>
        <v>Senior</v>
      </c>
      <c r="K51" s="2" t="s">
        <v>885</v>
      </c>
      <c r="L51" s="2" t="s">
        <v>891</v>
      </c>
      <c r="M51" s="2">
        <v>558</v>
      </c>
    </row>
    <row r="52" spans="1:13" x14ac:dyDescent="0.25">
      <c r="A52" s="2">
        <v>51</v>
      </c>
      <c r="B52" t="s">
        <v>141</v>
      </c>
      <c r="C52" s="1">
        <v>43227</v>
      </c>
      <c r="D52" s="1" t="str">
        <f t="shared" si="0"/>
        <v>May</v>
      </c>
      <c r="E52" t="s">
        <v>142</v>
      </c>
      <c r="F52" t="s">
        <v>15</v>
      </c>
      <c r="G52" t="s">
        <v>94</v>
      </c>
      <c r="H52" s="2" t="s">
        <v>880</v>
      </c>
      <c r="I52">
        <v>33</v>
      </c>
      <c r="J52" t="str">
        <f t="shared" si="1"/>
        <v>Teenager</v>
      </c>
      <c r="K52" s="2" t="s">
        <v>885</v>
      </c>
      <c r="L52" s="2" t="s">
        <v>888</v>
      </c>
      <c r="M52" s="2">
        <v>664</v>
      </c>
    </row>
    <row r="53" spans="1:13" x14ac:dyDescent="0.25">
      <c r="A53" s="2">
        <v>52</v>
      </c>
      <c r="B53" t="s">
        <v>143</v>
      </c>
      <c r="C53" s="1">
        <v>43228</v>
      </c>
      <c r="D53" s="1" t="str">
        <f t="shared" si="0"/>
        <v>May</v>
      </c>
      <c r="E53" t="s">
        <v>144</v>
      </c>
      <c r="F53" t="s">
        <v>66</v>
      </c>
      <c r="G53" t="s">
        <v>66</v>
      </c>
      <c r="H53" s="2" t="s">
        <v>880</v>
      </c>
      <c r="I53">
        <v>47</v>
      </c>
      <c r="J53" t="str">
        <f t="shared" si="1"/>
        <v>Senior</v>
      </c>
      <c r="K53" s="2" t="s">
        <v>885</v>
      </c>
      <c r="L53" s="2" t="s">
        <v>891</v>
      </c>
      <c r="M53" s="2">
        <v>1112</v>
      </c>
    </row>
    <row r="54" spans="1:13" x14ac:dyDescent="0.25">
      <c r="A54" s="2">
        <v>53</v>
      </c>
      <c r="B54" t="s">
        <v>145</v>
      </c>
      <c r="C54" s="1">
        <v>43228</v>
      </c>
      <c r="D54" s="1" t="str">
        <f t="shared" si="0"/>
        <v>May</v>
      </c>
      <c r="E54" t="s">
        <v>146</v>
      </c>
      <c r="F54" t="s">
        <v>69</v>
      </c>
      <c r="G54" t="s">
        <v>70</v>
      </c>
      <c r="H54" s="2" t="s">
        <v>880</v>
      </c>
      <c r="I54">
        <v>16</v>
      </c>
      <c r="J54" t="str">
        <f t="shared" si="1"/>
        <v>Adult</v>
      </c>
      <c r="K54" s="2" t="s">
        <v>885</v>
      </c>
      <c r="L54" s="2" t="s">
        <v>891</v>
      </c>
      <c r="M54" s="2">
        <v>540</v>
      </c>
    </row>
    <row r="55" spans="1:13" x14ac:dyDescent="0.25">
      <c r="A55" s="2">
        <v>54</v>
      </c>
      <c r="B55" t="s">
        <v>147</v>
      </c>
      <c r="C55" s="1">
        <v>43230</v>
      </c>
      <c r="D55" s="1" t="str">
        <f t="shared" si="0"/>
        <v>May</v>
      </c>
      <c r="E55" t="s">
        <v>148</v>
      </c>
      <c r="F55" t="s">
        <v>11</v>
      </c>
      <c r="G55" t="s">
        <v>91</v>
      </c>
      <c r="H55" s="2" t="s">
        <v>881</v>
      </c>
      <c r="I55">
        <v>41</v>
      </c>
      <c r="J55" t="str">
        <f t="shared" si="1"/>
        <v>Senior</v>
      </c>
      <c r="K55" s="2" t="s">
        <v>885</v>
      </c>
      <c r="L55" s="2" t="s">
        <v>886</v>
      </c>
      <c r="M55" s="2">
        <v>698</v>
      </c>
    </row>
    <row r="56" spans="1:13" x14ac:dyDescent="0.25">
      <c r="A56" s="2">
        <v>55</v>
      </c>
      <c r="B56" t="s">
        <v>149</v>
      </c>
      <c r="C56" s="1">
        <v>43231</v>
      </c>
      <c r="D56" s="1" t="str">
        <f t="shared" si="0"/>
        <v>May</v>
      </c>
      <c r="E56" t="s">
        <v>150</v>
      </c>
      <c r="F56" t="s">
        <v>15</v>
      </c>
      <c r="G56" t="s">
        <v>94</v>
      </c>
      <c r="H56" s="2" t="s">
        <v>881</v>
      </c>
      <c r="I56">
        <v>20</v>
      </c>
      <c r="J56" t="str">
        <f t="shared" si="1"/>
        <v>Adult</v>
      </c>
      <c r="K56" s="2" t="s">
        <v>885</v>
      </c>
      <c r="L56" s="2" t="s">
        <v>891</v>
      </c>
      <c r="M56" s="2">
        <v>1115</v>
      </c>
    </row>
    <row r="57" spans="1:13" x14ac:dyDescent="0.25">
      <c r="A57" s="2">
        <v>56</v>
      </c>
      <c r="B57" t="s">
        <v>151</v>
      </c>
      <c r="C57" s="1">
        <v>43231</v>
      </c>
      <c r="D57" s="1" t="str">
        <f t="shared" si="0"/>
        <v>May</v>
      </c>
      <c r="E57" t="s">
        <v>152</v>
      </c>
      <c r="F57" t="s">
        <v>11</v>
      </c>
      <c r="G57" t="s">
        <v>12</v>
      </c>
      <c r="H57" s="2" t="s">
        <v>880</v>
      </c>
      <c r="I57">
        <v>47</v>
      </c>
      <c r="J57" t="str">
        <f t="shared" si="1"/>
        <v>Senior</v>
      </c>
      <c r="K57" s="2" t="s">
        <v>885</v>
      </c>
      <c r="L57" s="2" t="s">
        <v>890</v>
      </c>
      <c r="M57" s="2">
        <v>507</v>
      </c>
    </row>
    <row r="58" spans="1:13" x14ac:dyDescent="0.25">
      <c r="A58" s="2">
        <v>57</v>
      </c>
      <c r="B58" t="s">
        <v>153</v>
      </c>
      <c r="C58" s="1">
        <v>43233</v>
      </c>
      <c r="D58" s="1" t="str">
        <f t="shared" si="0"/>
        <v>May</v>
      </c>
      <c r="E58" t="s">
        <v>154</v>
      </c>
      <c r="F58" t="s">
        <v>15</v>
      </c>
      <c r="G58" t="s">
        <v>16</v>
      </c>
      <c r="H58" s="2" t="s">
        <v>881</v>
      </c>
      <c r="I58">
        <v>19</v>
      </c>
      <c r="J58" t="str">
        <f t="shared" si="1"/>
        <v>Adult</v>
      </c>
      <c r="K58" s="2" t="s">
        <v>885</v>
      </c>
      <c r="L58" s="2" t="s">
        <v>888</v>
      </c>
      <c r="M58" s="2">
        <v>916</v>
      </c>
    </row>
    <row r="59" spans="1:13" x14ac:dyDescent="0.25">
      <c r="A59" s="2">
        <v>58</v>
      </c>
      <c r="B59" t="s">
        <v>155</v>
      </c>
      <c r="C59" s="1">
        <v>43234</v>
      </c>
      <c r="D59" s="1" t="str">
        <f t="shared" si="0"/>
        <v>May</v>
      </c>
      <c r="E59" t="s">
        <v>156</v>
      </c>
      <c r="F59" t="s">
        <v>19</v>
      </c>
      <c r="G59" t="s">
        <v>20</v>
      </c>
      <c r="H59" s="2" t="s">
        <v>880</v>
      </c>
      <c r="I59">
        <v>27</v>
      </c>
      <c r="J59" t="str">
        <f t="shared" si="1"/>
        <v>Teenager</v>
      </c>
      <c r="K59" s="2" t="s">
        <v>885</v>
      </c>
      <c r="L59" s="2" t="s">
        <v>888</v>
      </c>
      <c r="M59" s="2">
        <v>737</v>
      </c>
    </row>
    <row r="60" spans="1:13" x14ac:dyDescent="0.25">
      <c r="A60" s="2">
        <v>59</v>
      </c>
      <c r="B60" t="s">
        <v>157</v>
      </c>
      <c r="C60" s="1">
        <v>43235</v>
      </c>
      <c r="D60" s="1" t="str">
        <f t="shared" si="0"/>
        <v>May</v>
      </c>
      <c r="E60" t="s">
        <v>158</v>
      </c>
      <c r="F60" t="s">
        <v>23</v>
      </c>
      <c r="G60" t="s">
        <v>24</v>
      </c>
      <c r="H60" s="2" t="s">
        <v>881</v>
      </c>
      <c r="I60">
        <v>31</v>
      </c>
      <c r="J60" t="str">
        <f t="shared" si="1"/>
        <v>Teenager</v>
      </c>
      <c r="K60" s="2" t="s">
        <v>885</v>
      </c>
      <c r="L60" s="2" t="s">
        <v>889</v>
      </c>
      <c r="M60" s="2">
        <v>988</v>
      </c>
    </row>
    <row r="61" spans="1:13" x14ac:dyDescent="0.25">
      <c r="A61" s="2">
        <v>60</v>
      </c>
      <c r="B61" t="s">
        <v>159</v>
      </c>
      <c r="C61" s="1">
        <v>43236</v>
      </c>
      <c r="D61" s="1" t="str">
        <f t="shared" si="0"/>
        <v>May</v>
      </c>
      <c r="E61" t="s">
        <v>160</v>
      </c>
      <c r="F61" t="s">
        <v>27</v>
      </c>
      <c r="G61" t="s">
        <v>28</v>
      </c>
      <c r="H61" s="2" t="s">
        <v>881</v>
      </c>
      <c r="I61">
        <v>19</v>
      </c>
      <c r="J61" t="str">
        <f t="shared" si="1"/>
        <v>Adult</v>
      </c>
      <c r="K61" s="2" t="s">
        <v>885</v>
      </c>
      <c r="L61" s="2" t="s">
        <v>890</v>
      </c>
      <c r="M61" s="2">
        <v>633</v>
      </c>
    </row>
    <row r="62" spans="1:13" x14ac:dyDescent="0.25">
      <c r="A62" s="2">
        <v>61</v>
      </c>
      <c r="B62" t="s">
        <v>161</v>
      </c>
      <c r="C62" s="1">
        <v>43237</v>
      </c>
      <c r="D62" s="1" t="str">
        <f t="shared" si="0"/>
        <v>May</v>
      </c>
      <c r="E62" t="s">
        <v>162</v>
      </c>
      <c r="F62" t="s">
        <v>31</v>
      </c>
      <c r="G62" t="s">
        <v>32</v>
      </c>
      <c r="H62" s="2" t="s">
        <v>880</v>
      </c>
      <c r="I62">
        <v>29</v>
      </c>
      <c r="J62" t="str">
        <f t="shared" si="1"/>
        <v>Teenager</v>
      </c>
      <c r="K62" s="2" t="s">
        <v>885</v>
      </c>
      <c r="L62" s="2" t="s">
        <v>888</v>
      </c>
      <c r="M62" s="2">
        <v>899</v>
      </c>
    </row>
    <row r="63" spans="1:13" x14ac:dyDescent="0.25">
      <c r="A63" s="2">
        <v>62</v>
      </c>
      <c r="B63" t="s">
        <v>163</v>
      </c>
      <c r="C63" s="1">
        <v>43237</v>
      </c>
      <c r="D63" s="1" t="str">
        <f t="shared" si="0"/>
        <v>May</v>
      </c>
      <c r="E63" t="s">
        <v>164</v>
      </c>
      <c r="F63" t="s">
        <v>11</v>
      </c>
      <c r="G63" t="s">
        <v>91</v>
      </c>
      <c r="H63" s="2" t="s">
        <v>880</v>
      </c>
      <c r="I63">
        <v>18</v>
      </c>
      <c r="J63" t="str">
        <f t="shared" si="1"/>
        <v>Adult</v>
      </c>
      <c r="K63" s="2" t="s">
        <v>885</v>
      </c>
      <c r="L63" s="2" t="s">
        <v>888</v>
      </c>
      <c r="M63" s="2">
        <v>764</v>
      </c>
    </row>
    <row r="64" spans="1:13" x14ac:dyDescent="0.25">
      <c r="A64" s="2">
        <v>63</v>
      </c>
      <c r="B64" t="s">
        <v>165</v>
      </c>
      <c r="C64" s="1">
        <v>43239</v>
      </c>
      <c r="D64" s="1" t="str">
        <f t="shared" si="0"/>
        <v>May</v>
      </c>
      <c r="E64" t="s">
        <v>166</v>
      </c>
      <c r="F64" t="s">
        <v>15</v>
      </c>
      <c r="G64" t="s">
        <v>94</v>
      </c>
      <c r="H64" s="2" t="s">
        <v>880</v>
      </c>
      <c r="I64">
        <v>34</v>
      </c>
      <c r="J64" t="str">
        <f t="shared" si="1"/>
        <v>Teenager</v>
      </c>
      <c r="K64" s="2" t="s">
        <v>885</v>
      </c>
      <c r="L64" s="2" t="s">
        <v>891</v>
      </c>
      <c r="M64" s="2">
        <v>688</v>
      </c>
    </row>
    <row r="65" spans="1:13" x14ac:dyDescent="0.25">
      <c r="A65" s="2">
        <v>64</v>
      </c>
      <c r="B65" t="s">
        <v>167</v>
      </c>
      <c r="C65" s="1">
        <v>43240</v>
      </c>
      <c r="D65" s="1" t="str">
        <f t="shared" si="0"/>
        <v>May</v>
      </c>
      <c r="E65" t="s">
        <v>168</v>
      </c>
      <c r="F65" t="s">
        <v>43</v>
      </c>
      <c r="G65" t="s">
        <v>44</v>
      </c>
      <c r="H65" s="2" t="s">
        <v>880</v>
      </c>
      <c r="I65">
        <v>34</v>
      </c>
      <c r="J65" t="str">
        <f t="shared" si="1"/>
        <v>Teenager</v>
      </c>
      <c r="K65" s="2" t="s">
        <v>885</v>
      </c>
      <c r="L65" s="2" t="s">
        <v>888</v>
      </c>
      <c r="M65" s="2">
        <v>399</v>
      </c>
    </row>
    <row r="66" spans="1:13" x14ac:dyDescent="0.25">
      <c r="A66" s="2">
        <v>65</v>
      </c>
      <c r="B66" t="s">
        <v>169</v>
      </c>
      <c r="C66" s="1">
        <v>43241</v>
      </c>
      <c r="D66" s="1" t="str">
        <f t="shared" si="0"/>
        <v>May</v>
      </c>
      <c r="E66" t="s">
        <v>170</v>
      </c>
      <c r="F66" t="s">
        <v>47</v>
      </c>
      <c r="G66" t="s">
        <v>48</v>
      </c>
      <c r="H66" s="2" t="s">
        <v>880</v>
      </c>
      <c r="I66">
        <v>27</v>
      </c>
      <c r="J66" t="str">
        <f t="shared" si="1"/>
        <v>Teenager</v>
      </c>
      <c r="K66" s="2" t="s">
        <v>894</v>
      </c>
      <c r="L66" s="2" t="s">
        <v>886</v>
      </c>
      <c r="M66" s="2">
        <v>399</v>
      </c>
    </row>
    <row r="67" spans="1:13" x14ac:dyDescent="0.25">
      <c r="A67" s="2">
        <v>66</v>
      </c>
      <c r="B67" t="s">
        <v>171</v>
      </c>
      <c r="C67" s="1">
        <v>43242</v>
      </c>
      <c r="D67" s="1" t="str">
        <f t="shared" ref="D67:D130" si="2">TEXT(C67,"mmm")</f>
        <v>May</v>
      </c>
      <c r="E67" t="s">
        <v>172</v>
      </c>
      <c r="F67" t="s">
        <v>51</v>
      </c>
      <c r="G67" t="s">
        <v>52</v>
      </c>
      <c r="H67" s="2" t="s">
        <v>880</v>
      </c>
      <c r="I67">
        <v>44</v>
      </c>
      <c r="J67" t="str">
        <f t="shared" ref="J67:J130" si="3">IF(I67&lt;=24, "Adult", IF(I67&lt;=40, "Teenager", "Senior"))</f>
        <v>Senior</v>
      </c>
      <c r="K67" s="2" t="s">
        <v>885</v>
      </c>
      <c r="L67" s="2" t="s">
        <v>886</v>
      </c>
      <c r="M67" s="2">
        <v>563</v>
      </c>
    </row>
    <row r="68" spans="1:13" x14ac:dyDescent="0.25">
      <c r="A68" s="2">
        <v>67</v>
      </c>
      <c r="B68" t="s">
        <v>173</v>
      </c>
      <c r="C68" s="1">
        <v>43243</v>
      </c>
      <c r="D68" s="1" t="str">
        <f t="shared" si="2"/>
        <v>May</v>
      </c>
      <c r="E68" t="s">
        <v>174</v>
      </c>
      <c r="F68" t="s">
        <v>55</v>
      </c>
      <c r="G68" t="s">
        <v>52</v>
      </c>
      <c r="H68" s="2" t="s">
        <v>880</v>
      </c>
      <c r="I68">
        <v>29</v>
      </c>
      <c r="J68" t="str">
        <f t="shared" si="3"/>
        <v>Teenager</v>
      </c>
      <c r="K68" s="2" t="s">
        <v>885</v>
      </c>
      <c r="L68" s="2" t="s">
        <v>888</v>
      </c>
      <c r="M68" s="2">
        <v>363</v>
      </c>
    </row>
    <row r="69" spans="1:13" x14ac:dyDescent="0.25">
      <c r="A69" s="2">
        <v>68</v>
      </c>
      <c r="B69" t="s">
        <v>175</v>
      </c>
      <c r="C69" s="1">
        <v>43244</v>
      </c>
      <c r="D69" s="1" t="str">
        <f t="shared" si="2"/>
        <v>May</v>
      </c>
      <c r="E69" t="s">
        <v>176</v>
      </c>
      <c r="F69" t="s">
        <v>58</v>
      </c>
      <c r="G69" t="s">
        <v>59</v>
      </c>
      <c r="H69" s="2" t="s">
        <v>881</v>
      </c>
      <c r="I69">
        <v>31</v>
      </c>
      <c r="J69" t="str">
        <f t="shared" si="3"/>
        <v>Teenager</v>
      </c>
      <c r="K69" s="2" t="s">
        <v>885</v>
      </c>
      <c r="L69" s="2" t="s">
        <v>886</v>
      </c>
      <c r="M69" s="2">
        <v>667</v>
      </c>
    </row>
    <row r="70" spans="1:13" x14ac:dyDescent="0.25">
      <c r="A70" s="2">
        <v>69</v>
      </c>
      <c r="B70" t="s">
        <v>177</v>
      </c>
      <c r="C70" s="1">
        <v>43245</v>
      </c>
      <c r="D70" s="1" t="str">
        <f t="shared" si="2"/>
        <v>May</v>
      </c>
      <c r="E70" t="s">
        <v>178</v>
      </c>
      <c r="F70" t="s">
        <v>62</v>
      </c>
      <c r="G70" t="s">
        <v>63</v>
      </c>
      <c r="H70" s="2" t="s">
        <v>880</v>
      </c>
      <c r="I70">
        <v>41</v>
      </c>
      <c r="J70" t="str">
        <f t="shared" si="3"/>
        <v>Senior</v>
      </c>
      <c r="K70" s="2" t="s">
        <v>885</v>
      </c>
      <c r="L70" s="2" t="s">
        <v>886</v>
      </c>
      <c r="M70" s="2">
        <v>685</v>
      </c>
    </row>
    <row r="71" spans="1:13" x14ac:dyDescent="0.25">
      <c r="A71" s="2">
        <v>70</v>
      </c>
      <c r="B71" t="s">
        <v>179</v>
      </c>
      <c r="C71" s="1">
        <v>43245</v>
      </c>
      <c r="D71" s="1" t="str">
        <f t="shared" si="2"/>
        <v>May</v>
      </c>
      <c r="E71" t="s">
        <v>180</v>
      </c>
      <c r="F71" t="s">
        <v>66</v>
      </c>
      <c r="G71" t="s">
        <v>66</v>
      </c>
      <c r="H71" s="2" t="s">
        <v>881</v>
      </c>
      <c r="I71">
        <v>34</v>
      </c>
      <c r="J71" t="str">
        <f t="shared" si="3"/>
        <v>Teenager</v>
      </c>
      <c r="K71" s="2" t="s">
        <v>885</v>
      </c>
      <c r="L71" s="2" t="s">
        <v>886</v>
      </c>
      <c r="M71" s="2">
        <v>852</v>
      </c>
    </row>
    <row r="72" spans="1:13" x14ac:dyDescent="0.25">
      <c r="A72" s="2">
        <v>71</v>
      </c>
      <c r="B72" t="s">
        <v>181</v>
      </c>
      <c r="C72" s="1">
        <v>43247</v>
      </c>
      <c r="D72" s="1" t="str">
        <f t="shared" si="2"/>
        <v>May</v>
      </c>
      <c r="E72" t="s">
        <v>182</v>
      </c>
      <c r="F72" t="s">
        <v>69</v>
      </c>
      <c r="G72" t="s">
        <v>70</v>
      </c>
      <c r="H72" s="2" t="s">
        <v>880</v>
      </c>
      <c r="I72">
        <v>48</v>
      </c>
      <c r="J72" t="str">
        <f t="shared" si="3"/>
        <v>Senior</v>
      </c>
      <c r="K72" s="2" t="s">
        <v>885</v>
      </c>
      <c r="L72" s="2" t="s">
        <v>888</v>
      </c>
      <c r="M72" s="2">
        <v>1075</v>
      </c>
    </row>
    <row r="73" spans="1:13" x14ac:dyDescent="0.25">
      <c r="A73" s="2">
        <v>72</v>
      </c>
      <c r="B73" t="s">
        <v>183</v>
      </c>
      <c r="C73" s="1">
        <v>43248</v>
      </c>
      <c r="D73" s="1" t="str">
        <f t="shared" si="2"/>
        <v>May</v>
      </c>
      <c r="E73" t="s">
        <v>184</v>
      </c>
      <c r="F73" t="s">
        <v>73</v>
      </c>
      <c r="G73" t="s">
        <v>74</v>
      </c>
      <c r="H73" s="2" t="s">
        <v>880</v>
      </c>
      <c r="I73">
        <v>18</v>
      </c>
      <c r="J73" t="str">
        <f t="shared" si="3"/>
        <v>Adult</v>
      </c>
      <c r="K73" s="2" t="s">
        <v>885</v>
      </c>
      <c r="L73" s="2" t="s">
        <v>886</v>
      </c>
      <c r="M73" s="2">
        <v>563</v>
      </c>
    </row>
    <row r="74" spans="1:13" x14ac:dyDescent="0.25">
      <c r="A74" s="2">
        <v>73</v>
      </c>
      <c r="B74" t="s">
        <v>185</v>
      </c>
      <c r="C74" s="1">
        <v>43248</v>
      </c>
      <c r="D74" s="1" t="str">
        <f t="shared" si="2"/>
        <v>May</v>
      </c>
      <c r="E74" t="s">
        <v>186</v>
      </c>
      <c r="F74" t="s">
        <v>7</v>
      </c>
      <c r="G74" t="s">
        <v>8</v>
      </c>
      <c r="H74" s="2" t="s">
        <v>881</v>
      </c>
      <c r="I74">
        <v>40</v>
      </c>
      <c r="J74" t="str">
        <f t="shared" si="3"/>
        <v>Teenager</v>
      </c>
      <c r="K74" s="2" t="s">
        <v>885</v>
      </c>
      <c r="L74" s="2" t="s">
        <v>889</v>
      </c>
      <c r="M74" s="2">
        <v>1072</v>
      </c>
    </row>
    <row r="75" spans="1:13" x14ac:dyDescent="0.25">
      <c r="A75" s="2">
        <v>74</v>
      </c>
      <c r="B75" t="s">
        <v>187</v>
      </c>
      <c r="C75" s="1">
        <v>43248</v>
      </c>
      <c r="D75" s="1" t="str">
        <f t="shared" si="2"/>
        <v>May</v>
      </c>
      <c r="E75" t="s">
        <v>188</v>
      </c>
      <c r="F75" t="s">
        <v>11</v>
      </c>
      <c r="G75" t="s">
        <v>12</v>
      </c>
      <c r="H75" s="2" t="s">
        <v>881</v>
      </c>
      <c r="I75">
        <v>38</v>
      </c>
      <c r="J75" t="str">
        <f t="shared" si="3"/>
        <v>Teenager</v>
      </c>
      <c r="K75" s="2" t="s">
        <v>885</v>
      </c>
      <c r="L75" s="2" t="s">
        <v>888</v>
      </c>
      <c r="M75" s="2">
        <v>702</v>
      </c>
    </row>
    <row r="76" spans="1:13" x14ac:dyDescent="0.25">
      <c r="A76" s="2">
        <v>75</v>
      </c>
      <c r="B76" t="s">
        <v>189</v>
      </c>
      <c r="C76" s="1">
        <v>43251</v>
      </c>
      <c r="D76" s="1" t="str">
        <f t="shared" si="2"/>
        <v>May</v>
      </c>
      <c r="E76" t="s">
        <v>190</v>
      </c>
      <c r="F76" t="s">
        <v>15</v>
      </c>
      <c r="G76" t="s">
        <v>16</v>
      </c>
      <c r="H76" s="2" t="s">
        <v>880</v>
      </c>
      <c r="I76">
        <v>30</v>
      </c>
      <c r="J76" t="str">
        <f t="shared" si="3"/>
        <v>Teenager</v>
      </c>
      <c r="K76" s="2" t="s">
        <v>885</v>
      </c>
      <c r="L76" s="2" t="s">
        <v>892</v>
      </c>
      <c r="M76" s="2">
        <v>476</v>
      </c>
    </row>
    <row r="77" spans="1:13" x14ac:dyDescent="0.25">
      <c r="A77" s="2">
        <v>76</v>
      </c>
      <c r="B77" t="s">
        <v>191</v>
      </c>
      <c r="C77" s="1">
        <v>43252</v>
      </c>
      <c r="D77" s="1" t="str">
        <f t="shared" si="2"/>
        <v>Jun</v>
      </c>
      <c r="E77" t="s">
        <v>192</v>
      </c>
      <c r="F77" t="s">
        <v>19</v>
      </c>
      <c r="G77" t="s">
        <v>20</v>
      </c>
      <c r="H77" s="2" t="s">
        <v>881</v>
      </c>
      <c r="I77">
        <v>23</v>
      </c>
      <c r="J77" t="str">
        <f t="shared" si="3"/>
        <v>Adult</v>
      </c>
      <c r="K77" s="2" t="s">
        <v>885</v>
      </c>
      <c r="L77" s="2" t="s">
        <v>886</v>
      </c>
      <c r="M77" s="2">
        <v>597</v>
      </c>
    </row>
    <row r="78" spans="1:13" x14ac:dyDescent="0.25">
      <c r="A78" s="2">
        <v>77</v>
      </c>
      <c r="B78" t="s">
        <v>193</v>
      </c>
      <c r="C78" s="1">
        <v>43253</v>
      </c>
      <c r="D78" s="1" t="str">
        <f t="shared" si="2"/>
        <v>Jun</v>
      </c>
      <c r="E78" t="s">
        <v>194</v>
      </c>
      <c r="F78" t="s">
        <v>23</v>
      </c>
      <c r="G78" t="s">
        <v>24</v>
      </c>
      <c r="H78" s="2" t="s">
        <v>880</v>
      </c>
      <c r="I78">
        <v>35</v>
      </c>
      <c r="J78" t="str">
        <f t="shared" si="3"/>
        <v>Teenager</v>
      </c>
      <c r="K78" s="2" t="s">
        <v>885</v>
      </c>
      <c r="L78" s="2" t="s">
        <v>889</v>
      </c>
      <c r="M78" s="2">
        <v>969</v>
      </c>
    </row>
    <row r="79" spans="1:13" x14ac:dyDescent="0.25">
      <c r="A79" s="2">
        <v>78</v>
      </c>
      <c r="B79" t="s">
        <v>195</v>
      </c>
      <c r="C79" s="1">
        <v>43254</v>
      </c>
      <c r="D79" s="1" t="str">
        <f t="shared" si="2"/>
        <v>Jun</v>
      </c>
      <c r="E79" t="s">
        <v>196</v>
      </c>
      <c r="F79" t="s">
        <v>27</v>
      </c>
      <c r="G79" t="s">
        <v>28</v>
      </c>
      <c r="H79" s="2" t="s">
        <v>880</v>
      </c>
      <c r="I79">
        <v>31</v>
      </c>
      <c r="J79" t="str">
        <f t="shared" si="3"/>
        <v>Teenager</v>
      </c>
      <c r="K79" s="2" t="s">
        <v>885</v>
      </c>
      <c r="L79" s="2" t="s">
        <v>889</v>
      </c>
      <c r="M79" s="2">
        <v>801</v>
      </c>
    </row>
    <row r="80" spans="1:13" x14ac:dyDescent="0.25">
      <c r="A80" s="2">
        <v>79</v>
      </c>
      <c r="B80" t="s">
        <v>197</v>
      </c>
      <c r="C80" s="1">
        <v>43255</v>
      </c>
      <c r="D80" s="1" t="str">
        <f t="shared" si="2"/>
        <v>Jun</v>
      </c>
      <c r="E80" t="s">
        <v>198</v>
      </c>
      <c r="F80" t="s">
        <v>11</v>
      </c>
      <c r="G80" t="s">
        <v>91</v>
      </c>
      <c r="H80" s="2" t="s">
        <v>880</v>
      </c>
      <c r="I80">
        <v>16</v>
      </c>
      <c r="J80" t="str">
        <f t="shared" si="3"/>
        <v>Adult</v>
      </c>
      <c r="K80" s="2" t="s">
        <v>885</v>
      </c>
      <c r="L80" s="2" t="s">
        <v>886</v>
      </c>
      <c r="M80" s="2">
        <v>481</v>
      </c>
    </row>
    <row r="81" spans="1:13" x14ac:dyDescent="0.25">
      <c r="A81" s="2">
        <v>80</v>
      </c>
      <c r="B81" t="s">
        <v>199</v>
      </c>
      <c r="C81" s="1">
        <v>43255</v>
      </c>
      <c r="D81" s="1" t="str">
        <f t="shared" si="2"/>
        <v>Jun</v>
      </c>
      <c r="E81" t="s">
        <v>200</v>
      </c>
      <c r="F81" t="s">
        <v>15</v>
      </c>
      <c r="G81" t="s">
        <v>94</v>
      </c>
      <c r="H81" s="2" t="s">
        <v>881</v>
      </c>
      <c r="I81">
        <v>17</v>
      </c>
      <c r="J81" t="str">
        <f t="shared" si="3"/>
        <v>Adult</v>
      </c>
      <c r="K81" s="2" t="s">
        <v>885</v>
      </c>
      <c r="L81" s="2" t="s">
        <v>887</v>
      </c>
      <c r="M81" s="2">
        <v>595</v>
      </c>
    </row>
    <row r="82" spans="1:13" x14ac:dyDescent="0.25">
      <c r="A82" s="2">
        <v>81</v>
      </c>
      <c r="B82" t="s">
        <v>201</v>
      </c>
      <c r="C82" s="1">
        <v>43255</v>
      </c>
      <c r="D82" s="1" t="str">
        <f t="shared" si="2"/>
        <v>Jun</v>
      </c>
      <c r="E82" t="s">
        <v>202</v>
      </c>
      <c r="F82" t="s">
        <v>15</v>
      </c>
      <c r="G82" t="s">
        <v>94</v>
      </c>
      <c r="H82" s="2" t="s">
        <v>880</v>
      </c>
      <c r="I82">
        <v>17</v>
      </c>
      <c r="J82" t="str">
        <f t="shared" si="3"/>
        <v>Adult</v>
      </c>
      <c r="K82" s="2" t="s">
        <v>885</v>
      </c>
      <c r="L82" s="2" t="s">
        <v>889</v>
      </c>
      <c r="M82" s="2">
        <v>458</v>
      </c>
    </row>
    <row r="83" spans="1:13" x14ac:dyDescent="0.25">
      <c r="A83" s="2">
        <v>82</v>
      </c>
      <c r="B83" t="s">
        <v>203</v>
      </c>
      <c r="C83" s="1">
        <v>43258</v>
      </c>
      <c r="D83" s="1" t="str">
        <f t="shared" si="2"/>
        <v>Jun</v>
      </c>
      <c r="E83" t="s">
        <v>204</v>
      </c>
      <c r="F83" t="s">
        <v>43</v>
      </c>
      <c r="G83" t="s">
        <v>44</v>
      </c>
      <c r="H83" s="2" t="s">
        <v>880</v>
      </c>
      <c r="I83">
        <v>38</v>
      </c>
      <c r="J83" t="str">
        <f t="shared" si="3"/>
        <v>Teenager</v>
      </c>
      <c r="K83" s="2" t="s">
        <v>885</v>
      </c>
      <c r="L83" s="2" t="s">
        <v>888</v>
      </c>
      <c r="M83" s="2">
        <v>729</v>
      </c>
    </row>
    <row r="84" spans="1:13" x14ac:dyDescent="0.25">
      <c r="A84" s="2">
        <v>83</v>
      </c>
      <c r="B84" t="s">
        <v>205</v>
      </c>
      <c r="C84" s="1">
        <v>43259</v>
      </c>
      <c r="D84" s="1" t="str">
        <f t="shared" si="2"/>
        <v>Jun</v>
      </c>
      <c r="E84" t="s">
        <v>190</v>
      </c>
      <c r="F84" t="s">
        <v>47</v>
      </c>
      <c r="G84" t="s">
        <v>48</v>
      </c>
      <c r="H84" s="2" t="s">
        <v>880</v>
      </c>
      <c r="I84">
        <v>30</v>
      </c>
      <c r="J84" t="str">
        <f t="shared" si="3"/>
        <v>Teenager</v>
      </c>
      <c r="K84" s="2" t="s">
        <v>894</v>
      </c>
      <c r="L84" s="2" t="s">
        <v>886</v>
      </c>
      <c r="M84" s="2">
        <v>345</v>
      </c>
    </row>
    <row r="85" spans="1:13" x14ac:dyDescent="0.25">
      <c r="A85" s="2">
        <v>84</v>
      </c>
      <c r="B85" t="s">
        <v>206</v>
      </c>
      <c r="C85" s="1">
        <v>43260</v>
      </c>
      <c r="D85" s="1" t="str">
        <f t="shared" si="2"/>
        <v>Jun</v>
      </c>
      <c r="E85" t="s">
        <v>207</v>
      </c>
      <c r="F85" t="s">
        <v>11</v>
      </c>
      <c r="G85" t="s">
        <v>91</v>
      </c>
      <c r="H85" s="2" t="s">
        <v>880</v>
      </c>
      <c r="I85">
        <v>48</v>
      </c>
      <c r="J85" t="str">
        <f t="shared" si="3"/>
        <v>Senior</v>
      </c>
      <c r="K85" s="2" t="s">
        <v>885</v>
      </c>
      <c r="L85" s="2" t="s">
        <v>889</v>
      </c>
      <c r="M85" s="2">
        <v>481</v>
      </c>
    </row>
    <row r="86" spans="1:13" x14ac:dyDescent="0.25">
      <c r="A86" s="2">
        <v>85</v>
      </c>
      <c r="B86" t="s">
        <v>208</v>
      </c>
      <c r="C86" s="1">
        <v>43261</v>
      </c>
      <c r="D86" s="1" t="str">
        <f t="shared" si="2"/>
        <v>Jun</v>
      </c>
      <c r="E86" t="s">
        <v>209</v>
      </c>
      <c r="F86" t="s">
        <v>15</v>
      </c>
      <c r="G86" t="s">
        <v>94</v>
      </c>
      <c r="H86" s="2" t="s">
        <v>880</v>
      </c>
      <c r="I86">
        <v>24</v>
      </c>
      <c r="J86" t="str">
        <f t="shared" si="3"/>
        <v>Adult</v>
      </c>
      <c r="K86" s="2" t="s">
        <v>893</v>
      </c>
      <c r="L86" s="2" t="s">
        <v>888</v>
      </c>
      <c r="M86" s="2">
        <v>382</v>
      </c>
    </row>
    <row r="87" spans="1:13" x14ac:dyDescent="0.25">
      <c r="A87" s="2">
        <v>86</v>
      </c>
      <c r="B87" t="s">
        <v>210</v>
      </c>
      <c r="C87" s="1">
        <v>43262</v>
      </c>
      <c r="D87" s="1" t="str">
        <f t="shared" si="2"/>
        <v>Jun</v>
      </c>
      <c r="E87" t="s">
        <v>96</v>
      </c>
      <c r="F87" t="s">
        <v>58</v>
      </c>
      <c r="G87" t="s">
        <v>59</v>
      </c>
      <c r="H87" s="2" t="s">
        <v>881</v>
      </c>
      <c r="I87">
        <v>46</v>
      </c>
      <c r="J87" t="str">
        <f t="shared" si="3"/>
        <v>Senior</v>
      </c>
      <c r="K87" s="2" t="s">
        <v>885</v>
      </c>
      <c r="L87" s="2" t="s">
        <v>888</v>
      </c>
      <c r="M87" s="2">
        <v>1036</v>
      </c>
    </row>
    <row r="88" spans="1:13" x14ac:dyDescent="0.25">
      <c r="A88" s="2">
        <v>87</v>
      </c>
      <c r="B88" t="s">
        <v>211</v>
      </c>
      <c r="C88" s="1">
        <v>43262</v>
      </c>
      <c r="D88" s="1" t="str">
        <f t="shared" si="2"/>
        <v>Jun</v>
      </c>
      <c r="E88" t="s">
        <v>212</v>
      </c>
      <c r="F88" t="s">
        <v>11</v>
      </c>
      <c r="G88" t="s">
        <v>91</v>
      </c>
      <c r="H88" s="2" t="s">
        <v>880</v>
      </c>
      <c r="I88">
        <v>31</v>
      </c>
      <c r="J88" t="str">
        <f t="shared" si="3"/>
        <v>Teenager</v>
      </c>
      <c r="K88" s="2" t="s">
        <v>895</v>
      </c>
      <c r="L88" s="2" t="s">
        <v>886</v>
      </c>
      <c r="M88" s="2">
        <v>322</v>
      </c>
    </row>
    <row r="89" spans="1:13" x14ac:dyDescent="0.25">
      <c r="A89" s="2">
        <v>88</v>
      </c>
      <c r="B89" t="s">
        <v>213</v>
      </c>
      <c r="C89" s="1">
        <v>43262</v>
      </c>
      <c r="D89" s="1" t="str">
        <f t="shared" si="2"/>
        <v>Jun</v>
      </c>
      <c r="E89" t="s">
        <v>214</v>
      </c>
      <c r="F89" t="s">
        <v>15</v>
      </c>
      <c r="G89" t="s">
        <v>94</v>
      </c>
      <c r="H89" s="2" t="s">
        <v>880</v>
      </c>
      <c r="I89">
        <v>32</v>
      </c>
      <c r="J89" t="str">
        <f t="shared" si="3"/>
        <v>Teenager</v>
      </c>
      <c r="K89" s="2" t="s">
        <v>885</v>
      </c>
      <c r="L89" s="2" t="s">
        <v>888</v>
      </c>
      <c r="M89" s="2">
        <v>449</v>
      </c>
    </row>
    <row r="90" spans="1:13" x14ac:dyDescent="0.25">
      <c r="A90" s="2">
        <v>89</v>
      </c>
      <c r="B90" t="s">
        <v>215</v>
      </c>
      <c r="C90" s="1">
        <v>43265</v>
      </c>
      <c r="D90" s="1" t="str">
        <f t="shared" si="2"/>
        <v>Jun</v>
      </c>
      <c r="E90" t="s">
        <v>216</v>
      </c>
      <c r="F90" t="s">
        <v>11</v>
      </c>
      <c r="G90" t="s">
        <v>91</v>
      </c>
      <c r="H90" s="2" t="s">
        <v>881</v>
      </c>
      <c r="I90">
        <v>32</v>
      </c>
      <c r="J90" t="str">
        <f t="shared" si="3"/>
        <v>Teenager</v>
      </c>
      <c r="K90" s="2" t="s">
        <v>885</v>
      </c>
      <c r="L90" s="2" t="s">
        <v>888</v>
      </c>
      <c r="M90" s="2">
        <v>573</v>
      </c>
    </row>
    <row r="91" spans="1:13" x14ac:dyDescent="0.25">
      <c r="A91" s="2">
        <v>90</v>
      </c>
      <c r="B91" t="s">
        <v>217</v>
      </c>
      <c r="C91" s="1">
        <v>43266</v>
      </c>
      <c r="D91" s="1" t="str">
        <f t="shared" si="2"/>
        <v>Jun</v>
      </c>
      <c r="E91" t="s">
        <v>218</v>
      </c>
      <c r="F91" t="s">
        <v>15</v>
      </c>
      <c r="G91" t="s">
        <v>94</v>
      </c>
      <c r="H91" s="2" t="s">
        <v>880</v>
      </c>
      <c r="I91">
        <v>45</v>
      </c>
      <c r="J91" t="str">
        <f t="shared" si="3"/>
        <v>Senior</v>
      </c>
      <c r="K91" s="2" t="s">
        <v>885</v>
      </c>
      <c r="L91" s="2" t="s">
        <v>886</v>
      </c>
      <c r="M91" s="2">
        <v>1163</v>
      </c>
    </row>
    <row r="92" spans="1:13" x14ac:dyDescent="0.25">
      <c r="A92" s="2">
        <v>91</v>
      </c>
      <c r="B92" t="s">
        <v>219</v>
      </c>
      <c r="C92" s="1">
        <v>43267</v>
      </c>
      <c r="D92" s="1" t="str">
        <f t="shared" si="2"/>
        <v>Jun</v>
      </c>
      <c r="E92" t="s">
        <v>220</v>
      </c>
      <c r="F92" t="s">
        <v>11</v>
      </c>
      <c r="G92" t="s">
        <v>91</v>
      </c>
      <c r="H92" s="2" t="s">
        <v>880</v>
      </c>
      <c r="I92">
        <v>50</v>
      </c>
      <c r="J92" t="str">
        <f t="shared" si="3"/>
        <v>Senior</v>
      </c>
      <c r="K92" s="2" t="s">
        <v>885</v>
      </c>
      <c r="L92" s="2" t="s">
        <v>889</v>
      </c>
      <c r="M92" s="2">
        <v>737</v>
      </c>
    </row>
    <row r="93" spans="1:13" x14ac:dyDescent="0.25">
      <c r="A93" s="2">
        <v>92</v>
      </c>
      <c r="B93" t="s">
        <v>221</v>
      </c>
      <c r="C93" s="1">
        <v>43268</v>
      </c>
      <c r="D93" s="1" t="str">
        <f t="shared" si="2"/>
        <v>Jun</v>
      </c>
      <c r="E93" t="s">
        <v>222</v>
      </c>
      <c r="F93" t="s">
        <v>15</v>
      </c>
      <c r="G93" t="s">
        <v>94</v>
      </c>
      <c r="H93" s="2" t="s">
        <v>880</v>
      </c>
      <c r="I93">
        <v>27</v>
      </c>
      <c r="J93" t="str">
        <f t="shared" si="3"/>
        <v>Teenager</v>
      </c>
      <c r="K93" s="2" t="s">
        <v>885</v>
      </c>
      <c r="L93" s="2" t="s">
        <v>889</v>
      </c>
      <c r="M93" s="2">
        <v>429</v>
      </c>
    </row>
    <row r="94" spans="1:13" x14ac:dyDescent="0.25">
      <c r="A94" s="2">
        <v>93</v>
      </c>
      <c r="B94" t="s">
        <v>223</v>
      </c>
      <c r="C94" s="1">
        <v>43269</v>
      </c>
      <c r="D94" s="1" t="str">
        <f t="shared" si="2"/>
        <v>Jun</v>
      </c>
      <c r="E94" t="s">
        <v>224</v>
      </c>
      <c r="F94" t="s">
        <v>15</v>
      </c>
      <c r="G94" t="s">
        <v>16</v>
      </c>
      <c r="H94" s="2" t="s">
        <v>880</v>
      </c>
      <c r="I94">
        <v>33</v>
      </c>
      <c r="J94" t="str">
        <f t="shared" si="3"/>
        <v>Teenager</v>
      </c>
      <c r="K94" s="2" t="s">
        <v>885</v>
      </c>
      <c r="L94" s="2" t="s">
        <v>886</v>
      </c>
      <c r="M94" s="2">
        <v>471</v>
      </c>
    </row>
    <row r="95" spans="1:13" x14ac:dyDescent="0.25">
      <c r="A95" s="2">
        <v>94</v>
      </c>
      <c r="B95" t="s">
        <v>225</v>
      </c>
      <c r="C95" s="1">
        <v>43269</v>
      </c>
      <c r="D95" s="1" t="str">
        <f t="shared" si="2"/>
        <v>Jun</v>
      </c>
      <c r="E95" t="s">
        <v>226</v>
      </c>
      <c r="F95" t="s">
        <v>19</v>
      </c>
      <c r="G95" t="s">
        <v>20</v>
      </c>
      <c r="H95" s="2" t="s">
        <v>880</v>
      </c>
      <c r="I95">
        <v>25</v>
      </c>
      <c r="J95" t="str">
        <f t="shared" si="3"/>
        <v>Teenager</v>
      </c>
      <c r="K95" s="2" t="s">
        <v>885</v>
      </c>
      <c r="L95" s="2" t="s">
        <v>888</v>
      </c>
      <c r="M95" s="2">
        <v>307</v>
      </c>
    </row>
    <row r="96" spans="1:13" x14ac:dyDescent="0.25">
      <c r="A96" s="2">
        <v>95</v>
      </c>
      <c r="B96" t="s">
        <v>227</v>
      </c>
      <c r="C96" s="1">
        <v>43269</v>
      </c>
      <c r="D96" s="1" t="str">
        <f t="shared" si="2"/>
        <v>Jun</v>
      </c>
      <c r="E96" t="s">
        <v>228</v>
      </c>
      <c r="F96" t="s">
        <v>23</v>
      </c>
      <c r="G96" t="s">
        <v>24</v>
      </c>
      <c r="H96" s="2" t="s">
        <v>880</v>
      </c>
      <c r="I96">
        <v>40</v>
      </c>
      <c r="J96" t="str">
        <f t="shared" si="3"/>
        <v>Teenager</v>
      </c>
      <c r="K96" s="2" t="s">
        <v>885</v>
      </c>
      <c r="L96" s="2" t="s">
        <v>890</v>
      </c>
      <c r="M96" s="2">
        <v>631</v>
      </c>
    </row>
    <row r="97" spans="1:13" x14ac:dyDescent="0.25">
      <c r="A97" s="2">
        <v>96</v>
      </c>
      <c r="B97" t="s">
        <v>229</v>
      </c>
      <c r="C97" s="1">
        <v>43272</v>
      </c>
      <c r="D97" s="1" t="str">
        <f t="shared" si="2"/>
        <v>Jun</v>
      </c>
      <c r="E97" t="s">
        <v>230</v>
      </c>
      <c r="F97" t="s">
        <v>27</v>
      </c>
      <c r="G97" t="s">
        <v>28</v>
      </c>
      <c r="H97" s="2" t="s">
        <v>880</v>
      </c>
      <c r="I97">
        <v>47</v>
      </c>
      <c r="J97" t="str">
        <f t="shared" si="3"/>
        <v>Senior</v>
      </c>
      <c r="K97" s="2" t="s">
        <v>885</v>
      </c>
      <c r="L97" s="2" t="s">
        <v>888</v>
      </c>
      <c r="M97" s="2">
        <v>517</v>
      </c>
    </row>
    <row r="98" spans="1:13" x14ac:dyDescent="0.25">
      <c r="A98" s="2">
        <v>97</v>
      </c>
      <c r="B98" t="s">
        <v>231</v>
      </c>
      <c r="C98" s="1">
        <v>43273</v>
      </c>
      <c r="D98" s="1" t="str">
        <f t="shared" si="2"/>
        <v>Jun</v>
      </c>
      <c r="E98" t="s">
        <v>232</v>
      </c>
      <c r="F98" t="s">
        <v>31</v>
      </c>
      <c r="G98" t="s">
        <v>32</v>
      </c>
      <c r="H98" s="2" t="s">
        <v>880</v>
      </c>
      <c r="I98">
        <v>46</v>
      </c>
      <c r="J98" t="str">
        <f t="shared" si="3"/>
        <v>Senior</v>
      </c>
      <c r="K98" s="2" t="s">
        <v>885</v>
      </c>
      <c r="L98" s="2" t="s">
        <v>886</v>
      </c>
      <c r="M98" s="2">
        <v>427</v>
      </c>
    </row>
    <row r="99" spans="1:13" x14ac:dyDescent="0.25">
      <c r="A99" s="2">
        <v>98</v>
      </c>
      <c r="B99" t="s">
        <v>233</v>
      </c>
      <c r="C99" s="1">
        <v>43274</v>
      </c>
      <c r="D99" s="1" t="str">
        <f t="shared" si="2"/>
        <v>Jun</v>
      </c>
      <c r="E99" t="s">
        <v>234</v>
      </c>
      <c r="F99" t="s">
        <v>35</v>
      </c>
      <c r="G99" t="s">
        <v>36</v>
      </c>
      <c r="H99" s="2" t="s">
        <v>881</v>
      </c>
      <c r="I99">
        <v>43</v>
      </c>
      <c r="J99" t="str">
        <f t="shared" si="3"/>
        <v>Senior</v>
      </c>
      <c r="K99" s="2" t="s">
        <v>885</v>
      </c>
      <c r="L99" s="2" t="s">
        <v>891</v>
      </c>
      <c r="M99" s="2">
        <v>855</v>
      </c>
    </row>
    <row r="100" spans="1:13" x14ac:dyDescent="0.25">
      <c r="A100" s="2">
        <v>99</v>
      </c>
      <c r="B100" t="s">
        <v>235</v>
      </c>
      <c r="C100" s="1">
        <v>43275</v>
      </c>
      <c r="D100" s="1" t="str">
        <f t="shared" si="2"/>
        <v>Jun</v>
      </c>
      <c r="E100" t="s">
        <v>236</v>
      </c>
      <c r="F100" t="s">
        <v>39</v>
      </c>
      <c r="G100" t="s">
        <v>40</v>
      </c>
      <c r="H100" s="2" t="s">
        <v>880</v>
      </c>
      <c r="I100">
        <v>21</v>
      </c>
      <c r="J100" t="str">
        <f t="shared" si="3"/>
        <v>Adult</v>
      </c>
      <c r="K100" s="2" t="s">
        <v>885</v>
      </c>
      <c r="L100" s="2" t="s">
        <v>889</v>
      </c>
      <c r="M100" s="2">
        <v>376</v>
      </c>
    </row>
    <row r="101" spans="1:13" x14ac:dyDescent="0.25">
      <c r="A101" s="2">
        <v>100</v>
      </c>
      <c r="B101" t="s">
        <v>237</v>
      </c>
      <c r="C101" s="1">
        <v>43276</v>
      </c>
      <c r="D101" s="1" t="str">
        <f t="shared" si="2"/>
        <v>Jun</v>
      </c>
      <c r="E101" t="s">
        <v>238</v>
      </c>
      <c r="F101" t="s">
        <v>11</v>
      </c>
      <c r="G101" t="s">
        <v>91</v>
      </c>
      <c r="H101" s="2" t="s">
        <v>881</v>
      </c>
      <c r="I101">
        <v>37</v>
      </c>
      <c r="J101" t="str">
        <f t="shared" si="3"/>
        <v>Teenager</v>
      </c>
      <c r="K101" s="2" t="s">
        <v>885</v>
      </c>
      <c r="L101" s="2" t="s">
        <v>888</v>
      </c>
      <c r="M101" s="2">
        <v>487</v>
      </c>
    </row>
    <row r="102" spans="1:13" x14ac:dyDescent="0.25">
      <c r="A102" s="2">
        <v>101</v>
      </c>
      <c r="B102" t="s">
        <v>239</v>
      </c>
      <c r="C102" s="1">
        <v>43277</v>
      </c>
      <c r="D102" s="1" t="str">
        <f t="shared" si="2"/>
        <v>Jun</v>
      </c>
      <c r="E102" t="s">
        <v>240</v>
      </c>
      <c r="F102" t="s">
        <v>15</v>
      </c>
      <c r="G102" t="s">
        <v>94</v>
      </c>
      <c r="H102" s="2" t="s">
        <v>881</v>
      </c>
      <c r="I102">
        <v>16</v>
      </c>
      <c r="J102" t="str">
        <f t="shared" si="3"/>
        <v>Adult</v>
      </c>
      <c r="K102" s="2" t="s">
        <v>885</v>
      </c>
      <c r="L102" s="2" t="s">
        <v>886</v>
      </c>
      <c r="M102" s="2">
        <v>852</v>
      </c>
    </row>
    <row r="103" spans="1:13" x14ac:dyDescent="0.25">
      <c r="A103" s="2">
        <v>102</v>
      </c>
      <c r="B103" t="s">
        <v>241</v>
      </c>
      <c r="C103" s="1">
        <v>43278</v>
      </c>
      <c r="D103" s="1" t="str">
        <f t="shared" si="2"/>
        <v>Jun</v>
      </c>
      <c r="E103" t="s">
        <v>242</v>
      </c>
      <c r="F103" t="s">
        <v>11</v>
      </c>
      <c r="G103" t="s">
        <v>91</v>
      </c>
      <c r="H103" s="2" t="s">
        <v>880</v>
      </c>
      <c r="I103">
        <v>43</v>
      </c>
      <c r="J103" t="str">
        <f t="shared" si="3"/>
        <v>Senior</v>
      </c>
      <c r="K103" s="2" t="s">
        <v>885</v>
      </c>
      <c r="L103" s="2" t="s">
        <v>888</v>
      </c>
      <c r="M103" s="2">
        <v>771</v>
      </c>
    </row>
    <row r="104" spans="1:13" x14ac:dyDescent="0.25">
      <c r="A104" s="2">
        <v>103</v>
      </c>
      <c r="B104" t="s">
        <v>243</v>
      </c>
      <c r="C104" s="1">
        <v>43279</v>
      </c>
      <c r="D104" s="1" t="str">
        <f t="shared" si="2"/>
        <v>Jun</v>
      </c>
      <c r="E104" t="s">
        <v>194</v>
      </c>
      <c r="F104" t="s">
        <v>15</v>
      </c>
      <c r="G104" t="s">
        <v>94</v>
      </c>
      <c r="H104" s="2" t="s">
        <v>880</v>
      </c>
      <c r="I104">
        <v>43</v>
      </c>
      <c r="J104" t="str">
        <f t="shared" si="3"/>
        <v>Senior</v>
      </c>
      <c r="K104" s="2" t="s">
        <v>885</v>
      </c>
      <c r="L104" s="2" t="s">
        <v>889</v>
      </c>
      <c r="M104" s="2">
        <v>487</v>
      </c>
    </row>
    <row r="105" spans="1:13" x14ac:dyDescent="0.25">
      <c r="A105" s="2">
        <v>104</v>
      </c>
      <c r="B105" t="s">
        <v>244</v>
      </c>
      <c r="C105" s="1">
        <v>43280</v>
      </c>
      <c r="D105" s="1" t="str">
        <f t="shared" si="2"/>
        <v>Jun</v>
      </c>
      <c r="E105" t="s">
        <v>245</v>
      </c>
      <c r="F105" t="s">
        <v>11</v>
      </c>
      <c r="G105" t="s">
        <v>91</v>
      </c>
      <c r="H105" s="2" t="s">
        <v>880</v>
      </c>
      <c r="I105">
        <v>43</v>
      </c>
      <c r="J105" t="str">
        <f t="shared" si="3"/>
        <v>Senior</v>
      </c>
      <c r="K105" s="2" t="s">
        <v>885</v>
      </c>
      <c r="L105" s="2" t="s">
        <v>888</v>
      </c>
      <c r="M105" s="2">
        <v>472</v>
      </c>
    </row>
    <row r="106" spans="1:13" x14ac:dyDescent="0.25">
      <c r="A106" s="2">
        <v>105</v>
      </c>
      <c r="B106" t="s">
        <v>246</v>
      </c>
      <c r="C106" s="1">
        <v>43281</v>
      </c>
      <c r="D106" s="1" t="str">
        <f t="shared" si="2"/>
        <v>Jun</v>
      </c>
      <c r="E106" t="s">
        <v>247</v>
      </c>
      <c r="F106" t="s">
        <v>15</v>
      </c>
      <c r="G106" t="s">
        <v>94</v>
      </c>
      <c r="H106" s="2" t="s">
        <v>880</v>
      </c>
      <c r="I106">
        <v>41</v>
      </c>
      <c r="J106" t="str">
        <f t="shared" si="3"/>
        <v>Senior</v>
      </c>
      <c r="K106" s="2" t="s">
        <v>885</v>
      </c>
      <c r="L106" s="2" t="s">
        <v>888</v>
      </c>
      <c r="M106" s="2">
        <v>790</v>
      </c>
    </row>
    <row r="107" spans="1:13" x14ac:dyDescent="0.25">
      <c r="A107" s="2">
        <v>106</v>
      </c>
      <c r="B107" t="s">
        <v>248</v>
      </c>
      <c r="C107" s="1">
        <v>43282</v>
      </c>
      <c r="D107" s="1" t="str">
        <f t="shared" si="2"/>
        <v>Jul</v>
      </c>
      <c r="E107" t="s">
        <v>249</v>
      </c>
      <c r="F107" t="s">
        <v>66</v>
      </c>
      <c r="G107" t="s">
        <v>66</v>
      </c>
      <c r="H107" s="2" t="s">
        <v>880</v>
      </c>
      <c r="I107">
        <v>35</v>
      </c>
      <c r="J107" t="str">
        <f t="shared" si="3"/>
        <v>Teenager</v>
      </c>
      <c r="K107" s="2" t="s">
        <v>885</v>
      </c>
      <c r="L107" s="2" t="s">
        <v>888</v>
      </c>
      <c r="M107" s="2">
        <v>517</v>
      </c>
    </row>
    <row r="108" spans="1:13" x14ac:dyDescent="0.25">
      <c r="A108" s="2">
        <v>107</v>
      </c>
      <c r="B108" t="s">
        <v>250</v>
      </c>
      <c r="C108" s="1">
        <v>43282</v>
      </c>
      <c r="D108" s="1" t="str">
        <f t="shared" si="2"/>
        <v>Jul</v>
      </c>
      <c r="E108" t="s">
        <v>251</v>
      </c>
      <c r="F108" t="s">
        <v>11</v>
      </c>
      <c r="G108" t="s">
        <v>91</v>
      </c>
      <c r="H108" s="2" t="s">
        <v>880</v>
      </c>
      <c r="I108">
        <v>49</v>
      </c>
      <c r="J108" t="str">
        <f t="shared" si="3"/>
        <v>Senior</v>
      </c>
      <c r="K108" s="2" t="s">
        <v>885</v>
      </c>
      <c r="L108" s="2" t="s">
        <v>889</v>
      </c>
      <c r="M108" s="2">
        <v>646</v>
      </c>
    </row>
    <row r="109" spans="1:13" x14ac:dyDescent="0.25">
      <c r="A109" s="2">
        <v>108</v>
      </c>
      <c r="B109" t="s">
        <v>252</v>
      </c>
      <c r="C109" s="1">
        <v>43282</v>
      </c>
      <c r="D109" s="1" t="str">
        <f t="shared" si="2"/>
        <v>Jul</v>
      </c>
      <c r="E109" t="s">
        <v>253</v>
      </c>
      <c r="F109" t="s">
        <v>15</v>
      </c>
      <c r="G109" t="s">
        <v>94</v>
      </c>
      <c r="H109" s="2" t="s">
        <v>880</v>
      </c>
      <c r="I109">
        <v>36</v>
      </c>
      <c r="J109" t="str">
        <f t="shared" si="3"/>
        <v>Teenager</v>
      </c>
      <c r="K109" s="2" t="s">
        <v>885</v>
      </c>
      <c r="L109" s="2" t="s">
        <v>888</v>
      </c>
      <c r="M109" s="2">
        <v>743</v>
      </c>
    </row>
    <row r="110" spans="1:13" x14ac:dyDescent="0.25">
      <c r="A110" s="2">
        <v>109</v>
      </c>
      <c r="B110" t="s">
        <v>254</v>
      </c>
      <c r="C110" s="1">
        <v>43282</v>
      </c>
      <c r="D110" s="1" t="str">
        <f t="shared" si="2"/>
        <v>Jul</v>
      </c>
      <c r="E110" t="s">
        <v>255</v>
      </c>
      <c r="F110" t="s">
        <v>15</v>
      </c>
      <c r="G110" t="s">
        <v>94</v>
      </c>
      <c r="H110" s="2" t="s">
        <v>880</v>
      </c>
      <c r="I110">
        <v>18</v>
      </c>
      <c r="J110" t="str">
        <f t="shared" si="3"/>
        <v>Adult</v>
      </c>
      <c r="K110" s="2" t="s">
        <v>885</v>
      </c>
      <c r="L110" s="2" t="s">
        <v>886</v>
      </c>
      <c r="M110" s="2">
        <v>399</v>
      </c>
    </row>
    <row r="111" spans="1:13" x14ac:dyDescent="0.25">
      <c r="A111" s="2">
        <v>110</v>
      </c>
      <c r="B111" t="s">
        <v>256</v>
      </c>
      <c r="C111" s="1">
        <v>43286</v>
      </c>
      <c r="D111" s="1" t="str">
        <f t="shared" si="2"/>
        <v>Jul</v>
      </c>
      <c r="E111" t="s">
        <v>257</v>
      </c>
      <c r="F111" t="s">
        <v>11</v>
      </c>
      <c r="G111" t="s">
        <v>12</v>
      </c>
      <c r="H111" s="2" t="s">
        <v>880</v>
      </c>
      <c r="I111">
        <v>38</v>
      </c>
      <c r="J111" t="str">
        <f t="shared" si="3"/>
        <v>Teenager</v>
      </c>
      <c r="K111" s="2" t="s">
        <v>885</v>
      </c>
      <c r="L111" s="2" t="s">
        <v>889</v>
      </c>
      <c r="M111" s="2">
        <v>852</v>
      </c>
    </row>
    <row r="112" spans="1:13" x14ac:dyDescent="0.25">
      <c r="A112" s="2">
        <v>111</v>
      </c>
      <c r="B112" t="s">
        <v>258</v>
      </c>
      <c r="C112" s="1">
        <v>43287</v>
      </c>
      <c r="D112" s="1" t="str">
        <f t="shared" si="2"/>
        <v>Jul</v>
      </c>
      <c r="E112" t="s">
        <v>259</v>
      </c>
      <c r="F112" t="s">
        <v>15</v>
      </c>
      <c r="G112" t="s">
        <v>16</v>
      </c>
      <c r="H112" s="2" t="s">
        <v>881</v>
      </c>
      <c r="I112">
        <v>22</v>
      </c>
      <c r="J112" t="str">
        <f t="shared" si="3"/>
        <v>Adult</v>
      </c>
      <c r="K112" s="2" t="s">
        <v>885</v>
      </c>
      <c r="L112" s="2" t="s">
        <v>889</v>
      </c>
      <c r="M112" s="2">
        <v>759</v>
      </c>
    </row>
    <row r="113" spans="1:13" x14ac:dyDescent="0.25">
      <c r="A113" s="2">
        <v>112</v>
      </c>
      <c r="B113" t="s">
        <v>260</v>
      </c>
      <c r="C113" s="1">
        <v>43288</v>
      </c>
      <c r="D113" s="1" t="str">
        <f t="shared" si="2"/>
        <v>Jul</v>
      </c>
      <c r="E113" t="s">
        <v>261</v>
      </c>
      <c r="F113" t="s">
        <v>19</v>
      </c>
      <c r="G113" t="s">
        <v>20</v>
      </c>
      <c r="H113" s="2" t="s">
        <v>880</v>
      </c>
      <c r="I113">
        <v>33</v>
      </c>
      <c r="J113" t="str">
        <f t="shared" si="3"/>
        <v>Teenager</v>
      </c>
      <c r="K113" s="2" t="s">
        <v>885</v>
      </c>
      <c r="L113" s="2" t="s">
        <v>892</v>
      </c>
      <c r="M113" s="2">
        <v>493</v>
      </c>
    </row>
    <row r="114" spans="1:13" x14ac:dyDescent="0.25">
      <c r="A114" s="2">
        <v>113</v>
      </c>
      <c r="B114" t="s">
        <v>262</v>
      </c>
      <c r="C114" s="1">
        <v>43289</v>
      </c>
      <c r="D114" s="1" t="str">
        <f t="shared" si="2"/>
        <v>Jul</v>
      </c>
      <c r="E114" t="s">
        <v>263</v>
      </c>
      <c r="F114" t="s">
        <v>23</v>
      </c>
      <c r="G114" t="s">
        <v>24</v>
      </c>
      <c r="H114" s="2" t="s">
        <v>880</v>
      </c>
      <c r="I114">
        <v>25</v>
      </c>
      <c r="J114" t="str">
        <f t="shared" si="3"/>
        <v>Teenager</v>
      </c>
      <c r="K114" s="2" t="s">
        <v>885</v>
      </c>
      <c r="L114" s="2" t="s">
        <v>888</v>
      </c>
      <c r="M114" s="2">
        <v>458</v>
      </c>
    </row>
    <row r="115" spans="1:13" x14ac:dyDescent="0.25">
      <c r="A115" s="2">
        <v>114</v>
      </c>
      <c r="B115" t="s">
        <v>264</v>
      </c>
      <c r="C115" s="1">
        <v>43290</v>
      </c>
      <c r="D115" s="1" t="str">
        <f t="shared" si="2"/>
        <v>Jul</v>
      </c>
      <c r="E115" t="s">
        <v>265</v>
      </c>
      <c r="F115" t="s">
        <v>27</v>
      </c>
      <c r="G115" t="s">
        <v>28</v>
      </c>
      <c r="H115" s="2" t="s">
        <v>880</v>
      </c>
      <c r="I115">
        <v>24</v>
      </c>
      <c r="J115" t="str">
        <f t="shared" si="3"/>
        <v>Adult</v>
      </c>
      <c r="K115" s="2" t="s">
        <v>885</v>
      </c>
      <c r="L115" s="2" t="s">
        <v>888</v>
      </c>
      <c r="M115" s="2">
        <v>435</v>
      </c>
    </row>
    <row r="116" spans="1:13" x14ac:dyDescent="0.25">
      <c r="A116" s="2">
        <v>115</v>
      </c>
      <c r="B116" t="s">
        <v>266</v>
      </c>
      <c r="C116" s="1">
        <v>43291</v>
      </c>
      <c r="D116" s="1" t="str">
        <f t="shared" si="2"/>
        <v>Jul</v>
      </c>
      <c r="E116" t="s">
        <v>267</v>
      </c>
      <c r="F116" t="s">
        <v>31</v>
      </c>
      <c r="G116" t="s">
        <v>32</v>
      </c>
      <c r="H116" s="2" t="s">
        <v>880</v>
      </c>
      <c r="I116">
        <v>31</v>
      </c>
      <c r="J116" t="str">
        <f t="shared" si="3"/>
        <v>Teenager</v>
      </c>
      <c r="K116" s="2" t="s">
        <v>885</v>
      </c>
      <c r="L116" s="2" t="s">
        <v>888</v>
      </c>
      <c r="M116" s="2">
        <v>759</v>
      </c>
    </row>
    <row r="117" spans="1:13" x14ac:dyDescent="0.25">
      <c r="A117" s="2">
        <v>116</v>
      </c>
      <c r="B117" t="s">
        <v>268</v>
      </c>
      <c r="C117" s="1">
        <v>43292</v>
      </c>
      <c r="D117" s="1" t="str">
        <f t="shared" si="2"/>
        <v>Jul</v>
      </c>
      <c r="E117" t="s">
        <v>269</v>
      </c>
      <c r="F117" t="s">
        <v>35</v>
      </c>
      <c r="G117" t="s">
        <v>36</v>
      </c>
      <c r="H117" s="2" t="s">
        <v>881</v>
      </c>
      <c r="I117">
        <v>50</v>
      </c>
      <c r="J117" t="str">
        <f t="shared" si="3"/>
        <v>Senior</v>
      </c>
      <c r="K117" s="2" t="s">
        <v>894</v>
      </c>
      <c r="L117" s="2" t="s">
        <v>886</v>
      </c>
      <c r="M117" s="2">
        <v>1043</v>
      </c>
    </row>
    <row r="118" spans="1:13" x14ac:dyDescent="0.25">
      <c r="A118" s="2">
        <v>117</v>
      </c>
      <c r="B118" t="s">
        <v>270</v>
      </c>
      <c r="C118" s="1">
        <v>43293</v>
      </c>
      <c r="D118" s="1" t="str">
        <f t="shared" si="2"/>
        <v>Jul</v>
      </c>
      <c r="E118" t="s">
        <v>271</v>
      </c>
      <c r="F118" t="s">
        <v>39</v>
      </c>
      <c r="G118" t="s">
        <v>40</v>
      </c>
      <c r="H118" s="2" t="s">
        <v>881</v>
      </c>
      <c r="I118">
        <v>34</v>
      </c>
      <c r="J118" t="str">
        <f t="shared" si="3"/>
        <v>Teenager</v>
      </c>
      <c r="K118" s="2" t="s">
        <v>885</v>
      </c>
      <c r="L118" s="2" t="s">
        <v>886</v>
      </c>
      <c r="M118" s="2">
        <v>698</v>
      </c>
    </row>
    <row r="119" spans="1:13" x14ac:dyDescent="0.25">
      <c r="A119" s="2">
        <v>118</v>
      </c>
      <c r="B119" t="s">
        <v>272</v>
      </c>
      <c r="C119" s="1">
        <v>43293</v>
      </c>
      <c r="D119" s="1" t="str">
        <f t="shared" si="2"/>
        <v>Jul</v>
      </c>
      <c r="E119" t="s">
        <v>174</v>
      </c>
      <c r="F119" t="s">
        <v>11</v>
      </c>
      <c r="G119" t="s">
        <v>91</v>
      </c>
      <c r="H119" s="2" t="s">
        <v>880</v>
      </c>
      <c r="I119">
        <v>28</v>
      </c>
      <c r="J119" t="str">
        <f t="shared" si="3"/>
        <v>Teenager</v>
      </c>
      <c r="K119" s="2" t="s">
        <v>885</v>
      </c>
      <c r="L119" s="2" t="s">
        <v>889</v>
      </c>
      <c r="M119" s="2">
        <v>518</v>
      </c>
    </row>
    <row r="120" spans="1:13" x14ac:dyDescent="0.25">
      <c r="A120" s="2">
        <v>119</v>
      </c>
      <c r="B120" t="s">
        <v>273</v>
      </c>
      <c r="C120" s="1">
        <v>43293</v>
      </c>
      <c r="D120" s="1" t="str">
        <f t="shared" si="2"/>
        <v>Jul</v>
      </c>
      <c r="E120" t="s">
        <v>222</v>
      </c>
      <c r="F120" t="s">
        <v>15</v>
      </c>
      <c r="G120" t="s">
        <v>94</v>
      </c>
      <c r="H120" s="2" t="s">
        <v>881</v>
      </c>
      <c r="I120">
        <v>16</v>
      </c>
      <c r="J120" t="str">
        <f t="shared" si="3"/>
        <v>Adult</v>
      </c>
      <c r="K120" s="2" t="s">
        <v>885</v>
      </c>
      <c r="L120" s="2" t="s">
        <v>886</v>
      </c>
      <c r="M120" s="2">
        <v>625</v>
      </c>
    </row>
    <row r="121" spans="1:13" x14ac:dyDescent="0.25">
      <c r="A121" s="2">
        <v>120</v>
      </c>
      <c r="B121" t="s">
        <v>274</v>
      </c>
      <c r="C121" s="1">
        <v>43296</v>
      </c>
      <c r="D121" s="1" t="str">
        <f t="shared" si="2"/>
        <v>Jul</v>
      </c>
      <c r="E121" t="s">
        <v>275</v>
      </c>
      <c r="F121" t="s">
        <v>51</v>
      </c>
      <c r="G121" t="s">
        <v>52</v>
      </c>
      <c r="H121" s="2" t="s">
        <v>880</v>
      </c>
      <c r="I121">
        <v>50</v>
      </c>
      <c r="J121" t="str">
        <f t="shared" si="3"/>
        <v>Senior</v>
      </c>
      <c r="K121" s="2" t="s">
        <v>885</v>
      </c>
      <c r="L121" s="2" t="s">
        <v>889</v>
      </c>
      <c r="M121" s="2">
        <v>499</v>
      </c>
    </row>
    <row r="122" spans="1:13" x14ac:dyDescent="0.25">
      <c r="A122" s="2">
        <v>121</v>
      </c>
      <c r="B122" t="s">
        <v>276</v>
      </c>
      <c r="C122" s="1">
        <v>43297</v>
      </c>
      <c r="D122" s="1" t="str">
        <f t="shared" si="2"/>
        <v>Jul</v>
      </c>
      <c r="E122" t="s">
        <v>277</v>
      </c>
      <c r="F122" t="s">
        <v>55</v>
      </c>
      <c r="G122" t="s">
        <v>52</v>
      </c>
      <c r="H122" s="2" t="s">
        <v>880</v>
      </c>
      <c r="I122">
        <v>40</v>
      </c>
      <c r="J122" t="str">
        <f t="shared" si="3"/>
        <v>Teenager</v>
      </c>
      <c r="K122" s="2" t="s">
        <v>885</v>
      </c>
      <c r="L122" s="2" t="s">
        <v>886</v>
      </c>
      <c r="M122" s="2">
        <v>321</v>
      </c>
    </row>
    <row r="123" spans="1:13" x14ac:dyDescent="0.25">
      <c r="A123" s="2">
        <v>122</v>
      </c>
      <c r="B123" t="s">
        <v>278</v>
      </c>
      <c r="C123" s="1">
        <v>43298</v>
      </c>
      <c r="D123" s="1" t="str">
        <f t="shared" si="2"/>
        <v>Jul</v>
      </c>
      <c r="E123" t="s">
        <v>279</v>
      </c>
      <c r="F123" t="s">
        <v>58</v>
      </c>
      <c r="G123" t="s">
        <v>59</v>
      </c>
      <c r="H123" s="2" t="s">
        <v>880</v>
      </c>
      <c r="I123">
        <v>44</v>
      </c>
      <c r="J123" t="str">
        <f t="shared" si="3"/>
        <v>Senior</v>
      </c>
      <c r="K123" s="2" t="s">
        <v>885</v>
      </c>
      <c r="L123" s="2" t="s">
        <v>892</v>
      </c>
      <c r="M123" s="2">
        <v>845</v>
      </c>
    </row>
    <row r="124" spans="1:13" x14ac:dyDescent="0.25">
      <c r="A124" s="2">
        <v>123</v>
      </c>
      <c r="B124" t="s">
        <v>280</v>
      </c>
      <c r="C124" s="1">
        <v>43299</v>
      </c>
      <c r="D124" s="1" t="str">
        <f t="shared" si="2"/>
        <v>Jul</v>
      </c>
      <c r="E124" t="s">
        <v>281</v>
      </c>
      <c r="F124" t="s">
        <v>11</v>
      </c>
      <c r="G124" t="s">
        <v>91</v>
      </c>
      <c r="H124" s="2" t="s">
        <v>880</v>
      </c>
      <c r="I124">
        <v>35</v>
      </c>
      <c r="J124" t="str">
        <f t="shared" si="3"/>
        <v>Teenager</v>
      </c>
      <c r="K124" s="2" t="s">
        <v>885</v>
      </c>
      <c r="L124" s="2" t="s">
        <v>888</v>
      </c>
      <c r="M124" s="2">
        <v>358</v>
      </c>
    </row>
    <row r="125" spans="1:13" x14ac:dyDescent="0.25">
      <c r="A125" s="2">
        <v>124</v>
      </c>
      <c r="B125" t="s">
        <v>282</v>
      </c>
      <c r="C125" s="1">
        <v>43300</v>
      </c>
      <c r="D125" s="1" t="str">
        <f t="shared" si="2"/>
        <v>Jul</v>
      </c>
      <c r="E125" t="s">
        <v>209</v>
      </c>
      <c r="F125" t="s">
        <v>15</v>
      </c>
      <c r="G125" t="s">
        <v>94</v>
      </c>
      <c r="H125" s="2" t="s">
        <v>880</v>
      </c>
      <c r="I125">
        <v>39</v>
      </c>
      <c r="J125" t="str">
        <f t="shared" si="3"/>
        <v>Teenager</v>
      </c>
      <c r="K125" s="2" t="s">
        <v>885</v>
      </c>
      <c r="L125" s="2" t="s">
        <v>889</v>
      </c>
      <c r="M125" s="2">
        <v>307</v>
      </c>
    </row>
    <row r="126" spans="1:13" x14ac:dyDescent="0.25">
      <c r="A126" s="2">
        <v>125</v>
      </c>
      <c r="B126" t="s">
        <v>283</v>
      </c>
      <c r="C126" s="1">
        <v>43301</v>
      </c>
      <c r="D126" s="1" t="str">
        <f t="shared" si="2"/>
        <v>Jul</v>
      </c>
      <c r="E126" t="s">
        <v>284</v>
      </c>
      <c r="F126" t="s">
        <v>69</v>
      </c>
      <c r="G126" t="s">
        <v>70</v>
      </c>
      <c r="H126" s="2" t="s">
        <v>880</v>
      </c>
      <c r="I126">
        <v>49</v>
      </c>
      <c r="J126" t="str">
        <f t="shared" si="3"/>
        <v>Senior</v>
      </c>
      <c r="K126" s="2" t="s">
        <v>885</v>
      </c>
      <c r="L126" s="2" t="s">
        <v>887</v>
      </c>
      <c r="M126" s="2">
        <v>692</v>
      </c>
    </row>
    <row r="127" spans="1:13" x14ac:dyDescent="0.25">
      <c r="A127" s="2">
        <v>126</v>
      </c>
      <c r="B127" t="s">
        <v>285</v>
      </c>
      <c r="C127" s="1">
        <v>43302</v>
      </c>
      <c r="D127" s="1" t="str">
        <f t="shared" si="2"/>
        <v>Jul</v>
      </c>
      <c r="E127" t="s">
        <v>286</v>
      </c>
      <c r="F127" t="s">
        <v>11</v>
      </c>
      <c r="G127" t="s">
        <v>91</v>
      </c>
      <c r="H127" s="2" t="s">
        <v>881</v>
      </c>
      <c r="I127">
        <v>43</v>
      </c>
      <c r="J127" t="str">
        <f t="shared" si="3"/>
        <v>Senior</v>
      </c>
      <c r="K127" s="2" t="s">
        <v>885</v>
      </c>
      <c r="L127" s="2" t="s">
        <v>887</v>
      </c>
      <c r="M127" s="2">
        <v>1099</v>
      </c>
    </row>
    <row r="128" spans="1:13" x14ac:dyDescent="0.25">
      <c r="A128" s="2">
        <v>127</v>
      </c>
      <c r="B128" t="s">
        <v>287</v>
      </c>
      <c r="C128" s="1">
        <v>43303</v>
      </c>
      <c r="D128" s="1" t="str">
        <f t="shared" si="2"/>
        <v>Jul</v>
      </c>
      <c r="E128" t="s">
        <v>288</v>
      </c>
      <c r="F128" t="s">
        <v>15</v>
      </c>
      <c r="G128" t="s">
        <v>94</v>
      </c>
      <c r="H128" s="2" t="s">
        <v>880</v>
      </c>
      <c r="I128">
        <v>28</v>
      </c>
      <c r="J128" t="str">
        <f t="shared" si="3"/>
        <v>Teenager</v>
      </c>
      <c r="K128" s="2" t="s">
        <v>885</v>
      </c>
      <c r="L128" s="2" t="s">
        <v>886</v>
      </c>
      <c r="M128" s="2">
        <v>1033</v>
      </c>
    </row>
    <row r="129" spans="1:13" x14ac:dyDescent="0.25">
      <c r="A129" s="2">
        <v>128</v>
      </c>
      <c r="B129" t="s">
        <v>289</v>
      </c>
      <c r="C129" s="1">
        <v>43303</v>
      </c>
      <c r="D129" s="1" t="str">
        <f t="shared" si="2"/>
        <v>Jul</v>
      </c>
      <c r="E129" t="s">
        <v>290</v>
      </c>
      <c r="F129" t="s">
        <v>11</v>
      </c>
      <c r="G129" t="s">
        <v>12</v>
      </c>
      <c r="H129" s="2" t="s">
        <v>880</v>
      </c>
      <c r="I129">
        <v>29</v>
      </c>
      <c r="J129" t="str">
        <f t="shared" si="3"/>
        <v>Teenager</v>
      </c>
      <c r="K129" s="2" t="s">
        <v>885</v>
      </c>
      <c r="L129" s="2" t="s">
        <v>886</v>
      </c>
      <c r="M129" s="2">
        <v>301</v>
      </c>
    </row>
    <row r="130" spans="1:13" x14ac:dyDescent="0.25">
      <c r="A130" s="2">
        <v>129</v>
      </c>
      <c r="B130" t="s">
        <v>291</v>
      </c>
      <c r="C130" s="1">
        <v>43303</v>
      </c>
      <c r="D130" s="1" t="str">
        <f t="shared" si="2"/>
        <v>Jul</v>
      </c>
      <c r="E130" t="s">
        <v>292</v>
      </c>
      <c r="F130" t="s">
        <v>15</v>
      </c>
      <c r="G130" t="s">
        <v>16</v>
      </c>
      <c r="H130" s="2" t="s">
        <v>880</v>
      </c>
      <c r="I130">
        <v>31</v>
      </c>
      <c r="J130" t="str">
        <f t="shared" si="3"/>
        <v>Teenager</v>
      </c>
      <c r="K130" s="2" t="s">
        <v>885</v>
      </c>
      <c r="L130" s="2" t="s">
        <v>886</v>
      </c>
      <c r="M130" s="2">
        <v>625</v>
      </c>
    </row>
    <row r="131" spans="1:13" x14ac:dyDescent="0.25">
      <c r="A131" s="2">
        <v>130</v>
      </c>
      <c r="B131" t="s">
        <v>293</v>
      </c>
      <c r="C131" s="1">
        <v>43303</v>
      </c>
      <c r="D131" s="1" t="str">
        <f t="shared" ref="D131:D194" si="4">TEXT(C131,"mmm")</f>
        <v>Jul</v>
      </c>
      <c r="E131" t="s">
        <v>294</v>
      </c>
      <c r="F131" t="s">
        <v>19</v>
      </c>
      <c r="G131" t="s">
        <v>20</v>
      </c>
      <c r="H131" s="2" t="s">
        <v>880</v>
      </c>
      <c r="I131">
        <v>30</v>
      </c>
      <c r="J131" t="str">
        <f t="shared" ref="J131:J194" si="5">IF(I131&lt;=24, "Adult", IF(I131&lt;=40, "Teenager", "Senior"))</f>
        <v>Teenager</v>
      </c>
      <c r="K131" s="2" t="s">
        <v>885</v>
      </c>
      <c r="L131" s="2" t="s">
        <v>886</v>
      </c>
      <c r="M131" s="2">
        <v>435</v>
      </c>
    </row>
    <row r="132" spans="1:13" x14ac:dyDescent="0.25">
      <c r="A132" s="2">
        <v>131</v>
      </c>
      <c r="B132" t="s">
        <v>295</v>
      </c>
      <c r="C132" s="1">
        <v>43307</v>
      </c>
      <c r="D132" s="1" t="str">
        <f t="shared" si="4"/>
        <v>Jul</v>
      </c>
      <c r="E132" t="s">
        <v>296</v>
      </c>
      <c r="F132" t="s">
        <v>23</v>
      </c>
      <c r="G132" t="s">
        <v>24</v>
      </c>
      <c r="H132" s="2" t="s">
        <v>880</v>
      </c>
      <c r="I132">
        <v>49</v>
      </c>
      <c r="J132" t="str">
        <f t="shared" si="5"/>
        <v>Senior</v>
      </c>
      <c r="K132" s="2" t="s">
        <v>885</v>
      </c>
      <c r="L132" s="2" t="s">
        <v>888</v>
      </c>
      <c r="M132" s="2">
        <v>307</v>
      </c>
    </row>
    <row r="133" spans="1:13" x14ac:dyDescent="0.25">
      <c r="A133" s="2">
        <v>132</v>
      </c>
      <c r="B133" t="s">
        <v>297</v>
      </c>
      <c r="C133" s="1">
        <v>43308</v>
      </c>
      <c r="D133" s="1" t="str">
        <f t="shared" si="4"/>
        <v>Jul</v>
      </c>
      <c r="E133" t="s">
        <v>298</v>
      </c>
      <c r="F133" t="s">
        <v>27</v>
      </c>
      <c r="G133" t="s">
        <v>28</v>
      </c>
      <c r="H133" s="2" t="s">
        <v>881</v>
      </c>
      <c r="I133">
        <v>21</v>
      </c>
      <c r="J133" t="str">
        <f t="shared" si="5"/>
        <v>Adult</v>
      </c>
      <c r="K133" s="2" t="s">
        <v>885</v>
      </c>
      <c r="L133" s="2" t="s">
        <v>888</v>
      </c>
      <c r="M133" s="2">
        <v>788</v>
      </c>
    </row>
    <row r="134" spans="1:13" x14ac:dyDescent="0.25">
      <c r="A134" s="2">
        <v>133</v>
      </c>
      <c r="B134" t="s">
        <v>299</v>
      </c>
      <c r="C134" s="1">
        <v>43309</v>
      </c>
      <c r="D134" s="1" t="str">
        <f t="shared" si="4"/>
        <v>Jul</v>
      </c>
      <c r="E134" t="s">
        <v>300</v>
      </c>
      <c r="F134" t="s">
        <v>11</v>
      </c>
      <c r="G134" t="s">
        <v>91</v>
      </c>
      <c r="H134" s="2" t="s">
        <v>880</v>
      </c>
      <c r="I134">
        <v>40</v>
      </c>
      <c r="J134" t="str">
        <f t="shared" si="5"/>
        <v>Teenager</v>
      </c>
      <c r="K134" s="2" t="s">
        <v>885</v>
      </c>
      <c r="L134" s="2" t="s">
        <v>888</v>
      </c>
      <c r="M134" s="2">
        <v>999</v>
      </c>
    </row>
    <row r="135" spans="1:13" x14ac:dyDescent="0.25">
      <c r="A135" s="2">
        <v>134</v>
      </c>
      <c r="B135" t="s">
        <v>301</v>
      </c>
      <c r="C135" s="1">
        <v>43310</v>
      </c>
      <c r="D135" s="1" t="str">
        <f t="shared" si="4"/>
        <v>Jul</v>
      </c>
      <c r="E135" t="s">
        <v>302</v>
      </c>
      <c r="F135" t="s">
        <v>15</v>
      </c>
      <c r="G135" t="s">
        <v>94</v>
      </c>
      <c r="H135" s="2" t="s">
        <v>880</v>
      </c>
      <c r="I135">
        <v>43</v>
      </c>
      <c r="J135" t="str">
        <f t="shared" si="5"/>
        <v>Senior</v>
      </c>
      <c r="K135" s="2" t="s">
        <v>885</v>
      </c>
      <c r="L135" s="2" t="s">
        <v>888</v>
      </c>
      <c r="M135" s="2">
        <v>852</v>
      </c>
    </row>
    <row r="136" spans="1:13" x14ac:dyDescent="0.25">
      <c r="A136" s="2">
        <v>135</v>
      </c>
      <c r="B136" t="s">
        <v>303</v>
      </c>
      <c r="C136" s="1">
        <v>43311</v>
      </c>
      <c r="D136" s="1" t="str">
        <f t="shared" si="4"/>
        <v>Jul</v>
      </c>
      <c r="E136" t="s">
        <v>304</v>
      </c>
      <c r="F136" t="s">
        <v>39</v>
      </c>
      <c r="G136" t="s">
        <v>40</v>
      </c>
      <c r="H136" s="2" t="s">
        <v>880</v>
      </c>
      <c r="I136">
        <v>50</v>
      </c>
      <c r="J136" t="str">
        <f t="shared" si="5"/>
        <v>Senior</v>
      </c>
      <c r="K136" s="2" t="s">
        <v>885</v>
      </c>
      <c r="L136" s="2" t="s">
        <v>888</v>
      </c>
      <c r="M136" s="2">
        <v>999</v>
      </c>
    </row>
    <row r="137" spans="1:13" x14ac:dyDescent="0.25">
      <c r="A137" s="2">
        <v>136</v>
      </c>
      <c r="B137" t="s">
        <v>305</v>
      </c>
      <c r="C137" s="1">
        <v>43312</v>
      </c>
      <c r="D137" s="1" t="str">
        <f t="shared" si="4"/>
        <v>Jul</v>
      </c>
      <c r="E137" t="s">
        <v>306</v>
      </c>
      <c r="F137" t="s">
        <v>11</v>
      </c>
      <c r="G137" t="s">
        <v>91</v>
      </c>
      <c r="H137" s="2" t="s">
        <v>881</v>
      </c>
      <c r="I137">
        <v>39</v>
      </c>
      <c r="J137" t="str">
        <f t="shared" si="5"/>
        <v>Teenager</v>
      </c>
      <c r="K137" s="2" t="s">
        <v>885</v>
      </c>
      <c r="L137" s="2" t="s">
        <v>888</v>
      </c>
      <c r="M137" s="2">
        <v>1075</v>
      </c>
    </row>
    <row r="138" spans="1:13" x14ac:dyDescent="0.25">
      <c r="A138" s="2">
        <v>137</v>
      </c>
      <c r="B138" t="s">
        <v>307</v>
      </c>
      <c r="C138" s="1">
        <v>43313</v>
      </c>
      <c r="D138" s="1" t="str">
        <f t="shared" si="4"/>
        <v>Aug</v>
      </c>
      <c r="E138" t="s">
        <v>308</v>
      </c>
      <c r="F138" t="s">
        <v>15</v>
      </c>
      <c r="G138" t="s">
        <v>94</v>
      </c>
      <c r="H138" s="2" t="s">
        <v>881</v>
      </c>
      <c r="I138">
        <v>45</v>
      </c>
      <c r="J138" t="str">
        <f t="shared" si="5"/>
        <v>Senior</v>
      </c>
      <c r="K138" s="2" t="s">
        <v>885</v>
      </c>
      <c r="L138" s="2" t="s">
        <v>888</v>
      </c>
      <c r="M138" s="2">
        <v>845</v>
      </c>
    </row>
    <row r="139" spans="1:13" x14ac:dyDescent="0.25">
      <c r="A139" s="2">
        <v>138</v>
      </c>
      <c r="B139" t="s">
        <v>309</v>
      </c>
      <c r="C139" s="1">
        <v>43314</v>
      </c>
      <c r="D139" s="1" t="str">
        <f t="shared" si="4"/>
        <v>Aug</v>
      </c>
      <c r="E139" t="s">
        <v>310</v>
      </c>
      <c r="F139" t="s">
        <v>51</v>
      </c>
      <c r="G139" t="s">
        <v>52</v>
      </c>
      <c r="H139" s="2" t="s">
        <v>881</v>
      </c>
      <c r="I139">
        <v>25</v>
      </c>
      <c r="J139" t="str">
        <f t="shared" si="5"/>
        <v>Teenager</v>
      </c>
      <c r="K139" s="2" t="s">
        <v>885</v>
      </c>
      <c r="L139" s="2" t="s">
        <v>886</v>
      </c>
      <c r="M139" s="2">
        <v>664</v>
      </c>
    </row>
    <row r="140" spans="1:13" x14ac:dyDescent="0.25">
      <c r="A140" s="2">
        <v>139</v>
      </c>
      <c r="B140" t="s">
        <v>311</v>
      </c>
      <c r="C140" s="1">
        <v>43315</v>
      </c>
      <c r="D140" s="1" t="str">
        <f t="shared" si="4"/>
        <v>Aug</v>
      </c>
      <c r="E140" t="s">
        <v>312</v>
      </c>
      <c r="F140" t="s">
        <v>55</v>
      </c>
      <c r="G140" t="s">
        <v>52</v>
      </c>
      <c r="H140" s="2" t="s">
        <v>880</v>
      </c>
      <c r="I140">
        <v>50</v>
      </c>
      <c r="J140" t="str">
        <f t="shared" si="5"/>
        <v>Senior</v>
      </c>
      <c r="K140" s="2" t="s">
        <v>885</v>
      </c>
      <c r="L140" s="2" t="s">
        <v>889</v>
      </c>
      <c r="M140" s="2">
        <v>1186</v>
      </c>
    </row>
    <row r="141" spans="1:13" x14ac:dyDescent="0.25">
      <c r="A141" s="2">
        <v>140</v>
      </c>
      <c r="B141" t="s">
        <v>313</v>
      </c>
      <c r="C141" s="1">
        <v>43315</v>
      </c>
      <c r="D141" s="1" t="str">
        <f t="shared" si="4"/>
        <v>Aug</v>
      </c>
      <c r="E141" t="s">
        <v>314</v>
      </c>
      <c r="F141" t="s">
        <v>11</v>
      </c>
      <c r="G141" t="s">
        <v>91</v>
      </c>
      <c r="H141" s="2" t="s">
        <v>881</v>
      </c>
      <c r="I141">
        <v>47</v>
      </c>
      <c r="J141" t="str">
        <f t="shared" si="5"/>
        <v>Senior</v>
      </c>
      <c r="K141" s="2" t="s">
        <v>895</v>
      </c>
      <c r="L141" s="2" t="s">
        <v>890</v>
      </c>
      <c r="M141" s="2">
        <v>1258</v>
      </c>
    </row>
    <row r="142" spans="1:13" x14ac:dyDescent="0.25">
      <c r="A142" s="2">
        <v>141</v>
      </c>
      <c r="B142" t="s">
        <v>315</v>
      </c>
      <c r="C142" s="1">
        <v>43315</v>
      </c>
      <c r="D142" s="1" t="str">
        <f t="shared" si="4"/>
        <v>Aug</v>
      </c>
      <c r="E142" t="s">
        <v>316</v>
      </c>
      <c r="F142" t="s">
        <v>15</v>
      </c>
      <c r="G142" t="s">
        <v>94</v>
      </c>
      <c r="H142" s="2" t="s">
        <v>880</v>
      </c>
      <c r="I142">
        <v>24</v>
      </c>
      <c r="J142" t="str">
        <f t="shared" si="5"/>
        <v>Adult</v>
      </c>
      <c r="K142" s="2" t="s">
        <v>893</v>
      </c>
      <c r="L142" s="2" t="s">
        <v>888</v>
      </c>
      <c r="M142" s="2">
        <v>399</v>
      </c>
    </row>
    <row r="143" spans="1:13" x14ac:dyDescent="0.25">
      <c r="A143" s="2">
        <v>142</v>
      </c>
      <c r="B143" t="s">
        <v>317</v>
      </c>
      <c r="C143" s="1">
        <v>43315</v>
      </c>
      <c r="D143" s="1" t="str">
        <f t="shared" si="4"/>
        <v>Aug</v>
      </c>
      <c r="E143" t="s">
        <v>318</v>
      </c>
      <c r="F143" t="s">
        <v>66</v>
      </c>
      <c r="G143" t="s">
        <v>66</v>
      </c>
      <c r="H143" s="2" t="s">
        <v>881</v>
      </c>
      <c r="I143">
        <v>46</v>
      </c>
      <c r="J143" t="str">
        <f t="shared" si="5"/>
        <v>Senior</v>
      </c>
      <c r="K143" s="2" t="s">
        <v>885</v>
      </c>
      <c r="L143" s="2" t="s">
        <v>888</v>
      </c>
      <c r="M143" s="2">
        <v>771</v>
      </c>
    </row>
    <row r="144" spans="1:13" x14ac:dyDescent="0.25">
      <c r="A144" s="2">
        <v>143</v>
      </c>
      <c r="B144" t="s">
        <v>319</v>
      </c>
      <c r="C144" s="1">
        <v>43319</v>
      </c>
      <c r="D144" s="1" t="str">
        <f t="shared" si="4"/>
        <v>Aug</v>
      </c>
      <c r="E144" t="s">
        <v>320</v>
      </c>
      <c r="F144" t="s">
        <v>69</v>
      </c>
      <c r="G144" t="s">
        <v>70</v>
      </c>
      <c r="H144" s="2" t="s">
        <v>880</v>
      </c>
      <c r="I144">
        <v>25</v>
      </c>
      <c r="J144" t="str">
        <f t="shared" si="5"/>
        <v>Teenager</v>
      </c>
      <c r="K144" s="2" t="s">
        <v>885</v>
      </c>
      <c r="L144" s="2" t="s">
        <v>888</v>
      </c>
      <c r="M144" s="2">
        <v>459</v>
      </c>
    </row>
    <row r="145" spans="1:13" x14ac:dyDescent="0.25">
      <c r="A145" s="2">
        <v>144</v>
      </c>
      <c r="B145" t="s">
        <v>321</v>
      </c>
      <c r="C145" s="1">
        <v>43320</v>
      </c>
      <c r="D145" s="1" t="str">
        <f t="shared" si="4"/>
        <v>Aug</v>
      </c>
      <c r="E145" t="s">
        <v>322</v>
      </c>
      <c r="F145" t="s">
        <v>73</v>
      </c>
      <c r="G145" t="s">
        <v>74</v>
      </c>
      <c r="H145" s="2" t="s">
        <v>880</v>
      </c>
      <c r="I145">
        <v>45</v>
      </c>
      <c r="J145" t="str">
        <f t="shared" si="5"/>
        <v>Senior</v>
      </c>
      <c r="K145" s="2" t="s">
        <v>885</v>
      </c>
      <c r="L145" s="2" t="s">
        <v>888</v>
      </c>
      <c r="M145" s="2">
        <v>468</v>
      </c>
    </row>
    <row r="146" spans="1:13" x14ac:dyDescent="0.25">
      <c r="A146" s="2">
        <v>145</v>
      </c>
      <c r="B146" t="s">
        <v>323</v>
      </c>
      <c r="C146" s="1">
        <v>43321</v>
      </c>
      <c r="D146" s="1" t="str">
        <f t="shared" si="4"/>
        <v>Aug</v>
      </c>
      <c r="E146" t="s">
        <v>324</v>
      </c>
      <c r="F146" t="s">
        <v>7</v>
      </c>
      <c r="G146" t="s">
        <v>8</v>
      </c>
      <c r="H146" s="2" t="s">
        <v>880</v>
      </c>
      <c r="I146">
        <v>24</v>
      </c>
      <c r="J146" t="str">
        <f t="shared" si="5"/>
        <v>Adult</v>
      </c>
      <c r="K146" s="2" t="s">
        <v>885</v>
      </c>
      <c r="L146" s="2" t="s">
        <v>889</v>
      </c>
      <c r="M146" s="2">
        <v>475</v>
      </c>
    </row>
    <row r="147" spans="1:13" x14ac:dyDescent="0.25">
      <c r="A147" s="2">
        <v>146</v>
      </c>
      <c r="B147" t="s">
        <v>325</v>
      </c>
      <c r="C147" s="1">
        <v>43322</v>
      </c>
      <c r="D147" s="1" t="str">
        <f t="shared" si="4"/>
        <v>Aug</v>
      </c>
      <c r="E147" t="s">
        <v>326</v>
      </c>
      <c r="F147" t="s">
        <v>11</v>
      </c>
      <c r="G147" t="s">
        <v>12</v>
      </c>
      <c r="H147" s="2" t="s">
        <v>881</v>
      </c>
      <c r="I147">
        <v>43</v>
      </c>
      <c r="J147" t="str">
        <f t="shared" si="5"/>
        <v>Senior</v>
      </c>
      <c r="K147" s="2" t="s">
        <v>885</v>
      </c>
      <c r="L147" s="2" t="s">
        <v>889</v>
      </c>
      <c r="M147" s="2">
        <v>967</v>
      </c>
    </row>
    <row r="148" spans="1:13" x14ac:dyDescent="0.25">
      <c r="A148" s="2">
        <v>147</v>
      </c>
      <c r="B148" t="s">
        <v>327</v>
      </c>
      <c r="C148" s="1">
        <v>43323</v>
      </c>
      <c r="D148" s="1" t="str">
        <f t="shared" si="4"/>
        <v>Aug</v>
      </c>
      <c r="E148" t="s">
        <v>328</v>
      </c>
      <c r="F148" t="s">
        <v>15</v>
      </c>
      <c r="G148" t="s">
        <v>16</v>
      </c>
      <c r="H148" s="2" t="s">
        <v>881</v>
      </c>
      <c r="I148">
        <v>20</v>
      </c>
      <c r="J148" t="str">
        <f t="shared" si="5"/>
        <v>Adult</v>
      </c>
      <c r="K148" s="2" t="s">
        <v>885</v>
      </c>
      <c r="L148" s="2" t="s">
        <v>889</v>
      </c>
      <c r="M148" s="2">
        <v>614</v>
      </c>
    </row>
    <row r="149" spans="1:13" x14ac:dyDescent="0.25">
      <c r="A149" s="2">
        <v>148</v>
      </c>
      <c r="B149" t="s">
        <v>329</v>
      </c>
      <c r="C149" s="1">
        <v>43324</v>
      </c>
      <c r="D149" s="1" t="str">
        <f t="shared" si="4"/>
        <v>Aug</v>
      </c>
      <c r="E149" t="s">
        <v>330</v>
      </c>
      <c r="F149" t="s">
        <v>19</v>
      </c>
      <c r="G149" t="s">
        <v>20</v>
      </c>
      <c r="H149" s="2" t="s">
        <v>880</v>
      </c>
      <c r="I149">
        <v>42</v>
      </c>
      <c r="J149" t="str">
        <f t="shared" si="5"/>
        <v>Senior</v>
      </c>
      <c r="K149" s="2" t="s">
        <v>885</v>
      </c>
      <c r="L149" s="2" t="s">
        <v>888</v>
      </c>
      <c r="M149" s="2">
        <v>788</v>
      </c>
    </row>
    <row r="150" spans="1:13" x14ac:dyDescent="0.25">
      <c r="A150" s="2">
        <v>149</v>
      </c>
      <c r="B150" t="s">
        <v>331</v>
      </c>
      <c r="C150" s="1">
        <v>43325</v>
      </c>
      <c r="D150" s="1" t="str">
        <f t="shared" si="4"/>
        <v>Aug</v>
      </c>
      <c r="E150" t="s">
        <v>310</v>
      </c>
      <c r="F150" t="s">
        <v>11</v>
      </c>
      <c r="G150" t="s">
        <v>91</v>
      </c>
      <c r="H150" s="2" t="s">
        <v>880</v>
      </c>
      <c r="I150">
        <v>48</v>
      </c>
      <c r="J150" t="str">
        <f t="shared" si="5"/>
        <v>Senior</v>
      </c>
      <c r="K150" s="2" t="s">
        <v>895</v>
      </c>
      <c r="L150" s="2" t="s">
        <v>892</v>
      </c>
      <c r="M150" s="2">
        <v>1173</v>
      </c>
    </row>
    <row r="151" spans="1:13" x14ac:dyDescent="0.25">
      <c r="A151" s="2">
        <v>150</v>
      </c>
      <c r="B151" t="s">
        <v>332</v>
      </c>
      <c r="C151" s="1">
        <v>43326</v>
      </c>
      <c r="D151" s="1" t="str">
        <f t="shared" si="4"/>
        <v>Aug</v>
      </c>
      <c r="E151" t="s">
        <v>333</v>
      </c>
      <c r="F151" t="s">
        <v>15</v>
      </c>
      <c r="G151" t="s">
        <v>94</v>
      </c>
      <c r="H151" s="2" t="s">
        <v>880</v>
      </c>
      <c r="I151">
        <v>32</v>
      </c>
      <c r="J151" t="str">
        <f t="shared" si="5"/>
        <v>Teenager</v>
      </c>
      <c r="K151" s="2" t="s">
        <v>895</v>
      </c>
      <c r="L151" s="2" t="s">
        <v>888</v>
      </c>
      <c r="M151" s="2">
        <v>359</v>
      </c>
    </row>
    <row r="152" spans="1:13" x14ac:dyDescent="0.25">
      <c r="A152" s="2">
        <v>151</v>
      </c>
      <c r="B152" t="s">
        <v>334</v>
      </c>
      <c r="C152" s="1">
        <v>43326</v>
      </c>
      <c r="D152" s="1" t="str">
        <f t="shared" si="4"/>
        <v>Aug</v>
      </c>
      <c r="E152" t="s">
        <v>335</v>
      </c>
      <c r="F152" t="s">
        <v>11</v>
      </c>
      <c r="G152" t="s">
        <v>91</v>
      </c>
      <c r="H152" s="2" t="s">
        <v>880</v>
      </c>
      <c r="I152">
        <v>31</v>
      </c>
      <c r="J152" t="str">
        <f t="shared" si="5"/>
        <v>Teenager</v>
      </c>
      <c r="K152" s="2" t="s">
        <v>885</v>
      </c>
      <c r="L152" s="2" t="s">
        <v>892</v>
      </c>
      <c r="M152" s="2">
        <v>625</v>
      </c>
    </row>
    <row r="153" spans="1:13" x14ac:dyDescent="0.25">
      <c r="A153" s="2">
        <v>152</v>
      </c>
      <c r="B153" t="s">
        <v>336</v>
      </c>
      <c r="C153" s="1">
        <v>43326</v>
      </c>
      <c r="D153" s="1" t="str">
        <f t="shared" si="4"/>
        <v>Aug</v>
      </c>
      <c r="E153" t="s">
        <v>337</v>
      </c>
      <c r="F153" t="s">
        <v>15</v>
      </c>
      <c r="G153" t="s">
        <v>94</v>
      </c>
      <c r="H153" s="2" t="s">
        <v>880</v>
      </c>
      <c r="I153">
        <v>30</v>
      </c>
      <c r="J153" t="str">
        <f t="shared" si="5"/>
        <v>Teenager</v>
      </c>
      <c r="K153" s="2" t="s">
        <v>895</v>
      </c>
      <c r="L153" s="2" t="s">
        <v>888</v>
      </c>
      <c r="M153" s="2">
        <v>1238</v>
      </c>
    </row>
    <row r="154" spans="1:13" x14ac:dyDescent="0.25">
      <c r="A154" s="2">
        <v>153</v>
      </c>
      <c r="B154" t="s">
        <v>338</v>
      </c>
      <c r="C154" s="1">
        <v>43329</v>
      </c>
      <c r="D154" s="1" t="str">
        <f t="shared" si="4"/>
        <v>Aug</v>
      </c>
      <c r="E154" t="s">
        <v>326</v>
      </c>
      <c r="F154" t="s">
        <v>39</v>
      </c>
      <c r="G154" t="s">
        <v>40</v>
      </c>
      <c r="H154" s="2" t="s">
        <v>881</v>
      </c>
      <c r="I154">
        <v>28</v>
      </c>
      <c r="J154" t="str">
        <f t="shared" si="5"/>
        <v>Teenager</v>
      </c>
      <c r="K154" s="2" t="s">
        <v>885</v>
      </c>
      <c r="L154" s="2" t="s">
        <v>888</v>
      </c>
      <c r="M154" s="2">
        <v>927</v>
      </c>
    </row>
    <row r="155" spans="1:13" x14ac:dyDescent="0.25">
      <c r="A155" s="2">
        <v>154</v>
      </c>
      <c r="B155" t="s">
        <v>339</v>
      </c>
      <c r="C155" s="1">
        <v>43330</v>
      </c>
      <c r="D155" s="1" t="str">
        <f t="shared" si="4"/>
        <v>Aug</v>
      </c>
      <c r="E155" t="s">
        <v>340</v>
      </c>
      <c r="F155" t="s">
        <v>43</v>
      </c>
      <c r="G155" t="s">
        <v>44</v>
      </c>
      <c r="H155" s="2" t="s">
        <v>880</v>
      </c>
      <c r="I155">
        <v>37</v>
      </c>
      <c r="J155" t="str">
        <f t="shared" si="5"/>
        <v>Teenager</v>
      </c>
      <c r="K155" s="2" t="s">
        <v>885</v>
      </c>
      <c r="L155" s="2" t="s">
        <v>888</v>
      </c>
      <c r="M155" s="2">
        <v>424</v>
      </c>
    </row>
    <row r="156" spans="1:13" x14ac:dyDescent="0.25">
      <c r="A156" s="2">
        <v>155</v>
      </c>
      <c r="B156" t="s">
        <v>341</v>
      </c>
      <c r="C156" s="1">
        <v>43331</v>
      </c>
      <c r="D156" s="1" t="str">
        <f t="shared" si="4"/>
        <v>Aug</v>
      </c>
      <c r="E156" t="s">
        <v>342</v>
      </c>
      <c r="F156" t="s">
        <v>47</v>
      </c>
      <c r="G156" t="s">
        <v>48</v>
      </c>
      <c r="H156" s="2" t="s">
        <v>881</v>
      </c>
      <c r="I156">
        <v>48</v>
      </c>
      <c r="J156" t="str">
        <f t="shared" si="5"/>
        <v>Senior</v>
      </c>
      <c r="K156" s="2" t="s">
        <v>885</v>
      </c>
      <c r="L156" s="2" t="s">
        <v>886</v>
      </c>
      <c r="M156" s="2">
        <v>825</v>
      </c>
    </row>
    <row r="157" spans="1:13" x14ac:dyDescent="0.25">
      <c r="A157" s="2">
        <v>156</v>
      </c>
      <c r="B157" t="s">
        <v>343</v>
      </c>
      <c r="C157" s="1">
        <v>43332</v>
      </c>
      <c r="D157" s="1" t="str">
        <f t="shared" si="4"/>
        <v>Aug</v>
      </c>
      <c r="E157" t="s">
        <v>344</v>
      </c>
      <c r="F157" t="s">
        <v>11</v>
      </c>
      <c r="G157" t="s">
        <v>91</v>
      </c>
      <c r="H157" s="2" t="s">
        <v>880</v>
      </c>
      <c r="I157">
        <v>29</v>
      </c>
      <c r="J157" t="str">
        <f t="shared" si="5"/>
        <v>Teenager</v>
      </c>
      <c r="K157" s="2" t="s">
        <v>895</v>
      </c>
      <c r="L157" s="2" t="s">
        <v>888</v>
      </c>
      <c r="M157" s="2">
        <v>545</v>
      </c>
    </row>
    <row r="158" spans="1:13" x14ac:dyDescent="0.25">
      <c r="A158" s="2">
        <v>157</v>
      </c>
      <c r="B158" t="s">
        <v>345</v>
      </c>
      <c r="C158" s="1">
        <v>43333</v>
      </c>
      <c r="D158" s="1" t="str">
        <f t="shared" si="4"/>
        <v>Aug</v>
      </c>
      <c r="E158" t="s">
        <v>346</v>
      </c>
      <c r="F158" t="s">
        <v>15</v>
      </c>
      <c r="G158" t="s">
        <v>94</v>
      </c>
      <c r="H158" s="2" t="s">
        <v>881</v>
      </c>
      <c r="I158">
        <v>45</v>
      </c>
      <c r="J158" t="str">
        <f t="shared" si="5"/>
        <v>Senior</v>
      </c>
      <c r="K158" s="2" t="s">
        <v>885</v>
      </c>
      <c r="L158" s="2" t="s">
        <v>888</v>
      </c>
      <c r="M158" s="2">
        <v>729</v>
      </c>
    </row>
    <row r="159" spans="1:13" x14ac:dyDescent="0.25">
      <c r="A159" s="2">
        <v>158</v>
      </c>
      <c r="B159" t="s">
        <v>347</v>
      </c>
      <c r="C159" s="1">
        <v>43334</v>
      </c>
      <c r="D159" s="1" t="str">
        <f t="shared" si="4"/>
        <v>Aug</v>
      </c>
      <c r="E159" t="s">
        <v>308</v>
      </c>
      <c r="F159" t="s">
        <v>58</v>
      </c>
      <c r="G159" t="s">
        <v>59</v>
      </c>
      <c r="H159" s="2" t="s">
        <v>880</v>
      </c>
      <c r="I159">
        <v>20</v>
      </c>
      <c r="J159" t="str">
        <f t="shared" si="5"/>
        <v>Adult</v>
      </c>
      <c r="K159" s="2" t="s">
        <v>895</v>
      </c>
      <c r="L159" s="2" t="s">
        <v>886</v>
      </c>
      <c r="M159" s="2">
        <v>497</v>
      </c>
    </row>
    <row r="160" spans="1:13" x14ac:dyDescent="0.25">
      <c r="A160" s="2">
        <v>159</v>
      </c>
      <c r="B160" t="s">
        <v>348</v>
      </c>
      <c r="C160" s="1">
        <v>43335</v>
      </c>
      <c r="D160" s="1" t="str">
        <f t="shared" si="4"/>
        <v>Aug</v>
      </c>
      <c r="E160" t="s">
        <v>349</v>
      </c>
      <c r="F160" t="s">
        <v>62</v>
      </c>
      <c r="G160" t="s">
        <v>63</v>
      </c>
      <c r="H160" s="2" t="s">
        <v>881</v>
      </c>
      <c r="I160">
        <v>38</v>
      </c>
      <c r="J160" t="str">
        <f t="shared" si="5"/>
        <v>Teenager</v>
      </c>
      <c r="K160" s="2" t="s">
        <v>885</v>
      </c>
      <c r="L160" s="2" t="s">
        <v>886</v>
      </c>
      <c r="M160" s="2">
        <v>625</v>
      </c>
    </row>
    <row r="161" spans="1:13" x14ac:dyDescent="0.25">
      <c r="A161" s="2">
        <v>160</v>
      </c>
      <c r="B161" t="s">
        <v>350</v>
      </c>
      <c r="C161" s="1">
        <v>43336</v>
      </c>
      <c r="D161" s="1" t="str">
        <f t="shared" si="4"/>
        <v>Aug</v>
      </c>
      <c r="E161" t="s">
        <v>96</v>
      </c>
      <c r="F161" t="s">
        <v>66</v>
      </c>
      <c r="G161" t="s">
        <v>66</v>
      </c>
      <c r="H161" s="2" t="s">
        <v>880</v>
      </c>
      <c r="I161">
        <v>49</v>
      </c>
      <c r="J161" t="str">
        <f t="shared" si="5"/>
        <v>Senior</v>
      </c>
      <c r="K161" s="2" t="s">
        <v>885</v>
      </c>
      <c r="L161" s="2" t="s">
        <v>886</v>
      </c>
      <c r="M161" s="2">
        <v>319</v>
      </c>
    </row>
    <row r="162" spans="1:13" x14ac:dyDescent="0.25">
      <c r="A162" s="2">
        <v>161</v>
      </c>
      <c r="B162" t="s">
        <v>351</v>
      </c>
      <c r="C162" s="1">
        <v>43337</v>
      </c>
      <c r="D162" s="1" t="str">
        <f t="shared" si="4"/>
        <v>Aug</v>
      </c>
      <c r="E162" t="s">
        <v>269</v>
      </c>
      <c r="F162" t="s">
        <v>11</v>
      </c>
      <c r="G162" t="s">
        <v>91</v>
      </c>
      <c r="H162" s="2" t="s">
        <v>880</v>
      </c>
      <c r="I162">
        <v>38</v>
      </c>
      <c r="J162" t="str">
        <f t="shared" si="5"/>
        <v>Teenager</v>
      </c>
      <c r="K162" s="2" t="s">
        <v>885</v>
      </c>
      <c r="L162" s="2" t="s">
        <v>886</v>
      </c>
      <c r="M162" s="2">
        <v>729</v>
      </c>
    </row>
    <row r="163" spans="1:13" x14ac:dyDescent="0.25">
      <c r="A163" s="2">
        <v>162</v>
      </c>
      <c r="B163" t="s">
        <v>352</v>
      </c>
      <c r="C163" s="1">
        <v>43338</v>
      </c>
      <c r="D163" s="1" t="str">
        <f t="shared" si="4"/>
        <v>Aug</v>
      </c>
      <c r="E163" t="s">
        <v>353</v>
      </c>
      <c r="F163" t="s">
        <v>15</v>
      </c>
      <c r="G163" t="s">
        <v>94</v>
      </c>
      <c r="H163" s="2" t="s">
        <v>880</v>
      </c>
      <c r="I163">
        <v>22</v>
      </c>
      <c r="J163" t="str">
        <f t="shared" si="5"/>
        <v>Adult</v>
      </c>
      <c r="K163" s="2" t="s">
        <v>885</v>
      </c>
      <c r="L163" s="2" t="s">
        <v>889</v>
      </c>
      <c r="M163" s="2">
        <v>365</v>
      </c>
    </row>
    <row r="164" spans="1:13" x14ac:dyDescent="0.25">
      <c r="A164" s="2">
        <v>163</v>
      </c>
      <c r="B164" t="s">
        <v>354</v>
      </c>
      <c r="C164" s="1">
        <v>43339</v>
      </c>
      <c r="D164" s="1" t="str">
        <f t="shared" si="4"/>
        <v>Aug</v>
      </c>
      <c r="E164" t="s">
        <v>355</v>
      </c>
      <c r="F164" t="s">
        <v>7</v>
      </c>
      <c r="G164" t="s">
        <v>8</v>
      </c>
      <c r="H164" s="2" t="s">
        <v>880</v>
      </c>
      <c r="I164">
        <v>43</v>
      </c>
      <c r="J164" t="str">
        <f t="shared" si="5"/>
        <v>Senior</v>
      </c>
      <c r="K164" s="2" t="s">
        <v>885</v>
      </c>
      <c r="L164" s="2" t="s">
        <v>887</v>
      </c>
      <c r="M164" s="2">
        <v>563</v>
      </c>
    </row>
    <row r="165" spans="1:13" x14ac:dyDescent="0.25">
      <c r="A165" s="2">
        <v>164</v>
      </c>
      <c r="B165" t="s">
        <v>356</v>
      </c>
      <c r="C165" s="1">
        <v>43340</v>
      </c>
      <c r="D165" s="1" t="str">
        <f t="shared" si="4"/>
        <v>Aug</v>
      </c>
      <c r="E165" t="s">
        <v>357</v>
      </c>
      <c r="F165" t="s">
        <v>11</v>
      </c>
      <c r="G165" t="s">
        <v>12</v>
      </c>
      <c r="H165" s="2" t="s">
        <v>880</v>
      </c>
      <c r="I165">
        <v>19</v>
      </c>
      <c r="J165" t="str">
        <f t="shared" si="5"/>
        <v>Adult</v>
      </c>
      <c r="K165" s="2" t="s">
        <v>885</v>
      </c>
      <c r="L165" s="2" t="s">
        <v>891</v>
      </c>
      <c r="M165" s="2">
        <v>399</v>
      </c>
    </row>
    <row r="166" spans="1:13" x14ac:dyDescent="0.25">
      <c r="A166" s="2">
        <v>165</v>
      </c>
      <c r="B166" t="s">
        <v>358</v>
      </c>
      <c r="C166" s="1">
        <v>43341</v>
      </c>
      <c r="D166" s="1" t="str">
        <f t="shared" si="4"/>
        <v>Aug</v>
      </c>
      <c r="E166" t="s">
        <v>359</v>
      </c>
      <c r="F166" t="s">
        <v>15</v>
      </c>
      <c r="G166" t="s">
        <v>16</v>
      </c>
      <c r="H166" s="2" t="s">
        <v>880</v>
      </c>
      <c r="I166">
        <v>18</v>
      </c>
      <c r="J166" t="str">
        <f t="shared" si="5"/>
        <v>Adult</v>
      </c>
      <c r="K166" s="2" t="s">
        <v>885</v>
      </c>
      <c r="L166" s="2" t="s">
        <v>889</v>
      </c>
      <c r="M166" s="2">
        <v>899</v>
      </c>
    </row>
    <row r="167" spans="1:13" x14ac:dyDescent="0.25">
      <c r="A167" s="2">
        <v>166</v>
      </c>
      <c r="B167" t="s">
        <v>360</v>
      </c>
      <c r="C167" s="1">
        <v>43342</v>
      </c>
      <c r="D167" s="1" t="str">
        <f t="shared" si="4"/>
        <v>Aug</v>
      </c>
      <c r="E167" t="s">
        <v>269</v>
      </c>
      <c r="F167" t="s">
        <v>19</v>
      </c>
      <c r="G167" t="s">
        <v>20</v>
      </c>
      <c r="H167" s="2" t="s">
        <v>881</v>
      </c>
      <c r="I167">
        <v>17</v>
      </c>
      <c r="J167" t="str">
        <f t="shared" si="5"/>
        <v>Adult</v>
      </c>
      <c r="K167" s="2" t="s">
        <v>885</v>
      </c>
      <c r="L167" s="2" t="s">
        <v>890</v>
      </c>
      <c r="M167" s="2">
        <v>525</v>
      </c>
    </row>
    <row r="168" spans="1:13" x14ac:dyDescent="0.25">
      <c r="A168" s="2">
        <v>167</v>
      </c>
      <c r="B168" t="s">
        <v>361</v>
      </c>
      <c r="C168" s="1">
        <v>43343</v>
      </c>
      <c r="D168" s="1" t="str">
        <f t="shared" si="4"/>
        <v>Aug</v>
      </c>
      <c r="E168" t="s">
        <v>362</v>
      </c>
      <c r="F168" t="s">
        <v>23</v>
      </c>
      <c r="G168" t="s">
        <v>24</v>
      </c>
      <c r="H168" s="2" t="s">
        <v>880</v>
      </c>
      <c r="I168">
        <v>24</v>
      </c>
      <c r="J168" t="str">
        <f t="shared" si="5"/>
        <v>Adult</v>
      </c>
      <c r="K168" s="2" t="s">
        <v>885</v>
      </c>
      <c r="L168" s="2" t="s">
        <v>888</v>
      </c>
      <c r="M168" s="2">
        <v>323</v>
      </c>
    </row>
    <row r="169" spans="1:13" x14ac:dyDescent="0.25">
      <c r="A169" s="2">
        <v>168</v>
      </c>
      <c r="B169" t="s">
        <v>363</v>
      </c>
      <c r="C169" s="1">
        <v>43344</v>
      </c>
      <c r="D169" s="1" t="str">
        <f t="shared" si="4"/>
        <v>Sep</v>
      </c>
      <c r="E169" t="s">
        <v>364</v>
      </c>
      <c r="F169" t="s">
        <v>27</v>
      </c>
      <c r="G169" t="s">
        <v>28</v>
      </c>
      <c r="H169" s="2" t="s">
        <v>880</v>
      </c>
      <c r="I169">
        <v>35</v>
      </c>
      <c r="J169" t="str">
        <f t="shared" si="5"/>
        <v>Teenager</v>
      </c>
      <c r="K169" s="2" t="s">
        <v>885</v>
      </c>
      <c r="L169" s="2" t="s">
        <v>887</v>
      </c>
      <c r="M169" s="2">
        <v>1137</v>
      </c>
    </row>
    <row r="170" spans="1:13" x14ac:dyDescent="0.25">
      <c r="A170" s="2">
        <v>169</v>
      </c>
      <c r="B170" t="s">
        <v>365</v>
      </c>
      <c r="C170" s="1">
        <v>43345</v>
      </c>
      <c r="D170" s="1" t="str">
        <f t="shared" si="4"/>
        <v>Sep</v>
      </c>
      <c r="E170" t="s">
        <v>366</v>
      </c>
      <c r="F170" t="s">
        <v>11</v>
      </c>
      <c r="G170" t="s">
        <v>91</v>
      </c>
      <c r="H170" s="2" t="s">
        <v>880</v>
      </c>
      <c r="I170">
        <v>31</v>
      </c>
      <c r="J170" t="str">
        <f t="shared" si="5"/>
        <v>Teenager</v>
      </c>
      <c r="K170" s="2" t="s">
        <v>885</v>
      </c>
      <c r="L170" s="2" t="s">
        <v>888</v>
      </c>
      <c r="M170" s="2">
        <v>582</v>
      </c>
    </row>
    <row r="171" spans="1:13" x14ac:dyDescent="0.25">
      <c r="A171" s="2">
        <v>170</v>
      </c>
      <c r="B171" t="s">
        <v>367</v>
      </c>
      <c r="C171" s="1">
        <v>43345</v>
      </c>
      <c r="D171" s="1" t="str">
        <f t="shared" si="4"/>
        <v>Sep</v>
      </c>
      <c r="E171" t="s">
        <v>259</v>
      </c>
      <c r="F171" t="s">
        <v>15</v>
      </c>
      <c r="G171" t="s">
        <v>94</v>
      </c>
      <c r="H171" s="2" t="s">
        <v>881</v>
      </c>
      <c r="I171">
        <v>31</v>
      </c>
      <c r="J171" t="str">
        <f t="shared" si="5"/>
        <v>Teenager</v>
      </c>
      <c r="K171" s="2" t="s">
        <v>885</v>
      </c>
      <c r="L171" s="2" t="s">
        <v>891</v>
      </c>
      <c r="M171" s="2">
        <v>1083</v>
      </c>
    </row>
    <row r="172" spans="1:13" x14ac:dyDescent="0.25">
      <c r="A172" s="2">
        <v>171</v>
      </c>
      <c r="B172" t="s">
        <v>368</v>
      </c>
      <c r="C172" s="1">
        <v>43345</v>
      </c>
      <c r="D172" s="1" t="str">
        <f t="shared" si="4"/>
        <v>Sep</v>
      </c>
      <c r="E172" t="s">
        <v>369</v>
      </c>
      <c r="F172" t="s">
        <v>39</v>
      </c>
      <c r="G172" t="s">
        <v>40</v>
      </c>
      <c r="H172" s="2" t="s">
        <v>881</v>
      </c>
      <c r="I172">
        <v>34</v>
      </c>
      <c r="J172" t="str">
        <f t="shared" si="5"/>
        <v>Teenager</v>
      </c>
      <c r="K172" s="2" t="s">
        <v>885</v>
      </c>
      <c r="L172" s="2" t="s">
        <v>889</v>
      </c>
      <c r="M172" s="2">
        <v>696</v>
      </c>
    </row>
    <row r="173" spans="1:13" x14ac:dyDescent="0.25">
      <c r="A173" s="2">
        <v>172</v>
      </c>
      <c r="B173" t="s">
        <v>370</v>
      </c>
      <c r="C173" s="1">
        <v>43345</v>
      </c>
      <c r="D173" s="1" t="str">
        <f t="shared" si="4"/>
        <v>Sep</v>
      </c>
      <c r="E173" t="s">
        <v>371</v>
      </c>
      <c r="F173" t="s">
        <v>43</v>
      </c>
      <c r="G173" t="s">
        <v>44</v>
      </c>
      <c r="H173" s="2" t="s">
        <v>881</v>
      </c>
      <c r="I173">
        <v>42</v>
      </c>
      <c r="J173" t="str">
        <f t="shared" si="5"/>
        <v>Senior</v>
      </c>
      <c r="K173" s="2" t="s">
        <v>885</v>
      </c>
      <c r="L173" s="2" t="s">
        <v>886</v>
      </c>
      <c r="M173" s="2">
        <v>842</v>
      </c>
    </row>
    <row r="174" spans="1:13" x14ac:dyDescent="0.25">
      <c r="A174" s="2">
        <v>173</v>
      </c>
      <c r="B174" t="s">
        <v>372</v>
      </c>
      <c r="C174" s="1">
        <v>43349</v>
      </c>
      <c r="D174" s="1" t="str">
        <f t="shared" si="4"/>
        <v>Sep</v>
      </c>
      <c r="E174" t="s">
        <v>190</v>
      </c>
      <c r="F174" t="s">
        <v>47</v>
      </c>
      <c r="G174" t="s">
        <v>48</v>
      </c>
      <c r="H174" s="2" t="s">
        <v>881</v>
      </c>
      <c r="I174">
        <v>23</v>
      </c>
      <c r="J174" t="str">
        <f t="shared" si="5"/>
        <v>Adult</v>
      </c>
      <c r="K174" s="2" t="s">
        <v>885</v>
      </c>
      <c r="L174" s="2" t="s">
        <v>886</v>
      </c>
      <c r="M174" s="2">
        <v>1229</v>
      </c>
    </row>
    <row r="175" spans="1:13" x14ac:dyDescent="0.25">
      <c r="A175" s="2">
        <v>174</v>
      </c>
      <c r="B175" t="s">
        <v>373</v>
      </c>
      <c r="C175" s="1">
        <v>43350</v>
      </c>
      <c r="D175" s="1" t="str">
        <f t="shared" si="4"/>
        <v>Sep</v>
      </c>
      <c r="E175" t="s">
        <v>374</v>
      </c>
      <c r="F175" t="s">
        <v>51</v>
      </c>
      <c r="G175" t="s">
        <v>52</v>
      </c>
      <c r="H175" s="2" t="s">
        <v>880</v>
      </c>
      <c r="I175">
        <v>34</v>
      </c>
      <c r="J175" t="str">
        <f t="shared" si="5"/>
        <v>Teenager</v>
      </c>
      <c r="K175" s="2" t="s">
        <v>894</v>
      </c>
      <c r="L175" s="2" t="s">
        <v>886</v>
      </c>
      <c r="M175" s="2">
        <v>698</v>
      </c>
    </row>
    <row r="176" spans="1:13" x14ac:dyDescent="0.25">
      <c r="A176" s="2">
        <v>175</v>
      </c>
      <c r="B176" t="s">
        <v>375</v>
      </c>
      <c r="C176" s="1">
        <v>43351</v>
      </c>
      <c r="D176" s="1" t="str">
        <f t="shared" si="4"/>
        <v>Sep</v>
      </c>
      <c r="E176" t="s">
        <v>376</v>
      </c>
      <c r="F176" t="s">
        <v>55</v>
      </c>
      <c r="G176" t="s">
        <v>52</v>
      </c>
      <c r="H176" s="2" t="s">
        <v>880</v>
      </c>
      <c r="I176">
        <v>46</v>
      </c>
      <c r="J176" t="str">
        <f t="shared" si="5"/>
        <v>Senior</v>
      </c>
      <c r="K176" s="2" t="s">
        <v>885</v>
      </c>
      <c r="L176" s="2" t="s">
        <v>886</v>
      </c>
      <c r="M176" s="2">
        <v>435</v>
      </c>
    </row>
    <row r="177" spans="1:13" x14ac:dyDescent="0.25">
      <c r="A177" s="2">
        <v>176</v>
      </c>
      <c r="B177" t="s">
        <v>377</v>
      </c>
      <c r="C177" s="1">
        <v>43352</v>
      </c>
      <c r="D177" s="1" t="str">
        <f t="shared" si="4"/>
        <v>Sep</v>
      </c>
      <c r="E177" t="s">
        <v>378</v>
      </c>
      <c r="F177" t="s">
        <v>11</v>
      </c>
      <c r="G177" t="s">
        <v>91</v>
      </c>
      <c r="H177" s="2" t="s">
        <v>881</v>
      </c>
      <c r="I177">
        <v>23</v>
      </c>
      <c r="J177" t="str">
        <f t="shared" si="5"/>
        <v>Adult</v>
      </c>
      <c r="K177" s="2" t="s">
        <v>885</v>
      </c>
      <c r="L177" s="2" t="s">
        <v>892</v>
      </c>
      <c r="M177" s="2">
        <v>1442</v>
      </c>
    </row>
    <row r="178" spans="1:13" x14ac:dyDescent="0.25">
      <c r="A178" s="2">
        <v>177</v>
      </c>
      <c r="B178" t="s">
        <v>379</v>
      </c>
      <c r="C178" s="1">
        <v>43353</v>
      </c>
      <c r="D178" s="1" t="str">
        <f t="shared" si="4"/>
        <v>Sep</v>
      </c>
      <c r="E178" t="s">
        <v>380</v>
      </c>
      <c r="F178" t="s">
        <v>15</v>
      </c>
      <c r="G178" t="s">
        <v>94</v>
      </c>
      <c r="H178" s="2" t="s">
        <v>881</v>
      </c>
      <c r="I178">
        <v>43</v>
      </c>
      <c r="J178" t="str">
        <f t="shared" si="5"/>
        <v>Senior</v>
      </c>
      <c r="K178" s="2" t="s">
        <v>885</v>
      </c>
      <c r="L178" s="2" t="s">
        <v>891</v>
      </c>
      <c r="M178" s="2">
        <v>899</v>
      </c>
    </row>
    <row r="179" spans="1:13" x14ac:dyDescent="0.25">
      <c r="A179" s="2">
        <v>178</v>
      </c>
      <c r="B179" t="s">
        <v>381</v>
      </c>
      <c r="C179" s="1">
        <v>43354</v>
      </c>
      <c r="D179" s="1" t="str">
        <f t="shared" si="4"/>
        <v>Sep</v>
      </c>
      <c r="E179" t="s">
        <v>269</v>
      </c>
      <c r="F179" t="s">
        <v>11</v>
      </c>
      <c r="G179" t="s">
        <v>91</v>
      </c>
      <c r="H179" s="2" t="s">
        <v>881</v>
      </c>
      <c r="I179">
        <v>48</v>
      </c>
      <c r="J179" t="str">
        <f t="shared" si="5"/>
        <v>Senior</v>
      </c>
      <c r="K179" s="2" t="s">
        <v>885</v>
      </c>
      <c r="L179" s="2" t="s">
        <v>886</v>
      </c>
      <c r="M179" s="2">
        <v>597</v>
      </c>
    </row>
    <row r="180" spans="1:13" x14ac:dyDescent="0.25">
      <c r="A180" s="2">
        <v>179</v>
      </c>
      <c r="B180" t="s">
        <v>382</v>
      </c>
      <c r="C180" s="1">
        <v>43355</v>
      </c>
      <c r="D180" s="1" t="str">
        <f t="shared" si="4"/>
        <v>Sep</v>
      </c>
      <c r="E180" t="s">
        <v>383</v>
      </c>
      <c r="F180" t="s">
        <v>15</v>
      </c>
      <c r="G180" t="s">
        <v>94</v>
      </c>
      <c r="H180" s="2" t="s">
        <v>881</v>
      </c>
      <c r="I180">
        <v>46</v>
      </c>
      <c r="J180" t="str">
        <f t="shared" si="5"/>
        <v>Senior</v>
      </c>
      <c r="K180" s="2" t="s">
        <v>885</v>
      </c>
      <c r="L180" s="2" t="s">
        <v>889</v>
      </c>
      <c r="M180" s="2">
        <v>362</v>
      </c>
    </row>
    <row r="181" spans="1:13" x14ac:dyDescent="0.25">
      <c r="A181" s="2">
        <v>180</v>
      </c>
      <c r="B181" t="s">
        <v>384</v>
      </c>
      <c r="C181" s="1">
        <v>43356</v>
      </c>
      <c r="D181" s="1" t="str">
        <f t="shared" si="4"/>
        <v>Sep</v>
      </c>
      <c r="E181" t="s">
        <v>385</v>
      </c>
      <c r="F181" t="s">
        <v>73</v>
      </c>
      <c r="G181" t="s">
        <v>74</v>
      </c>
      <c r="H181" s="2" t="s">
        <v>880</v>
      </c>
      <c r="I181">
        <v>27</v>
      </c>
      <c r="J181" t="str">
        <f t="shared" si="5"/>
        <v>Teenager</v>
      </c>
      <c r="K181" s="2" t="s">
        <v>885</v>
      </c>
      <c r="L181" s="2" t="s">
        <v>888</v>
      </c>
      <c r="M181" s="2">
        <v>453</v>
      </c>
    </row>
    <row r="182" spans="1:13" x14ac:dyDescent="0.25">
      <c r="A182" s="2">
        <v>181</v>
      </c>
      <c r="B182" t="s">
        <v>386</v>
      </c>
      <c r="C182" s="1">
        <v>43357</v>
      </c>
      <c r="D182" s="1" t="str">
        <f t="shared" si="4"/>
        <v>Sep</v>
      </c>
      <c r="E182" t="s">
        <v>387</v>
      </c>
      <c r="F182" t="s">
        <v>7</v>
      </c>
      <c r="G182" t="s">
        <v>8</v>
      </c>
      <c r="H182" s="2" t="s">
        <v>880</v>
      </c>
      <c r="I182">
        <v>26</v>
      </c>
      <c r="J182" t="str">
        <f t="shared" si="5"/>
        <v>Teenager</v>
      </c>
      <c r="K182" s="2" t="s">
        <v>885</v>
      </c>
      <c r="L182" s="2" t="s">
        <v>886</v>
      </c>
      <c r="M182" s="2">
        <v>1299</v>
      </c>
    </row>
    <row r="183" spans="1:13" x14ac:dyDescent="0.25">
      <c r="A183" s="2">
        <v>182</v>
      </c>
      <c r="B183" t="s">
        <v>388</v>
      </c>
      <c r="C183" s="1">
        <v>43358</v>
      </c>
      <c r="D183" s="1" t="str">
        <f t="shared" si="4"/>
        <v>Sep</v>
      </c>
      <c r="E183" t="s">
        <v>200</v>
      </c>
      <c r="F183" t="s">
        <v>11</v>
      </c>
      <c r="G183" t="s">
        <v>91</v>
      </c>
      <c r="H183" s="2" t="s">
        <v>881</v>
      </c>
      <c r="I183">
        <v>44</v>
      </c>
      <c r="J183" t="str">
        <f t="shared" si="5"/>
        <v>Senior</v>
      </c>
      <c r="K183" s="2" t="s">
        <v>885</v>
      </c>
      <c r="L183" s="2" t="s">
        <v>891</v>
      </c>
      <c r="M183" s="2">
        <v>969</v>
      </c>
    </row>
    <row r="184" spans="1:13" x14ac:dyDescent="0.25">
      <c r="A184" s="2">
        <v>183</v>
      </c>
      <c r="B184" t="s">
        <v>389</v>
      </c>
      <c r="C184" s="1">
        <v>43358</v>
      </c>
      <c r="D184" s="1" t="str">
        <f t="shared" si="4"/>
        <v>Sep</v>
      </c>
      <c r="E184" t="s">
        <v>390</v>
      </c>
      <c r="F184" t="s">
        <v>15</v>
      </c>
      <c r="G184" t="s">
        <v>94</v>
      </c>
      <c r="H184" s="2" t="s">
        <v>880</v>
      </c>
      <c r="I184">
        <v>40</v>
      </c>
      <c r="J184" t="str">
        <f t="shared" si="5"/>
        <v>Teenager</v>
      </c>
      <c r="K184" s="2" t="s">
        <v>885</v>
      </c>
      <c r="L184" s="2" t="s">
        <v>889</v>
      </c>
      <c r="M184" s="2">
        <v>558</v>
      </c>
    </row>
    <row r="185" spans="1:13" x14ac:dyDescent="0.25">
      <c r="A185" s="2">
        <v>184</v>
      </c>
      <c r="B185" t="s">
        <v>391</v>
      </c>
      <c r="C185" s="1">
        <v>43358</v>
      </c>
      <c r="D185" s="1" t="str">
        <f t="shared" si="4"/>
        <v>Sep</v>
      </c>
      <c r="E185" t="s">
        <v>392</v>
      </c>
      <c r="F185" t="s">
        <v>19</v>
      </c>
      <c r="G185" t="s">
        <v>20</v>
      </c>
      <c r="H185" s="2" t="s">
        <v>880</v>
      </c>
      <c r="I185">
        <v>16</v>
      </c>
      <c r="J185" t="str">
        <f t="shared" si="5"/>
        <v>Adult</v>
      </c>
      <c r="K185" s="2" t="s">
        <v>885</v>
      </c>
      <c r="L185" s="2" t="s">
        <v>886</v>
      </c>
      <c r="M185" s="2">
        <v>545</v>
      </c>
    </row>
    <row r="186" spans="1:13" x14ac:dyDescent="0.25">
      <c r="A186" s="2">
        <v>185</v>
      </c>
      <c r="B186" t="s">
        <v>393</v>
      </c>
      <c r="C186" s="1">
        <v>43358</v>
      </c>
      <c r="D186" s="1" t="str">
        <f t="shared" si="4"/>
        <v>Sep</v>
      </c>
      <c r="E186" t="s">
        <v>310</v>
      </c>
      <c r="F186" t="s">
        <v>23</v>
      </c>
      <c r="G186" t="s">
        <v>24</v>
      </c>
      <c r="H186" s="2" t="s">
        <v>880</v>
      </c>
      <c r="I186">
        <v>38</v>
      </c>
      <c r="J186" t="str">
        <f t="shared" si="5"/>
        <v>Teenager</v>
      </c>
      <c r="K186" s="2" t="s">
        <v>885</v>
      </c>
      <c r="L186" s="2" t="s">
        <v>889</v>
      </c>
      <c r="M186" s="2">
        <v>561</v>
      </c>
    </row>
    <row r="187" spans="1:13" x14ac:dyDescent="0.25">
      <c r="A187" s="2">
        <v>186</v>
      </c>
      <c r="B187" t="s">
        <v>394</v>
      </c>
      <c r="C187" s="1">
        <v>43362</v>
      </c>
      <c r="D187" s="1" t="str">
        <f t="shared" si="4"/>
        <v>Sep</v>
      </c>
      <c r="E187" t="s">
        <v>395</v>
      </c>
      <c r="F187" t="s">
        <v>27</v>
      </c>
      <c r="G187" t="s">
        <v>28</v>
      </c>
      <c r="H187" s="2" t="s">
        <v>881</v>
      </c>
      <c r="I187">
        <v>38</v>
      </c>
      <c r="J187" t="str">
        <f t="shared" si="5"/>
        <v>Teenager</v>
      </c>
      <c r="K187" s="2" t="s">
        <v>885</v>
      </c>
      <c r="L187" s="2" t="s">
        <v>886</v>
      </c>
      <c r="M187" s="2">
        <v>735</v>
      </c>
    </row>
    <row r="188" spans="1:13" x14ac:dyDescent="0.25">
      <c r="A188" s="2">
        <v>187</v>
      </c>
      <c r="B188" t="s">
        <v>396</v>
      </c>
      <c r="C188" s="1">
        <v>43363</v>
      </c>
      <c r="D188" s="1" t="str">
        <f t="shared" si="4"/>
        <v>Sep</v>
      </c>
      <c r="E188" t="s">
        <v>397</v>
      </c>
      <c r="F188" t="s">
        <v>31</v>
      </c>
      <c r="G188" t="s">
        <v>32</v>
      </c>
      <c r="H188" s="2" t="s">
        <v>880</v>
      </c>
      <c r="I188">
        <v>43</v>
      </c>
      <c r="J188" t="str">
        <f t="shared" si="5"/>
        <v>Senior</v>
      </c>
      <c r="K188" s="2" t="s">
        <v>885</v>
      </c>
      <c r="L188" s="2" t="s">
        <v>886</v>
      </c>
      <c r="M188" s="2">
        <v>446</v>
      </c>
    </row>
    <row r="189" spans="1:13" x14ac:dyDescent="0.25">
      <c r="A189" s="2">
        <v>188</v>
      </c>
      <c r="B189" t="s">
        <v>398</v>
      </c>
      <c r="C189" s="1">
        <v>43364</v>
      </c>
      <c r="D189" s="1" t="str">
        <f t="shared" si="4"/>
        <v>Sep</v>
      </c>
      <c r="E189" t="s">
        <v>399</v>
      </c>
      <c r="F189" t="s">
        <v>35</v>
      </c>
      <c r="G189" t="s">
        <v>36</v>
      </c>
      <c r="H189" s="2" t="s">
        <v>881</v>
      </c>
      <c r="I189">
        <v>26</v>
      </c>
      <c r="J189" t="str">
        <f t="shared" si="5"/>
        <v>Teenager</v>
      </c>
      <c r="K189" s="2" t="s">
        <v>885</v>
      </c>
      <c r="L189" s="2" t="s">
        <v>888</v>
      </c>
      <c r="M189" s="2">
        <v>882</v>
      </c>
    </row>
    <row r="190" spans="1:13" x14ac:dyDescent="0.25">
      <c r="A190" s="2">
        <v>189</v>
      </c>
      <c r="B190" t="s">
        <v>400</v>
      </c>
      <c r="C190" s="1">
        <v>43365</v>
      </c>
      <c r="D190" s="1" t="str">
        <f t="shared" si="4"/>
        <v>Sep</v>
      </c>
      <c r="E190" t="s">
        <v>340</v>
      </c>
      <c r="F190" t="s">
        <v>39</v>
      </c>
      <c r="G190" t="s">
        <v>40</v>
      </c>
      <c r="H190" s="2" t="s">
        <v>880</v>
      </c>
      <c r="I190">
        <v>34</v>
      </c>
      <c r="J190" t="str">
        <f t="shared" si="5"/>
        <v>Teenager</v>
      </c>
      <c r="K190" s="2" t="s">
        <v>885</v>
      </c>
      <c r="L190" s="2" t="s">
        <v>889</v>
      </c>
      <c r="M190" s="2">
        <v>1163</v>
      </c>
    </row>
    <row r="191" spans="1:13" x14ac:dyDescent="0.25">
      <c r="A191" s="2">
        <v>190</v>
      </c>
      <c r="B191" t="s">
        <v>401</v>
      </c>
      <c r="C191" s="1">
        <v>43366</v>
      </c>
      <c r="D191" s="1" t="str">
        <f t="shared" si="4"/>
        <v>Sep</v>
      </c>
      <c r="E191" t="s">
        <v>402</v>
      </c>
      <c r="F191" t="s">
        <v>43</v>
      </c>
      <c r="G191" t="s">
        <v>44</v>
      </c>
      <c r="H191" s="2" t="s">
        <v>881</v>
      </c>
      <c r="I191">
        <v>25</v>
      </c>
      <c r="J191" t="str">
        <f t="shared" si="5"/>
        <v>Teenager</v>
      </c>
      <c r="K191" s="2" t="s">
        <v>885</v>
      </c>
      <c r="L191" s="2" t="s">
        <v>891</v>
      </c>
      <c r="M191" s="2">
        <v>1125</v>
      </c>
    </row>
    <row r="192" spans="1:13" x14ac:dyDescent="0.25">
      <c r="A192" s="2">
        <v>191</v>
      </c>
      <c r="B192" t="s">
        <v>403</v>
      </c>
      <c r="C192" s="1">
        <v>43367</v>
      </c>
      <c r="D192" s="1" t="str">
        <f t="shared" si="4"/>
        <v>Sep</v>
      </c>
      <c r="E192" t="s">
        <v>404</v>
      </c>
      <c r="F192" t="s">
        <v>47</v>
      </c>
      <c r="G192" t="s">
        <v>48</v>
      </c>
      <c r="H192" s="2" t="s">
        <v>880</v>
      </c>
      <c r="I192">
        <v>26</v>
      </c>
      <c r="J192" t="str">
        <f t="shared" si="5"/>
        <v>Teenager</v>
      </c>
      <c r="K192" s="2" t="s">
        <v>885</v>
      </c>
      <c r="L192" s="2" t="s">
        <v>888</v>
      </c>
      <c r="M192" s="2">
        <v>690</v>
      </c>
    </row>
    <row r="193" spans="1:13" x14ac:dyDescent="0.25">
      <c r="A193" s="2">
        <v>192</v>
      </c>
      <c r="B193" t="s">
        <v>405</v>
      </c>
      <c r="C193" s="1">
        <v>43367</v>
      </c>
      <c r="D193" s="1" t="str">
        <f t="shared" si="4"/>
        <v>Sep</v>
      </c>
      <c r="E193" t="s">
        <v>395</v>
      </c>
      <c r="F193" t="s">
        <v>11</v>
      </c>
      <c r="G193" t="s">
        <v>91</v>
      </c>
      <c r="H193" s="2" t="s">
        <v>880</v>
      </c>
      <c r="I193">
        <v>44</v>
      </c>
      <c r="J193" t="str">
        <f t="shared" si="5"/>
        <v>Senior</v>
      </c>
      <c r="K193" s="2" t="s">
        <v>885</v>
      </c>
      <c r="L193" s="2" t="s">
        <v>889</v>
      </c>
      <c r="M193" s="2">
        <v>495</v>
      </c>
    </row>
    <row r="194" spans="1:13" x14ac:dyDescent="0.25">
      <c r="A194" s="2">
        <v>193</v>
      </c>
      <c r="B194" t="s">
        <v>406</v>
      </c>
      <c r="C194" s="1">
        <v>43367</v>
      </c>
      <c r="D194" s="1" t="str">
        <f t="shared" si="4"/>
        <v>Sep</v>
      </c>
      <c r="E194" t="s">
        <v>407</v>
      </c>
      <c r="F194" t="s">
        <v>15</v>
      </c>
      <c r="G194" t="s">
        <v>94</v>
      </c>
      <c r="H194" s="2" t="s">
        <v>880</v>
      </c>
      <c r="I194">
        <v>29</v>
      </c>
      <c r="J194" t="str">
        <f t="shared" si="5"/>
        <v>Teenager</v>
      </c>
      <c r="K194" s="2" t="s">
        <v>885</v>
      </c>
      <c r="L194" s="2" t="s">
        <v>889</v>
      </c>
      <c r="M194" s="2">
        <v>422</v>
      </c>
    </row>
    <row r="195" spans="1:13" x14ac:dyDescent="0.25">
      <c r="A195" s="2">
        <v>194</v>
      </c>
      <c r="B195" t="s">
        <v>408</v>
      </c>
      <c r="C195" s="1">
        <v>43367</v>
      </c>
      <c r="D195" s="1" t="str">
        <f t="shared" ref="D195:D258" si="6">TEXT(C195,"mmm")</f>
        <v>Sep</v>
      </c>
      <c r="E195" t="s">
        <v>136</v>
      </c>
      <c r="F195" t="s">
        <v>58</v>
      </c>
      <c r="G195" t="s">
        <v>59</v>
      </c>
      <c r="H195" s="2" t="s">
        <v>880</v>
      </c>
      <c r="I195">
        <v>40</v>
      </c>
      <c r="J195" t="str">
        <f t="shared" ref="J195:J258" si="7">IF(I195&lt;=24, "Adult", IF(I195&lt;=40, "Teenager", "Senior"))</f>
        <v>Teenager</v>
      </c>
      <c r="K195" s="2" t="s">
        <v>885</v>
      </c>
      <c r="L195" s="2" t="s">
        <v>888</v>
      </c>
      <c r="M195" s="2">
        <v>399</v>
      </c>
    </row>
    <row r="196" spans="1:13" x14ac:dyDescent="0.25">
      <c r="A196" s="2">
        <v>195</v>
      </c>
      <c r="B196" t="s">
        <v>409</v>
      </c>
      <c r="C196" s="1">
        <v>43367</v>
      </c>
      <c r="D196" s="1" t="str">
        <f t="shared" si="6"/>
        <v>Sep</v>
      </c>
      <c r="E196" t="s">
        <v>410</v>
      </c>
      <c r="F196" t="s">
        <v>62</v>
      </c>
      <c r="G196" t="s">
        <v>63</v>
      </c>
      <c r="H196" s="2" t="s">
        <v>880</v>
      </c>
      <c r="I196">
        <v>20</v>
      </c>
      <c r="J196" t="str">
        <f t="shared" si="7"/>
        <v>Adult</v>
      </c>
      <c r="K196" s="2" t="s">
        <v>885</v>
      </c>
      <c r="L196" s="2" t="s">
        <v>886</v>
      </c>
      <c r="M196" s="2">
        <v>399</v>
      </c>
    </row>
    <row r="197" spans="1:13" x14ac:dyDescent="0.25">
      <c r="A197" s="2">
        <v>196</v>
      </c>
      <c r="B197" t="s">
        <v>411</v>
      </c>
      <c r="C197" s="1">
        <v>43367</v>
      </c>
      <c r="D197" s="1" t="str">
        <f t="shared" si="6"/>
        <v>Sep</v>
      </c>
      <c r="E197" t="s">
        <v>412</v>
      </c>
      <c r="F197" t="s">
        <v>11</v>
      </c>
      <c r="G197" t="s">
        <v>91</v>
      </c>
      <c r="H197" s="2" t="s">
        <v>880</v>
      </c>
      <c r="I197">
        <v>27</v>
      </c>
      <c r="J197" t="str">
        <f t="shared" si="7"/>
        <v>Teenager</v>
      </c>
      <c r="K197" s="2" t="s">
        <v>885</v>
      </c>
      <c r="L197" s="2" t="s">
        <v>886</v>
      </c>
      <c r="M197" s="2">
        <v>969</v>
      </c>
    </row>
    <row r="198" spans="1:13" x14ac:dyDescent="0.25">
      <c r="A198" s="2">
        <v>197</v>
      </c>
      <c r="B198" t="s">
        <v>413</v>
      </c>
      <c r="C198" s="1">
        <v>43373</v>
      </c>
      <c r="D198" s="1" t="str">
        <f t="shared" si="6"/>
        <v>Sep</v>
      </c>
      <c r="E198" t="s">
        <v>414</v>
      </c>
      <c r="F198" t="s">
        <v>15</v>
      </c>
      <c r="G198" t="s">
        <v>94</v>
      </c>
      <c r="H198" s="2" t="s">
        <v>881</v>
      </c>
      <c r="I198">
        <v>36</v>
      </c>
      <c r="J198" t="str">
        <f t="shared" si="7"/>
        <v>Teenager</v>
      </c>
      <c r="K198" s="2" t="s">
        <v>885</v>
      </c>
      <c r="L198" s="2" t="s">
        <v>889</v>
      </c>
      <c r="M198" s="2">
        <v>499</v>
      </c>
    </row>
    <row r="199" spans="1:13" x14ac:dyDescent="0.25">
      <c r="A199" s="2">
        <v>198</v>
      </c>
      <c r="B199" t="s">
        <v>415</v>
      </c>
      <c r="C199" s="1">
        <v>43374</v>
      </c>
      <c r="D199" s="1" t="str">
        <f t="shared" si="6"/>
        <v>Oct</v>
      </c>
      <c r="E199" t="s">
        <v>416</v>
      </c>
      <c r="F199" t="s">
        <v>73</v>
      </c>
      <c r="G199" t="s">
        <v>74</v>
      </c>
      <c r="H199" s="2" t="s">
        <v>880</v>
      </c>
      <c r="I199">
        <v>27</v>
      </c>
      <c r="J199" t="str">
        <f t="shared" si="7"/>
        <v>Teenager</v>
      </c>
      <c r="K199" s="2" t="s">
        <v>885</v>
      </c>
      <c r="L199" s="2" t="s">
        <v>887</v>
      </c>
      <c r="M199" s="2">
        <v>692</v>
      </c>
    </row>
    <row r="200" spans="1:13" x14ac:dyDescent="0.25">
      <c r="A200" s="2">
        <v>199</v>
      </c>
      <c r="B200" t="s">
        <v>417</v>
      </c>
      <c r="C200" s="1">
        <v>43374</v>
      </c>
      <c r="D200" s="1" t="str">
        <f t="shared" si="6"/>
        <v>Oct</v>
      </c>
      <c r="E200" t="s">
        <v>418</v>
      </c>
      <c r="F200" t="s">
        <v>7</v>
      </c>
      <c r="G200" t="s">
        <v>8</v>
      </c>
      <c r="H200" s="2" t="s">
        <v>880</v>
      </c>
      <c r="I200">
        <v>42</v>
      </c>
      <c r="J200" t="str">
        <f t="shared" si="7"/>
        <v>Senior</v>
      </c>
      <c r="K200" s="2" t="s">
        <v>885</v>
      </c>
      <c r="L200" s="2" t="s">
        <v>886</v>
      </c>
      <c r="M200" s="2">
        <v>464</v>
      </c>
    </row>
    <row r="201" spans="1:13" x14ac:dyDescent="0.25">
      <c r="A201" s="2">
        <v>200</v>
      </c>
      <c r="B201" t="s">
        <v>419</v>
      </c>
      <c r="C201" s="1">
        <v>43374</v>
      </c>
      <c r="D201" s="1" t="str">
        <f t="shared" si="6"/>
        <v>Oct</v>
      </c>
      <c r="E201" t="s">
        <v>420</v>
      </c>
      <c r="F201" t="s">
        <v>11</v>
      </c>
      <c r="G201" t="s">
        <v>12</v>
      </c>
      <c r="H201" s="2" t="s">
        <v>881</v>
      </c>
      <c r="I201">
        <v>30</v>
      </c>
      <c r="J201" t="str">
        <f t="shared" si="7"/>
        <v>Teenager</v>
      </c>
      <c r="K201" s="2" t="s">
        <v>885</v>
      </c>
      <c r="L201" s="2" t="s">
        <v>890</v>
      </c>
      <c r="M201" s="2">
        <v>525</v>
      </c>
    </row>
    <row r="202" spans="1:13" x14ac:dyDescent="0.25">
      <c r="A202" s="2">
        <v>201</v>
      </c>
      <c r="B202" t="s">
        <v>421</v>
      </c>
      <c r="C202" s="1">
        <v>43374</v>
      </c>
      <c r="D202" s="1" t="str">
        <f t="shared" si="6"/>
        <v>Oct</v>
      </c>
      <c r="E202" t="s">
        <v>422</v>
      </c>
      <c r="F202" t="s">
        <v>15</v>
      </c>
      <c r="G202" t="s">
        <v>16</v>
      </c>
      <c r="H202" s="2" t="s">
        <v>880</v>
      </c>
      <c r="I202">
        <v>28</v>
      </c>
      <c r="J202" t="str">
        <f t="shared" si="7"/>
        <v>Teenager</v>
      </c>
      <c r="K202" s="2" t="s">
        <v>885</v>
      </c>
      <c r="L202" s="2" t="s">
        <v>890</v>
      </c>
      <c r="M202" s="2">
        <v>788</v>
      </c>
    </row>
    <row r="203" spans="1:13" x14ac:dyDescent="0.25">
      <c r="A203" s="2">
        <v>202</v>
      </c>
      <c r="B203" t="s">
        <v>423</v>
      </c>
      <c r="C203" s="1">
        <v>43378</v>
      </c>
      <c r="D203" s="1" t="str">
        <f t="shared" si="6"/>
        <v>Oct</v>
      </c>
      <c r="E203" t="s">
        <v>424</v>
      </c>
      <c r="F203" t="s">
        <v>11</v>
      </c>
      <c r="G203" t="s">
        <v>91</v>
      </c>
      <c r="H203" s="2" t="s">
        <v>880</v>
      </c>
      <c r="I203">
        <v>23</v>
      </c>
      <c r="J203" t="str">
        <f t="shared" si="7"/>
        <v>Adult</v>
      </c>
      <c r="K203" s="2" t="s">
        <v>895</v>
      </c>
      <c r="L203" s="2" t="s">
        <v>886</v>
      </c>
      <c r="M203" s="2">
        <v>1268</v>
      </c>
    </row>
    <row r="204" spans="1:13" x14ac:dyDescent="0.25">
      <c r="A204" s="2">
        <v>203</v>
      </c>
      <c r="B204" t="s">
        <v>425</v>
      </c>
      <c r="C204" s="1">
        <v>43378</v>
      </c>
      <c r="D204" s="1" t="str">
        <f t="shared" si="6"/>
        <v>Oct</v>
      </c>
      <c r="E204" t="s">
        <v>426</v>
      </c>
      <c r="F204" t="s">
        <v>15</v>
      </c>
      <c r="G204" t="s">
        <v>94</v>
      </c>
      <c r="H204" s="2" t="s">
        <v>880</v>
      </c>
      <c r="I204">
        <v>26</v>
      </c>
      <c r="J204" t="str">
        <f t="shared" si="7"/>
        <v>Teenager</v>
      </c>
      <c r="K204" s="2" t="s">
        <v>885</v>
      </c>
      <c r="L204" s="2" t="s">
        <v>889</v>
      </c>
      <c r="M204" s="2">
        <v>635</v>
      </c>
    </row>
    <row r="205" spans="1:13" x14ac:dyDescent="0.25">
      <c r="A205" s="2">
        <v>204</v>
      </c>
      <c r="B205" t="s">
        <v>427</v>
      </c>
      <c r="C205" s="1">
        <v>43378</v>
      </c>
      <c r="D205" s="1" t="str">
        <f t="shared" si="6"/>
        <v>Oct</v>
      </c>
      <c r="E205" t="s">
        <v>428</v>
      </c>
      <c r="F205" t="s">
        <v>27</v>
      </c>
      <c r="G205" t="s">
        <v>28</v>
      </c>
      <c r="H205" s="2" t="s">
        <v>880</v>
      </c>
      <c r="I205">
        <v>22</v>
      </c>
      <c r="J205" t="str">
        <f t="shared" si="7"/>
        <v>Adult</v>
      </c>
      <c r="K205" s="2" t="s">
        <v>885</v>
      </c>
      <c r="L205" s="2" t="s">
        <v>890</v>
      </c>
      <c r="M205" s="2">
        <v>342</v>
      </c>
    </row>
    <row r="206" spans="1:13" x14ac:dyDescent="0.25">
      <c r="A206" s="2">
        <v>205</v>
      </c>
      <c r="B206" t="s">
        <v>429</v>
      </c>
      <c r="C206" s="1">
        <v>43378</v>
      </c>
      <c r="D206" s="1" t="str">
        <f t="shared" si="6"/>
        <v>Oct</v>
      </c>
      <c r="E206" t="s">
        <v>430</v>
      </c>
      <c r="F206" t="s">
        <v>11</v>
      </c>
      <c r="G206" t="s">
        <v>91</v>
      </c>
      <c r="H206" s="2" t="s">
        <v>880</v>
      </c>
      <c r="I206">
        <v>43</v>
      </c>
      <c r="J206" t="str">
        <f t="shared" si="7"/>
        <v>Senior</v>
      </c>
      <c r="K206" s="2" t="s">
        <v>885</v>
      </c>
      <c r="L206" s="2" t="s">
        <v>886</v>
      </c>
      <c r="M206" s="2">
        <v>630</v>
      </c>
    </row>
    <row r="207" spans="1:13" x14ac:dyDescent="0.25">
      <c r="A207" s="2">
        <v>206</v>
      </c>
      <c r="B207" t="s">
        <v>431</v>
      </c>
      <c r="C207" s="1">
        <v>43379</v>
      </c>
      <c r="D207" s="1" t="str">
        <f t="shared" si="6"/>
        <v>Oct</v>
      </c>
      <c r="E207" t="s">
        <v>432</v>
      </c>
      <c r="F207" t="s">
        <v>15</v>
      </c>
      <c r="G207" t="s">
        <v>94</v>
      </c>
      <c r="H207" s="2" t="s">
        <v>880</v>
      </c>
      <c r="I207">
        <v>44</v>
      </c>
      <c r="J207" t="str">
        <f t="shared" si="7"/>
        <v>Senior</v>
      </c>
      <c r="K207" s="2" t="s">
        <v>885</v>
      </c>
      <c r="L207" s="2" t="s">
        <v>888</v>
      </c>
      <c r="M207" s="2">
        <v>574</v>
      </c>
    </row>
    <row r="208" spans="1:13" x14ac:dyDescent="0.25">
      <c r="A208" s="2">
        <v>207</v>
      </c>
      <c r="B208" t="s">
        <v>433</v>
      </c>
      <c r="C208" s="1">
        <v>43380</v>
      </c>
      <c r="D208" s="1" t="str">
        <f t="shared" si="6"/>
        <v>Oct</v>
      </c>
      <c r="E208" t="s">
        <v>434</v>
      </c>
      <c r="F208" t="s">
        <v>39</v>
      </c>
      <c r="G208" t="s">
        <v>40</v>
      </c>
      <c r="H208" s="2" t="s">
        <v>881</v>
      </c>
      <c r="I208">
        <v>21</v>
      </c>
      <c r="J208" t="str">
        <f t="shared" si="7"/>
        <v>Adult</v>
      </c>
      <c r="K208" s="2" t="s">
        <v>885</v>
      </c>
      <c r="L208" s="2" t="s">
        <v>889</v>
      </c>
      <c r="M208" s="2">
        <v>635</v>
      </c>
    </row>
    <row r="209" spans="1:13" x14ac:dyDescent="0.25">
      <c r="A209" s="2">
        <v>208</v>
      </c>
      <c r="B209" t="s">
        <v>435</v>
      </c>
      <c r="C209" s="1">
        <v>43381</v>
      </c>
      <c r="D209" s="1" t="str">
        <f t="shared" si="6"/>
        <v>Oct</v>
      </c>
      <c r="E209" t="s">
        <v>436</v>
      </c>
      <c r="F209" t="s">
        <v>43</v>
      </c>
      <c r="G209" t="s">
        <v>44</v>
      </c>
      <c r="H209" s="2" t="s">
        <v>880</v>
      </c>
      <c r="I209">
        <v>46</v>
      </c>
      <c r="J209" t="str">
        <f t="shared" si="7"/>
        <v>Senior</v>
      </c>
      <c r="K209" s="2" t="s">
        <v>885</v>
      </c>
      <c r="L209" s="2" t="s">
        <v>886</v>
      </c>
      <c r="M209" s="2">
        <v>579</v>
      </c>
    </row>
    <row r="210" spans="1:13" x14ac:dyDescent="0.25">
      <c r="A210" s="2">
        <v>209</v>
      </c>
      <c r="B210" t="s">
        <v>437</v>
      </c>
      <c r="C210" s="1">
        <v>43382</v>
      </c>
      <c r="D210" s="1" t="str">
        <f t="shared" si="6"/>
        <v>Oct</v>
      </c>
      <c r="E210" t="s">
        <v>438</v>
      </c>
      <c r="F210" t="s">
        <v>47</v>
      </c>
      <c r="G210" t="s">
        <v>48</v>
      </c>
      <c r="H210" s="2" t="s">
        <v>881</v>
      </c>
      <c r="I210">
        <v>19</v>
      </c>
      <c r="J210" t="str">
        <f t="shared" si="7"/>
        <v>Adult</v>
      </c>
      <c r="K210" s="2" t="s">
        <v>885</v>
      </c>
      <c r="L210" s="2" t="s">
        <v>886</v>
      </c>
      <c r="M210" s="2">
        <v>417</v>
      </c>
    </row>
    <row r="211" spans="1:13" x14ac:dyDescent="0.25">
      <c r="A211" s="2">
        <v>210</v>
      </c>
      <c r="B211" t="s">
        <v>439</v>
      </c>
      <c r="C211" s="1">
        <v>43383</v>
      </c>
      <c r="D211" s="1" t="str">
        <f t="shared" si="6"/>
        <v>Oct</v>
      </c>
      <c r="E211" t="s">
        <v>440</v>
      </c>
      <c r="F211" t="s">
        <v>51</v>
      </c>
      <c r="G211" t="s">
        <v>52</v>
      </c>
      <c r="H211" s="2" t="s">
        <v>880</v>
      </c>
      <c r="I211">
        <v>25</v>
      </c>
      <c r="J211" t="str">
        <f t="shared" si="7"/>
        <v>Teenager</v>
      </c>
      <c r="K211" s="2" t="s">
        <v>885</v>
      </c>
      <c r="L211" s="2" t="s">
        <v>888</v>
      </c>
      <c r="M211" s="2">
        <v>655</v>
      </c>
    </row>
    <row r="212" spans="1:13" x14ac:dyDescent="0.25">
      <c r="A212" s="2">
        <v>211</v>
      </c>
      <c r="B212" t="s">
        <v>441</v>
      </c>
      <c r="C212" s="1">
        <v>43383</v>
      </c>
      <c r="D212" s="1" t="str">
        <f t="shared" si="6"/>
        <v>Oct</v>
      </c>
      <c r="E212" t="s">
        <v>442</v>
      </c>
      <c r="F212" t="s">
        <v>11</v>
      </c>
      <c r="G212" t="s">
        <v>91</v>
      </c>
      <c r="H212" s="2" t="s">
        <v>880</v>
      </c>
      <c r="I212">
        <v>41</v>
      </c>
      <c r="J212" t="str">
        <f t="shared" si="7"/>
        <v>Senior</v>
      </c>
      <c r="K212" s="2" t="s">
        <v>885</v>
      </c>
      <c r="L212" s="2" t="s">
        <v>887</v>
      </c>
      <c r="M212" s="2">
        <v>688</v>
      </c>
    </row>
    <row r="213" spans="1:13" x14ac:dyDescent="0.25">
      <c r="A213" s="2">
        <v>212</v>
      </c>
      <c r="B213" t="s">
        <v>443</v>
      </c>
      <c r="C213" s="1">
        <v>43383</v>
      </c>
      <c r="D213" s="1" t="str">
        <f t="shared" si="6"/>
        <v>Oct</v>
      </c>
      <c r="E213" t="s">
        <v>444</v>
      </c>
      <c r="F213" t="s">
        <v>15</v>
      </c>
      <c r="G213" t="s">
        <v>94</v>
      </c>
      <c r="H213" s="2" t="s">
        <v>881</v>
      </c>
      <c r="I213">
        <v>23</v>
      </c>
      <c r="J213" t="str">
        <f t="shared" si="7"/>
        <v>Adult</v>
      </c>
      <c r="K213" s="2" t="s">
        <v>894</v>
      </c>
      <c r="L213" s="2" t="s">
        <v>886</v>
      </c>
      <c r="M213" s="2">
        <v>568</v>
      </c>
    </row>
    <row r="214" spans="1:13" x14ac:dyDescent="0.25">
      <c r="A214" s="2">
        <v>213</v>
      </c>
      <c r="B214" t="s">
        <v>445</v>
      </c>
      <c r="C214" s="1">
        <v>43383</v>
      </c>
      <c r="D214" s="1" t="str">
        <f t="shared" si="6"/>
        <v>Oct</v>
      </c>
      <c r="E214" t="s">
        <v>446</v>
      </c>
      <c r="F214" t="s">
        <v>11</v>
      </c>
      <c r="G214" t="s">
        <v>91</v>
      </c>
      <c r="H214" s="2" t="s">
        <v>881</v>
      </c>
      <c r="I214">
        <v>37</v>
      </c>
      <c r="J214" t="str">
        <f t="shared" si="7"/>
        <v>Teenager</v>
      </c>
      <c r="K214" s="2" t="s">
        <v>885</v>
      </c>
      <c r="L214" s="2" t="s">
        <v>888</v>
      </c>
      <c r="M214" s="2">
        <v>1176</v>
      </c>
    </row>
    <row r="215" spans="1:13" x14ac:dyDescent="0.25">
      <c r="A215" s="2">
        <v>214</v>
      </c>
      <c r="B215" t="s">
        <v>447</v>
      </c>
      <c r="C215" s="1">
        <v>43383</v>
      </c>
      <c r="D215" s="1" t="str">
        <f t="shared" si="6"/>
        <v>Oct</v>
      </c>
      <c r="E215" t="s">
        <v>448</v>
      </c>
      <c r="F215" t="s">
        <v>15</v>
      </c>
      <c r="G215" t="s">
        <v>94</v>
      </c>
      <c r="H215" s="2" t="s">
        <v>880</v>
      </c>
      <c r="I215">
        <v>39</v>
      </c>
      <c r="J215" t="str">
        <f t="shared" si="7"/>
        <v>Teenager</v>
      </c>
      <c r="K215" s="2" t="s">
        <v>885</v>
      </c>
      <c r="L215" s="2" t="s">
        <v>892</v>
      </c>
      <c r="M215" s="2">
        <v>635</v>
      </c>
    </row>
    <row r="216" spans="1:13" x14ac:dyDescent="0.25">
      <c r="A216" s="2">
        <v>215</v>
      </c>
      <c r="B216" t="s">
        <v>449</v>
      </c>
      <c r="C216" s="1">
        <v>43383</v>
      </c>
      <c r="D216" s="1" t="str">
        <f t="shared" si="6"/>
        <v>Oct</v>
      </c>
      <c r="E216" t="s">
        <v>328</v>
      </c>
      <c r="F216" t="s">
        <v>69</v>
      </c>
      <c r="G216" t="s">
        <v>70</v>
      </c>
      <c r="H216" s="2" t="s">
        <v>880</v>
      </c>
      <c r="I216">
        <v>33</v>
      </c>
      <c r="J216" t="str">
        <f t="shared" si="7"/>
        <v>Teenager</v>
      </c>
      <c r="K216" s="2" t="s">
        <v>885</v>
      </c>
      <c r="L216" s="2" t="s">
        <v>891</v>
      </c>
      <c r="M216" s="2">
        <v>568</v>
      </c>
    </row>
    <row r="217" spans="1:13" x14ac:dyDescent="0.25">
      <c r="A217" s="2">
        <v>216</v>
      </c>
      <c r="B217" t="s">
        <v>450</v>
      </c>
      <c r="C217" s="1">
        <v>43385</v>
      </c>
      <c r="D217" s="1" t="str">
        <f t="shared" si="6"/>
        <v>Oct</v>
      </c>
      <c r="E217" t="s">
        <v>451</v>
      </c>
      <c r="F217" t="s">
        <v>73</v>
      </c>
      <c r="G217" t="s">
        <v>74</v>
      </c>
      <c r="H217" s="2" t="s">
        <v>880</v>
      </c>
      <c r="I217">
        <v>45</v>
      </c>
      <c r="J217" t="str">
        <f t="shared" si="7"/>
        <v>Senior</v>
      </c>
      <c r="K217" s="2" t="s">
        <v>885</v>
      </c>
      <c r="L217" s="2" t="s">
        <v>891</v>
      </c>
      <c r="M217" s="2">
        <v>1186</v>
      </c>
    </row>
    <row r="218" spans="1:13" x14ac:dyDescent="0.25">
      <c r="A218" s="2">
        <v>217</v>
      </c>
      <c r="B218" t="s">
        <v>452</v>
      </c>
      <c r="C218" s="1">
        <v>43386</v>
      </c>
      <c r="D218" s="1" t="str">
        <f t="shared" si="6"/>
        <v>Oct</v>
      </c>
      <c r="E218" t="s">
        <v>453</v>
      </c>
      <c r="F218" t="s">
        <v>11</v>
      </c>
      <c r="G218" t="s">
        <v>91</v>
      </c>
      <c r="H218" s="2" t="s">
        <v>880</v>
      </c>
      <c r="I218">
        <v>27</v>
      </c>
      <c r="J218" t="str">
        <f t="shared" si="7"/>
        <v>Teenager</v>
      </c>
      <c r="K218" s="2" t="s">
        <v>885</v>
      </c>
      <c r="L218" s="2" t="s">
        <v>886</v>
      </c>
      <c r="M218" s="2">
        <v>1098</v>
      </c>
    </row>
    <row r="219" spans="1:13" x14ac:dyDescent="0.25">
      <c r="A219" s="2">
        <v>218</v>
      </c>
      <c r="B219" t="s">
        <v>454</v>
      </c>
      <c r="C219" s="1">
        <v>43387</v>
      </c>
      <c r="D219" s="1" t="str">
        <f t="shared" si="6"/>
        <v>Oct</v>
      </c>
      <c r="E219" t="s">
        <v>455</v>
      </c>
      <c r="F219" t="s">
        <v>15</v>
      </c>
      <c r="G219" t="s">
        <v>94</v>
      </c>
      <c r="H219" s="2" t="s">
        <v>881</v>
      </c>
      <c r="I219">
        <v>27</v>
      </c>
      <c r="J219" t="str">
        <f t="shared" si="7"/>
        <v>Teenager</v>
      </c>
      <c r="K219" s="2" t="s">
        <v>885</v>
      </c>
      <c r="L219" s="2" t="s">
        <v>891</v>
      </c>
      <c r="M219" s="2">
        <v>692</v>
      </c>
    </row>
    <row r="220" spans="1:13" x14ac:dyDescent="0.25">
      <c r="A220" s="2">
        <v>219</v>
      </c>
      <c r="B220" t="s">
        <v>456</v>
      </c>
      <c r="C220" s="1">
        <v>43388</v>
      </c>
      <c r="D220" s="1" t="str">
        <f t="shared" si="6"/>
        <v>Oct</v>
      </c>
      <c r="E220" t="s">
        <v>457</v>
      </c>
      <c r="F220" t="s">
        <v>15</v>
      </c>
      <c r="G220" t="s">
        <v>16</v>
      </c>
      <c r="H220" s="2" t="s">
        <v>880</v>
      </c>
      <c r="I220">
        <v>33</v>
      </c>
      <c r="J220" t="str">
        <f t="shared" si="7"/>
        <v>Teenager</v>
      </c>
      <c r="K220" s="2" t="s">
        <v>885</v>
      </c>
      <c r="L220" s="2" t="s">
        <v>891</v>
      </c>
      <c r="M220" s="2">
        <v>1043</v>
      </c>
    </row>
    <row r="221" spans="1:13" x14ac:dyDescent="0.25">
      <c r="A221" s="2">
        <v>220</v>
      </c>
      <c r="B221" t="s">
        <v>458</v>
      </c>
      <c r="C221" s="1">
        <v>43389</v>
      </c>
      <c r="D221" s="1" t="str">
        <f t="shared" si="6"/>
        <v>Oct</v>
      </c>
      <c r="E221" t="s">
        <v>459</v>
      </c>
      <c r="F221" t="s">
        <v>19</v>
      </c>
      <c r="G221" t="s">
        <v>20</v>
      </c>
      <c r="H221" s="2" t="s">
        <v>880</v>
      </c>
      <c r="I221">
        <v>23</v>
      </c>
      <c r="J221" t="str">
        <f t="shared" si="7"/>
        <v>Adult</v>
      </c>
      <c r="K221" s="2" t="s">
        <v>895</v>
      </c>
      <c r="L221" s="2" t="s">
        <v>888</v>
      </c>
      <c r="M221" s="2">
        <v>356</v>
      </c>
    </row>
    <row r="222" spans="1:13" x14ac:dyDescent="0.25">
      <c r="A222" s="2">
        <v>221</v>
      </c>
      <c r="B222" t="s">
        <v>460</v>
      </c>
      <c r="C222" s="1">
        <v>43389</v>
      </c>
      <c r="D222" s="1" t="str">
        <f t="shared" si="6"/>
        <v>Oct</v>
      </c>
      <c r="E222" t="s">
        <v>124</v>
      </c>
      <c r="F222" t="s">
        <v>23</v>
      </c>
      <c r="G222" t="s">
        <v>24</v>
      </c>
      <c r="H222" s="2" t="s">
        <v>880</v>
      </c>
      <c r="I222">
        <v>28</v>
      </c>
      <c r="J222" t="str">
        <f t="shared" si="7"/>
        <v>Teenager</v>
      </c>
      <c r="K222" s="2" t="s">
        <v>885</v>
      </c>
      <c r="L222" s="2" t="s">
        <v>892</v>
      </c>
      <c r="M222" s="2">
        <v>1093</v>
      </c>
    </row>
    <row r="223" spans="1:13" x14ac:dyDescent="0.25">
      <c r="A223" s="2">
        <v>222</v>
      </c>
      <c r="B223" t="s">
        <v>461</v>
      </c>
      <c r="C223" s="1">
        <v>43391</v>
      </c>
      <c r="D223" s="1" t="str">
        <f t="shared" si="6"/>
        <v>Oct</v>
      </c>
      <c r="E223" t="s">
        <v>462</v>
      </c>
      <c r="F223" t="s">
        <v>27</v>
      </c>
      <c r="G223" t="s">
        <v>28</v>
      </c>
      <c r="H223" s="2" t="s">
        <v>880</v>
      </c>
      <c r="I223">
        <v>16</v>
      </c>
      <c r="J223" t="str">
        <f t="shared" si="7"/>
        <v>Adult</v>
      </c>
      <c r="K223" s="2" t="s">
        <v>885</v>
      </c>
      <c r="L223" s="2" t="s">
        <v>888</v>
      </c>
      <c r="M223" s="2">
        <v>759</v>
      </c>
    </row>
    <row r="224" spans="1:13" x14ac:dyDescent="0.25">
      <c r="A224" s="2">
        <v>223</v>
      </c>
      <c r="B224" t="s">
        <v>463</v>
      </c>
      <c r="C224" s="1">
        <v>43391</v>
      </c>
      <c r="D224" s="1" t="str">
        <f t="shared" si="6"/>
        <v>Oct</v>
      </c>
      <c r="E224" t="s">
        <v>464</v>
      </c>
      <c r="F224" t="s">
        <v>11</v>
      </c>
      <c r="G224" t="s">
        <v>91</v>
      </c>
      <c r="H224" s="2" t="s">
        <v>880</v>
      </c>
      <c r="I224">
        <v>18</v>
      </c>
      <c r="J224" t="str">
        <f t="shared" si="7"/>
        <v>Adult</v>
      </c>
      <c r="K224" s="2" t="s">
        <v>885</v>
      </c>
      <c r="L224" s="2" t="s">
        <v>887</v>
      </c>
      <c r="M224" s="2">
        <v>368</v>
      </c>
    </row>
    <row r="225" spans="1:13" x14ac:dyDescent="0.25">
      <c r="A225" s="2">
        <v>224</v>
      </c>
      <c r="B225" t="s">
        <v>465</v>
      </c>
      <c r="C225" s="1">
        <v>43393</v>
      </c>
      <c r="D225" s="1" t="str">
        <f t="shared" si="6"/>
        <v>Oct</v>
      </c>
      <c r="E225" t="s">
        <v>466</v>
      </c>
      <c r="F225" t="s">
        <v>15</v>
      </c>
      <c r="G225" t="s">
        <v>94</v>
      </c>
      <c r="H225" s="2" t="s">
        <v>881</v>
      </c>
      <c r="I225">
        <v>20</v>
      </c>
      <c r="J225" t="str">
        <f t="shared" si="7"/>
        <v>Adult</v>
      </c>
      <c r="K225" s="2" t="s">
        <v>885</v>
      </c>
      <c r="L225" s="2" t="s">
        <v>888</v>
      </c>
      <c r="M225" s="2">
        <v>744</v>
      </c>
    </row>
    <row r="226" spans="1:13" x14ac:dyDescent="0.25">
      <c r="A226" s="2">
        <v>225</v>
      </c>
      <c r="B226" t="s">
        <v>467</v>
      </c>
      <c r="C226" s="1">
        <v>43394</v>
      </c>
      <c r="D226" s="1" t="str">
        <f t="shared" si="6"/>
        <v>Oct</v>
      </c>
      <c r="E226" t="s">
        <v>324</v>
      </c>
      <c r="F226" t="s">
        <v>15</v>
      </c>
      <c r="G226" t="s">
        <v>94</v>
      </c>
      <c r="H226" s="2" t="s">
        <v>880</v>
      </c>
      <c r="I226">
        <v>34</v>
      </c>
      <c r="J226" t="str">
        <f t="shared" si="7"/>
        <v>Teenager</v>
      </c>
      <c r="K226" s="2" t="s">
        <v>885</v>
      </c>
      <c r="L226" s="2" t="s">
        <v>886</v>
      </c>
      <c r="M226" s="2">
        <v>597</v>
      </c>
    </row>
    <row r="227" spans="1:13" x14ac:dyDescent="0.25">
      <c r="A227" s="2">
        <v>226</v>
      </c>
      <c r="B227" t="s">
        <v>468</v>
      </c>
      <c r="C227" s="1">
        <v>43395</v>
      </c>
      <c r="D227" s="1" t="str">
        <f t="shared" si="6"/>
        <v>Oct</v>
      </c>
      <c r="E227" t="s">
        <v>469</v>
      </c>
      <c r="F227" t="s">
        <v>11</v>
      </c>
      <c r="G227" t="s">
        <v>91</v>
      </c>
      <c r="H227" s="2" t="s">
        <v>881</v>
      </c>
      <c r="I227">
        <v>34</v>
      </c>
      <c r="J227" t="str">
        <f t="shared" si="7"/>
        <v>Teenager</v>
      </c>
      <c r="K227" s="2" t="s">
        <v>885</v>
      </c>
      <c r="L227" s="2" t="s">
        <v>888</v>
      </c>
      <c r="M227" s="2">
        <v>721</v>
      </c>
    </row>
    <row r="228" spans="1:13" x14ac:dyDescent="0.25">
      <c r="A228" s="2">
        <v>227</v>
      </c>
      <c r="B228" t="s">
        <v>470</v>
      </c>
      <c r="C228" s="1">
        <v>43396</v>
      </c>
      <c r="D228" s="1" t="str">
        <f t="shared" si="6"/>
        <v>Oct</v>
      </c>
      <c r="E228" t="s">
        <v>209</v>
      </c>
      <c r="F228" t="s">
        <v>15</v>
      </c>
      <c r="G228" t="s">
        <v>94</v>
      </c>
      <c r="H228" s="2" t="s">
        <v>880</v>
      </c>
      <c r="I228">
        <v>32</v>
      </c>
      <c r="J228" t="str">
        <f t="shared" si="7"/>
        <v>Teenager</v>
      </c>
      <c r="K228" s="2" t="s">
        <v>885</v>
      </c>
      <c r="L228" s="2" t="s">
        <v>888</v>
      </c>
      <c r="M228" s="2">
        <v>479</v>
      </c>
    </row>
    <row r="229" spans="1:13" x14ac:dyDescent="0.25">
      <c r="A229" s="2">
        <v>228</v>
      </c>
      <c r="B229" t="s">
        <v>471</v>
      </c>
      <c r="C229" s="1">
        <v>43397</v>
      </c>
      <c r="D229" s="1" t="str">
        <f t="shared" si="6"/>
        <v>Oct</v>
      </c>
      <c r="E229" t="s">
        <v>472</v>
      </c>
      <c r="F229" t="s">
        <v>51</v>
      </c>
      <c r="G229" t="s">
        <v>52</v>
      </c>
      <c r="H229" s="2" t="s">
        <v>880</v>
      </c>
      <c r="I229">
        <v>49</v>
      </c>
      <c r="J229" t="str">
        <f t="shared" si="7"/>
        <v>Senior</v>
      </c>
      <c r="K229" s="2" t="s">
        <v>885</v>
      </c>
      <c r="L229" s="2" t="s">
        <v>888</v>
      </c>
      <c r="M229" s="2">
        <v>635</v>
      </c>
    </row>
    <row r="230" spans="1:13" x14ac:dyDescent="0.25">
      <c r="A230" s="2">
        <v>229</v>
      </c>
      <c r="B230" t="s">
        <v>473</v>
      </c>
      <c r="C230" s="1">
        <v>43398</v>
      </c>
      <c r="D230" s="1" t="str">
        <f t="shared" si="6"/>
        <v>Oct</v>
      </c>
      <c r="E230" t="s">
        <v>474</v>
      </c>
      <c r="F230" t="s">
        <v>55</v>
      </c>
      <c r="G230" t="s">
        <v>52</v>
      </c>
      <c r="H230" s="2" t="s">
        <v>880</v>
      </c>
      <c r="I230">
        <v>33</v>
      </c>
      <c r="J230" t="str">
        <f t="shared" si="7"/>
        <v>Teenager</v>
      </c>
      <c r="K230" s="2" t="s">
        <v>894</v>
      </c>
      <c r="L230" s="2" t="s">
        <v>888</v>
      </c>
      <c r="M230" s="2">
        <v>589</v>
      </c>
    </row>
    <row r="231" spans="1:13" x14ac:dyDescent="0.25">
      <c r="A231" s="2">
        <v>230</v>
      </c>
      <c r="B231" t="s">
        <v>475</v>
      </c>
      <c r="C231" s="1">
        <v>43399</v>
      </c>
      <c r="D231" s="1" t="str">
        <f t="shared" si="6"/>
        <v>Oct</v>
      </c>
      <c r="E231" t="s">
        <v>476</v>
      </c>
      <c r="F231" t="s">
        <v>58</v>
      </c>
      <c r="G231" t="s">
        <v>59</v>
      </c>
      <c r="H231" s="2" t="s">
        <v>880</v>
      </c>
      <c r="I231">
        <v>41</v>
      </c>
      <c r="J231" t="str">
        <f t="shared" si="7"/>
        <v>Senior</v>
      </c>
      <c r="K231" s="2" t="s">
        <v>885</v>
      </c>
      <c r="L231" s="2" t="s">
        <v>891</v>
      </c>
      <c r="M231" s="2">
        <v>788</v>
      </c>
    </row>
    <row r="232" spans="1:13" x14ac:dyDescent="0.25">
      <c r="A232" s="2">
        <v>231</v>
      </c>
      <c r="B232" t="s">
        <v>477</v>
      </c>
      <c r="C232" s="1">
        <v>43400</v>
      </c>
      <c r="D232" s="1" t="str">
        <f t="shared" si="6"/>
        <v>Oct</v>
      </c>
      <c r="E232" t="s">
        <v>188</v>
      </c>
      <c r="F232" t="s">
        <v>62</v>
      </c>
      <c r="G232" t="s">
        <v>63</v>
      </c>
      <c r="H232" s="2" t="s">
        <v>880</v>
      </c>
      <c r="I232">
        <v>29</v>
      </c>
      <c r="J232" t="str">
        <f t="shared" si="7"/>
        <v>Teenager</v>
      </c>
      <c r="K232" s="2" t="s">
        <v>885</v>
      </c>
      <c r="L232" s="2" t="s">
        <v>888</v>
      </c>
      <c r="M232" s="2">
        <v>811</v>
      </c>
    </row>
    <row r="233" spans="1:13" x14ac:dyDescent="0.25">
      <c r="A233" s="2">
        <v>232</v>
      </c>
      <c r="B233" t="s">
        <v>478</v>
      </c>
      <c r="C233" s="1">
        <v>43401</v>
      </c>
      <c r="D233" s="1" t="str">
        <f t="shared" si="6"/>
        <v>Oct</v>
      </c>
      <c r="E233" t="s">
        <v>479</v>
      </c>
      <c r="F233" t="s">
        <v>11</v>
      </c>
      <c r="G233" t="s">
        <v>91</v>
      </c>
      <c r="H233" s="2" t="s">
        <v>880</v>
      </c>
      <c r="I233">
        <v>35</v>
      </c>
      <c r="J233" t="str">
        <f t="shared" si="7"/>
        <v>Teenager</v>
      </c>
      <c r="K233" s="2" t="s">
        <v>885</v>
      </c>
      <c r="L233" s="2" t="s">
        <v>886</v>
      </c>
      <c r="M233" s="2">
        <v>547</v>
      </c>
    </row>
    <row r="234" spans="1:13" x14ac:dyDescent="0.25">
      <c r="A234" s="2">
        <v>233</v>
      </c>
      <c r="B234" t="s">
        <v>480</v>
      </c>
      <c r="C234" s="1">
        <v>43402</v>
      </c>
      <c r="D234" s="1" t="str">
        <f t="shared" si="6"/>
        <v>Oct</v>
      </c>
      <c r="E234" t="s">
        <v>481</v>
      </c>
      <c r="F234" t="s">
        <v>15</v>
      </c>
      <c r="G234" t="s">
        <v>94</v>
      </c>
      <c r="H234" s="2" t="s">
        <v>880</v>
      </c>
      <c r="I234">
        <v>47</v>
      </c>
      <c r="J234" t="str">
        <f t="shared" si="7"/>
        <v>Senior</v>
      </c>
      <c r="K234" s="2" t="s">
        <v>885</v>
      </c>
      <c r="L234" s="2" t="s">
        <v>886</v>
      </c>
      <c r="M234" s="2">
        <v>495</v>
      </c>
    </row>
    <row r="235" spans="1:13" x14ac:dyDescent="0.25">
      <c r="A235" s="2">
        <v>234</v>
      </c>
      <c r="B235" t="s">
        <v>482</v>
      </c>
      <c r="C235" s="1">
        <v>43402</v>
      </c>
      <c r="D235" s="1" t="str">
        <f t="shared" si="6"/>
        <v>Oct</v>
      </c>
      <c r="E235" t="s">
        <v>483</v>
      </c>
      <c r="F235" t="s">
        <v>73</v>
      </c>
      <c r="G235" t="s">
        <v>74</v>
      </c>
      <c r="H235" s="2" t="s">
        <v>880</v>
      </c>
      <c r="I235">
        <v>18</v>
      </c>
      <c r="J235" t="str">
        <f t="shared" si="7"/>
        <v>Adult</v>
      </c>
      <c r="K235" s="2" t="s">
        <v>885</v>
      </c>
      <c r="L235" s="2" t="s">
        <v>887</v>
      </c>
      <c r="M235" s="2">
        <v>574</v>
      </c>
    </row>
    <row r="236" spans="1:13" x14ac:dyDescent="0.25">
      <c r="A236" s="2">
        <v>235</v>
      </c>
      <c r="B236" t="s">
        <v>484</v>
      </c>
      <c r="C236" s="1">
        <v>43402</v>
      </c>
      <c r="D236" s="1" t="str">
        <f t="shared" si="6"/>
        <v>Oct</v>
      </c>
      <c r="E236" t="s">
        <v>485</v>
      </c>
      <c r="F236" t="s">
        <v>7</v>
      </c>
      <c r="G236" t="s">
        <v>8</v>
      </c>
      <c r="H236" s="2" t="s">
        <v>880</v>
      </c>
      <c r="I236">
        <v>28</v>
      </c>
      <c r="J236" t="str">
        <f t="shared" si="7"/>
        <v>Teenager</v>
      </c>
      <c r="K236" s="2" t="s">
        <v>885</v>
      </c>
      <c r="L236" s="2" t="s">
        <v>886</v>
      </c>
      <c r="M236" s="2">
        <v>474</v>
      </c>
    </row>
    <row r="237" spans="1:13" x14ac:dyDescent="0.25">
      <c r="A237" s="2">
        <v>236</v>
      </c>
      <c r="B237" t="s">
        <v>486</v>
      </c>
      <c r="C237" s="1">
        <v>43402</v>
      </c>
      <c r="D237" s="1" t="str">
        <f t="shared" si="6"/>
        <v>Oct</v>
      </c>
      <c r="E237" t="s">
        <v>487</v>
      </c>
      <c r="F237" t="s">
        <v>11</v>
      </c>
      <c r="G237" t="s">
        <v>12</v>
      </c>
      <c r="H237" s="2" t="s">
        <v>881</v>
      </c>
      <c r="I237">
        <v>42</v>
      </c>
      <c r="J237" t="str">
        <f t="shared" si="7"/>
        <v>Senior</v>
      </c>
      <c r="K237" s="2" t="s">
        <v>885</v>
      </c>
      <c r="L237" s="2" t="s">
        <v>888</v>
      </c>
      <c r="M237" s="2">
        <v>1099</v>
      </c>
    </row>
    <row r="238" spans="1:13" x14ac:dyDescent="0.25">
      <c r="A238" s="2">
        <v>237</v>
      </c>
      <c r="B238" t="s">
        <v>488</v>
      </c>
      <c r="C238" s="1">
        <v>43402</v>
      </c>
      <c r="D238" s="1" t="str">
        <f t="shared" si="6"/>
        <v>Oct</v>
      </c>
      <c r="E238" t="s">
        <v>489</v>
      </c>
      <c r="F238" t="s">
        <v>11</v>
      </c>
      <c r="G238" t="s">
        <v>91</v>
      </c>
      <c r="H238" s="2" t="s">
        <v>881</v>
      </c>
      <c r="I238">
        <v>39</v>
      </c>
      <c r="J238" t="str">
        <f t="shared" si="7"/>
        <v>Teenager</v>
      </c>
      <c r="K238" s="2" t="s">
        <v>885</v>
      </c>
      <c r="L238" s="2" t="s">
        <v>886</v>
      </c>
      <c r="M238" s="2">
        <v>1099</v>
      </c>
    </row>
    <row r="239" spans="1:13" x14ac:dyDescent="0.25">
      <c r="A239" s="2">
        <v>238</v>
      </c>
      <c r="B239" t="s">
        <v>490</v>
      </c>
      <c r="C239" s="1">
        <v>43402</v>
      </c>
      <c r="D239" s="1" t="str">
        <f t="shared" si="6"/>
        <v>Oct</v>
      </c>
      <c r="E239" t="s">
        <v>371</v>
      </c>
      <c r="F239" t="s">
        <v>15</v>
      </c>
      <c r="G239" t="s">
        <v>94</v>
      </c>
      <c r="H239" s="2" t="s">
        <v>880</v>
      </c>
      <c r="I239">
        <v>33</v>
      </c>
      <c r="J239" t="str">
        <f t="shared" si="7"/>
        <v>Teenager</v>
      </c>
      <c r="K239" s="2" t="s">
        <v>895</v>
      </c>
      <c r="L239" s="2" t="s">
        <v>888</v>
      </c>
      <c r="M239" s="2">
        <v>654</v>
      </c>
    </row>
    <row r="240" spans="1:13" x14ac:dyDescent="0.25">
      <c r="A240" s="2">
        <v>239</v>
      </c>
      <c r="B240" t="s">
        <v>491</v>
      </c>
      <c r="C240" s="1">
        <v>43403</v>
      </c>
      <c r="D240" s="1" t="str">
        <f t="shared" si="6"/>
        <v>Oct</v>
      </c>
      <c r="E240" t="s">
        <v>492</v>
      </c>
      <c r="F240" t="s">
        <v>23</v>
      </c>
      <c r="G240" t="s">
        <v>24</v>
      </c>
      <c r="H240" s="2" t="s">
        <v>880</v>
      </c>
      <c r="I240">
        <v>23</v>
      </c>
      <c r="J240" t="str">
        <f t="shared" si="7"/>
        <v>Adult</v>
      </c>
      <c r="K240" s="2" t="s">
        <v>885</v>
      </c>
      <c r="L240" s="2" t="s">
        <v>888</v>
      </c>
      <c r="M240" s="2">
        <v>606</v>
      </c>
    </row>
    <row r="241" spans="1:13" x14ac:dyDescent="0.25">
      <c r="A241" s="2">
        <v>240</v>
      </c>
      <c r="B241" t="s">
        <v>493</v>
      </c>
      <c r="C241" s="1">
        <v>43404</v>
      </c>
      <c r="D241" s="1" t="str">
        <f t="shared" si="6"/>
        <v>Oct</v>
      </c>
      <c r="E241" t="s">
        <v>494</v>
      </c>
      <c r="F241" t="s">
        <v>27</v>
      </c>
      <c r="G241" t="s">
        <v>28</v>
      </c>
      <c r="H241" s="2" t="s">
        <v>880</v>
      </c>
      <c r="I241">
        <v>35</v>
      </c>
      <c r="J241" t="str">
        <f t="shared" si="7"/>
        <v>Teenager</v>
      </c>
      <c r="K241" s="2" t="s">
        <v>885</v>
      </c>
      <c r="L241" s="2" t="s">
        <v>888</v>
      </c>
      <c r="M241" s="2">
        <v>684</v>
      </c>
    </row>
    <row r="242" spans="1:13" x14ac:dyDescent="0.25">
      <c r="A242" s="2">
        <v>241</v>
      </c>
      <c r="B242" t="s">
        <v>495</v>
      </c>
      <c r="C242" s="1">
        <v>43405</v>
      </c>
      <c r="D242" s="1" t="str">
        <f t="shared" si="6"/>
        <v>Nov</v>
      </c>
      <c r="E242" t="s">
        <v>496</v>
      </c>
      <c r="F242" t="s">
        <v>11</v>
      </c>
      <c r="G242" t="s">
        <v>91</v>
      </c>
      <c r="H242" s="2" t="s">
        <v>880</v>
      </c>
      <c r="I242">
        <v>34</v>
      </c>
      <c r="J242" t="str">
        <f t="shared" si="7"/>
        <v>Teenager</v>
      </c>
      <c r="K242" s="2" t="s">
        <v>885</v>
      </c>
      <c r="L242" s="2" t="s">
        <v>888</v>
      </c>
      <c r="M242" s="2">
        <v>542</v>
      </c>
    </row>
    <row r="243" spans="1:13" x14ac:dyDescent="0.25">
      <c r="A243" s="2">
        <v>242</v>
      </c>
      <c r="B243" t="s">
        <v>497</v>
      </c>
      <c r="C243" s="1">
        <v>43406</v>
      </c>
      <c r="D243" s="1" t="str">
        <f t="shared" si="6"/>
        <v>Nov</v>
      </c>
      <c r="E243" t="s">
        <v>209</v>
      </c>
      <c r="F243" t="s">
        <v>15</v>
      </c>
      <c r="G243" t="s">
        <v>94</v>
      </c>
      <c r="H243" s="2" t="s">
        <v>880</v>
      </c>
      <c r="I243">
        <v>31</v>
      </c>
      <c r="J243" t="str">
        <f t="shared" si="7"/>
        <v>Teenager</v>
      </c>
      <c r="K243" s="2" t="s">
        <v>895</v>
      </c>
      <c r="L243" s="2" t="s">
        <v>892</v>
      </c>
      <c r="M243" s="2">
        <v>560</v>
      </c>
    </row>
    <row r="244" spans="1:13" x14ac:dyDescent="0.25">
      <c r="A244" s="2">
        <v>243</v>
      </c>
      <c r="B244" t="s">
        <v>498</v>
      </c>
      <c r="C244" s="1">
        <v>43407</v>
      </c>
      <c r="D244" s="1" t="str">
        <f t="shared" si="6"/>
        <v>Nov</v>
      </c>
      <c r="E244" t="s">
        <v>499</v>
      </c>
      <c r="F244" t="s">
        <v>11</v>
      </c>
      <c r="G244" t="s">
        <v>91</v>
      </c>
      <c r="H244" s="2" t="s">
        <v>880</v>
      </c>
      <c r="I244">
        <v>34</v>
      </c>
      <c r="J244" t="str">
        <f t="shared" si="7"/>
        <v>Teenager</v>
      </c>
      <c r="K244" s="2" t="s">
        <v>895</v>
      </c>
      <c r="L244" s="2" t="s">
        <v>888</v>
      </c>
      <c r="M244" s="2">
        <v>449</v>
      </c>
    </row>
    <row r="245" spans="1:13" x14ac:dyDescent="0.25">
      <c r="A245" s="2">
        <v>244</v>
      </c>
      <c r="B245" t="s">
        <v>500</v>
      </c>
      <c r="C245" s="1">
        <v>43407</v>
      </c>
      <c r="D245" s="1" t="str">
        <f t="shared" si="6"/>
        <v>Nov</v>
      </c>
      <c r="E245" t="s">
        <v>501</v>
      </c>
      <c r="F245" t="s">
        <v>15</v>
      </c>
      <c r="G245" t="s">
        <v>94</v>
      </c>
      <c r="H245" s="2" t="s">
        <v>880</v>
      </c>
      <c r="I245">
        <v>19</v>
      </c>
      <c r="J245" t="str">
        <f t="shared" si="7"/>
        <v>Adult</v>
      </c>
      <c r="K245" s="2" t="s">
        <v>895</v>
      </c>
      <c r="L245" s="2" t="s">
        <v>887</v>
      </c>
      <c r="M245" s="2">
        <v>1039</v>
      </c>
    </row>
    <row r="246" spans="1:13" x14ac:dyDescent="0.25">
      <c r="A246" s="2">
        <v>245</v>
      </c>
      <c r="B246" t="s">
        <v>502</v>
      </c>
      <c r="C246" s="1">
        <v>43407</v>
      </c>
      <c r="D246" s="1" t="str">
        <f t="shared" si="6"/>
        <v>Nov</v>
      </c>
      <c r="E246" t="s">
        <v>503</v>
      </c>
      <c r="F246" t="s">
        <v>47</v>
      </c>
      <c r="G246" t="s">
        <v>48</v>
      </c>
      <c r="H246" s="2" t="s">
        <v>880</v>
      </c>
      <c r="I246">
        <v>26</v>
      </c>
      <c r="J246" t="str">
        <f t="shared" si="7"/>
        <v>Teenager</v>
      </c>
      <c r="K246" s="2" t="s">
        <v>885</v>
      </c>
      <c r="L246" s="2" t="s">
        <v>889</v>
      </c>
      <c r="M246" s="2">
        <v>582</v>
      </c>
    </row>
    <row r="247" spans="1:13" x14ac:dyDescent="0.25">
      <c r="A247" s="2">
        <v>246</v>
      </c>
      <c r="B247" t="s">
        <v>504</v>
      </c>
      <c r="C247" s="1">
        <v>43407</v>
      </c>
      <c r="D247" s="1" t="str">
        <f t="shared" si="6"/>
        <v>Nov</v>
      </c>
      <c r="E247" t="s">
        <v>505</v>
      </c>
      <c r="F247" t="s">
        <v>51</v>
      </c>
      <c r="G247" t="s">
        <v>52</v>
      </c>
      <c r="H247" s="2" t="s">
        <v>880</v>
      </c>
      <c r="I247">
        <v>22</v>
      </c>
      <c r="J247" t="str">
        <f t="shared" si="7"/>
        <v>Adult</v>
      </c>
      <c r="K247" s="2" t="s">
        <v>885</v>
      </c>
      <c r="L247" s="2" t="s">
        <v>889</v>
      </c>
      <c r="M247" s="2">
        <v>499</v>
      </c>
    </row>
    <row r="248" spans="1:13" x14ac:dyDescent="0.25">
      <c r="A248" s="2">
        <v>247</v>
      </c>
      <c r="B248" t="s">
        <v>506</v>
      </c>
      <c r="C248" s="1">
        <v>43407</v>
      </c>
      <c r="D248" s="1" t="str">
        <f t="shared" si="6"/>
        <v>Nov</v>
      </c>
      <c r="E248" t="s">
        <v>507</v>
      </c>
      <c r="F248" t="s">
        <v>55</v>
      </c>
      <c r="G248" t="s">
        <v>52</v>
      </c>
      <c r="H248" s="2" t="s">
        <v>880</v>
      </c>
      <c r="I248">
        <v>50</v>
      </c>
      <c r="J248" t="str">
        <f t="shared" si="7"/>
        <v>Senior</v>
      </c>
      <c r="K248" s="2" t="s">
        <v>885</v>
      </c>
      <c r="L248" s="2" t="s">
        <v>888</v>
      </c>
      <c r="M248" s="2">
        <v>346</v>
      </c>
    </row>
    <row r="249" spans="1:13" x14ac:dyDescent="0.25">
      <c r="A249" s="2">
        <v>248</v>
      </c>
      <c r="B249" t="s">
        <v>508</v>
      </c>
      <c r="C249" s="1">
        <v>43407</v>
      </c>
      <c r="D249" s="1" t="str">
        <f t="shared" si="6"/>
        <v>Nov</v>
      </c>
      <c r="E249" t="s">
        <v>464</v>
      </c>
      <c r="F249" t="s">
        <v>58</v>
      </c>
      <c r="G249" t="s">
        <v>59</v>
      </c>
      <c r="H249" s="2" t="s">
        <v>880</v>
      </c>
      <c r="I249">
        <v>37</v>
      </c>
      <c r="J249" t="str">
        <f t="shared" si="7"/>
        <v>Teenager</v>
      </c>
      <c r="K249" s="2" t="s">
        <v>885</v>
      </c>
      <c r="L249" s="2" t="s">
        <v>888</v>
      </c>
      <c r="M249" s="2">
        <v>487</v>
      </c>
    </row>
    <row r="250" spans="1:13" x14ac:dyDescent="0.25">
      <c r="A250" s="2">
        <v>249</v>
      </c>
      <c r="B250" t="s">
        <v>509</v>
      </c>
      <c r="C250" s="1">
        <v>43408</v>
      </c>
      <c r="D250" s="1" t="str">
        <f t="shared" si="6"/>
        <v>Nov</v>
      </c>
      <c r="E250" t="s">
        <v>510</v>
      </c>
      <c r="F250" t="s">
        <v>62</v>
      </c>
      <c r="G250" t="s">
        <v>63</v>
      </c>
      <c r="H250" s="2" t="s">
        <v>880</v>
      </c>
      <c r="I250">
        <v>22</v>
      </c>
      <c r="J250" t="str">
        <f t="shared" si="7"/>
        <v>Adult</v>
      </c>
      <c r="K250" s="2" t="s">
        <v>885</v>
      </c>
      <c r="L250" s="2" t="s">
        <v>886</v>
      </c>
      <c r="M250" s="2">
        <v>690</v>
      </c>
    </row>
    <row r="251" spans="1:13" x14ac:dyDescent="0.25">
      <c r="A251" s="2">
        <v>250</v>
      </c>
      <c r="B251" t="s">
        <v>511</v>
      </c>
      <c r="C251" s="1">
        <v>43409</v>
      </c>
      <c r="D251" s="1" t="str">
        <f t="shared" si="6"/>
        <v>Nov</v>
      </c>
      <c r="E251" t="s">
        <v>395</v>
      </c>
      <c r="F251" t="s">
        <v>66</v>
      </c>
      <c r="G251" t="s">
        <v>66</v>
      </c>
      <c r="H251" s="2" t="s">
        <v>880</v>
      </c>
      <c r="I251">
        <v>35</v>
      </c>
      <c r="J251" t="str">
        <f t="shared" si="7"/>
        <v>Teenager</v>
      </c>
      <c r="K251" s="2" t="s">
        <v>885</v>
      </c>
      <c r="L251" s="2" t="s">
        <v>886</v>
      </c>
      <c r="M251" s="2">
        <v>857</v>
      </c>
    </row>
    <row r="252" spans="1:13" x14ac:dyDescent="0.25">
      <c r="A252" s="2">
        <v>251</v>
      </c>
      <c r="B252" t="s">
        <v>512</v>
      </c>
      <c r="C252" s="1">
        <v>43410</v>
      </c>
      <c r="D252" s="1" t="str">
        <f t="shared" si="6"/>
        <v>Nov</v>
      </c>
      <c r="E252" t="s">
        <v>513</v>
      </c>
      <c r="F252" t="s">
        <v>69</v>
      </c>
      <c r="G252" t="s">
        <v>70</v>
      </c>
      <c r="H252" s="2" t="s">
        <v>880</v>
      </c>
      <c r="I252">
        <v>35</v>
      </c>
      <c r="J252" t="str">
        <f t="shared" si="7"/>
        <v>Teenager</v>
      </c>
      <c r="K252" s="2" t="s">
        <v>885</v>
      </c>
      <c r="L252" s="2" t="s">
        <v>891</v>
      </c>
      <c r="M252" s="2">
        <v>659</v>
      </c>
    </row>
    <row r="253" spans="1:13" x14ac:dyDescent="0.25">
      <c r="A253" s="2">
        <v>252</v>
      </c>
      <c r="B253" t="s">
        <v>514</v>
      </c>
      <c r="C253" s="1">
        <v>43411</v>
      </c>
      <c r="D253" s="1" t="str">
        <f t="shared" si="6"/>
        <v>Nov</v>
      </c>
      <c r="E253" t="s">
        <v>515</v>
      </c>
      <c r="F253" t="s">
        <v>73</v>
      </c>
      <c r="G253" t="s">
        <v>74</v>
      </c>
      <c r="H253" s="2" t="s">
        <v>880</v>
      </c>
      <c r="I253">
        <v>30</v>
      </c>
      <c r="J253" t="str">
        <f t="shared" si="7"/>
        <v>Teenager</v>
      </c>
      <c r="K253" s="2" t="s">
        <v>885</v>
      </c>
      <c r="L253" s="2" t="s">
        <v>888</v>
      </c>
      <c r="M253" s="2">
        <v>647</v>
      </c>
    </row>
    <row r="254" spans="1:13" x14ac:dyDescent="0.25">
      <c r="A254" s="2">
        <v>253</v>
      </c>
      <c r="B254" t="s">
        <v>516</v>
      </c>
      <c r="C254" s="1">
        <v>43412</v>
      </c>
      <c r="D254" s="1" t="str">
        <f t="shared" si="6"/>
        <v>Nov</v>
      </c>
      <c r="E254" t="s">
        <v>517</v>
      </c>
      <c r="F254" t="s">
        <v>7</v>
      </c>
      <c r="G254" t="s">
        <v>8</v>
      </c>
      <c r="H254" s="2" t="s">
        <v>880</v>
      </c>
      <c r="I254">
        <v>34</v>
      </c>
      <c r="J254" t="str">
        <f t="shared" si="7"/>
        <v>Teenager</v>
      </c>
      <c r="K254" s="2" t="s">
        <v>885</v>
      </c>
      <c r="L254" s="2" t="s">
        <v>886</v>
      </c>
      <c r="M254" s="2">
        <v>318</v>
      </c>
    </row>
    <row r="255" spans="1:13" x14ac:dyDescent="0.25">
      <c r="A255" s="2">
        <v>254</v>
      </c>
      <c r="B255" t="s">
        <v>518</v>
      </c>
      <c r="C255" s="1">
        <v>43412</v>
      </c>
      <c r="D255" s="1" t="str">
        <f t="shared" si="6"/>
        <v>Nov</v>
      </c>
      <c r="E255" t="s">
        <v>308</v>
      </c>
      <c r="F255" t="s">
        <v>11</v>
      </c>
      <c r="G255" t="s">
        <v>12</v>
      </c>
      <c r="H255" s="2" t="s">
        <v>880</v>
      </c>
      <c r="I255">
        <v>37</v>
      </c>
      <c r="J255" t="str">
        <f t="shared" si="7"/>
        <v>Teenager</v>
      </c>
      <c r="K255" s="2" t="s">
        <v>885</v>
      </c>
      <c r="L255" s="2" t="s">
        <v>888</v>
      </c>
      <c r="M255" s="2">
        <v>360</v>
      </c>
    </row>
    <row r="256" spans="1:13" x14ac:dyDescent="0.25">
      <c r="A256" s="2">
        <v>255</v>
      </c>
      <c r="B256" t="s">
        <v>519</v>
      </c>
      <c r="C256" s="1">
        <v>43412</v>
      </c>
      <c r="D256" s="1" t="str">
        <f t="shared" si="6"/>
        <v>Nov</v>
      </c>
      <c r="E256" t="s">
        <v>520</v>
      </c>
      <c r="F256" t="s">
        <v>15</v>
      </c>
      <c r="G256" t="s">
        <v>16</v>
      </c>
      <c r="H256" s="2" t="s">
        <v>880</v>
      </c>
      <c r="I256">
        <v>36</v>
      </c>
      <c r="J256" t="str">
        <f t="shared" si="7"/>
        <v>Teenager</v>
      </c>
      <c r="K256" s="2" t="s">
        <v>885</v>
      </c>
      <c r="L256" s="2" t="s">
        <v>889</v>
      </c>
      <c r="M256" s="2">
        <v>909</v>
      </c>
    </row>
    <row r="257" spans="1:13" x14ac:dyDescent="0.25">
      <c r="A257" s="2">
        <v>256</v>
      </c>
      <c r="B257" t="s">
        <v>521</v>
      </c>
      <c r="C257" s="1">
        <v>43414</v>
      </c>
      <c r="D257" s="1" t="str">
        <f t="shared" si="6"/>
        <v>Nov</v>
      </c>
      <c r="E257" t="s">
        <v>520</v>
      </c>
      <c r="F257" t="s">
        <v>11</v>
      </c>
      <c r="G257" t="s">
        <v>91</v>
      </c>
      <c r="H257" s="2" t="s">
        <v>880</v>
      </c>
      <c r="I257">
        <v>43</v>
      </c>
      <c r="J257" t="str">
        <f t="shared" si="7"/>
        <v>Senior</v>
      </c>
      <c r="K257" s="2" t="s">
        <v>885</v>
      </c>
      <c r="L257" s="2" t="s">
        <v>886</v>
      </c>
      <c r="M257" s="2">
        <v>792</v>
      </c>
    </row>
    <row r="258" spans="1:13" x14ac:dyDescent="0.25">
      <c r="A258" s="2">
        <v>257</v>
      </c>
      <c r="B258" t="s">
        <v>522</v>
      </c>
      <c r="C258" s="1">
        <v>43414</v>
      </c>
      <c r="D258" s="1" t="str">
        <f t="shared" si="6"/>
        <v>Nov</v>
      </c>
      <c r="E258" t="s">
        <v>523</v>
      </c>
      <c r="F258" t="s">
        <v>15</v>
      </c>
      <c r="G258" t="s">
        <v>94</v>
      </c>
      <c r="H258" s="2" t="s">
        <v>881</v>
      </c>
      <c r="I258">
        <v>48</v>
      </c>
      <c r="J258" t="str">
        <f t="shared" si="7"/>
        <v>Senior</v>
      </c>
      <c r="K258" s="2" t="s">
        <v>885</v>
      </c>
      <c r="L258" s="2" t="s">
        <v>886</v>
      </c>
      <c r="M258" s="2">
        <v>725</v>
      </c>
    </row>
    <row r="259" spans="1:13" x14ac:dyDescent="0.25">
      <c r="A259" s="2">
        <v>258</v>
      </c>
      <c r="B259" t="s">
        <v>524</v>
      </c>
      <c r="C259" s="1">
        <v>43417</v>
      </c>
      <c r="D259" s="1" t="str">
        <f t="shared" ref="D259:D322" si="8">TEXT(C259,"mmm")</f>
        <v>Nov</v>
      </c>
      <c r="E259" t="s">
        <v>448</v>
      </c>
      <c r="F259" t="s">
        <v>11</v>
      </c>
      <c r="G259" t="s">
        <v>91</v>
      </c>
      <c r="H259" s="2" t="s">
        <v>880</v>
      </c>
      <c r="I259">
        <v>20</v>
      </c>
      <c r="J259" t="str">
        <f t="shared" ref="J259:J322" si="9">IF(I259&lt;=24, "Adult", IF(I259&lt;=40, "Teenager", "Senior"))</f>
        <v>Adult</v>
      </c>
      <c r="K259" s="2" t="s">
        <v>885</v>
      </c>
      <c r="L259" s="2" t="s">
        <v>888</v>
      </c>
      <c r="M259" s="2">
        <v>625</v>
      </c>
    </row>
    <row r="260" spans="1:13" x14ac:dyDescent="0.25">
      <c r="A260" s="2">
        <v>259</v>
      </c>
      <c r="B260" t="s">
        <v>525</v>
      </c>
      <c r="C260" s="1">
        <v>43418</v>
      </c>
      <c r="D260" s="1" t="str">
        <f t="shared" si="8"/>
        <v>Nov</v>
      </c>
      <c r="E260" t="s">
        <v>526</v>
      </c>
      <c r="F260" t="s">
        <v>15</v>
      </c>
      <c r="G260" t="s">
        <v>94</v>
      </c>
      <c r="H260" s="2" t="s">
        <v>880</v>
      </c>
      <c r="I260">
        <v>25</v>
      </c>
      <c r="J260" t="str">
        <f t="shared" si="9"/>
        <v>Teenager</v>
      </c>
      <c r="K260" s="2" t="s">
        <v>885</v>
      </c>
      <c r="L260" s="2" t="s">
        <v>887</v>
      </c>
      <c r="M260" s="2">
        <v>563</v>
      </c>
    </row>
    <row r="261" spans="1:13" x14ac:dyDescent="0.25">
      <c r="A261" s="2">
        <v>260</v>
      </c>
      <c r="B261" t="s">
        <v>527</v>
      </c>
      <c r="C261" s="1">
        <v>43419</v>
      </c>
      <c r="D261" s="1" t="str">
        <f t="shared" si="8"/>
        <v>Nov</v>
      </c>
      <c r="E261" t="s">
        <v>340</v>
      </c>
      <c r="F261" t="s">
        <v>35</v>
      </c>
      <c r="G261" t="s">
        <v>36</v>
      </c>
      <c r="H261" s="2" t="s">
        <v>880</v>
      </c>
      <c r="I261">
        <v>43</v>
      </c>
      <c r="J261" t="str">
        <f t="shared" si="9"/>
        <v>Senior</v>
      </c>
      <c r="K261" s="2" t="s">
        <v>885</v>
      </c>
      <c r="L261" s="2" t="s">
        <v>888</v>
      </c>
      <c r="M261" s="2">
        <v>565</v>
      </c>
    </row>
    <row r="262" spans="1:13" x14ac:dyDescent="0.25">
      <c r="A262" s="2">
        <v>261</v>
      </c>
      <c r="B262" t="s">
        <v>528</v>
      </c>
      <c r="C262" s="1">
        <v>43419</v>
      </c>
      <c r="D262" s="1" t="str">
        <f t="shared" si="8"/>
        <v>Nov</v>
      </c>
      <c r="E262" t="s">
        <v>529</v>
      </c>
      <c r="F262" t="s">
        <v>39</v>
      </c>
      <c r="G262" t="s">
        <v>40</v>
      </c>
      <c r="H262" s="2" t="s">
        <v>880</v>
      </c>
      <c r="I262">
        <v>27</v>
      </c>
      <c r="J262" t="str">
        <f t="shared" si="9"/>
        <v>Teenager</v>
      </c>
      <c r="K262" s="2" t="s">
        <v>885</v>
      </c>
      <c r="L262" s="2" t="s">
        <v>889</v>
      </c>
      <c r="M262" s="2">
        <v>501</v>
      </c>
    </row>
    <row r="263" spans="1:13" x14ac:dyDescent="0.25">
      <c r="A263" s="2">
        <v>262</v>
      </c>
      <c r="B263" t="s">
        <v>530</v>
      </c>
      <c r="C263" s="1">
        <v>43419</v>
      </c>
      <c r="D263" s="1" t="str">
        <f t="shared" si="8"/>
        <v>Nov</v>
      </c>
      <c r="E263" t="s">
        <v>531</v>
      </c>
      <c r="F263" t="s">
        <v>43</v>
      </c>
      <c r="G263" t="s">
        <v>44</v>
      </c>
      <c r="H263" s="2" t="s">
        <v>881</v>
      </c>
      <c r="I263">
        <v>50</v>
      </c>
      <c r="J263" t="str">
        <f t="shared" si="9"/>
        <v>Senior</v>
      </c>
      <c r="K263" s="2" t="s">
        <v>894</v>
      </c>
      <c r="L263" s="2" t="s">
        <v>889</v>
      </c>
      <c r="M263" s="2">
        <v>744</v>
      </c>
    </row>
    <row r="264" spans="1:13" x14ac:dyDescent="0.25">
      <c r="A264" s="2">
        <v>263</v>
      </c>
      <c r="B264" t="s">
        <v>532</v>
      </c>
      <c r="C264" s="1">
        <v>43419</v>
      </c>
      <c r="D264" s="1" t="str">
        <f t="shared" si="8"/>
        <v>Nov</v>
      </c>
      <c r="E264" t="s">
        <v>533</v>
      </c>
      <c r="F264" t="s">
        <v>47</v>
      </c>
      <c r="G264" t="s">
        <v>48</v>
      </c>
      <c r="H264" s="2" t="s">
        <v>880</v>
      </c>
      <c r="I264">
        <v>44</v>
      </c>
      <c r="J264" t="str">
        <f t="shared" si="9"/>
        <v>Senior</v>
      </c>
      <c r="K264" s="2" t="s">
        <v>894</v>
      </c>
      <c r="L264" s="2" t="s">
        <v>887</v>
      </c>
      <c r="M264" s="2">
        <v>333</v>
      </c>
    </row>
    <row r="265" spans="1:13" x14ac:dyDescent="0.25">
      <c r="A265" s="2">
        <v>264</v>
      </c>
      <c r="B265" t="s">
        <v>534</v>
      </c>
      <c r="C265" s="1">
        <v>43419</v>
      </c>
      <c r="D265" s="1" t="str">
        <f t="shared" si="8"/>
        <v>Nov</v>
      </c>
      <c r="E265" t="s">
        <v>535</v>
      </c>
      <c r="F265" t="s">
        <v>11</v>
      </c>
      <c r="G265" t="s">
        <v>91</v>
      </c>
      <c r="H265" s="2" t="s">
        <v>881</v>
      </c>
      <c r="I265">
        <v>40</v>
      </c>
      <c r="J265" t="str">
        <f t="shared" si="9"/>
        <v>Teenager</v>
      </c>
      <c r="K265" s="2" t="s">
        <v>885</v>
      </c>
      <c r="L265" s="2" t="s">
        <v>886</v>
      </c>
      <c r="M265" s="2">
        <v>744</v>
      </c>
    </row>
    <row r="266" spans="1:13" x14ac:dyDescent="0.25">
      <c r="A266" s="2">
        <v>265</v>
      </c>
      <c r="B266" t="s">
        <v>536</v>
      </c>
      <c r="C266" s="1">
        <v>43419</v>
      </c>
      <c r="D266" s="1" t="str">
        <f t="shared" si="8"/>
        <v>Nov</v>
      </c>
      <c r="E266" t="s">
        <v>537</v>
      </c>
      <c r="F266" t="s">
        <v>15</v>
      </c>
      <c r="G266" t="s">
        <v>94</v>
      </c>
      <c r="H266" s="2" t="s">
        <v>880</v>
      </c>
      <c r="I266">
        <v>44</v>
      </c>
      <c r="J266" t="str">
        <f t="shared" si="9"/>
        <v>Senior</v>
      </c>
      <c r="K266" s="2" t="s">
        <v>885</v>
      </c>
      <c r="L266" s="2" t="s">
        <v>886</v>
      </c>
      <c r="M266" s="2">
        <v>1085</v>
      </c>
    </row>
    <row r="267" spans="1:13" x14ac:dyDescent="0.25">
      <c r="A267" s="2">
        <v>266</v>
      </c>
      <c r="B267" t="s">
        <v>538</v>
      </c>
      <c r="C267" s="1">
        <v>43420</v>
      </c>
      <c r="D267" s="1" t="str">
        <f t="shared" si="8"/>
        <v>Nov</v>
      </c>
      <c r="E267" t="s">
        <v>539</v>
      </c>
      <c r="F267" t="s">
        <v>58</v>
      </c>
      <c r="G267" t="s">
        <v>59</v>
      </c>
      <c r="H267" s="2" t="s">
        <v>881</v>
      </c>
      <c r="I267">
        <v>36</v>
      </c>
      <c r="J267" t="str">
        <f t="shared" si="9"/>
        <v>Teenager</v>
      </c>
      <c r="K267" s="2" t="s">
        <v>895</v>
      </c>
      <c r="L267" s="2" t="s">
        <v>889</v>
      </c>
      <c r="M267" s="2">
        <v>721</v>
      </c>
    </row>
    <row r="268" spans="1:13" x14ac:dyDescent="0.25">
      <c r="A268" s="2">
        <v>267</v>
      </c>
      <c r="B268" t="s">
        <v>540</v>
      </c>
      <c r="C268" s="1">
        <v>43421</v>
      </c>
      <c r="D268" s="1" t="str">
        <f t="shared" si="8"/>
        <v>Nov</v>
      </c>
      <c r="E268" t="s">
        <v>430</v>
      </c>
      <c r="F268" t="s">
        <v>62</v>
      </c>
      <c r="G268" t="s">
        <v>63</v>
      </c>
      <c r="H268" s="2" t="s">
        <v>880</v>
      </c>
      <c r="I268">
        <v>20</v>
      </c>
      <c r="J268" t="str">
        <f t="shared" si="9"/>
        <v>Adult</v>
      </c>
      <c r="K268" s="2" t="s">
        <v>885</v>
      </c>
      <c r="L268" s="2" t="s">
        <v>888</v>
      </c>
      <c r="M268" s="2">
        <v>666</v>
      </c>
    </row>
    <row r="269" spans="1:13" x14ac:dyDescent="0.25">
      <c r="A269" s="2">
        <v>268</v>
      </c>
      <c r="B269" t="s">
        <v>541</v>
      </c>
      <c r="C269" s="1">
        <v>43422</v>
      </c>
      <c r="D269" s="1" t="str">
        <f t="shared" si="8"/>
        <v>Nov</v>
      </c>
      <c r="E269" t="s">
        <v>542</v>
      </c>
      <c r="F269" t="s">
        <v>66</v>
      </c>
      <c r="G269" t="s">
        <v>66</v>
      </c>
      <c r="H269" s="2" t="s">
        <v>880</v>
      </c>
      <c r="I269">
        <v>39</v>
      </c>
      <c r="J269" t="str">
        <f t="shared" si="9"/>
        <v>Teenager</v>
      </c>
      <c r="K269" s="2" t="s">
        <v>885</v>
      </c>
      <c r="L269" s="2" t="s">
        <v>888</v>
      </c>
      <c r="M269" s="2">
        <v>329</v>
      </c>
    </row>
    <row r="270" spans="1:13" x14ac:dyDescent="0.25">
      <c r="A270" s="2">
        <v>269</v>
      </c>
      <c r="B270" t="s">
        <v>543</v>
      </c>
      <c r="C270" s="1">
        <v>43423</v>
      </c>
      <c r="D270" s="1" t="str">
        <f t="shared" si="8"/>
        <v>Nov</v>
      </c>
      <c r="E270" t="s">
        <v>544</v>
      </c>
      <c r="F270" t="s">
        <v>69</v>
      </c>
      <c r="G270" t="s">
        <v>70</v>
      </c>
      <c r="H270" s="2" t="s">
        <v>880</v>
      </c>
      <c r="I270">
        <v>28</v>
      </c>
      <c r="J270" t="str">
        <f t="shared" si="9"/>
        <v>Teenager</v>
      </c>
      <c r="K270" s="2" t="s">
        <v>885</v>
      </c>
      <c r="L270" s="2" t="s">
        <v>890</v>
      </c>
      <c r="M270" s="2">
        <v>599</v>
      </c>
    </row>
    <row r="271" spans="1:13" x14ac:dyDescent="0.25">
      <c r="A271" s="2">
        <v>270</v>
      </c>
      <c r="B271" t="s">
        <v>545</v>
      </c>
      <c r="C271" s="1">
        <v>43424</v>
      </c>
      <c r="D271" s="1" t="str">
        <f t="shared" si="8"/>
        <v>Nov</v>
      </c>
      <c r="E271" t="s">
        <v>302</v>
      </c>
      <c r="F271" t="s">
        <v>73</v>
      </c>
      <c r="G271" t="s">
        <v>74</v>
      </c>
      <c r="H271" s="2" t="s">
        <v>880</v>
      </c>
      <c r="I271">
        <v>38</v>
      </c>
      <c r="J271" t="str">
        <f t="shared" si="9"/>
        <v>Teenager</v>
      </c>
      <c r="K271" s="2" t="s">
        <v>885</v>
      </c>
      <c r="L271" s="2" t="s">
        <v>888</v>
      </c>
      <c r="M271" s="2">
        <v>698</v>
      </c>
    </row>
    <row r="272" spans="1:13" x14ac:dyDescent="0.25">
      <c r="A272" s="2">
        <v>271</v>
      </c>
      <c r="B272" t="s">
        <v>546</v>
      </c>
      <c r="C272" s="1">
        <v>43425</v>
      </c>
      <c r="D272" s="1" t="str">
        <f t="shared" si="8"/>
        <v>Nov</v>
      </c>
      <c r="E272" t="s">
        <v>547</v>
      </c>
      <c r="F272" t="s">
        <v>7</v>
      </c>
      <c r="G272" t="s">
        <v>548</v>
      </c>
      <c r="H272" s="2" t="s">
        <v>880</v>
      </c>
      <c r="I272">
        <v>27</v>
      </c>
      <c r="J272" t="str">
        <f t="shared" si="9"/>
        <v>Teenager</v>
      </c>
      <c r="K272" s="2" t="s">
        <v>885</v>
      </c>
      <c r="L272" s="2" t="s">
        <v>886</v>
      </c>
      <c r="M272" s="2">
        <v>352</v>
      </c>
    </row>
    <row r="273" spans="1:13" x14ac:dyDescent="0.25">
      <c r="A273" s="2">
        <v>272</v>
      </c>
      <c r="B273" t="s">
        <v>549</v>
      </c>
      <c r="C273" s="1">
        <v>43426</v>
      </c>
      <c r="D273" s="1" t="str">
        <f t="shared" si="8"/>
        <v>Nov</v>
      </c>
      <c r="E273" t="s">
        <v>550</v>
      </c>
      <c r="F273" t="s">
        <v>11</v>
      </c>
      <c r="G273" t="s">
        <v>91</v>
      </c>
      <c r="H273" s="2" t="s">
        <v>880</v>
      </c>
      <c r="I273">
        <v>39</v>
      </c>
      <c r="J273" t="str">
        <f t="shared" si="9"/>
        <v>Teenager</v>
      </c>
      <c r="K273" s="2" t="s">
        <v>885</v>
      </c>
      <c r="L273" s="2" t="s">
        <v>888</v>
      </c>
      <c r="M273" s="2">
        <v>627</v>
      </c>
    </row>
    <row r="274" spans="1:13" x14ac:dyDescent="0.25">
      <c r="A274" s="2">
        <v>273</v>
      </c>
      <c r="B274" t="s">
        <v>551</v>
      </c>
      <c r="C274" s="1">
        <v>43427</v>
      </c>
      <c r="D274" s="1" t="str">
        <f t="shared" si="8"/>
        <v>Nov</v>
      </c>
      <c r="E274" t="s">
        <v>552</v>
      </c>
      <c r="F274" t="s">
        <v>15</v>
      </c>
      <c r="G274" t="s">
        <v>94</v>
      </c>
      <c r="H274" s="2" t="s">
        <v>881</v>
      </c>
      <c r="I274">
        <v>30</v>
      </c>
      <c r="J274" t="str">
        <f t="shared" si="9"/>
        <v>Teenager</v>
      </c>
      <c r="K274" s="2" t="s">
        <v>885</v>
      </c>
      <c r="L274" s="2" t="s">
        <v>892</v>
      </c>
      <c r="M274" s="2">
        <v>399</v>
      </c>
    </row>
    <row r="275" spans="1:13" x14ac:dyDescent="0.25">
      <c r="A275" s="2">
        <v>274</v>
      </c>
      <c r="B275" t="s">
        <v>553</v>
      </c>
      <c r="C275" s="1">
        <v>43428</v>
      </c>
      <c r="D275" s="1" t="str">
        <f t="shared" si="8"/>
        <v>Nov</v>
      </c>
      <c r="E275" t="s">
        <v>257</v>
      </c>
      <c r="F275" t="s">
        <v>19</v>
      </c>
      <c r="G275" t="s">
        <v>554</v>
      </c>
      <c r="H275" s="2" t="s">
        <v>881</v>
      </c>
      <c r="I275">
        <v>16</v>
      </c>
      <c r="J275" t="str">
        <f t="shared" si="9"/>
        <v>Adult</v>
      </c>
      <c r="K275" s="2" t="s">
        <v>885</v>
      </c>
      <c r="L275" s="2" t="s">
        <v>886</v>
      </c>
      <c r="M275" s="2">
        <v>1149</v>
      </c>
    </row>
    <row r="276" spans="1:13" x14ac:dyDescent="0.25">
      <c r="A276" s="2">
        <v>275</v>
      </c>
      <c r="B276" t="s">
        <v>555</v>
      </c>
      <c r="C276" s="1">
        <v>43428</v>
      </c>
      <c r="D276" s="1" t="str">
        <f t="shared" si="8"/>
        <v>Nov</v>
      </c>
      <c r="E276" t="s">
        <v>556</v>
      </c>
      <c r="F276" t="s">
        <v>39</v>
      </c>
      <c r="G276" t="s">
        <v>557</v>
      </c>
      <c r="H276" s="2" t="s">
        <v>881</v>
      </c>
      <c r="I276">
        <v>39</v>
      </c>
      <c r="J276" t="str">
        <f t="shared" si="9"/>
        <v>Teenager</v>
      </c>
      <c r="K276" s="2" t="s">
        <v>885</v>
      </c>
      <c r="L276" s="2" t="s">
        <v>890</v>
      </c>
      <c r="M276" s="2">
        <v>647</v>
      </c>
    </row>
    <row r="277" spans="1:13" x14ac:dyDescent="0.25">
      <c r="A277" s="2">
        <v>276</v>
      </c>
      <c r="B277" t="s">
        <v>558</v>
      </c>
      <c r="C277" s="1">
        <v>43428</v>
      </c>
      <c r="D277" s="1" t="str">
        <f t="shared" si="8"/>
        <v>Nov</v>
      </c>
      <c r="E277" t="s">
        <v>559</v>
      </c>
      <c r="F277" t="s">
        <v>51</v>
      </c>
      <c r="G277" t="s">
        <v>560</v>
      </c>
      <c r="H277" s="2" t="s">
        <v>880</v>
      </c>
      <c r="I277">
        <v>39</v>
      </c>
      <c r="J277" t="str">
        <f t="shared" si="9"/>
        <v>Teenager</v>
      </c>
      <c r="K277" s="2" t="s">
        <v>885</v>
      </c>
      <c r="L277" s="2" t="s">
        <v>888</v>
      </c>
      <c r="M277" s="2">
        <v>725</v>
      </c>
    </row>
    <row r="278" spans="1:13" x14ac:dyDescent="0.25">
      <c r="A278" s="2">
        <v>277</v>
      </c>
      <c r="B278" t="s">
        <v>561</v>
      </c>
      <c r="C278" s="1">
        <v>43428</v>
      </c>
      <c r="D278" s="1" t="str">
        <f t="shared" si="8"/>
        <v>Nov</v>
      </c>
      <c r="E278" t="s">
        <v>562</v>
      </c>
      <c r="F278" t="s">
        <v>7</v>
      </c>
      <c r="G278" t="s">
        <v>548</v>
      </c>
      <c r="H278" s="2" t="s">
        <v>881</v>
      </c>
      <c r="I278">
        <v>25</v>
      </c>
      <c r="J278" t="str">
        <f t="shared" si="9"/>
        <v>Teenager</v>
      </c>
      <c r="K278" s="2" t="s">
        <v>885</v>
      </c>
      <c r="L278" s="2" t="s">
        <v>887</v>
      </c>
      <c r="M278" s="2">
        <v>665</v>
      </c>
    </row>
    <row r="279" spans="1:13" x14ac:dyDescent="0.25">
      <c r="A279" s="2">
        <v>278</v>
      </c>
      <c r="B279" t="s">
        <v>563</v>
      </c>
      <c r="C279" s="1">
        <v>43428</v>
      </c>
      <c r="D279" s="1" t="str">
        <f t="shared" si="8"/>
        <v>Nov</v>
      </c>
      <c r="E279" t="s">
        <v>564</v>
      </c>
      <c r="F279" t="s">
        <v>11</v>
      </c>
      <c r="G279" t="s">
        <v>91</v>
      </c>
      <c r="H279" s="2" t="s">
        <v>881</v>
      </c>
      <c r="I279">
        <v>43</v>
      </c>
      <c r="J279" t="str">
        <f t="shared" si="9"/>
        <v>Senior</v>
      </c>
      <c r="K279" s="2" t="s">
        <v>885</v>
      </c>
      <c r="L279" s="2" t="s">
        <v>888</v>
      </c>
      <c r="M279" s="2">
        <v>1249</v>
      </c>
    </row>
    <row r="280" spans="1:13" x14ac:dyDescent="0.25">
      <c r="A280" s="2">
        <v>279</v>
      </c>
      <c r="B280" t="s">
        <v>565</v>
      </c>
      <c r="C280" s="1">
        <v>43428</v>
      </c>
      <c r="D280" s="1" t="str">
        <f t="shared" si="8"/>
        <v>Nov</v>
      </c>
      <c r="E280" t="s">
        <v>407</v>
      </c>
      <c r="F280" t="s">
        <v>15</v>
      </c>
      <c r="G280" t="s">
        <v>94</v>
      </c>
      <c r="H280" s="2" t="s">
        <v>880</v>
      </c>
      <c r="I280">
        <v>23</v>
      </c>
      <c r="J280" t="str">
        <f t="shared" si="9"/>
        <v>Adult</v>
      </c>
      <c r="K280" s="2" t="s">
        <v>885</v>
      </c>
      <c r="L280" s="2" t="s">
        <v>891</v>
      </c>
      <c r="M280" s="2">
        <v>877</v>
      </c>
    </row>
    <row r="281" spans="1:13" x14ac:dyDescent="0.25">
      <c r="A281" s="2">
        <v>280</v>
      </c>
      <c r="B281" t="s">
        <v>566</v>
      </c>
      <c r="C281" s="1">
        <v>43428</v>
      </c>
      <c r="D281" s="1" t="str">
        <f t="shared" si="8"/>
        <v>Nov</v>
      </c>
      <c r="E281" t="s">
        <v>567</v>
      </c>
      <c r="F281" t="s">
        <v>19</v>
      </c>
      <c r="G281" t="s">
        <v>554</v>
      </c>
      <c r="H281" s="2" t="s">
        <v>880</v>
      </c>
      <c r="I281">
        <v>16</v>
      </c>
      <c r="J281" t="str">
        <f t="shared" si="9"/>
        <v>Adult</v>
      </c>
      <c r="K281" s="2" t="s">
        <v>885</v>
      </c>
      <c r="L281" s="2" t="s">
        <v>888</v>
      </c>
      <c r="M281" s="2">
        <v>699</v>
      </c>
    </row>
    <row r="282" spans="1:13" x14ac:dyDescent="0.25">
      <c r="A282" s="2">
        <v>281</v>
      </c>
      <c r="B282" t="s">
        <v>568</v>
      </c>
      <c r="C282" s="1">
        <v>43429</v>
      </c>
      <c r="D282" s="1" t="str">
        <f t="shared" si="8"/>
        <v>Nov</v>
      </c>
      <c r="E282" t="s">
        <v>96</v>
      </c>
      <c r="F282" t="s">
        <v>39</v>
      </c>
      <c r="G282" t="s">
        <v>557</v>
      </c>
      <c r="H282" s="2" t="s">
        <v>880</v>
      </c>
      <c r="I282">
        <v>29</v>
      </c>
      <c r="J282" t="str">
        <f t="shared" si="9"/>
        <v>Teenager</v>
      </c>
      <c r="K282" s="2" t="s">
        <v>885</v>
      </c>
      <c r="L282" s="2" t="s">
        <v>889</v>
      </c>
      <c r="M282" s="2">
        <v>1111</v>
      </c>
    </row>
    <row r="283" spans="1:13" x14ac:dyDescent="0.25">
      <c r="A283" s="2">
        <v>282</v>
      </c>
      <c r="B283" t="s">
        <v>569</v>
      </c>
      <c r="C283" s="1">
        <v>43430</v>
      </c>
      <c r="D283" s="1" t="str">
        <f t="shared" si="8"/>
        <v>Nov</v>
      </c>
      <c r="E283" t="s">
        <v>570</v>
      </c>
      <c r="F283" t="s">
        <v>51</v>
      </c>
      <c r="G283" t="s">
        <v>560</v>
      </c>
      <c r="H283" s="2" t="s">
        <v>880</v>
      </c>
      <c r="I283">
        <v>31</v>
      </c>
      <c r="J283" t="str">
        <f t="shared" si="9"/>
        <v>Teenager</v>
      </c>
      <c r="K283" s="2" t="s">
        <v>885</v>
      </c>
      <c r="L283" s="2" t="s">
        <v>886</v>
      </c>
      <c r="M283" s="2">
        <v>635</v>
      </c>
    </row>
    <row r="284" spans="1:13" x14ac:dyDescent="0.25">
      <c r="A284" s="2">
        <v>283</v>
      </c>
      <c r="B284" t="s">
        <v>571</v>
      </c>
      <c r="C284" s="1">
        <v>43431</v>
      </c>
      <c r="D284" s="1" t="str">
        <f t="shared" si="8"/>
        <v>Nov</v>
      </c>
      <c r="E284" t="s">
        <v>572</v>
      </c>
      <c r="F284" t="s">
        <v>7</v>
      </c>
      <c r="G284" t="s">
        <v>548</v>
      </c>
      <c r="H284" s="2" t="s">
        <v>881</v>
      </c>
      <c r="I284">
        <v>37</v>
      </c>
      <c r="J284" t="str">
        <f t="shared" si="9"/>
        <v>Teenager</v>
      </c>
      <c r="K284" s="2" t="s">
        <v>895</v>
      </c>
      <c r="L284" s="2" t="s">
        <v>888</v>
      </c>
      <c r="M284" s="2">
        <v>735</v>
      </c>
    </row>
    <row r="285" spans="1:13" x14ac:dyDescent="0.25">
      <c r="A285" s="2">
        <v>284</v>
      </c>
      <c r="B285" t="s">
        <v>573</v>
      </c>
      <c r="C285" s="1">
        <v>43432</v>
      </c>
      <c r="D285" s="1" t="str">
        <f t="shared" si="8"/>
        <v>Nov</v>
      </c>
      <c r="E285" t="s">
        <v>574</v>
      </c>
      <c r="F285" t="s">
        <v>11</v>
      </c>
      <c r="G285" t="s">
        <v>91</v>
      </c>
      <c r="H285" s="2" t="s">
        <v>880</v>
      </c>
      <c r="I285">
        <v>30</v>
      </c>
      <c r="J285" t="str">
        <f t="shared" si="9"/>
        <v>Teenager</v>
      </c>
      <c r="K285" s="2" t="s">
        <v>885</v>
      </c>
      <c r="L285" s="2" t="s">
        <v>889</v>
      </c>
      <c r="M285" s="2">
        <v>825</v>
      </c>
    </row>
    <row r="286" spans="1:13" x14ac:dyDescent="0.25">
      <c r="A286" s="2">
        <v>285</v>
      </c>
      <c r="B286" t="s">
        <v>575</v>
      </c>
      <c r="C286" s="1">
        <v>43432</v>
      </c>
      <c r="D286" s="1" t="str">
        <f t="shared" si="8"/>
        <v>Nov</v>
      </c>
      <c r="E286" t="s">
        <v>576</v>
      </c>
      <c r="F286" t="s">
        <v>15</v>
      </c>
      <c r="G286" t="s">
        <v>94</v>
      </c>
      <c r="H286" s="2" t="s">
        <v>880</v>
      </c>
      <c r="I286">
        <v>25</v>
      </c>
      <c r="J286" t="str">
        <f t="shared" si="9"/>
        <v>Teenager</v>
      </c>
      <c r="K286" s="2" t="s">
        <v>885</v>
      </c>
      <c r="L286" s="2" t="s">
        <v>886</v>
      </c>
      <c r="M286" s="2">
        <v>533</v>
      </c>
    </row>
    <row r="287" spans="1:13" x14ac:dyDescent="0.25">
      <c r="A287" s="2">
        <v>286</v>
      </c>
      <c r="B287" t="s">
        <v>577</v>
      </c>
      <c r="C287" s="1">
        <v>43432</v>
      </c>
      <c r="D287" s="1" t="str">
        <f t="shared" si="8"/>
        <v>Nov</v>
      </c>
      <c r="E287" t="s">
        <v>578</v>
      </c>
      <c r="F287" t="s">
        <v>19</v>
      </c>
      <c r="G287" t="s">
        <v>554</v>
      </c>
      <c r="H287" s="2" t="s">
        <v>880</v>
      </c>
      <c r="I287">
        <v>46</v>
      </c>
      <c r="J287" t="str">
        <f t="shared" si="9"/>
        <v>Senior</v>
      </c>
      <c r="K287" s="2" t="s">
        <v>885</v>
      </c>
      <c r="L287" s="2" t="s">
        <v>889</v>
      </c>
      <c r="M287" s="2">
        <v>680</v>
      </c>
    </row>
    <row r="288" spans="1:13" x14ac:dyDescent="0.25">
      <c r="A288" s="2">
        <v>287</v>
      </c>
      <c r="B288" t="s">
        <v>579</v>
      </c>
      <c r="C288" s="1">
        <v>43435</v>
      </c>
      <c r="D288" s="1" t="str">
        <f t="shared" si="8"/>
        <v>Dec</v>
      </c>
      <c r="E288" t="s">
        <v>580</v>
      </c>
      <c r="F288" t="s">
        <v>39</v>
      </c>
      <c r="G288" t="s">
        <v>557</v>
      </c>
      <c r="H288" s="2" t="s">
        <v>880</v>
      </c>
      <c r="I288">
        <v>27</v>
      </c>
      <c r="J288" t="str">
        <f t="shared" si="9"/>
        <v>Teenager</v>
      </c>
      <c r="K288" s="2" t="s">
        <v>885</v>
      </c>
      <c r="L288" s="2" t="s">
        <v>888</v>
      </c>
      <c r="M288" s="2">
        <v>545</v>
      </c>
    </row>
    <row r="289" spans="1:13" x14ac:dyDescent="0.25">
      <c r="A289" s="2">
        <v>288</v>
      </c>
      <c r="B289" t="s">
        <v>581</v>
      </c>
      <c r="C289" s="1">
        <v>43436</v>
      </c>
      <c r="D289" s="1" t="str">
        <f t="shared" si="8"/>
        <v>Dec</v>
      </c>
      <c r="E289" t="s">
        <v>464</v>
      </c>
      <c r="F289" t="s">
        <v>51</v>
      </c>
      <c r="G289" t="s">
        <v>560</v>
      </c>
      <c r="H289" s="2" t="s">
        <v>880</v>
      </c>
      <c r="I289">
        <v>29</v>
      </c>
      <c r="J289" t="str">
        <f t="shared" si="9"/>
        <v>Teenager</v>
      </c>
      <c r="K289" s="2" t="s">
        <v>885</v>
      </c>
      <c r="L289" s="2" t="s">
        <v>886</v>
      </c>
      <c r="M289" s="2">
        <v>432</v>
      </c>
    </row>
    <row r="290" spans="1:13" x14ac:dyDescent="0.25">
      <c r="A290" s="2">
        <v>289</v>
      </c>
      <c r="B290" t="s">
        <v>582</v>
      </c>
      <c r="C290" s="1">
        <v>43437</v>
      </c>
      <c r="D290" s="1" t="str">
        <f t="shared" si="8"/>
        <v>Dec</v>
      </c>
      <c r="E290" t="s">
        <v>395</v>
      </c>
      <c r="F290" t="s">
        <v>7</v>
      </c>
      <c r="G290" t="s">
        <v>548</v>
      </c>
      <c r="H290" s="2" t="s">
        <v>880</v>
      </c>
      <c r="I290">
        <v>25</v>
      </c>
      <c r="J290" t="str">
        <f t="shared" si="9"/>
        <v>Teenager</v>
      </c>
      <c r="K290" s="2" t="s">
        <v>885</v>
      </c>
      <c r="L290" s="2" t="s">
        <v>888</v>
      </c>
      <c r="M290" s="2">
        <v>832</v>
      </c>
    </row>
    <row r="291" spans="1:13" x14ac:dyDescent="0.25">
      <c r="A291" s="2">
        <v>290</v>
      </c>
      <c r="B291" t="s">
        <v>583</v>
      </c>
      <c r="C291" s="1">
        <v>43438</v>
      </c>
      <c r="D291" s="1" t="str">
        <f t="shared" si="8"/>
        <v>Dec</v>
      </c>
      <c r="E291" t="s">
        <v>584</v>
      </c>
      <c r="F291" t="s">
        <v>11</v>
      </c>
      <c r="G291" t="s">
        <v>91</v>
      </c>
      <c r="H291" s="2" t="s">
        <v>880</v>
      </c>
      <c r="I291">
        <v>35</v>
      </c>
      <c r="J291" t="str">
        <f t="shared" si="9"/>
        <v>Teenager</v>
      </c>
      <c r="K291" s="2" t="s">
        <v>893</v>
      </c>
      <c r="L291" s="2" t="s">
        <v>889</v>
      </c>
      <c r="M291" s="2">
        <v>487</v>
      </c>
    </row>
    <row r="292" spans="1:13" x14ac:dyDescent="0.25">
      <c r="A292" s="2">
        <v>291</v>
      </c>
      <c r="B292" t="s">
        <v>585</v>
      </c>
      <c r="C292" s="1">
        <v>43438</v>
      </c>
      <c r="D292" s="1" t="str">
        <f t="shared" si="8"/>
        <v>Dec</v>
      </c>
      <c r="E292" t="s">
        <v>251</v>
      </c>
      <c r="F292" t="s">
        <v>15</v>
      </c>
      <c r="G292" t="s">
        <v>94</v>
      </c>
      <c r="H292" s="2" t="s">
        <v>880</v>
      </c>
      <c r="I292">
        <v>41</v>
      </c>
      <c r="J292" t="str">
        <f t="shared" si="9"/>
        <v>Senior</v>
      </c>
      <c r="K292" s="2" t="s">
        <v>885</v>
      </c>
      <c r="L292" s="2" t="s">
        <v>887</v>
      </c>
      <c r="M292" s="2">
        <v>533</v>
      </c>
    </row>
    <row r="293" spans="1:13" x14ac:dyDescent="0.25">
      <c r="A293" s="2">
        <v>292</v>
      </c>
      <c r="B293" t="s">
        <v>586</v>
      </c>
      <c r="C293" s="1">
        <v>43438</v>
      </c>
      <c r="D293" s="1" t="str">
        <f t="shared" si="8"/>
        <v>Dec</v>
      </c>
      <c r="E293" t="s">
        <v>380</v>
      </c>
      <c r="F293" t="s">
        <v>19</v>
      </c>
      <c r="G293" t="s">
        <v>554</v>
      </c>
      <c r="H293" s="2" t="s">
        <v>880</v>
      </c>
      <c r="I293">
        <v>20</v>
      </c>
      <c r="J293" t="str">
        <f t="shared" si="9"/>
        <v>Adult</v>
      </c>
      <c r="K293" s="2" t="s">
        <v>885</v>
      </c>
      <c r="L293" s="2" t="s">
        <v>887</v>
      </c>
      <c r="M293" s="2">
        <v>321</v>
      </c>
    </row>
    <row r="294" spans="1:13" x14ac:dyDescent="0.25">
      <c r="A294" s="2">
        <v>293</v>
      </c>
      <c r="B294" t="s">
        <v>587</v>
      </c>
      <c r="C294" s="1">
        <v>43438</v>
      </c>
      <c r="D294" s="1" t="str">
        <f t="shared" si="8"/>
        <v>Dec</v>
      </c>
      <c r="E294" t="s">
        <v>588</v>
      </c>
      <c r="F294" t="s">
        <v>39</v>
      </c>
      <c r="G294" t="s">
        <v>557</v>
      </c>
      <c r="H294" s="2" t="s">
        <v>880</v>
      </c>
      <c r="I294">
        <v>16</v>
      </c>
      <c r="J294" t="str">
        <f t="shared" si="9"/>
        <v>Adult</v>
      </c>
      <c r="K294" s="2" t="s">
        <v>885</v>
      </c>
      <c r="L294" s="2" t="s">
        <v>889</v>
      </c>
      <c r="M294" s="2">
        <v>486</v>
      </c>
    </row>
    <row r="295" spans="1:13" x14ac:dyDescent="0.25">
      <c r="A295" s="2">
        <v>294</v>
      </c>
      <c r="B295" t="s">
        <v>589</v>
      </c>
      <c r="C295" s="1">
        <v>43438</v>
      </c>
      <c r="D295" s="1" t="str">
        <f t="shared" si="8"/>
        <v>Dec</v>
      </c>
      <c r="E295" t="s">
        <v>590</v>
      </c>
      <c r="F295" t="s">
        <v>51</v>
      </c>
      <c r="G295" t="s">
        <v>560</v>
      </c>
      <c r="H295" s="2" t="s">
        <v>880</v>
      </c>
      <c r="I295">
        <v>45</v>
      </c>
      <c r="J295" t="str">
        <f t="shared" si="9"/>
        <v>Senior</v>
      </c>
      <c r="K295" s="2" t="s">
        <v>885</v>
      </c>
      <c r="L295" s="2" t="s">
        <v>888</v>
      </c>
      <c r="M295" s="2">
        <v>399</v>
      </c>
    </row>
    <row r="296" spans="1:13" x14ac:dyDescent="0.25">
      <c r="A296" s="2">
        <v>295</v>
      </c>
      <c r="B296" t="s">
        <v>591</v>
      </c>
      <c r="C296" s="1">
        <v>43438</v>
      </c>
      <c r="D296" s="1" t="str">
        <f t="shared" si="8"/>
        <v>Dec</v>
      </c>
      <c r="E296" t="s">
        <v>592</v>
      </c>
      <c r="F296" t="s">
        <v>7</v>
      </c>
      <c r="G296" t="s">
        <v>548</v>
      </c>
      <c r="H296" s="2" t="s">
        <v>880</v>
      </c>
      <c r="I296">
        <v>17</v>
      </c>
      <c r="J296" t="str">
        <f t="shared" si="9"/>
        <v>Adult</v>
      </c>
      <c r="K296" s="2" t="s">
        <v>885</v>
      </c>
      <c r="L296" s="2" t="s">
        <v>888</v>
      </c>
      <c r="M296" s="2">
        <v>342</v>
      </c>
    </row>
    <row r="297" spans="1:13" x14ac:dyDescent="0.25">
      <c r="A297" s="2">
        <v>296</v>
      </c>
      <c r="B297" t="s">
        <v>593</v>
      </c>
      <c r="C297" s="1">
        <v>43439</v>
      </c>
      <c r="D297" s="1" t="str">
        <f t="shared" si="8"/>
        <v>Dec</v>
      </c>
      <c r="E297" t="s">
        <v>320</v>
      </c>
      <c r="F297" t="s">
        <v>11</v>
      </c>
      <c r="G297" t="s">
        <v>91</v>
      </c>
      <c r="H297" s="2" t="s">
        <v>880</v>
      </c>
      <c r="I297">
        <v>27</v>
      </c>
      <c r="J297" t="str">
        <f t="shared" si="9"/>
        <v>Teenager</v>
      </c>
      <c r="K297" s="2" t="s">
        <v>885</v>
      </c>
      <c r="L297" s="2" t="s">
        <v>886</v>
      </c>
      <c r="M297" s="2">
        <v>888</v>
      </c>
    </row>
    <row r="298" spans="1:13" x14ac:dyDescent="0.25">
      <c r="A298" s="2">
        <v>297</v>
      </c>
      <c r="B298" t="s">
        <v>594</v>
      </c>
      <c r="C298" s="1">
        <v>43440</v>
      </c>
      <c r="D298" s="1" t="str">
        <f t="shared" si="8"/>
        <v>Dec</v>
      </c>
      <c r="E298" t="s">
        <v>464</v>
      </c>
      <c r="F298" t="s">
        <v>15</v>
      </c>
      <c r="G298" t="s">
        <v>94</v>
      </c>
      <c r="H298" s="2" t="s">
        <v>880</v>
      </c>
      <c r="I298">
        <v>26</v>
      </c>
      <c r="J298" t="str">
        <f t="shared" si="9"/>
        <v>Teenager</v>
      </c>
      <c r="K298" s="2" t="s">
        <v>885</v>
      </c>
      <c r="L298" s="2" t="s">
        <v>889</v>
      </c>
      <c r="M298" s="2">
        <v>461</v>
      </c>
    </row>
    <row r="299" spans="1:13" x14ac:dyDescent="0.25">
      <c r="A299" s="2">
        <v>298</v>
      </c>
      <c r="B299" t="s">
        <v>595</v>
      </c>
      <c r="C299" s="1">
        <v>43441</v>
      </c>
      <c r="D299" s="1" t="str">
        <f t="shared" si="8"/>
        <v>Dec</v>
      </c>
      <c r="E299" t="s">
        <v>395</v>
      </c>
      <c r="F299" t="s">
        <v>19</v>
      </c>
      <c r="G299" t="s">
        <v>554</v>
      </c>
      <c r="H299" s="2" t="s">
        <v>880</v>
      </c>
      <c r="I299">
        <v>37</v>
      </c>
      <c r="J299" t="str">
        <f t="shared" si="9"/>
        <v>Teenager</v>
      </c>
      <c r="K299" s="2" t="s">
        <v>885</v>
      </c>
      <c r="L299" s="2" t="s">
        <v>889</v>
      </c>
      <c r="M299" s="2">
        <v>545</v>
      </c>
    </row>
    <row r="300" spans="1:13" x14ac:dyDescent="0.25">
      <c r="A300" s="2">
        <v>299</v>
      </c>
      <c r="B300" t="s">
        <v>596</v>
      </c>
      <c r="C300" s="1">
        <v>43442</v>
      </c>
      <c r="D300" s="1" t="str">
        <f t="shared" si="8"/>
        <v>Dec</v>
      </c>
      <c r="E300" t="s">
        <v>597</v>
      </c>
      <c r="F300" t="s">
        <v>39</v>
      </c>
      <c r="G300" t="s">
        <v>557</v>
      </c>
      <c r="H300" s="2" t="s">
        <v>881</v>
      </c>
      <c r="I300">
        <v>37</v>
      </c>
      <c r="J300" t="str">
        <f t="shared" si="9"/>
        <v>Teenager</v>
      </c>
      <c r="K300" s="2" t="s">
        <v>885</v>
      </c>
      <c r="L300" s="2" t="s">
        <v>891</v>
      </c>
      <c r="M300" s="2">
        <v>725</v>
      </c>
    </row>
    <row r="301" spans="1:13" x14ac:dyDescent="0.25">
      <c r="A301" s="2">
        <v>300</v>
      </c>
      <c r="B301" t="s">
        <v>598</v>
      </c>
      <c r="C301" s="1">
        <v>43443</v>
      </c>
      <c r="D301" s="1" t="str">
        <f t="shared" si="8"/>
        <v>Dec</v>
      </c>
      <c r="E301" t="s">
        <v>523</v>
      </c>
      <c r="F301" t="s">
        <v>51</v>
      </c>
      <c r="G301" t="s">
        <v>560</v>
      </c>
      <c r="H301" s="2" t="s">
        <v>880</v>
      </c>
      <c r="I301">
        <v>42</v>
      </c>
      <c r="J301" t="str">
        <f t="shared" si="9"/>
        <v>Senior</v>
      </c>
      <c r="K301" s="2" t="s">
        <v>885</v>
      </c>
      <c r="L301" s="2" t="s">
        <v>889</v>
      </c>
      <c r="M301" s="2">
        <v>799</v>
      </c>
    </row>
    <row r="302" spans="1:13" x14ac:dyDescent="0.25">
      <c r="A302" s="2">
        <v>301</v>
      </c>
      <c r="B302" t="s">
        <v>599</v>
      </c>
      <c r="C302" s="1">
        <v>43444</v>
      </c>
      <c r="D302" s="1" t="str">
        <f t="shared" si="8"/>
        <v>Dec</v>
      </c>
      <c r="E302" t="s">
        <v>600</v>
      </c>
      <c r="F302" t="s">
        <v>7</v>
      </c>
      <c r="G302" t="s">
        <v>548</v>
      </c>
      <c r="H302" s="2" t="s">
        <v>881</v>
      </c>
      <c r="I302">
        <v>18</v>
      </c>
      <c r="J302" t="str">
        <f t="shared" si="9"/>
        <v>Adult</v>
      </c>
      <c r="K302" s="2" t="s">
        <v>885</v>
      </c>
      <c r="L302" s="2" t="s">
        <v>887</v>
      </c>
      <c r="M302" s="2">
        <v>899</v>
      </c>
    </row>
    <row r="303" spans="1:13" x14ac:dyDescent="0.25">
      <c r="A303" s="2">
        <v>302</v>
      </c>
      <c r="B303" t="s">
        <v>601</v>
      </c>
      <c r="C303" s="1">
        <v>43444</v>
      </c>
      <c r="D303" s="1" t="str">
        <f t="shared" si="8"/>
        <v>Dec</v>
      </c>
      <c r="E303" t="s">
        <v>602</v>
      </c>
      <c r="F303" t="s">
        <v>11</v>
      </c>
      <c r="G303" t="s">
        <v>91</v>
      </c>
      <c r="H303" s="2" t="s">
        <v>880</v>
      </c>
      <c r="I303">
        <v>43</v>
      </c>
      <c r="J303" t="str">
        <f t="shared" si="9"/>
        <v>Senior</v>
      </c>
      <c r="K303" s="2" t="s">
        <v>885</v>
      </c>
      <c r="L303" s="2" t="s">
        <v>888</v>
      </c>
      <c r="M303" s="2">
        <v>1186</v>
      </c>
    </row>
    <row r="304" spans="1:13" x14ac:dyDescent="0.25">
      <c r="A304" s="2">
        <v>303</v>
      </c>
      <c r="B304" t="s">
        <v>603</v>
      </c>
      <c r="C304" s="1">
        <v>43444</v>
      </c>
      <c r="D304" s="1" t="str">
        <f t="shared" si="8"/>
        <v>Dec</v>
      </c>
      <c r="E304" t="s">
        <v>604</v>
      </c>
      <c r="F304" t="s">
        <v>15</v>
      </c>
      <c r="G304" t="s">
        <v>94</v>
      </c>
      <c r="H304" s="2" t="s">
        <v>880</v>
      </c>
      <c r="I304">
        <v>24</v>
      </c>
      <c r="J304" t="str">
        <f t="shared" si="9"/>
        <v>Adult</v>
      </c>
      <c r="K304" s="2" t="s">
        <v>885</v>
      </c>
      <c r="L304" s="2" t="s">
        <v>888</v>
      </c>
      <c r="M304" s="2">
        <v>540</v>
      </c>
    </row>
    <row r="305" spans="1:13" x14ac:dyDescent="0.25">
      <c r="A305" s="2">
        <v>304</v>
      </c>
      <c r="B305" t="s">
        <v>605</v>
      </c>
      <c r="C305" s="1">
        <v>43444</v>
      </c>
      <c r="D305" s="1" t="str">
        <f t="shared" si="8"/>
        <v>Dec</v>
      </c>
      <c r="E305" t="s">
        <v>448</v>
      </c>
      <c r="F305" t="s">
        <v>606</v>
      </c>
      <c r="G305" t="s">
        <v>606</v>
      </c>
      <c r="H305" s="2" t="s">
        <v>880</v>
      </c>
      <c r="I305">
        <v>31</v>
      </c>
      <c r="J305" t="str">
        <f t="shared" si="9"/>
        <v>Teenager</v>
      </c>
      <c r="K305" s="2" t="s">
        <v>885</v>
      </c>
      <c r="L305" s="2" t="s">
        <v>890</v>
      </c>
      <c r="M305" s="2">
        <v>435</v>
      </c>
    </row>
    <row r="306" spans="1:13" x14ac:dyDescent="0.25">
      <c r="A306" s="2">
        <v>305</v>
      </c>
      <c r="B306" t="s">
        <v>607</v>
      </c>
      <c r="C306" s="1">
        <v>43445</v>
      </c>
      <c r="D306" s="1" t="str">
        <f t="shared" si="8"/>
        <v>Dec</v>
      </c>
      <c r="E306" t="s">
        <v>608</v>
      </c>
      <c r="F306" t="s">
        <v>15</v>
      </c>
      <c r="G306" t="s">
        <v>606</v>
      </c>
      <c r="H306" s="2" t="s">
        <v>880</v>
      </c>
      <c r="I306">
        <v>28</v>
      </c>
      <c r="J306" t="str">
        <f t="shared" si="9"/>
        <v>Teenager</v>
      </c>
      <c r="K306" s="2" t="s">
        <v>893</v>
      </c>
      <c r="L306" s="2" t="s">
        <v>888</v>
      </c>
      <c r="M306" s="2">
        <v>478</v>
      </c>
    </row>
    <row r="307" spans="1:13" x14ac:dyDescent="0.25">
      <c r="A307" s="2">
        <v>306</v>
      </c>
      <c r="B307" t="s">
        <v>609</v>
      </c>
      <c r="C307" s="1">
        <v>43445</v>
      </c>
      <c r="D307" s="1" t="str">
        <f t="shared" si="8"/>
        <v>Dec</v>
      </c>
      <c r="E307" t="s">
        <v>610</v>
      </c>
      <c r="F307" t="s">
        <v>606</v>
      </c>
      <c r="G307" t="s">
        <v>606</v>
      </c>
      <c r="H307" s="2" t="s">
        <v>880</v>
      </c>
      <c r="I307">
        <v>17</v>
      </c>
      <c r="J307" t="str">
        <f t="shared" si="9"/>
        <v>Adult</v>
      </c>
      <c r="K307" s="2" t="s">
        <v>885</v>
      </c>
      <c r="L307" s="2" t="s">
        <v>889</v>
      </c>
      <c r="M307" s="2">
        <v>664</v>
      </c>
    </row>
    <row r="308" spans="1:13" x14ac:dyDescent="0.25">
      <c r="A308" s="2">
        <v>307</v>
      </c>
      <c r="B308" t="s">
        <v>611</v>
      </c>
      <c r="C308" s="1">
        <v>43445</v>
      </c>
      <c r="D308" s="1" t="str">
        <f t="shared" si="8"/>
        <v>Dec</v>
      </c>
      <c r="E308" t="s">
        <v>612</v>
      </c>
      <c r="F308" t="s">
        <v>15</v>
      </c>
      <c r="G308" t="s">
        <v>16</v>
      </c>
      <c r="H308" s="2" t="s">
        <v>881</v>
      </c>
      <c r="I308">
        <v>37</v>
      </c>
      <c r="J308" t="str">
        <f t="shared" si="9"/>
        <v>Teenager</v>
      </c>
      <c r="K308" s="2" t="s">
        <v>885</v>
      </c>
      <c r="L308" s="2" t="s">
        <v>889</v>
      </c>
      <c r="M308" s="2">
        <v>487</v>
      </c>
    </row>
    <row r="309" spans="1:13" x14ac:dyDescent="0.25">
      <c r="A309" s="2">
        <v>308</v>
      </c>
      <c r="B309" t="s">
        <v>613</v>
      </c>
      <c r="C309" s="1">
        <v>43446</v>
      </c>
      <c r="D309" s="1" t="str">
        <f t="shared" si="8"/>
        <v>Dec</v>
      </c>
      <c r="E309" t="s">
        <v>614</v>
      </c>
      <c r="F309" t="s">
        <v>606</v>
      </c>
      <c r="G309" t="s">
        <v>606</v>
      </c>
      <c r="H309" s="2" t="s">
        <v>880</v>
      </c>
      <c r="I309">
        <v>44</v>
      </c>
      <c r="J309" t="str">
        <f t="shared" si="9"/>
        <v>Senior</v>
      </c>
      <c r="K309" s="2" t="s">
        <v>885</v>
      </c>
      <c r="L309" s="2" t="s">
        <v>889</v>
      </c>
      <c r="M309" s="2">
        <v>641</v>
      </c>
    </row>
    <row r="310" spans="1:13" x14ac:dyDescent="0.25">
      <c r="A310" s="2">
        <v>309</v>
      </c>
      <c r="B310" t="s">
        <v>615</v>
      </c>
      <c r="C310" s="1">
        <v>43447</v>
      </c>
      <c r="D310" s="1" t="str">
        <f t="shared" si="8"/>
        <v>Dec</v>
      </c>
      <c r="E310" t="s">
        <v>616</v>
      </c>
      <c r="F310" t="s">
        <v>15</v>
      </c>
      <c r="G310" t="s">
        <v>606</v>
      </c>
      <c r="H310" s="2" t="s">
        <v>881</v>
      </c>
      <c r="I310">
        <v>27</v>
      </c>
      <c r="J310" t="str">
        <f t="shared" si="9"/>
        <v>Teenager</v>
      </c>
      <c r="K310" s="2" t="s">
        <v>885</v>
      </c>
      <c r="L310" s="2" t="s">
        <v>888</v>
      </c>
      <c r="M310" s="2">
        <v>399</v>
      </c>
    </row>
    <row r="311" spans="1:13" x14ac:dyDescent="0.25">
      <c r="A311" s="2">
        <v>310</v>
      </c>
      <c r="B311" t="s">
        <v>617</v>
      </c>
      <c r="C311" s="1">
        <v>43448</v>
      </c>
      <c r="D311" s="1" t="str">
        <f t="shared" si="8"/>
        <v>Dec</v>
      </c>
      <c r="E311" t="s">
        <v>618</v>
      </c>
      <c r="F311" t="s">
        <v>606</v>
      </c>
      <c r="G311" t="s">
        <v>606</v>
      </c>
      <c r="H311" s="2" t="s">
        <v>880</v>
      </c>
      <c r="I311">
        <v>40</v>
      </c>
      <c r="J311" t="str">
        <f t="shared" si="9"/>
        <v>Teenager</v>
      </c>
      <c r="K311" s="2" t="s">
        <v>885</v>
      </c>
      <c r="L311" s="2" t="s">
        <v>888</v>
      </c>
      <c r="M311" s="2">
        <v>1115</v>
      </c>
    </row>
    <row r="312" spans="1:13" x14ac:dyDescent="0.25">
      <c r="A312" s="2">
        <v>311</v>
      </c>
      <c r="B312" t="s">
        <v>619</v>
      </c>
      <c r="C312" s="1">
        <v>43449</v>
      </c>
      <c r="D312" s="1" t="str">
        <f t="shared" si="8"/>
        <v>Dec</v>
      </c>
      <c r="E312" t="s">
        <v>620</v>
      </c>
      <c r="F312" t="s">
        <v>15</v>
      </c>
      <c r="G312" t="s">
        <v>16</v>
      </c>
      <c r="H312" s="2" t="s">
        <v>881</v>
      </c>
      <c r="I312">
        <v>20</v>
      </c>
      <c r="J312" t="str">
        <f t="shared" si="9"/>
        <v>Adult</v>
      </c>
      <c r="K312" s="2" t="s">
        <v>885</v>
      </c>
      <c r="L312" s="2" t="s">
        <v>886</v>
      </c>
      <c r="M312" s="2">
        <v>729</v>
      </c>
    </row>
    <row r="313" spans="1:13" x14ac:dyDescent="0.25">
      <c r="A313" s="2">
        <v>312</v>
      </c>
      <c r="B313" t="s">
        <v>621</v>
      </c>
      <c r="C313" s="1">
        <v>43450</v>
      </c>
      <c r="D313" s="1" t="str">
        <f t="shared" si="8"/>
        <v>Dec</v>
      </c>
      <c r="E313" t="s">
        <v>622</v>
      </c>
      <c r="F313" t="s">
        <v>606</v>
      </c>
      <c r="G313" t="s">
        <v>606</v>
      </c>
      <c r="H313" s="2" t="s">
        <v>880</v>
      </c>
      <c r="I313">
        <v>21</v>
      </c>
      <c r="J313" t="str">
        <f t="shared" si="9"/>
        <v>Adult</v>
      </c>
      <c r="K313" s="2" t="s">
        <v>885</v>
      </c>
      <c r="L313" s="2" t="s">
        <v>886</v>
      </c>
      <c r="M313" s="2">
        <v>635</v>
      </c>
    </row>
    <row r="314" spans="1:13" x14ac:dyDescent="0.25">
      <c r="A314" s="2">
        <v>313</v>
      </c>
      <c r="B314" t="s">
        <v>623</v>
      </c>
      <c r="C314" s="1">
        <v>43451</v>
      </c>
      <c r="D314" s="1" t="str">
        <f t="shared" si="8"/>
        <v>Dec</v>
      </c>
      <c r="E314" t="s">
        <v>624</v>
      </c>
      <c r="F314" t="s">
        <v>15</v>
      </c>
      <c r="G314" t="s">
        <v>606</v>
      </c>
      <c r="H314" s="2" t="s">
        <v>881</v>
      </c>
      <c r="I314">
        <v>27</v>
      </c>
      <c r="J314" t="str">
        <f t="shared" si="9"/>
        <v>Teenager</v>
      </c>
      <c r="K314" s="2" t="s">
        <v>885</v>
      </c>
      <c r="L314" s="2" t="s">
        <v>886</v>
      </c>
      <c r="M314" s="2">
        <v>729</v>
      </c>
    </row>
    <row r="315" spans="1:13" x14ac:dyDescent="0.25">
      <c r="A315" s="2">
        <v>314</v>
      </c>
      <c r="B315" t="s">
        <v>625</v>
      </c>
      <c r="C315" s="1">
        <v>43452</v>
      </c>
      <c r="D315" s="1" t="str">
        <f t="shared" si="8"/>
        <v>Dec</v>
      </c>
      <c r="E315" t="s">
        <v>626</v>
      </c>
      <c r="F315" t="s">
        <v>606</v>
      </c>
      <c r="G315" t="s">
        <v>606</v>
      </c>
      <c r="H315" s="2" t="s">
        <v>880</v>
      </c>
      <c r="I315">
        <v>35</v>
      </c>
      <c r="J315" t="str">
        <f t="shared" si="9"/>
        <v>Teenager</v>
      </c>
      <c r="K315" s="2" t="s">
        <v>885</v>
      </c>
      <c r="L315" s="2" t="s">
        <v>887</v>
      </c>
      <c r="M315" s="2">
        <v>877</v>
      </c>
    </row>
    <row r="316" spans="1:13" x14ac:dyDescent="0.25">
      <c r="A316" s="2">
        <v>315</v>
      </c>
      <c r="B316" t="s">
        <v>627</v>
      </c>
      <c r="C316" s="1">
        <v>43453</v>
      </c>
      <c r="D316" s="1" t="str">
        <f t="shared" si="8"/>
        <v>Dec</v>
      </c>
      <c r="E316" t="s">
        <v>628</v>
      </c>
      <c r="F316" t="s">
        <v>51</v>
      </c>
      <c r="G316" t="s">
        <v>560</v>
      </c>
      <c r="H316" s="2" t="s">
        <v>880</v>
      </c>
      <c r="I316">
        <v>43</v>
      </c>
      <c r="J316" t="str">
        <f t="shared" si="9"/>
        <v>Senior</v>
      </c>
      <c r="K316" s="2" t="s">
        <v>885</v>
      </c>
      <c r="L316" s="2" t="s">
        <v>888</v>
      </c>
      <c r="M316" s="2">
        <v>666</v>
      </c>
    </row>
    <row r="317" spans="1:13" x14ac:dyDescent="0.25">
      <c r="A317" s="2">
        <v>316</v>
      </c>
      <c r="B317" t="s">
        <v>629</v>
      </c>
      <c r="C317" s="1">
        <v>43454</v>
      </c>
      <c r="D317" s="1" t="str">
        <f t="shared" si="8"/>
        <v>Dec</v>
      </c>
      <c r="E317" t="s">
        <v>630</v>
      </c>
      <c r="F317" t="s">
        <v>7</v>
      </c>
      <c r="G317" t="s">
        <v>548</v>
      </c>
      <c r="H317" s="2" t="s">
        <v>880</v>
      </c>
      <c r="I317">
        <v>45</v>
      </c>
      <c r="J317" t="str">
        <f t="shared" si="9"/>
        <v>Senior</v>
      </c>
      <c r="K317" s="2" t="s">
        <v>885</v>
      </c>
      <c r="L317" s="2" t="s">
        <v>889</v>
      </c>
      <c r="M317" s="2">
        <v>1442</v>
      </c>
    </row>
    <row r="318" spans="1:13" x14ac:dyDescent="0.25">
      <c r="A318" s="2">
        <v>317</v>
      </c>
      <c r="B318" t="s">
        <v>631</v>
      </c>
      <c r="C318" s="1">
        <v>43455</v>
      </c>
      <c r="D318" s="1" t="str">
        <f t="shared" si="8"/>
        <v>Dec</v>
      </c>
      <c r="E318" t="s">
        <v>108</v>
      </c>
      <c r="F318" t="s">
        <v>11</v>
      </c>
      <c r="G318" t="s">
        <v>91</v>
      </c>
      <c r="H318" s="2" t="s">
        <v>880</v>
      </c>
      <c r="I318">
        <v>18</v>
      </c>
      <c r="J318" t="str">
        <f t="shared" si="9"/>
        <v>Adult</v>
      </c>
      <c r="K318" s="2" t="s">
        <v>885</v>
      </c>
      <c r="L318" s="2" t="s">
        <v>886</v>
      </c>
      <c r="M318" s="2">
        <v>790</v>
      </c>
    </row>
    <row r="319" spans="1:13" x14ac:dyDescent="0.25">
      <c r="A319" s="2">
        <v>318</v>
      </c>
      <c r="B319" t="s">
        <v>632</v>
      </c>
      <c r="C319" s="1">
        <v>43456</v>
      </c>
      <c r="D319" s="1" t="str">
        <f t="shared" si="8"/>
        <v>Dec</v>
      </c>
      <c r="E319" t="s">
        <v>633</v>
      </c>
      <c r="F319" t="s">
        <v>15</v>
      </c>
      <c r="G319" t="s">
        <v>94</v>
      </c>
      <c r="H319" s="2" t="s">
        <v>880</v>
      </c>
      <c r="I319">
        <v>43</v>
      </c>
      <c r="J319" t="str">
        <f t="shared" si="9"/>
        <v>Senior</v>
      </c>
      <c r="K319" s="2" t="s">
        <v>885</v>
      </c>
      <c r="L319" s="2" t="s">
        <v>889</v>
      </c>
      <c r="M319" s="2">
        <v>799</v>
      </c>
    </row>
    <row r="320" spans="1:13" x14ac:dyDescent="0.25">
      <c r="A320" s="2">
        <v>319</v>
      </c>
      <c r="B320" t="s">
        <v>634</v>
      </c>
      <c r="C320" s="1">
        <v>43457</v>
      </c>
      <c r="D320" s="1" t="str">
        <f t="shared" si="8"/>
        <v>Dec</v>
      </c>
      <c r="E320" t="s">
        <v>635</v>
      </c>
      <c r="F320" t="s">
        <v>19</v>
      </c>
      <c r="G320" t="s">
        <v>554</v>
      </c>
      <c r="H320" s="2" t="s">
        <v>880</v>
      </c>
      <c r="I320">
        <v>18</v>
      </c>
      <c r="J320" t="str">
        <f t="shared" si="9"/>
        <v>Adult</v>
      </c>
      <c r="K320" s="2" t="s">
        <v>885</v>
      </c>
      <c r="L320" s="2" t="s">
        <v>889</v>
      </c>
      <c r="M320" s="2">
        <v>950</v>
      </c>
    </row>
    <row r="321" spans="1:13" x14ac:dyDescent="0.25">
      <c r="A321" s="2">
        <v>320</v>
      </c>
      <c r="B321" t="s">
        <v>636</v>
      </c>
      <c r="C321" s="1">
        <v>43458</v>
      </c>
      <c r="D321" s="1" t="str">
        <f t="shared" si="8"/>
        <v>Dec</v>
      </c>
      <c r="E321" t="s">
        <v>637</v>
      </c>
      <c r="F321" t="s">
        <v>39</v>
      </c>
      <c r="G321" t="s">
        <v>557</v>
      </c>
      <c r="H321" s="2" t="s">
        <v>880</v>
      </c>
      <c r="I321">
        <v>42</v>
      </c>
      <c r="J321" t="str">
        <f t="shared" si="9"/>
        <v>Senior</v>
      </c>
      <c r="K321" s="2" t="s">
        <v>885</v>
      </c>
      <c r="L321" s="2" t="s">
        <v>887</v>
      </c>
      <c r="M321" s="2">
        <v>641</v>
      </c>
    </row>
    <row r="322" spans="1:13" x14ac:dyDescent="0.25">
      <c r="A322" s="2">
        <v>321</v>
      </c>
      <c r="B322" t="s">
        <v>638</v>
      </c>
      <c r="C322" s="1">
        <v>43459</v>
      </c>
      <c r="D322" s="1" t="str">
        <f t="shared" si="8"/>
        <v>Dec</v>
      </c>
      <c r="E322" t="s">
        <v>639</v>
      </c>
      <c r="F322" t="s">
        <v>51</v>
      </c>
      <c r="G322" t="s">
        <v>560</v>
      </c>
      <c r="H322" s="2" t="s">
        <v>880</v>
      </c>
      <c r="I322">
        <v>22</v>
      </c>
      <c r="J322" t="str">
        <f t="shared" si="9"/>
        <v>Adult</v>
      </c>
      <c r="K322" s="2" t="s">
        <v>885</v>
      </c>
      <c r="L322" s="2" t="s">
        <v>889</v>
      </c>
      <c r="M322" s="2">
        <v>533</v>
      </c>
    </row>
    <row r="323" spans="1:13" x14ac:dyDescent="0.25">
      <c r="A323" s="2">
        <v>322</v>
      </c>
      <c r="B323" t="s">
        <v>640</v>
      </c>
      <c r="C323" s="1">
        <v>43460</v>
      </c>
      <c r="D323" s="1" t="str">
        <f t="shared" ref="D323:D386" si="10">TEXT(C323,"mmm")</f>
        <v>Dec</v>
      </c>
      <c r="E323" t="s">
        <v>641</v>
      </c>
      <c r="F323" t="s">
        <v>7</v>
      </c>
      <c r="G323" t="s">
        <v>548</v>
      </c>
      <c r="H323" s="2" t="s">
        <v>880</v>
      </c>
      <c r="I323">
        <v>23</v>
      </c>
      <c r="J323" t="str">
        <f t="shared" ref="J323:J386" si="11">IF(I323&lt;=24, "Adult", IF(I323&lt;=40, "Teenager", "Senior"))</f>
        <v>Adult</v>
      </c>
      <c r="K323" s="2" t="s">
        <v>895</v>
      </c>
      <c r="L323" s="2" t="s">
        <v>888</v>
      </c>
      <c r="M323" s="2">
        <v>655</v>
      </c>
    </row>
    <row r="324" spans="1:13" x14ac:dyDescent="0.25">
      <c r="A324" s="2">
        <v>323</v>
      </c>
      <c r="B324" t="s">
        <v>642</v>
      </c>
      <c r="C324" s="1">
        <v>43461</v>
      </c>
      <c r="D324" s="1" t="str">
        <f t="shared" si="10"/>
        <v>Dec</v>
      </c>
      <c r="E324" t="s">
        <v>643</v>
      </c>
      <c r="F324" t="s">
        <v>11</v>
      </c>
      <c r="G324" t="s">
        <v>91</v>
      </c>
      <c r="H324" s="2" t="s">
        <v>880</v>
      </c>
      <c r="I324">
        <v>17</v>
      </c>
      <c r="J324" t="str">
        <f t="shared" si="11"/>
        <v>Adult</v>
      </c>
      <c r="K324" s="2" t="s">
        <v>885</v>
      </c>
      <c r="L324" s="2" t="s">
        <v>889</v>
      </c>
      <c r="M324" s="2">
        <v>499</v>
      </c>
    </row>
    <row r="325" spans="1:13" x14ac:dyDescent="0.25">
      <c r="A325" s="2">
        <v>324</v>
      </c>
      <c r="B325" t="s">
        <v>644</v>
      </c>
      <c r="C325" s="1">
        <v>43462</v>
      </c>
      <c r="D325" s="1" t="str">
        <f t="shared" si="10"/>
        <v>Dec</v>
      </c>
      <c r="E325" t="s">
        <v>645</v>
      </c>
      <c r="F325" t="s">
        <v>27</v>
      </c>
      <c r="G325" t="s">
        <v>28</v>
      </c>
      <c r="H325" s="2" t="s">
        <v>880</v>
      </c>
      <c r="I325">
        <v>29</v>
      </c>
      <c r="J325" t="str">
        <f t="shared" si="11"/>
        <v>Teenager</v>
      </c>
      <c r="K325" s="2" t="s">
        <v>885</v>
      </c>
      <c r="L325" s="2" t="s">
        <v>888</v>
      </c>
      <c r="M325" s="2">
        <v>529</v>
      </c>
    </row>
    <row r="326" spans="1:13" x14ac:dyDescent="0.25">
      <c r="A326" s="2">
        <v>325</v>
      </c>
      <c r="B326" t="s">
        <v>646</v>
      </c>
      <c r="C326" s="1">
        <v>43463</v>
      </c>
      <c r="D326" s="1" t="str">
        <f t="shared" si="10"/>
        <v>Dec</v>
      </c>
      <c r="E326" t="s">
        <v>160</v>
      </c>
      <c r="F326" t="s">
        <v>11</v>
      </c>
      <c r="G326" t="s">
        <v>91</v>
      </c>
      <c r="H326" s="2" t="s">
        <v>880</v>
      </c>
      <c r="I326">
        <v>30</v>
      </c>
      <c r="J326" t="str">
        <f t="shared" si="11"/>
        <v>Teenager</v>
      </c>
      <c r="K326" s="2" t="s">
        <v>885</v>
      </c>
      <c r="L326" s="2" t="s">
        <v>888</v>
      </c>
      <c r="M326" s="2">
        <v>547</v>
      </c>
    </row>
    <row r="327" spans="1:13" x14ac:dyDescent="0.25">
      <c r="A327" s="2">
        <v>326</v>
      </c>
      <c r="B327" t="s">
        <v>647</v>
      </c>
      <c r="C327" s="1">
        <v>43464</v>
      </c>
      <c r="D327" s="1" t="str">
        <f t="shared" si="10"/>
        <v>Dec</v>
      </c>
      <c r="E327" t="s">
        <v>648</v>
      </c>
      <c r="F327" t="s">
        <v>15</v>
      </c>
      <c r="G327" t="s">
        <v>94</v>
      </c>
      <c r="H327" s="2" t="s">
        <v>880</v>
      </c>
      <c r="I327">
        <v>35</v>
      </c>
      <c r="J327" t="str">
        <f t="shared" si="11"/>
        <v>Teenager</v>
      </c>
      <c r="K327" s="2" t="s">
        <v>885</v>
      </c>
      <c r="L327" s="2" t="s">
        <v>888</v>
      </c>
      <c r="M327" s="2">
        <v>683</v>
      </c>
    </row>
    <row r="328" spans="1:13" x14ac:dyDescent="0.25">
      <c r="A328" s="2">
        <v>327</v>
      </c>
      <c r="B328" t="s">
        <v>649</v>
      </c>
      <c r="C328" s="1">
        <v>43465</v>
      </c>
      <c r="D328" s="1" t="str">
        <f t="shared" si="10"/>
        <v>Dec</v>
      </c>
      <c r="E328" t="s">
        <v>190</v>
      </c>
      <c r="F328" t="s">
        <v>39</v>
      </c>
      <c r="G328" t="s">
        <v>40</v>
      </c>
      <c r="H328" s="2" t="s">
        <v>880</v>
      </c>
      <c r="I328">
        <v>31</v>
      </c>
      <c r="J328" t="str">
        <f t="shared" si="11"/>
        <v>Teenager</v>
      </c>
      <c r="K328" s="2" t="s">
        <v>885</v>
      </c>
      <c r="L328" s="2" t="s">
        <v>888</v>
      </c>
      <c r="M328" s="2">
        <v>499</v>
      </c>
    </row>
    <row r="329" spans="1:13" x14ac:dyDescent="0.25">
      <c r="A329" s="2">
        <v>328</v>
      </c>
      <c r="B329" t="s">
        <v>650</v>
      </c>
      <c r="C329" s="1">
        <v>43466</v>
      </c>
      <c r="D329" s="1" t="str">
        <f t="shared" si="10"/>
        <v>Jan</v>
      </c>
      <c r="E329" t="s">
        <v>651</v>
      </c>
      <c r="F329" t="s">
        <v>43</v>
      </c>
      <c r="G329" t="s">
        <v>44</v>
      </c>
      <c r="H329" s="2" t="s">
        <v>881</v>
      </c>
      <c r="I329">
        <v>39</v>
      </c>
      <c r="J329" t="str">
        <f t="shared" si="11"/>
        <v>Teenager</v>
      </c>
      <c r="K329" s="2" t="s">
        <v>885</v>
      </c>
      <c r="L329" s="2" t="s">
        <v>887</v>
      </c>
      <c r="M329" s="2">
        <v>791</v>
      </c>
    </row>
    <row r="330" spans="1:13" x14ac:dyDescent="0.25">
      <c r="A330" s="2">
        <v>329</v>
      </c>
      <c r="B330" t="s">
        <v>652</v>
      </c>
      <c r="C330" s="1">
        <v>43467</v>
      </c>
      <c r="D330" s="1" t="str">
        <f t="shared" si="10"/>
        <v>Jan</v>
      </c>
      <c r="E330" t="s">
        <v>653</v>
      </c>
      <c r="F330" t="s">
        <v>47</v>
      </c>
      <c r="G330" t="s">
        <v>48</v>
      </c>
      <c r="H330" s="2" t="s">
        <v>880</v>
      </c>
      <c r="I330">
        <v>29</v>
      </c>
      <c r="J330" t="str">
        <f t="shared" si="11"/>
        <v>Teenager</v>
      </c>
      <c r="K330" s="2" t="s">
        <v>885</v>
      </c>
      <c r="L330" s="2" t="s">
        <v>892</v>
      </c>
      <c r="M330" s="2">
        <v>763</v>
      </c>
    </row>
    <row r="331" spans="1:13" x14ac:dyDescent="0.25">
      <c r="A331" s="2">
        <v>330</v>
      </c>
      <c r="B331" t="s">
        <v>654</v>
      </c>
      <c r="C331" s="1">
        <v>43468</v>
      </c>
      <c r="D331" s="1" t="str">
        <f t="shared" si="10"/>
        <v>Jan</v>
      </c>
      <c r="E331" t="s">
        <v>655</v>
      </c>
      <c r="F331" t="s">
        <v>51</v>
      </c>
      <c r="G331" t="s">
        <v>52</v>
      </c>
      <c r="H331" s="2" t="s">
        <v>880</v>
      </c>
      <c r="I331">
        <v>43</v>
      </c>
      <c r="J331" t="str">
        <f t="shared" si="11"/>
        <v>Senior</v>
      </c>
      <c r="K331" s="2" t="s">
        <v>885</v>
      </c>
      <c r="L331" s="2" t="s">
        <v>888</v>
      </c>
      <c r="M331" s="2">
        <v>650</v>
      </c>
    </row>
    <row r="332" spans="1:13" x14ac:dyDescent="0.25">
      <c r="A332" s="2">
        <v>331</v>
      </c>
      <c r="B332" t="s">
        <v>656</v>
      </c>
      <c r="C332" s="1">
        <v>43469</v>
      </c>
      <c r="D332" s="1" t="str">
        <f t="shared" si="10"/>
        <v>Jan</v>
      </c>
      <c r="E332" t="s">
        <v>657</v>
      </c>
      <c r="F332" t="s">
        <v>11</v>
      </c>
      <c r="G332" t="s">
        <v>91</v>
      </c>
      <c r="H332" s="2" t="s">
        <v>880</v>
      </c>
      <c r="I332">
        <v>41</v>
      </c>
      <c r="J332" t="str">
        <f t="shared" si="11"/>
        <v>Senior</v>
      </c>
      <c r="K332" s="2" t="s">
        <v>885</v>
      </c>
      <c r="L332" s="2" t="s">
        <v>888</v>
      </c>
      <c r="M332" s="2">
        <v>329</v>
      </c>
    </row>
    <row r="333" spans="1:13" x14ac:dyDescent="0.25">
      <c r="A333" s="2">
        <v>332</v>
      </c>
      <c r="B333" t="s">
        <v>658</v>
      </c>
      <c r="C333" s="1">
        <v>43469</v>
      </c>
      <c r="D333" s="1" t="str">
        <f t="shared" si="10"/>
        <v>Jan</v>
      </c>
      <c r="E333" t="s">
        <v>659</v>
      </c>
      <c r="F333" t="s">
        <v>15</v>
      </c>
      <c r="G333" t="s">
        <v>94</v>
      </c>
      <c r="H333" s="2" t="s">
        <v>880</v>
      </c>
      <c r="I333">
        <v>42</v>
      </c>
      <c r="J333" t="str">
        <f t="shared" si="11"/>
        <v>Senior</v>
      </c>
      <c r="K333" s="2" t="s">
        <v>895</v>
      </c>
      <c r="L333" s="2" t="s">
        <v>887</v>
      </c>
      <c r="M333" s="2">
        <v>672</v>
      </c>
    </row>
    <row r="334" spans="1:13" x14ac:dyDescent="0.25">
      <c r="A334" s="2">
        <v>333</v>
      </c>
      <c r="B334" t="s">
        <v>660</v>
      </c>
      <c r="C334" s="1">
        <v>43469</v>
      </c>
      <c r="D334" s="1" t="str">
        <f t="shared" si="10"/>
        <v>Jan</v>
      </c>
      <c r="E334" t="s">
        <v>661</v>
      </c>
      <c r="F334" t="s">
        <v>11</v>
      </c>
      <c r="G334" t="s">
        <v>91</v>
      </c>
      <c r="H334" s="2" t="s">
        <v>880</v>
      </c>
      <c r="I334">
        <v>47</v>
      </c>
      <c r="J334" t="str">
        <f t="shared" si="11"/>
        <v>Senior</v>
      </c>
      <c r="K334" s="2" t="s">
        <v>894</v>
      </c>
      <c r="L334" s="2" t="s">
        <v>888</v>
      </c>
      <c r="M334" s="2">
        <v>788</v>
      </c>
    </row>
    <row r="335" spans="1:13" x14ac:dyDescent="0.25">
      <c r="A335" s="2">
        <v>334</v>
      </c>
      <c r="B335" t="s">
        <v>662</v>
      </c>
      <c r="C335" s="1">
        <v>43469</v>
      </c>
      <c r="D335" s="1" t="str">
        <f t="shared" si="10"/>
        <v>Jan</v>
      </c>
      <c r="E335" t="s">
        <v>663</v>
      </c>
      <c r="F335" t="s">
        <v>15</v>
      </c>
      <c r="G335" t="s">
        <v>94</v>
      </c>
      <c r="H335" s="2" t="s">
        <v>880</v>
      </c>
      <c r="I335">
        <v>47</v>
      </c>
      <c r="J335" t="str">
        <f t="shared" si="11"/>
        <v>Senior</v>
      </c>
      <c r="K335" s="2" t="s">
        <v>885</v>
      </c>
      <c r="L335" s="2" t="s">
        <v>886</v>
      </c>
      <c r="M335" s="2">
        <v>292</v>
      </c>
    </row>
    <row r="336" spans="1:13" x14ac:dyDescent="0.25">
      <c r="A336" s="2">
        <v>335</v>
      </c>
      <c r="B336" t="s">
        <v>664</v>
      </c>
      <c r="C336" s="1">
        <v>43469</v>
      </c>
      <c r="D336" s="1" t="str">
        <f t="shared" si="10"/>
        <v>Jan</v>
      </c>
      <c r="E336" t="s">
        <v>665</v>
      </c>
      <c r="F336" t="s">
        <v>69</v>
      </c>
      <c r="G336" t="s">
        <v>70</v>
      </c>
      <c r="H336" s="2" t="s">
        <v>880</v>
      </c>
      <c r="I336">
        <v>19</v>
      </c>
      <c r="J336" t="str">
        <f t="shared" si="11"/>
        <v>Adult</v>
      </c>
      <c r="K336" s="2" t="s">
        <v>885</v>
      </c>
      <c r="L336" s="2" t="s">
        <v>888</v>
      </c>
      <c r="M336" s="2">
        <v>399</v>
      </c>
    </row>
    <row r="337" spans="1:13" x14ac:dyDescent="0.25">
      <c r="A337" s="2">
        <v>336</v>
      </c>
      <c r="B337" t="s">
        <v>666</v>
      </c>
      <c r="C337" s="1">
        <v>43470</v>
      </c>
      <c r="D337" s="1" t="str">
        <f t="shared" si="10"/>
        <v>Jan</v>
      </c>
      <c r="E337" t="s">
        <v>667</v>
      </c>
      <c r="F337" t="s">
        <v>51</v>
      </c>
      <c r="G337" t="s">
        <v>52</v>
      </c>
      <c r="H337" s="2" t="s">
        <v>880</v>
      </c>
      <c r="I337">
        <v>19</v>
      </c>
      <c r="J337" t="str">
        <f t="shared" si="11"/>
        <v>Adult</v>
      </c>
      <c r="K337" s="2" t="s">
        <v>885</v>
      </c>
      <c r="L337" s="2" t="s">
        <v>888</v>
      </c>
      <c r="M337" s="2">
        <v>726</v>
      </c>
    </row>
    <row r="338" spans="1:13" x14ac:dyDescent="0.25">
      <c r="A338" s="2">
        <v>337</v>
      </c>
      <c r="B338" t="s">
        <v>668</v>
      </c>
      <c r="C338" s="1">
        <v>43470</v>
      </c>
      <c r="D338" s="1" t="str">
        <f t="shared" si="10"/>
        <v>Jan</v>
      </c>
      <c r="E338" t="s">
        <v>430</v>
      </c>
      <c r="F338" t="s">
        <v>55</v>
      </c>
      <c r="G338" t="s">
        <v>52</v>
      </c>
      <c r="H338" s="2" t="s">
        <v>880</v>
      </c>
      <c r="I338">
        <v>33</v>
      </c>
      <c r="J338" t="str">
        <f t="shared" si="11"/>
        <v>Teenager</v>
      </c>
      <c r="K338" s="2" t="s">
        <v>885</v>
      </c>
      <c r="L338" s="2" t="s">
        <v>890</v>
      </c>
      <c r="M338" s="2">
        <v>684</v>
      </c>
    </row>
    <row r="339" spans="1:13" x14ac:dyDescent="0.25">
      <c r="A339" s="2">
        <v>338</v>
      </c>
      <c r="B339" t="s">
        <v>669</v>
      </c>
      <c r="C339" s="1">
        <v>43470</v>
      </c>
      <c r="D339" s="1" t="str">
        <f t="shared" si="10"/>
        <v>Jan</v>
      </c>
      <c r="E339" t="s">
        <v>661</v>
      </c>
      <c r="F339" t="s">
        <v>58</v>
      </c>
      <c r="G339" t="s">
        <v>59</v>
      </c>
      <c r="H339" s="2" t="s">
        <v>880</v>
      </c>
      <c r="I339">
        <v>34</v>
      </c>
      <c r="J339" t="str">
        <f t="shared" si="11"/>
        <v>Teenager</v>
      </c>
      <c r="K339" s="2" t="s">
        <v>885</v>
      </c>
      <c r="L339" s="2" t="s">
        <v>889</v>
      </c>
      <c r="M339" s="2">
        <v>1099</v>
      </c>
    </row>
    <row r="340" spans="1:13" x14ac:dyDescent="0.25">
      <c r="A340" s="2">
        <v>339</v>
      </c>
      <c r="B340" t="s">
        <v>670</v>
      </c>
      <c r="C340" s="1">
        <v>43470</v>
      </c>
      <c r="D340" s="1" t="str">
        <f t="shared" si="10"/>
        <v>Jan</v>
      </c>
      <c r="E340" t="s">
        <v>671</v>
      </c>
      <c r="F340" t="s">
        <v>62</v>
      </c>
      <c r="G340" t="s">
        <v>63</v>
      </c>
      <c r="H340" s="2" t="s">
        <v>880</v>
      </c>
      <c r="I340">
        <v>19</v>
      </c>
      <c r="J340" t="str">
        <f t="shared" si="11"/>
        <v>Adult</v>
      </c>
      <c r="K340" s="2" t="s">
        <v>885</v>
      </c>
      <c r="L340" s="2" t="s">
        <v>886</v>
      </c>
      <c r="M340" s="2">
        <v>435</v>
      </c>
    </row>
    <row r="341" spans="1:13" x14ac:dyDescent="0.25">
      <c r="A341" s="2">
        <v>340</v>
      </c>
      <c r="B341" t="s">
        <v>672</v>
      </c>
      <c r="C341" s="1">
        <v>43471</v>
      </c>
      <c r="D341" s="1" t="str">
        <f t="shared" si="10"/>
        <v>Jan</v>
      </c>
      <c r="E341" t="s">
        <v>673</v>
      </c>
      <c r="F341" t="s">
        <v>66</v>
      </c>
      <c r="G341" t="s">
        <v>66</v>
      </c>
      <c r="H341" s="2" t="s">
        <v>880</v>
      </c>
      <c r="I341">
        <v>50</v>
      </c>
      <c r="J341" t="str">
        <f t="shared" si="11"/>
        <v>Senior</v>
      </c>
      <c r="K341" s="2" t="s">
        <v>885</v>
      </c>
      <c r="L341" s="2" t="s">
        <v>889</v>
      </c>
      <c r="M341" s="2">
        <v>666</v>
      </c>
    </row>
    <row r="342" spans="1:13" x14ac:dyDescent="0.25">
      <c r="A342" s="2">
        <v>341</v>
      </c>
      <c r="B342" t="s">
        <v>674</v>
      </c>
      <c r="C342" s="1">
        <v>43472</v>
      </c>
      <c r="D342" s="1" t="str">
        <f t="shared" si="10"/>
        <v>Jan</v>
      </c>
      <c r="E342" t="s">
        <v>675</v>
      </c>
      <c r="F342" t="s">
        <v>69</v>
      </c>
      <c r="G342" t="s">
        <v>70</v>
      </c>
      <c r="H342" s="2" t="s">
        <v>880</v>
      </c>
      <c r="I342">
        <v>17</v>
      </c>
      <c r="J342" t="str">
        <f t="shared" si="11"/>
        <v>Adult</v>
      </c>
      <c r="K342" s="2" t="s">
        <v>885</v>
      </c>
      <c r="L342" s="2" t="s">
        <v>889</v>
      </c>
      <c r="M342" s="2">
        <v>698</v>
      </c>
    </row>
    <row r="343" spans="1:13" x14ac:dyDescent="0.25">
      <c r="A343" s="2">
        <v>342</v>
      </c>
      <c r="B343" t="s">
        <v>676</v>
      </c>
      <c r="C343" s="1">
        <v>43473</v>
      </c>
      <c r="D343" s="1" t="str">
        <f t="shared" si="10"/>
        <v>Jan</v>
      </c>
      <c r="E343" t="s">
        <v>457</v>
      </c>
      <c r="F343" t="s">
        <v>73</v>
      </c>
      <c r="G343" t="s">
        <v>74</v>
      </c>
      <c r="H343" s="2" t="s">
        <v>880</v>
      </c>
      <c r="I343">
        <v>32</v>
      </c>
      <c r="J343" t="str">
        <f t="shared" si="11"/>
        <v>Teenager</v>
      </c>
      <c r="K343" s="2" t="s">
        <v>885</v>
      </c>
      <c r="L343" s="2" t="s">
        <v>889</v>
      </c>
      <c r="M343" s="2">
        <v>461</v>
      </c>
    </row>
    <row r="344" spans="1:13" x14ac:dyDescent="0.25">
      <c r="A344" s="2">
        <v>343</v>
      </c>
      <c r="B344" t="s">
        <v>677</v>
      </c>
      <c r="C344" s="1">
        <v>43474</v>
      </c>
      <c r="D344" s="1" t="str">
        <f t="shared" si="10"/>
        <v>Jan</v>
      </c>
      <c r="E344" t="s">
        <v>678</v>
      </c>
      <c r="F344" t="s">
        <v>7</v>
      </c>
      <c r="G344" t="s">
        <v>8</v>
      </c>
      <c r="H344" s="2" t="s">
        <v>880</v>
      </c>
      <c r="I344">
        <v>50</v>
      </c>
      <c r="J344" t="str">
        <f t="shared" si="11"/>
        <v>Senior</v>
      </c>
      <c r="K344" s="2" t="s">
        <v>885</v>
      </c>
      <c r="L344" s="2" t="s">
        <v>886</v>
      </c>
      <c r="M344" s="2">
        <v>534</v>
      </c>
    </row>
    <row r="345" spans="1:13" x14ac:dyDescent="0.25">
      <c r="A345" s="2">
        <v>344</v>
      </c>
      <c r="B345" t="s">
        <v>679</v>
      </c>
      <c r="C345" s="1">
        <v>43475</v>
      </c>
      <c r="D345" s="1" t="str">
        <f t="shared" si="10"/>
        <v>Jan</v>
      </c>
      <c r="E345" t="s">
        <v>680</v>
      </c>
      <c r="F345" t="s">
        <v>11</v>
      </c>
      <c r="G345" t="s">
        <v>12</v>
      </c>
      <c r="H345" s="2" t="s">
        <v>880</v>
      </c>
      <c r="I345">
        <v>40</v>
      </c>
      <c r="J345" t="str">
        <f t="shared" si="11"/>
        <v>Teenager</v>
      </c>
      <c r="K345" s="2" t="s">
        <v>885</v>
      </c>
      <c r="L345" s="2" t="s">
        <v>889</v>
      </c>
      <c r="M345" s="2">
        <v>657</v>
      </c>
    </row>
    <row r="346" spans="1:13" x14ac:dyDescent="0.25">
      <c r="A346" s="2">
        <v>345</v>
      </c>
      <c r="B346" t="s">
        <v>681</v>
      </c>
      <c r="C346" s="1">
        <v>43476</v>
      </c>
      <c r="D346" s="1" t="str">
        <f t="shared" si="10"/>
        <v>Jan</v>
      </c>
      <c r="E346" t="s">
        <v>682</v>
      </c>
      <c r="F346" t="s">
        <v>15</v>
      </c>
      <c r="G346" t="s">
        <v>94</v>
      </c>
      <c r="H346" s="2" t="s">
        <v>880</v>
      </c>
      <c r="I346">
        <v>22</v>
      </c>
      <c r="J346" t="str">
        <f t="shared" si="11"/>
        <v>Adult</v>
      </c>
      <c r="K346" s="2" t="s">
        <v>894</v>
      </c>
      <c r="L346" s="2" t="s">
        <v>892</v>
      </c>
      <c r="M346" s="2">
        <v>333</v>
      </c>
    </row>
    <row r="347" spans="1:13" x14ac:dyDescent="0.25">
      <c r="A347" s="2">
        <v>346</v>
      </c>
      <c r="B347" t="s">
        <v>683</v>
      </c>
      <c r="C347" s="1">
        <v>43477</v>
      </c>
      <c r="D347" s="1" t="str">
        <f t="shared" si="10"/>
        <v>Jan</v>
      </c>
      <c r="E347" t="s">
        <v>550</v>
      </c>
      <c r="F347" t="s">
        <v>73</v>
      </c>
      <c r="G347" t="s">
        <v>74</v>
      </c>
      <c r="H347" s="2" t="s">
        <v>880</v>
      </c>
      <c r="I347">
        <v>49</v>
      </c>
      <c r="J347" t="str">
        <f t="shared" si="11"/>
        <v>Senior</v>
      </c>
      <c r="K347" s="2" t="s">
        <v>885</v>
      </c>
      <c r="L347" s="2" t="s">
        <v>888</v>
      </c>
      <c r="M347" s="2">
        <v>1319</v>
      </c>
    </row>
    <row r="348" spans="1:13" x14ac:dyDescent="0.25">
      <c r="A348" s="2">
        <v>347</v>
      </c>
      <c r="B348" t="s">
        <v>684</v>
      </c>
      <c r="C348" s="1">
        <v>43478</v>
      </c>
      <c r="D348" s="1" t="str">
        <f t="shared" si="10"/>
        <v>Jan</v>
      </c>
      <c r="E348" t="s">
        <v>685</v>
      </c>
      <c r="F348" t="s">
        <v>7</v>
      </c>
      <c r="G348" t="s">
        <v>8</v>
      </c>
      <c r="H348" s="2" t="s">
        <v>880</v>
      </c>
      <c r="I348">
        <v>17</v>
      </c>
      <c r="J348" t="str">
        <f t="shared" si="11"/>
        <v>Adult</v>
      </c>
      <c r="K348" s="2" t="s">
        <v>885</v>
      </c>
      <c r="L348" s="2" t="s">
        <v>886</v>
      </c>
      <c r="M348" s="2">
        <v>399</v>
      </c>
    </row>
    <row r="349" spans="1:13" x14ac:dyDescent="0.25">
      <c r="A349" s="2">
        <v>348</v>
      </c>
      <c r="B349" t="s">
        <v>686</v>
      </c>
      <c r="C349" s="1">
        <v>43478</v>
      </c>
      <c r="D349" s="1" t="str">
        <f t="shared" si="10"/>
        <v>Jan</v>
      </c>
      <c r="E349" t="s">
        <v>687</v>
      </c>
      <c r="F349" t="s">
        <v>11</v>
      </c>
      <c r="G349" t="s">
        <v>12</v>
      </c>
      <c r="H349" s="2" t="s">
        <v>880</v>
      </c>
      <c r="I349">
        <v>25</v>
      </c>
      <c r="J349" t="str">
        <f t="shared" si="11"/>
        <v>Teenager</v>
      </c>
      <c r="K349" s="2" t="s">
        <v>885</v>
      </c>
      <c r="L349" s="2" t="s">
        <v>886</v>
      </c>
      <c r="M349" s="2">
        <v>452</v>
      </c>
    </row>
    <row r="350" spans="1:13" x14ac:dyDescent="0.25">
      <c r="A350" s="2">
        <v>349</v>
      </c>
      <c r="B350" t="s">
        <v>688</v>
      </c>
      <c r="C350" s="1">
        <v>43478</v>
      </c>
      <c r="D350" s="1" t="str">
        <f t="shared" si="10"/>
        <v>Jan</v>
      </c>
      <c r="E350" t="s">
        <v>689</v>
      </c>
      <c r="F350" t="s">
        <v>11</v>
      </c>
      <c r="G350" t="s">
        <v>91</v>
      </c>
      <c r="H350" s="2" t="s">
        <v>880</v>
      </c>
      <c r="I350">
        <v>25</v>
      </c>
      <c r="J350" t="str">
        <f t="shared" si="11"/>
        <v>Teenager</v>
      </c>
      <c r="K350" s="2" t="s">
        <v>885</v>
      </c>
      <c r="L350" s="2" t="s">
        <v>889</v>
      </c>
      <c r="M350" s="2">
        <v>607</v>
      </c>
    </row>
    <row r="351" spans="1:13" x14ac:dyDescent="0.25">
      <c r="A351" s="2">
        <v>350</v>
      </c>
      <c r="B351" t="s">
        <v>690</v>
      </c>
      <c r="C351" s="1">
        <v>43478</v>
      </c>
      <c r="D351" s="1" t="str">
        <f t="shared" si="10"/>
        <v>Jan</v>
      </c>
      <c r="E351" t="s">
        <v>160</v>
      </c>
      <c r="F351" t="s">
        <v>15</v>
      </c>
      <c r="G351" t="s">
        <v>94</v>
      </c>
      <c r="H351" s="2" t="s">
        <v>880</v>
      </c>
      <c r="I351">
        <v>25</v>
      </c>
      <c r="J351" t="str">
        <f t="shared" si="11"/>
        <v>Teenager</v>
      </c>
      <c r="K351" s="2" t="s">
        <v>885</v>
      </c>
      <c r="L351" s="2" t="s">
        <v>888</v>
      </c>
      <c r="M351" s="2">
        <v>597</v>
      </c>
    </row>
    <row r="352" spans="1:13" x14ac:dyDescent="0.25">
      <c r="A352" s="2">
        <v>351</v>
      </c>
      <c r="B352" t="s">
        <v>691</v>
      </c>
      <c r="C352" s="1">
        <v>43478</v>
      </c>
      <c r="D352" s="1" t="str">
        <f t="shared" si="10"/>
        <v>Jan</v>
      </c>
      <c r="E352" t="s">
        <v>692</v>
      </c>
      <c r="F352" t="s">
        <v>23</v>
      </c>
      <c r="G352" t="s">
        <v>24</v>
      </c>
      <c r="H352" s="2" t="s">
        <v>880</v>
      </c>
      <c r="I352">
        <v>25</v>
      </c>
      <c r="J352" t="str">
        <f t="shared" si="11"/>
        <v>Teenager</v>
      </c>
      <c r="K352" s="2" t="s">
        <v>885</v>
      </c>
      <c r="L352" s="2" t="s">
        <v>886</v>
      </c>
      <c r="M352" s="2">
        <v>452</v>
      </c>
    </row>
    <row r="353" spans="1:13" x14ac:dyDescent="0.25">
      <c r="A353" s="2">
        <v>352</v>
      </c>
      <c r="B353" t="s">
        <v>693</v>
      </c>
      <c r="C353" s="1">
        <v>43478</v>
      </c>
      <c r="D353" s="1" t="str">
        <f t="shared" si="10"/>
        <v>Jan</v>
      </c>
      <c r="E353" t="s">
        <v>152</v>
      </c>
      <c r="F353" t="s">
        <v>15</v>
      </c>
      <c r="G353" t="s">
        <v>94</v>
      </c>
      <c r="H353" s="2" t="s">
        <v>880</v>
      </c>
      <c r="I353">
        <v>26</v>
      </c>
      <c r="J353" t="str">
        <f t="shared" si="11"/>
        <v>Teenager</v>
      </c>
      <c r="K353" s="2" t="s">
        <v>885</v>
      </c>
      <c r="L353" s="2" t="s">
        <v>889</v>
      </c>
      <c r="M353" s="2">
        <v>1186</v>
      </c>
    </row>
    <row r="354" spans="1:13" x14ac:dyDescent="0.25">
      <c r="A354" s="2">
        <v>353</v>
      </c>
      <c r="B354" t="s">
        <v>694</v>
      </c>
      <c r="C354" s="1">
        <v>43479</v>
      </c>
      <c r="D354" s="1" t="str">
        <f t="shared" si="10"/>
        <v>Jan</v>
      </c>
      <c r="E354" t="s">
        <v>204</v>
      </c>
      <c r="F354" t="s">
        <v>73</v>
      </c>
      <c r="G354" t="s">
        <v>74</v>
      </c>
      <c r="H354" s="2" t="s">
        <v>880</v>
      </c>
      <c r="I354">
        <v>22</v>
      </c>
      <c r="J354" t="str">
        <f t="shared" si="11"/>
        <v>Adult</v>
      </c>
      <c r="K354" s="2" t="s">
        <v>885</v>
      </c>
      <c r="L354" s="2" t="s">
        <v>886</v>
      </c>
      <c r="M354" s="2">
        <v>352</v>
      </c>
    </row>
    <row r="355" spans="1:13" x14ac:dyDescent="0.25">
      <c r="A355" s="2">
        <v>354</v>
      </c>
      <c r="B355" t="s">
        <v>695</v>
      </c>
      <c r="C355" s="1">
        <v>43479</v>
      </c>
      <c r="D355" s="1" t="str">
        <f t="shared" si="10"/>
        <v>Jan</v>
      </c>
      <c r="E355" t="s">
        <v>696</v>
      </c>
      <c r="F355" t="s">
        <v>7</v>
      </c>
      <c r="G355" t="s">
        <v>8</v>
      </c>
      <c r="H355" s="2" t="s">
        <v>880</v>
      </c>
      <c r="I355">
        <v>43</v>
      </c>
      <c r="J355" t="str">
        <f t="shared" si="11"/>
        <v>Senior</v>
      </c>
      <c r="K355" s="2" t="s">
        <v>885</v>
      </c>
      <c r="L355" s="2" t="s">
        <v>887</v>
      </c>
      <c r="M355" s="2">
        <v>625</v>
      </c>
    </row>
    <row r="356" spans="1:13" x14ac:dyDescent="0.25">
      <c r="A356" s="2">
        <v>355</v>
      </c>
      <c r="B356" t="s">
        <v>697</v>
      </c>
      <c r="C356" s="1">
        <v>43481</v>
      </c>
      <c r="D356" s="1" t="str">
        <f t="shared" si="10"/>
        <v>Jan</v>
      </c>
      <c r="E356" t="s">
        <v>349</v>
      </c>
      <c r="F356" t="s">
        <v>11</v>
      </c>
      <c r="G356" t="s">
        <v>12</v>
      </c>
      <c r="H356" s="2" t="s">
        <v>880</v>
      </c>
      <c r="I356">
        <v>24</v>
      </c>
      <c r="J356" t="str">
        <f t="shared" si="11"/>
        <v>Adult</v>
      </c>
      <c r="K356" s="2" t="s">
        <v>885</v>
      </c>
      <c r="L356" s="2" t="s">
        <v>887</v>
      </c>
      <c r="M356" s="2">
        <v>399</v>
      </c>
    </row>
    <row r="357" spans="1:13" x14ac:dyDescent="0.25">
      <c r="A357" s="2">
        <v>356</v>
      </c>
      <c r="B357" t="s">
        <v>698</v>
      </c>
      <c r="C357" s="1">
        <v>43482</v>
      </c>
      <c r="D357" s="1" t="str">
        <f t="shared" si="10"/>
        <v>Jan</v>
      </c>
      <c r="E357" t="s">
        <v>190</v>
      </c>
      <c r="F357" t="s">
        <v>11</v>
      </c>
      <c r="G357" t="s">
        <v>91</v>
      </c>
      <c r="H357" s="2" t="s">
        <v>880</v>
      </c>
      <c r="I357">
        <v>41</v>
      </c>
      <c r="J357" t="str">
        <f t="shared" si="11"/>
        <v>Senior</v>
      </c>
      <c r="K357" s="2" t="s">
        <v>885</v>
      </c>
      <c r="L357" s="2" t="s">
        <v>888</v>
      </c>
      <c r="M357" s="2">
        <v>437</v>
      </c>
    </row>
    <row r="358" spans="1:13" x14ac:dyDescent="0.25">
      <c r="A358" s="2">
        <v>357</v>
      </c>
      <c r="B358" t="s">
        <v>699</v>
      </c>
      <c r="C358" s="1">
        <v>43483</v>
      </c>
      <c r="D358" s="1" t="str">
        <f t="shared" si="10"/>
        <v>Jan</v>
      </c>
      <c r="E358" t="s">
        <v>188</v>
      </c>
      <c r="F358" t="s">
        <v>15</v>
      </c>
      <c r="G358" t="s">
        <v>94</v>
      </c>
      <c r="H358" s="2" t="s">
        <v>880</v>
      </c>
      <c r="I358">
        <v>31</v>
      </c>
      <c r="J358" t="str">
        <f t="shared" si="11"/>
        <v>Teenager</v>
      </c>
      <c r="K358" s="2" t="s">
        <v>885</v>
      </c>
      <c r="L358" s="2" t="s">
        <v>886</v>
      </c>
      <c r="M358" s="2">
        <v>453</v>
      </c>
    </row>
    <row r="359" spans="1:13" x14ac:dyDescent="0.25">
      <c r="A359" s="2">
        <v>358</v>
      </c>
      <c r="B359" t="s">
        <v>700</v>
      </c>
      <c r="C359" s="1">
        <v>43483</v>
      </c>
      <c r="D359" s="1" t="str">
        <f t="shared" si="10"/>
        <v>Jan</v>
      </c>
      <c r="E359" t="s">
        <v>701</v>
      </c>
      <c r="F359" t="s">
        <v>23</v>
      </c>
      <c r="G359" t="s">
        <v>24</v>
      </c>
      <c r="H359" s="2" t="s">
        <v>880</v>
      </c>
      <c r="I359">
        <v>40</v>
      </c>
      <c r="J359" t="str">
        <f t="shared" si="11"/>
        <v>Teenager</v>
      </c>
      <c r="K359" s="2" t="s">
        <v>895</v>
      </c>
      <c r="L359" s="2" t="s">
        <v>889</v>
      </c>
      <c r="M359" s="2">
        <v>1065</v>
      </c>
    </row>
    <row r="360" spans="1:13" x14ac:dyDescent="0.25">
      <c r="A360" s="2">
        <v>359</v>
      </c>
      <c r="B360" t="s">
        <v>702</v>
      </c>
      <c r="C360" s="1">
        <v>43483</v>
      </c>
      <c r="D360" s="1" t="str">
        <f t="shared" si="10"/>
        <v>Jan</v>
      </c>
      <c r="E360" t="s">
        <v>703</v>
      </c>
      <c r="F360" t="s">
        <v>15</v>
      </c>
      <c r="G360" t="s">
        <v>94</v>
      </c>
      <c r="H360" s="2" t="s">
        <v>880</v>
      </c>
      <c r="I360">
        <v>21</v>
      </c>
      <c r="J360" t="str">
        <f t="shared" si="11"/>
        <v>Adult</v>
      </c>
      <c r="K360" s="2" t="s">
        <v>885</v>
      </c>
      <c r="L360" s="2" t="s">
        <v>889</v>
      </c>
      <c r="M360" s="2">
        <v>362</v>
      </c>
    </row>
    <row r="361" spans="1:13" x14ac:dyDescent="0.25">
      <c r="A361" s="2">
        <v>360</v>
      </c>
      <c r="B361" t="s">
        <v>704</v>
      </c>
      <c r="C361" s="1">
        <v>43483</v>
      </c>
      <c r="D361" s="1" t="str">
        <f t="shared" si="10"/>
        <v>Jan</v>
      </c>
      <c r="E361" t="s">
        <v>190</v>
      </c>
      <c r="F361" t="s">
        <v>73</v>
      </c>
      <c r="G361" t="s">
        <v>74</v>
      </c>
      <c r="H361" s="2" t="s">
        <v>880</v>
      </c>
      <c r="I361">
        <v>29</v>
      </c>
      <c r="J361" t="str">
        <f t="shared" si="11"/>
        <v>Teenager</v>
      </c>
      <c r="K361" s="2" t="s">
        <v>885</v>
      </c>
      <c r="L361" s="2" t="s">
        <v>889</v>
      </c>
      <c r="M361" s="2">
        <v>791</v>
      </c>
    </row>
    <row r="362" spans="1:13" x14ac:dyDescent="0.25">
      <c r="A362" s="2">
        <v>361</v>
      </c>
      <c r="B362" t="s">
        <v>705</v>
      </c>
      <c r="C362" s="1">
        <v>43483</v>
      </c>
      <c r="D362" s="1" t="str">
        <f t="shared" si="10"/>
        <v>Jan</v>
      </c>
      <c r="E362" t="s">
        <v>366</v>
      </c>
      <c r="F362" t="s">
        <v>7</v>
      </c>
      <c r="G362" t="s">
        <v>8</v>
      </c>
      <c r="H362" s="2" t="s">
        <v>880</v>
      </c>
      <c r="I362">
        <v>42</v>
      </c>
      <c r="J362" t="str">
        <f t="shared" si="11"/>
        <v>Senior</v>
      </c>
      <c r="K362" s="2" t="s">
        <v>885</v>
      </c>
      <c r="L362" s="2" t="s">
        <v>886</v>
      </c>
      <c r="M362" s="2">
        <v>353</v>
      </c>
    </row>
    <row r="363" spans="1:13" x14ac:dyDescent="0.25">
      <c r="A363" s="2">
        <v>362</v>
      </c>
      <c r="B363" t="s">
        <v>706</v>
      </c>
      <c r="C363" s="1">
        <v>43484</v>
      </c>
      <c r="D363" s="1" t="str">
        <f t="shared" si="10"/>
        <v>Jan</v>
      </c>
      <c r="E363" t="s">
        <v>707</v>
      </c>
      <c r="F363" t="s">
        <v>11</v>
      </c>
      <c r="G363" t="s">
        <v>12</v>
      </c>
      <c r="H363" s="2" t="s">
        <v>880</v>
      </c>
      <c r="I363">
        <v>45</v>
      </c>
      <c r="J363" t="str">
        <f t="shared" si="11"/>
        <v>Senior</v>
      </c>
      <c r="K363" s="2" t="s">
        <v>885</v>
      </c>
      <c r="L363" s="2" t="s">
        <v>888</v>
      </c>
      <c r="M363" s="2">
        <v>655</v>
      </c>
    </row>
    <row r="364" spans="1:13" x14ac:dyDescent="0.25">
      <c r="A364" s="2">
        <v>363</v>
      </c>
      <c r="B364" t="s">
        <v>708</v>
      </c>
      <c r="C364" s="1">
        <v>43484</v>
      </c>
      <c r="D364" s="1" t="str">
        <f t="shared" si="10"/>
        <v>Jan</v>
      </c>
      <c r="E364" t="s">
        <v>709</v>
      </c>
      <c r="F364" t="s">
        <v>11</v>
      </c>
      <c r="G364" t="s">
        <v>91</v>
      </c>
      <c r="H364" s="2" t="s">
        <v>880</v>
      </c>
      <c r="I364">
        <v>26</v>
      </c>
      <c r="J364" t="str">
        <f t="shared" si="11"/>
        <v>Teenager</v>
      </c>
      <c r="K364" s="2" t="s">
        <v>885</v>
      </c>
      <c r="L364" s="2" t="s">
        <v>889</v>
      </c>
      <c r="M364" s="2">
        <v>435</v>
      </c>
    </row>
    <row r="365" spans="1:13" x14ac:dyDescent="0.25">
      <c r="A365" s="2">
        <v>364</v>
      </c>
      <c r="B365" t="s">
        <v>710</v>
      </c>
      <c r="C365" s="1">
        <v>43485</v>
      </c>
      <c r="D365" s="1" t="str">
        <f t="shared" si="10"/>
        <v>Jan</v>
      </c>
      <c r="E365" t="s">
        <v>711</v>
      </c>
      <c r="F365" t="s">
        <v>15</v>
      </c>
      <c r="G365" t="s">
        <v>94</v>
      </c>
      <c r="H365" s="2" t="s">
        <v>880</v>
      </c>
      <c r="I365">
        <v>19</v>
      </c>
      <c r="J365" t="str">
        <f t="shared" si="11"/>
        <v>Adult</v>
      </c>
      <c r="K365" s="2" t="s">
        <v>885</v>
      </c>
      <c r="L365" s="2" t="s">
        <v>888</v>
      </c>
      <c r="M365" s="2">
        <v>432</v>
      </c>
    </row>
    <row r="366" spans="1:13" x14ac:dyDescent="0.25">
      <c r="A366" s="2">
        <v>365</v>
      </c>
      <c r="B366" t="s">
        <v>712</v>
      </c>
      <c r="C366" s="1">
        <v>43486</v>
      </c>
      <c r="D366" s="1" t="str">
        <f t="shared" si="10"/>
        <v>Jan</v>
      </c>
      <c r="E366" t="s">
        <v>713</v>
      </c>
      <c r="F366" t="s">
        <v>23</v>
      </c>
      <c r="G366" t="s">
        <v>24</v>
      </c>
      <c r="H366" s="2" t="s">
        <v>881</v>
      </c>
      <c r="I366">
        <v>20</v>
      </c>
      <c r="J366" t="str">
        <f t="shared" si="11"/>
        <v>Adult</v>
      </c>
      <c r="K366" s="2" t="s">
        <v>894</v>
      </c>
      <c r="L366" s="2" t="s">
        <v>888</v>
      </c>
      <c r="M366" s="2">
        <v>721</v>
      </c>
    </row>
    <row r="367" spans="1:13" x14ac:dyDescent="0.25">
      <c r="A367" s="2">
        <v>366</v>
      </c>
      <c r="B367" t="s">
        <v>714</v>
      </c>
      <c r="C367" s="1">
        <v>43486</v>
      </c>
      <c r="D367" s="1" t="str">
        <f t="shared" si="10"/>
        <v>Jan</v>
      </c>
      <c r="E367" t="s">
        <v>349</v>
      </c>
      <c r="F367" t="s">
        <v>19</v>
      </c>
      <c r="G367" t="s">
        <v>554</v>
      </c>
      <c r="H367" s="2" t="s">
        <v>880</v>
      </c>
      <c r="I367">
        <v>22</v>
      </c>
      <c r="J367" t="str">
        <f t="shared" si="11"/>
        <v>Adult</v>
      </c>
      <c r="K367" s="2" t="s">
        <v>885</v>
      </c>
      <c r="L367" s="2" t="s">
        <v>888</v>
      </c>
      <c r="M367" s="2">
        <v>968</v>
      </c>
    </row>
    <row r="368" spans="1:13" x14ac:dyDescent="0.25">
      <c r="A368" s="2">
        <v>367</v>
      </c>
      <c r="B368" t="s">
        <v>715</v>
      </c>
      <c r="C368" s="1">
        <v>43486</v>
      </c>
      <c r="D368" s="1" t="str">
        <f t="shared" si="10"/>
        <v>Jan</v>
      </c>
      <c r="E368" t="s">
        <v>539</v>
      </c>
      <c r="F368" t="s">
        <v>39</v>
      </c>
      <c r="G368" t="s">
        <v>557</v>
      </c>
      <c r="H368" s="2" t="s">
        <v>880</v>
      </c>
      <c r="I368">
        <v>34</v>
      </c>
      <c r="J368" t="str">
        <f t="shared" si="11"/>
        <v>Teenager</v>
      </c>
      <c r="K368" s="2" t="s">
        <v>885</v>
      </c>
      <c r="L368" s="2" t="s">
        <v>891</v>
      </c>
      <c r="M368" s="2">
        <v>399</v>
      </c>
    </row>
    <row r="369" spans="1:13" x14ac:dyDescent="0.25">
      <c r="A369" s="2">
        <v>368</v>
      </c>
      <c r="B369" t="s">
        <v>716</v>
      </c>
      <c r="C369" s="1">
        <v>43486</v>
      </c>
      <c r="D369" s="1" t="str">
        <f t="shared" si="10"/>
        <v>Jan</v>
      </c>
      <c r="E369" t="s">
        <v>717</v>
      </c>
      <c r="F369" t="s">
        <v>51</v>
      </c>
      <c r="G369" t="s">
        <v>560</v>
      </c>
      <c r="H369" s="2" t="s">
        <v>880</v>
      </c>
      <c r="I369">
        <v>45</v>
      </c>
      <c r="J369" t="str">
        <f t="shared" si="11"/>
        <v>Senior</v>
      </c>
      <c r="K369" s="2" t="s">
        <v>885</v>
      </c>
      <c r="L369" s="2" t="s">
        <v>888</v>
      </c>
      <c r="M369" s="2">
        <v>399</v>
      </c>
    </row>
    <row r="370" spans="1:13" x14ac:dyDescent="0.25">
      <c r="A370" s="2">
        <v>369</v>
      </c>
      <c r="B370" t="s">
        <v>718</v>
      </c>
      <c r="C370" s="1">
        <v>43486</v>
      </c>
      <c r="D370" s="1" t="str">
        <f t="shared" si="10"/>
        <v>Jan</v>
      </c>
      <c r="E370" t="s">
        <v>719</v>
      </c>
      <c r="F370" t="s">
        <v>7</v>
      </c>
      <c r="G370" t="s">
        <v>548</v>
      </c>
      <c r="H370" s="2" t="s">
        <v>880</v>
      </c>
      <c r="I370">
        <v>35</v>
      </c>
      <c r="J370" t="str">
        <f t="shared" si="11"/>
        <v>Teenager</v>
      </c>
      <c r="K370" s="2" t="s">
        <v>885</v>
      </c>
      <c r="L370" s="2" t="s">
        <v>888</v>
      </c>
      <c r="M370" s="2">
        <v>737</v>
      </c>
    </row>
    <row r="371" spans="1:13" x14ac:dyDescent="0.25">
      <c r="A371" s="2">
        <v>370</v>
      </c>
      <c r="B371" t="s">
        <v>720</v>
      </c>
      <c r="C371" s="1">
        <v>43487</v>
      </c>
      <c r="D371" s="1" t="str">
        <f t="shared" si="10"/>
        <v>Jan</v>
      </c>
      <c r="E371" t="s">
        <v>176</v>
      </c>
      <c r="F371" t="s">
        <v>11</v>
      </c>
      <c r="G371" t="s">
        <v>91</v>
      </c>
      <c r="H371" s="2" t="s">
        <v>880</v>
      </c>
      <c r="I371">
        <v>26</v>
      </c>
      <c r="J371" t="str">
        <f t="shared" si="11"/>
        <v>Teenager</v>
      </c>
      <c r="K371" s="2" t="s">
        <v>885</v>
      </c>
      <c r="L371" s="2" t="s">
        <v>888</v>
      </c>
      <c r="M371" s="2">
        <v>1523</v>
      </c>
    </row>
    <row r="372" spans="1:13" x14ac:dyDescent="0.25">
      <c r="A372" s="2">
        <v>371</v>
      </c>
      <c r="B372" t="s">
        <v>721</v>
      </c>
      <c r="C372" s="1">
        <v>43487</v>
      </c>
      <c r="D372" s="1" t="str">
        <f t="shared" si="10"/>
        <v>Jan</v>
      </c>
      <c r="E372" t="s">
        <v>182</v>
      </c>
      <c r="F372" t="s">
        <v>15</v>
      </c>
      <c r="G372" t="s">
        <v>94</v>
      </c>
      <c r="H372" s="2" t="s">
        <v>880</v>
      </c>
      <c r="I372">
        <v>16</v>
      </c>
      <c r="J372" t="str">
        <f t="shared" si="11"/>
        <v>Adult</v>
      </c>
      <c r="K372" s="2" t="s">
        <v>885</v>
      </c>
      <c r="L372" s="2" t="s">
        <v>889</v>
      </c>
      <c r="M372" s="2">
        <v>360</v>
      </c>
    </row>
    <row r="373" spans="1:13" x14ac:dyDescent="0.25">
      <c r="A373" s="2">
        <v>372</v>
      </c>
      <c r="B373" t="s">
        <v>722</v>
      </c>
      <c r="C373" s="1">
        <v>43488</v>
      </c>
      <c r="D373" s="1" t="str">
        <f t="shared" si="10"/>
        <v>Jan</v>
      </c>
      <c r="E373" t="s">
        <v>723</v>
      </c>
      <c r="F373" t="s">
        <v>19</v>
      </c>
      <c r="G373" t="s">
        <v>554</v>
      </c>
      <c r="H373" s="2" t="s">
        <v>880</v>
      </c>
      <c r="I373">
        <v>47</v>
      </c>
      <c r="J373" t="str">
        <f t="shared" si="11"/>
        <v>Senior</v>
      </c>
      <c r="K373" s="2" t="s">
        <v>885</v>
      </c>
      <c r="L373" s="2" t="s">
        <v>890</v>
      </c>
      <c r="M373" s="2">
        <v>988</v>
      </c>
    </row>
    <row r="374" spans="1:13" x14ac:dyDescent="0.25">
      <c r="A374" s="2">
        <v>373</v>
      </c>
      <c r="B374" t="s">
        <v>724</v>
      </c>
      <c r="C374" s="1">
        <v>43489</v>
      </c>
      <c r="D374" s="1" t="str">
        <f t="shared" si="10"/>
        <v>Jan</v>
      </c>
      <c r="E374" t="s">
        <v>725</v>
      </c>
      <c r="F374" t="s">
        <v>39</v>
      </c>
      <c r="G374" t="s">
        <v>557</v>
      </c>
      <c r="H374" s="2" t="s">
        <v>880</v>
      </c>
      <c r="I374">
        <v>40</v>
      </c>
      <c r="J374" t="str">
        <f t="shared" si="11"/>
        <v>Teenager</v>
      </c>
      <c r="K374" s="2" t="s">
        <v>885</v>
      </c>
      <c r="L374" s="2" t="s">
        <v>889</v>
      </c>
      <c r="M374" s="2">
        <v>599</v>
      </c>
    </row>
    <row r="375" spans="1:13" x14ac:dyDescent="0.25">
      <c r="A375" s="2">
        <v>374</v>
      </c>
      <c r="B375" t="s">
        <v>726</v>
      </c>
      <c r="C375" s="1">
        <v>43490</v>
      </c>
      <c r="D375" s="1" t="str">
        <f t="shared" si="10"/>
        <v>Jan</v>
      </c>
      <c r="E375" t="s">
        <v>727</v>
      </c>
      <c r="F375" t="s">
        <v>19</v>
      </c>
      <c r="G375" t="s">
        <v>554</v>
      </c>
      <c r="H375" s="2" t="s">
        <v>880</v>
      </c>
      <c r="I375">
        <v>48</v>
      </c>
      <c r="J375" t="str">
        <f t="shared" si="11"/>
        <v>Senior</v>
      </c>
      <c r="K375" s="2" t="s">
        <v>893</v>
      </c>
      <c r="L375" s="2" t="s">
        <v>889</v>
      </c>
      <c r="M375" s="2">
        <v>597</v>
      </c>
    </row>
    <row r="376" spans="1:13" x14ac:dyDescent="0.25">
      <c r="A376" s="2">
        <v>375</v>
      </c>
      <c r="B376" t="s">
        <v>728</v>
      </c>
      <c r="C376" s="1">
        <v>43490</v>
      </c>
      <c r="D376" s="1" t="str">
        <f t="shared" si="10"/>
        <v>Jan</v>
      </c>
      <c r="E376" t="s">
        <v>152</v>
      </c>
      <c r="F376" t="s">
        <v>39</v>
      </c>
      <c r="G376" t="s">
        <v>557</v>
      </c>
      <c r="H376" s="2" t="s">
        <v>880</v>
      </c>
      <c r="I376">
        <v>30</v>
      </c>
      <c r="J376" t="str">
        <f t="shared" si="11"/>
        <v>Teenager</v>
      </c>
      <c r="K376" s="2" t="s">
        <v>885</v>
      </c>
      <c r="L376" s="2" t="s">
        <v>889</v>
      </c>
      <c r="M376" s="2">
        <v>544</v>
      </c>
    </row>
    <row r="377" spans="1:13" x14ac:dyDescent="0.25">
      <c r="A377" s="2">
        <v>376</v>
      </c>
      <c r="B377" t="s">
        <v>729</v>
      </c>
      <c r="C377" s="1">
        <v>43490</v>
      </c>
      <c r="D377" s="1" t="str">
        <f t="shared" si="10"/>
        <v>Jan</v>
      </c>
      <c r="E377" t="s">
        <v>730</v>
      </c>
      <c r="F377" t="s">
        <v>51</v>
      </c>
      <c r="G377" t="s">
        <v>560</v>
      </c>
      <c r="H377" s="2" t="s">
        <v>880</v>
      </c>
      <c r="I377">
        <v>25</v>
      </c>
      <c r="J377" t="str">
        <f t="shared" si="11"/>
        <v>Teenager</v>
      </c>
      <c r="K377" s="2" t="s">
        <v>885</v>
      </c>
      <c r="L377" s="2" t="s">
        <v>888</v>
      </c>
      <c r="M377" s="2">
        <v>654</v>
      </c>
    </row>
    <row r="378" spans="1:13" x14ac:dyDescent="0.25">
      <c r="A378" s="2">
        <v>377</v>
      </c>
      <c r="B378" t="s">
        <v>731</v>
      </c>
      <c r="C378" s="1">
        <v>43492</v>
      </c>
      <c r="D378" s="1" t="str">
        <f t="shared" si="10"/>
        <v>Jan</v>
      </c>
      <c r="E378" t="s">
        <v>200</v>
      </c>
      <c r="F378" t="s">
        <v>7</v>
      </c>
      <c r="G378" t="s">
        <v>548</v>
      </c>
      <c r="H378" s="2" t="s">
        <v>880</v>
      </c>
      <c r="I378">
        <v>44</v>
      </c>
      <c r="J378" t="str">
        <f t="shared" si="11"/>
        <v>Senior</v>
      </c>
      <c r="K378" s="2" t="s">
        <v>885</v>
      </c>
      <c r="L378" s="2" t="s">
        <v>888</v>
      </c>
      <c r="M378" s="2">
        <v>1065</v>
      </c>
    </row>
    <row r="379" spans="1:13" x14ac:dyDescent="0.25">
      <c r="A379" s="2">
        <v>378</v>
      </c>
      <c r="B379" t="s">
        <v>732</v>
      </c>
      <c r="C379" s="1">
        <v>43492</v>
      </c>
      <c r="D379" s="1" t="str">
        <f t="shared" si="10"/>
        <v>Jan</v>
      </c>
      <c r="E379" t="s">
        <v>733</v>
      </c>
      <c r="F379" t="s">
        <v>11</v>
      </c>
      <c r="G379" t="s">
        <v>91</v>
      </c>
      <c r="H379" s="2" t="s">
        <v>880</v>
      </c>
      <c r="I379">
        <v>33</v>
      </c>
      <c r="J379" t="str">
        <f t="shared" si="11"/>
        <v>Teenager</v>
      </c>
      <c r="K379" s="2" t="s">
        <v>885</v>
      </c>
      <c r="L379" s="2" t="s">
        <v>886</v>
      </c>
      <c r="M379" s="2">
        <v>363</v>
      </c>
    </row>
    <row r="380" spans="1:13" x14ac:dyDescent="0.25">
      <c r="A380" s="2">
        <v>379</v>
      </c>
      <c r="B380" t="s">
        <v>734</v>
      </c>
      <c r="C380" s="1">
        <v>43492</v>
      </c>
      <c r="D380" s="1" t="str">
        <f t="shared" si="10"/>
        <v>Jan</v>
      </c>
      <c r="E380" t="s">
        <v>390</v>
      </c>
      <c r="F380" t="s">
        <v>15</v>
      </c>
      <c r="G380" t="s">
        <v>94</v>
      </c>
      <c r="H380" s="2" t="s">
        <v>880</v>
      </c>
      <c r="I380">
        <v>17</v>
      </c>
      <c r="J380" t="str">
        <f t="shared" si="11"/>
        <v>Adult</v>
      </c>
      <c r="K380" s="2" t="s">
        <v>885</v>
      </c>
      <c r="L380" s="2" t="s">
        <v>886</v>
      </c>
      <c r="M380" s="2">
        <v>613</v>
      </c>
    </row>
    <row r="381" spans="1:13" x14ac:dyDescent="0.25">
      <c r="A381" s="2">
        <v>380</v>
      </c>
      <c r="B381" t="s">
        <v>735</v>
      </c>
      <c r="C381" s="1">
        <v>43492</v>
      </c>
      <c r="D381" s="1" t="str">
        <f t="shared" si="10"/>
        <v>Jan</v>
      </c>
      <c r="E381" t="s">
        <v>247</v>
      </c>
      <c r="F381" t="s">
        <v>19</v>
      </c>
      <c r="G381" t="s">
        <v>554</v>
      </c>
      <c r="H381" s="2" t="s">
        <v>880</v>
      </c>
      <c r="I381">
        <v>36</v>
      </c>
      <c r="J381" t="str">
        <f t="shared" si="11"/>
        <v>Teenager</v>
      </c>
      <c r="K381" s="2" t="s">
        <v>885</v>
      </c>
      <c r="L381" s="2" t="s">
        <v>886</v>
      </c>
      <c r="M381" s="2">
        <v>852</v>
      </c>
    </row>
    <row r="382" spans="1:13" x14ac:dyDescent="0.25">
      <c r="A382" s="2">
        <v>381</v>
      </c>
      <c r="B382" t="s">
        <v>736</v>
      </c>
      <c r="C382" s="1">
        <v>43493</v>
      </c>
      <c r="D382" s="1" t="str">
        <f t="shared" si="10"/>
        <v>Jan</v>
      </c>
      <c r="E382" t="s">
        <v>737</v>
      </c>
      <c r="F382" t="s">
        <v>606</v>
      </c>
      <c r="G382" t="s">
        <v>606</v>
      </c>
      <c r="H382" s="2" t="s">
        <v>880</v>
      </c>
      <c r="I382">
        <v>21</v>
      </c>
      <c r="J382" t="str">
        <f t="shared" si="11"/>
        <v>Adult</v>
      </c>
      <c r="K382" s="2" t="s">
        <v>885</v>
      </c>
      <c r="L382" s="2" t="s">
        <v>891</v>
      </c>
      <c r="M382" s="2">
        <v>426</v>
      </c>
    </row>
    <row r="383" spans="1:13" x14ac:dyDescent="0.25">
      <c r="A383" s="2">
        <v>382</v>
      </c>
      <c r="B383" t="s">
        <v>738</v>
      </c>
      <c r="C383" s="1">
        <v>43494</v>
      </c>
      <c r="D383" s="1" t="str">
        <f t="shared" si="10"/>
        <v>Jan</v>
      </c>
      <c r="E383" t="s">
        <v>739</v>
      </c>
      <c r="F383" t="s">
        <v>606</v>
      </c>
      <c r="G383" t="s">
        <v>606</v>
      </c>
      <c r="H383" s="2" t="s">
        <v>880</v>
      </c>
      <c r="I383">
        <v>44</v>
      </c>
      <c r="J383" t="str">
        <f t="shared" si="11"/>
        <v>Senior</v>
      </c>
      <c r="K383" s="2" t="s">
        <v>885</v>
      </c>
      <c r="L383" s="2" t="s">
        <v>889</v>
      </c>
      <c r="M383" s="2">
        <v>704</v>
      </c>
    </row>
    <row r="384" spans="1:13" x14ac:dyDescent="0.25">
      <c r="A384" s="2">
        <v>383</v>
      </c>
      <c r="B384" t="s">
        <v>740</v>
      </c>
      <c r="C384" s="1">
        <v>43495</v>
      </c>
      <c r="D384" s="1" t="str">
        <f t="shared" si="10"/>
        <v>Jan</v>
      </c>
      <c r="E384" t="s">
        <v>741</v>
      </c>
      <c r="F384" t="s">
        <v>606</v>
      </c>
      <c r="G384" t="s">
        <v>606</v>
      </c>
      <c r="H384" s="2" t="s">
        <v>880</v>
      </c>
      <c r="I384">
        <v>38</v>
      </c>
      <c r="J384" t="str">
        <f t="shared" si="11"/>
        <v>Teenager</v>
      </c>
      <c r="K384" s="2" t="s">
        <v>885</v>
      </c>
      <c r="L384" s="2" t="s">
        <v>886</v>
      </c>
      <c r="M384" s="2">
        <v>517</v>
      </c>
    </row>
    <row r="385" spans="1:13" x14ac:dyDescent="0.25">
      <c r="A385" s="2">
        <v>384</v>
      </c>
      <c r="B385" t="s">
        <v>742</v>
      </c>
      <c r="C385" s="1">
        <v>43495</v>
      </c>
      <c r="D385" s="1" t="str">
        <f t="shared" si="10"/>
        <v>Jan</v>
      </c>
      <c r="E385" t="s">
        <v>626</v>
      </c>
      <c r="F385" t="s">
        <v>606</v>
      </c>
      <c r="G385" t="s">
        <v>606</v>
      </c>
      <c r="H385" s="2" t="s">
        <v>880</v>
      </c>
      <c r="I385">
        <v>26</v>
      </c>
      <c r="J385" t="str">
        <f t="shared" si="11"/>
        <v>Teenager</v>
      </c>
      <c r="K385" s="2" t="s">
        <v>894</v>
      </c>
      <c r="L385" s="2" t="s">
        <v>886</v>
      </c>
      <c r="M385" s="2">
        <v>469</v>
      </c>
    </row>
    <row r="386" spans="1:13" x14ac:dyDescent="0.25">
      <c r="A386" s="2">
        <v>385</v>
      </c>
      <c r="B386" t="s">
        <v>743</v>
      </c>
      <c r="C386" s="1">
        <v>43496</v>
      </c>
      <c r="D386" s="1" t="str">
        <f t="shared" si="10"/>
        <v>Jan</v>
      </c>
      <c r="E386" t="s">
        <v>744</v>
      </c>
      <c r="F386" t="s">
        <v>15</v>
      </c>
      <c r="G386" t="s">
        <v>94</v>
      </c>
      <c r="H386" s="2" t="s">
        <v>880</v>
      </c>
      <c r="I386">
        <v>41</v>
      </c>
      <c r="J386" t="str">
        <f t="shared" si="11"/>
        <v>Senior</v>
      </c>
      <c r="K386" s="2" t="s">
        <v>885</v>
      </c>
      <c r="L386" s="2" t="s">
        <v>888</v>
      </c>
      <c r="M386" s="2">
        <v>696</v>
      </c>
    </row>
    <row r="387" spans="1:13" x14ac:dyDescent="0.25">
      <c r="A387" s="2">
        <v>386</v>
      </c>
      <c r="B387" t="s">
        <v>745</v>
      </c>
      <c r="C387" s="1">
        <v>43496</v>
      </c>
      <c r="D387" s="1" t="str">
        <f t="shared" ref="D387:D450" si="12">TEXT(C387,"mmm")</f>
        <v>Jan</v>
      </c>
      <c r="E387" t="s">
        <v>247</v>
      </c>
      <c r="F387" t="s">
        <v>19</v>
      </c>
      <c r="G387" t="s">
        <v>554</v>
      </c>
      <c r="H387" s="2" t="s">
        <v>880</v>
      </c>
      <c r="I387">
        <v>47</v>
      </c>
      <c r="J387" t="str">
        <f t="shared" ref="J387:J450" si="13">IF(I387&lt;=24, "Adult", IF(I387&lt;=40, "Teenager", "Senior"))</f>
        <v>Senior</v>
      </c>
      <c r="K387" s="2" t="s">
        <v>885</v>
      </c>
      <c r="L387" s="2" t="s">
        <v>889</v>
      </c>
      <c r="M387" s="2">
        <v>1126</v>
      </c>
    </row>
    <row r="388" spans="1:13" x14ac:dyDescent="0.25">
      <c r="A388" s="2">
        <v>387</v>
      </c>
      <c r="B388" t="s">
        <v>746</v>
      </c>
      <c r="C388" s="1">
        <v>43496</v>
      </c>
      <c r="D388" s="1" t="str">
        <f t="shared" si="12"/>
        <v>Jan</v>
      </c>
      <c r="E388" t="s">
        <v>747</v>
      </c>
      <c r="F388" t="s">
        <v>606</v>
      </c>
      <c r="G388" t="s">
        <v>606</v>
      </c>
      <c r="H388" s="2" t="s">
        <v>880</v>
      </c>
      <c r="I388">
        <v>45</v>
      </c>
      <c r="J388" t="str">
        <f t="shared" si="13"/>
        <v>Senior</v>
      </c>
      <c r="K388" s="2" t="s">
        <v>885</v>
      </c>
      <c r="L388" s="2" t="s">
        <v>889</v>
      </c>
      <c r="M388" s="2">
        <v>635</v>
      </c>
    </row>
    <row r="389" spans="1:13" x14ac:dyDescent="0.25">
      <c r="A389" s="2">
        <v>388</v>
      </c>
      <c r="B389" t="s">
        <v>748</v>
      </c>
      <c r="C389" s="1">
        <v>43496</v>
      </c>
      <c r="D389" s="1" t="str">
        <f t="shared" si="12"/>
        <v>Jan</v>
      </c>
      <c r="E389" t="s">
        <v>749</v>
      </c>
      <c r="F389" t="s">
        <v>606</v>
      </c>
      <c r="G389" t="s">
        <v>606</v>
      </c>
      <c r="H389" s="2" t="s">
        <v>880</v>
      </c>
      <c r="I389">
        <v>26</v>
      </c>
      <c r="J389" t="str">
        <f t="shared" si="13"/>
        <v>Teenager</v>
      </c>
      <c r="K389" s="2" t="s">
        <v>885</v>
      </c>
      <c r="L389" s="2" t="s">
        <v>886</v>
      </c>
      <c r="M389" s="2">
        <v>1299</v>
      </c>
    </row>
    <row r="390" spans="1:13" x14ac:dyDescent="0.25">
      <c r="A390" s="2">
        <v>389</v>
      </c>
      <c r="B390" t="s">
        <v>750</v>
      </c>
      <c r="C390" s="1">
        <v>43497</v>
      </c>
      <c r="D390" s="1" t="str">
        <f t="shared" si="12"/>
        <v>Feb</v>
      </c>
      <c r="E390" t="s">
        <v>174</v>
      </c>
      <c r="F390" t="s">
        <v>606</v>
      </c>
      <c r="G390" t="s">
        <v>606</v>
      </c>
      <c r="H390" s="2" t="s">
        <v>880</v>
      </c>
      <c r="I390">
        <v>17</v>
      </c>
      <c r="J390" t="str">
        <f t="shared" si="13"/>
        <v>Adult</v>
      </c>
      <c r="K390" s="2" t="s">
        <v>885</v>
      </c>
      <c r="L390" s="2" t="s">
        <v>888</v>
      </c>
      <c r="M390" s="2">
        <v>824</v>
      </c>
    </row>
    <row r="391" spans="1:13" x14ac:dyDescent="0.25">
      <c r="A391" s="2">
        <v>390</v>
      </c>
      <c r="B391" t="s">
        <v>751</v>
      </c>
      <c r="C391" s="1">
        <v>43498</v>
      </c>
      <c r="D391" s="1" t="str">
        <f t="shared" si="12"/>
        <v>Feb</v>
      </c>
      <c r="E391" t="s">
        <v>752</v>
      </c>
      <c r="F391" t="s">
        <v>606</v>
      </c>
      <c r="G391" t="s">
        <v>606</v>
      </c>
      <c r="H391" s="2" t="s">
        <v>880</v>
      </c>
      <c r="I391">
        <v>44</v>
      </c>
      <c r="J391" t="str">
        <f t="shared" si="13"/>
        <v>Senior</v>
      </c>
      <c r="K391" s="2" t="s">
        <v>885</v>
      </c>
      <c r="L391" s="2" t="s">
        <v>889</v>
      </c>
      <c r="M391" s="2">
        <v>441</v>
      </c>
    </row>
    <row r="392" spans="1:13" x14ac:dyDescent="0.25">
      <c r="A392" s="2">
        <v>391</v>
      </c>
      <c r="B392" t="s">
        <v>753</v>
      </c>
      <c r="C392" s="1">
        <v>43499</v>
      </c>
      <c r="D392" s="1" t="str">
        <f t="shared" si="12"/>
        <v>Feb</v>
      </c>
      <c r="E392" t="s">
        <v>754</v>
      </c>
      <c r="F392" t="s">
        <v>15</v>
      </c>
      <c r="G392" t="s">
        <v>94</v>
      </c>
      <c r="H392" s="2" t="s">
        <v>880</v>
      </c>
      <c r="I392">
        <v>37</v>
      </c>
      <c r="J392" t="str">
        <f t="shared" si="13"/>
        <v>Teenager</v>
      </c>
      <c r="K392" s="2" t="s">
        <v>885</v>
      </c>
      <c r="L392" s="2" t="s">
        <v>888</v>
      </c>
      <c r="M392" s="2">
        <v>574</v>
      </c>
    </row>
    <row r="393" spans="1:13" x14ac:dyDescent="0.25">
      <c r="A393" s="2">
        <v>392</v>
      </c>
      <c r="B393" t="s">
        <v>755</v>
      </c>
      <c r="C393" s="1">
        <v>43499</v>
      </c>
      <c r="D393" s="1" t="str">
        <f t="shared" si="12"/>
        <v>Feb</v>
      </c>
      <c r="E393" t="s">
        <v>517</v>
      </c>
      <c r="F393" t="s">
        <v>19</v>
      </c>
      <c r="G393" t="s">
        <v>554</v>
      </c>
      <c r="H393" s="2" t="s">
        <v>880</v>
      </c>
      <c r="I393">
        <v>41</v>
      </c>
      <c r="J393" t="str">
        <f t="shared" si="13"/>
        <v>Senior</v>
      </c>
      <c r="K393" s="2" t="s">
        <v>885</v>
      </c>
      <c r="L393" s="2" t="s">
        <v>889</v>
      </c>
      <c r="M393" s="2">
        <v>301</v>
      </c>
    </row>
    <row r="394" spans="1:13" x14ac:dyDescent="0.25">
      <c r="A394" s="2">
        <v>393</v>
      </c>
      <c r="B394" t="s">
        <v>756</v>
      </c>
      <c r="C394" s="1">
        <v>43499</v>
      </c>
      <c r="D394" s="1" t="str">
        <f t="shared" si="12"/>
        <v>Feb</v>
      </c>
      <c r="E394" t="s">
        <v>757</v>
      </c>
      <c r="F394" t="s">
        <v>606</v>
      </c>
      <c r="G394" t="s">
        <v>606</v>
      </c>
      <c r="H394" s="2" t="s">
        <v>880</v>
      </c>
      <c r="I394">
        <v>16</v>
      </c>
      <c r="J394" t="str">
        <f t="shared" si="13"/>
        <v>Adult</v>
      </c>
      <c r="K394" s="2" t="s">
        <v>894</v>
      </c>
      <c r="L394" s="2" t="s">
        <v>887</v>
      </c>
      <c r="M394" s="2">
        <v>698</v>
      </c>
    </row>
    <row r="395" spans="1:13" x14ac:dyDescent="0.25">
      <c r="A395" s="2">
        <v>394</v>
      </c>
      <c r="B395" t="s">
        <v>758</v>
      </c>
      <c r="C395" s="1">
        <v>43499</v>
      </c>
      <c r="D395" s="1" t="str">
        <f t="shared" si="12"/>
        <v>Feb</v>
      </c>
      <c r="E395" t="s">
        <v>759</v>
      </c>
      <c r="F395" t="s">
        <v>606</v>
      </c>
      <c r="G395" t="s">
        <v>606</v>
      </c>
      <c r="H395" s="2" t="s">
        <v>880</v>
      </c>
      <c r="I395">
        <v>25</v>
      </c>
      <c r="J395" t="str">
        <f t="shared" si="13"/>
        <v>Teenager</v>
      </c>
      <c r="K395" s="2" t="s">
        <v>885</v>
      </c>
      <c r="L395" s="2" t="s">
        <v>888</v>
      </c>
      <c r="M395" s="2">
        <v>292</v>
      </c>
    </row>
    <row r="396" spans="1:13" x14ac:dyDescent="0.25">
      <c r="A396" s="2">
        <v>395</v>
      </c>
      <c r="B396" t="s">
        <v>760</v>
      </c>
      <c r="C396" s="1">
        <v>43500</v>
      </c>
      <c r="D396" s="1" t="str">
        <f t="shared" si="12"/>
        <v>Feb</v>
      </c>
      <c r="E396" t="s">
        <v>761</v>
      </c>
      <c r="F396" t="s">
        <v>606</v>
      </c>
      <c r="G396" t="s">
        <v>606</v>
      </c>
      <c r="H396" s="2" t="s">
        <v>880</v>
      </c>
      <c r="I396">
        <v>44</v>
      </c>
      <c r="J396" t="str">
        <f t="shared" si="13"/>
        <v>Senior</v>
      </c>
      <c r="K396" s="2" t="s">
        <v>895</v>
      </c>
      <c r="L396" s="2" t="s">
        <v>889</v>
      </c>
      <c r="M396" s="2">
        <v>635</v>
      </c>
    </row>
    <row r="397" spans="1:13" x14ac:dyDescent="0.25">
      <c r="A397" s="2">
        <v>396</v>
      </c>
      <c r="B397" t="s">
        <v>762</v>
      </c>
      <c r="C397" s="1">
        <v>43500</v>
      </c>
      <c r="D397" s="1" t="str">
        <f t="shared" si="12"/>
        <v>Feb</v>
      </c>
      <c r="E397" t="s">
        <v>763</v>
      </c>
      <c r="F397" t="s">
        <v>606</v>
      </c>
      <c r="G397" t="s">
        <v>606</v>
      </c>
      <c r="H397" s="2" t="s">
        <v>880</v>
      </c>
      <c r="I397">
        <v>47</v>
      </c>
      <c r="J397" t="str">
        <f t="shared" si="13"/>
        <v>Senior</v>
      </c>
      <c r="K397" s="2" t="s">
        <v>885</v>
      </c>
      <c r="L397" s="2" t="s">
        <v>886</v>
      </c>
      <c r="M397" s="2">
        <v>523</v>
      </c>
    </row>
    <row r="398" spans="1:13" x14ac:dyDescent="0.25">
      <c r="A398" s="2">
        <v>397</v>
      </c>
      <c r="B398" t="s">
        <v>764</v>
      </c>
      <c r="C398" s="1">
        <v>43500</v>
      </c>
      <c r="D398" s="1" t="str">
        <f t="shared" si="12"/>
        <v>Feb</v>
      </c>
      <c r="E398" t="s">
        <v>42</v>
      </c>
      <c r="F398" t="s">
        <v>15</v>
      </c>
      <c r="G398" t="s">
        <v>94</v>
      </c>
      <c r="H398" s="2" t="s">
        <v>880</v>
      </c>
      <c r="I398">
        <v>35</v>
      </c>
      <c r="J398" t="str">
        <f t="shared" si="13"/>
        <v>Teenager</v>
      </c>
      <c r="K398" s="2" t="s">
        <v>885</v>
      </c>
      <c r="L398" s="2" t="s">
        <v>889</v>
      </c>
      <c r="M398" s="2">
        <v>837</v>
      </c>
    </row>
    <row r="399" spans="1:13" x14ac:dyDescent="0.25">
      <c r="A399" s="2">
        <v>398</v>
      </c>
      <c r="B399" t="s">
        <v>765</v>
      </c>
      <c r="C399" s="1">
        <v>43500</v>
      </c>
      <c r="D399" s="1" t="str">
        <f t="shared" si="12"/>
        <v>Feb</v>
      </c>
      <c r="E399" t="s">
        <v>766</v>
      </c>
      <c r="F399" t="s">
        <v>19</v>
      </c>
      <c r="G399" t="s">
        <v>554</v>
      </c>
      <c r="H399" s="2" t="s">
        <v>881</v>
      </c>
      <c r="I399">
        <v>47</v>
      </c>
      <c r="J399" t="str">
        <f t="shared" si="13"/>
        <v>Senior</v>
      </c>
      <c r="K399" s="2" t="s">
        <v>885</v>
      </c>
      <c r="L399" s="2" t="s">
        <v>888</v>
      </c>
      <c r="M399" s="2">
        <v>329</v>
      </c>
    </row>
    <row r="400" spans="1:13" x14ac:dyDescent="0.25">
      <c r="A400" s="2">
        <v>399</v>
      </c>
      <c r="B400" t="s">
        <v>767</v>
      </c>
      <c r="C400" s="1">
        <v>43501</v>
      </c>
      <c r="D400" s="1" t="str">
        <f t="shared" si="12"/>
        <v>Feb</v>
      </c>
      <c r="E400" t="s">
        <v>768</v>
      </c>
      <c r="F400" t="s">
        <v>606</v>
      </c>
      <c r="G400" t="s">
        <v>606</v>
      </c>
      <c r="H400" s="2" t="s">
        <v>881</v>
      </c>
      <c r="I400">
        <v>39</v>
      </c>
      <c r="J400" t="str">
        <f t="shared" si="13"/>
        <v>Teenager</v>
      </c>
      <c r="K400" s="2" t="s">
        <v>885</v>
      </c>
      <c r="L400" s="2" t="s">
        <v>888</v>
      </c>
      <c r="M400" s="2">
        <v>383</v>
      </c>
    </row>
    <row r="401" spans="1:13" x14ac:dyDescent="0.25">
      <c r="A401" s="2">
        <v>400</v>
      </c>
      <c r="B401" t="s">
        <v>769</v>
      </c>
      <c r="C401" s="1">
        <v>43502</v>
      </c>
      <c r="D401" s="1" t="str">
        <f t="shared" si="12"/>
        <v>Feb</v>
      </c>
      <c r="E401" t="s">
        <v>308</v>
      </c>
      <c r="F401" t="s">
        <v>606</v>
      </c>
      <c r="G401" t="s">
        <v>606</v>
      </c>
      <c r="H401" s="2" t="s">
        <v>881</v>
      </c>
      <c r="I401">
        <v>16</v>
      </c>
      <c r="J401" t="str">
        <f t="shared" si="13"/>
        <v>Adult</v>
      </c>
      <c r="K401" s="2" t="s">
        <v>885</v>
      </c>
      <c r="L401" s="2" t="s">
        <v>888</v>
      </c>
      <c r="M401" s="2">
        <v>435</v>
      </c>
    </row>
    <row r="402" spans="1:13" x14ac:dyDescent="0.25">
      <c r="A402" s="2">
        <v>401</v>
      </c>
      <c r="B402" t="s">
        <v>770</v>
      </c>
      <c r="C402" s="1">
        <v>43503</v>
      </c>
      <c r="D402" s="1" t="str">
        <f t="shared" si="12"/>
        <v>Feb</v>
      </c>
      <c r="E402" t="s">
        <v>771</v>
      </c>
      <c r="F402" t="s">
        <v>606</v>
      </c>
      <c r="G402" t="s">
        <v>606</v>
      </c>
      <c r="H402" s="2" t="s">
        <v>881</v>
      </c>
      <c r="I402">
        <v>30</v>
      </c>
      <c r="J402" t="str">
        <f t="shared" si="13"/>
        <v>Teenager</v>
      </c>
      <c r="K402" s="2" t="s">
        <v>885</v>
      </c>
      <c r="L402" s="2" t="s">
        <v>888</v>
      </c>
      <c r="M402" s="2">
        <v>715</v>
      </c>
    </row>
    <row r="403" spans="1:13" x14ac:dyDescent="0.25">
      <c r="A403" s="2">
        <v>402</v>
      </c>
      <c r="B403" t="s">
        <v>772</v>
      </c>
      <c r="C403" s="1">
        <v>43504</v>
      </c>
      <c r="D403" s="1" t="str">
        <f t="shared" si="12"/>
        <v>Feb</v>
      </c>
      <c r="E403" t="s">
        <v>328</v>
      </c>
      <c r="F403" t="s">
        <v>606</v>
      </c>
      <c r="G403" t="s">
        <v>606</v>
      </c>
      <c r="H403" s="2" t="s">
        <v>880</v>
      </c>
      <c r="I403">
        <v>32</v>
      </c>
      <c r="J403" t="str">
        <f t="shared" si="13"/>
        <v>Teenager</v>
      </c>
      <c r="K403" s="2" t="s">
        <v>885</v>
      </c>
      <c r="L403" s="2" t="s">
        <v>886</v>
      </c>
      <c r="M403" s="2">
        <v>692</v>
      </c>
    </row>
    <row r="404" spans="1:13" x14ac:dyDescent="0.25">
      <c r="A404" s="2">
        <v>403</v>
      </c>
      <c r="B404" t="s">
        <v>773</v>
      </c>
      <c r="C404" s="1">
        <v>43504</v>
      </c>
      <c r="D404" s="1" t="str">
        <f t="shared" si="12"/>
        <v>Feb</v>
      </c>
      <c r="E404" t="s">
        <v>774</v>
      </c>
      <c r="F404" t="s">
        <v>15</v>
      </c>
      <c r="G404" t="s">
        <v>16</v>
      </c>
      <c r="H404" s="2" t="s">
        <v>880</v>
      </c>
      <c r="I404">
        <v>41</v>
      </c>
      <c r="J404" t="str">
        <f t="shared" si="13"/>
        <v>Senior</v>
      </c>
      <c r="K404" s="2" t="s">
        <v>885</v>
      </c>
      <c r="L404" s="2" t="s">
        <v>887</v>
      </c>
      <c r="M404" s="2">
        <v>751</v>
      </c>
    </row>
    <row r="405" spans="1:13" x14ac:dyDescent="0.25">
      <c r="A405" s="2">
        <v>404</v>
      </c>
      <c r="B405" t="s">
        <v>775</v>
      </c>
      <c r="C405" s="1">
        <v>43504</v>
      </c>
      <c r="D405" s="1" t="str">
        <f t="shared" si="12"/>
        <v>Feb</v>
      </c>
      <c r="E405" t="s">
        <v>776</v>
      </c>
      <c r="F405" t="s">
        <v>19</v>
      </c>
      <c r="G405" t="s">
        <v>20</v>
      </c>
      <c r="H405" s="2" t="s">
        <v>881</v>
      </c>
      <c r="I405">
        <v>50</v>
      </c>
      <c r="J405" t="str">
        <f t="shared" si="13"/>
        <v>Senior</v>
      </c>
      <c r="K405" s="2" t="s">
        <v>885</v>
      </c>
      <c r="L405" s="2" t="s">
        <v>889</v>
      </c>
      <c r="M405" s="2">
        <v>399</v>
      </c>
    </row>
    <row r="406" spans="1:13" x14ac:dyDescent="0.25">
      <c r="A406" s="2">
        <v>405</v>
      </c>
      <c r="B406" t="s">
        <v>777</v>
      </c>
      <c r="C406" s="1">
        <v>43504</v>
      </c>
      <c r="D406" s="1" t="str">
        <f t="shared" si="12"/>
        <v>Feb</v>
      </c>
      <c r="E406" t="s">
        <v>778</v>
      </c>
      <c r="F406" t="s">
        <v>23</v>
      </c>
      <c r="G406" t="s">
        <v>24</v>
      </c>
      <c r="H406" s="2" t="s">
        <v>880</v>
      </c>
      <c r="I406">
        <v>29</v>
      </c>
      <c r="J406" t="str">
        <f t="shared" si="13"/>
        <v>Teenager</v>
      </c>
      <c r="K406" s="2" t="s">
        <v>885</v>
      </c>
      <c r="L406" s="2" t="s">
        <v>889</v>
      </c>
      <c r="M406" s="2">
        <v>481</v>
      </c>
    </row>
    <row r="407" spans="1:13" x14ac:dyDescent="0.25">
      <c r="A407" s="2">
        <v>406</v>
      </c>
      <c r="B407" t="s">
        <v>779</v>
      </c>
      <c r="C407" s="1">
        <v>43505</v>
      </c>
      <c r="D407" s="1" t="str">
        <f t="shared" si="12"/>
        <v>Feb</v>
      </c>
      <c r="E407" t="s">
        <v>780</v>
      </c>
      <c r="F407" t="s">
        <v>27</v>
      </c>
      <c r="G407" t="s">
        <v>28</v>
      </c>
      <c r="H407" s="2" t="s">
        <v>881</v>
      </c>
      <c r="I407">
        <v>16</v>
      </c>
      <c r="J407" t="str">
        <f t="shared" si="13"/>
        <v>Adult</v>
      </c>
      <c r="K407" s="2" t="s">
        <v>885</v>
      </c>
      <c r="L407" s="2" t="s">
        <v>887</v>
      </c>
      <c r="M407" s="2">
        <v>744</v>
      </c>
    </row>
    <row r="408" spans="1:13" x14ac:dyDescent="0.25">
      <c r="A408" s="2">
        <v>407</v>
      </c>
      <c r="B408" t="s">
        <v>781</v>
      </c>
      <c r="C408" s="1">
        <v>43505</v>
      </c>
      <c r="D408" s="1" t="str">
        <f t="shared" si="12"/>
        <v>Feb</v>
      </c>
      <c r="E408" t="s">
        <v>308</v>
      </c>
      <c r="F408" t="s">
        <v>31</v>
      </c>
      <c r="G408" t="s">
        <v>32</v>
      </c>
      <c r="H408" s="2" t="s">
        <v>881</v>
      </c>
      <c r="I408">
        <v>20</v>
      </c>
      <c r="J408" t="str">
        <f t="shared" si="13"/>
        <v>Adult</v>
      </c>
      <c r="K408" s="2" t="s">
        <v>885</v>
      </c>
      <c r="L408" s="2" t="s">
        <v>890</v>
      </c>
      <c r="M408" s="2">
        <v>791</v>
      </c>
    </row>
    <row r="409" spans="1:13" x14ac:dyDescent="0.25">
      <c r="A409" s="2">
        <v>408</v>
      </c>
      <c r="B409" t="s">
        <v>782</v>
      </c>
      <c r="C409" s="1">
        <v>43505</v>
      </c>
      <c r="D409" s="1" t="str">
        <f t="shared" si="12"/>
        <v>Feb</v>
      </c>
      <c r="E409" t="s">
        <v>783</v>
      </c>
      <c r="F409" t="s">
        <v>35</v>
      </c>
      <c r="G409" t="s">
        <v>36</v>
      </c>
      <c r="H409" s="2" t="s">
        <v>880</v>
      </c>
      <c r="I409">
        <v>40</v>
      </c>
      <c r="J409" t="str">
        <f t="shared" si="13"/>
        <v>Teenager</v>
      </c>
      <c r="K409" s="2" t="s">
        <v>885</v>
      </c>
      <c r="L409" s="2" t="s">
        <v>886</v>
      </c>
      <c r="M409" s="2">
        <v>787</v>
      </c>
    </row>
    <row r="410" spans="1:13" x14ac:dyDescent="0.25">
      <c r="A410" s="2">
        <v>409</v>
      </c>
      <c r="B410" t="s">
        <v>784</v>
      </c>
      <c r="C410" s="1">
        <v>43506</v>
      </c>
      <c r="D410" s="1" t="str">
        <f t="shared" si="12"/>
        <v>Feb</v>
      </c>
      <c r="E410" t="s">
        <v>539</v>
      </c>
      <c r="F410" t="s">
        <v>39</v>
      </c>
      <c r="G410" t="s">
        <v>40</v>
      </c>
      <c r="H410" s="2" t="s">
        <v>880</v>
      </c>
      <c r="I410">
        <v>36</v>
      </c>
      <c r="J410" t="str">
        <f t="shared" si="13"/>
        <v>Teenager</v>
      </c>
      <c r="K410" s="2" t="s">
        <v>885</v>
      </c>
      <c r="L410" s="2" t="s">
        <v>886</v>
      </c>
      <c r="M410" s="2">
        <v>764</v>
      </c>
    </row>
    <row r="411" spans="1:13" x14ac:dyDescent="0.25">
      <c r="A411" s="2">
        <v>410</v>
      </c>
      <c r="B411" t="s">
        <v>785</v>
      </c>
      <c r="C411" s="1">
        <v>43507</v>
      </c>
      <c r="D411" s="1" t="str">
        <f t="shared" si="12"/>
        <v>Feb</v>
      </c>
      <c r="E411" t="s">
        <v>786</v>
      </c>
      <c r="F411" t="s">
        <v>43</v>
      </c>
      <c r="G411" t="s">
        <v>44</v>
      </c>
      <c r="H411" s="2" t="s">
        <v>881</v>
      </c>
      <c r="I411">
        <v>22</v>
      </c>
      <c r="J411" t="str">
        <f t="shared" si="13"/>
        <v>Adult</v>
      </c>
      <c r="K411" s="2" t="s">
        <v>885</v>
      </c>
      <c r="L411" s="2" t="s">
        <v>889</v>
      </c>
      <c r="M411" s="2">
        <v>842</v>
      </c>
    </row>
    <row r="412" spans="1:13" x14ac:dyDescent="0.25">
      <c r="A412" s="2">
        <v>411</v>
      </c>
      <c r="B412" t="s">
        <v>787</v>
      </c>
      <c r="C412" s="1">
        <v>43508</v>
      </c>
      <c r="D412" s="1" t="str">
        <f t="shared" si="12"/>
        <v>Feb</v>
      </c>
      <c r="E412" t="s">
        <v>6</v>
      </c>
      <c r="F412" t="s">
        <v>7</v>
      </c>
      <c r="G412" t="s">
        <v>8</v>
      </c>
      <c r="H412" s="2" t="s">
        <v>880</v>
      </c>
      <c r="I412">
        <v>41</v>
      </c>
      <c r="J412" t="str">
        <f t="shared" si="13"/>
        <v>Senior</v>
      </c>
      <c r="K412" s="2" t="s">
        <v>885</v>
      </c>
      <c r="L412" s="2" t="s">
        <v>886</v>
      </c>
      <c r="M412" s="2">
        <v>318</v>
      </c>
    </row>
    <row r="413" spans="1:13" x14ac:dyDescent="0.25">
      <c r="A413" s="2">
        <v>412</v>
      </c>
      <c r="B413" t="s">
        <v>788</v>
      </c>
      <c r="C413" s="1">
        <v>43509</v>
      </c>
      <c r="D413" s="1" t="str">
        <f t="shared" si="12"/>
        <v>Feb</v>
      </c>
      <c r="E413" t="s">
        <v>10</v>
      </c>
      <c r="F413" t="s">
        <v>11</v>
      </c>
      <c r="G413" t="s">
        <v>12</v>
      </c>
      <c r="H413" s="2" t="s">
        <v>881</v>
      </c>
      <c r="I413">
        <v>18</v>
      </c>
      <c r="J413" t="str">
        <f t="shared" si="13"/>
        <v>Adult</v>
      </c>
      <c r="K413" s="2" t="s">
        <v>895</v>
      </c>
      <c r="L413" s="2" t="s">
        <v>887</v>
      </c>
      <c r="M413" s="2">
        <v>771</v>
      </c>
    </row>
    <row r="414" spans="1:13" x14ac:dyDescent="0.25">
      <c r="A414" s="2">
        <v>413</v>
      </c>
      <c r="B414" t="s">
        <v>789</v>
      </c>
      <c r="C414" s="1">
        <v>43509</v>
      </c>
      <c r="D414" s="1" t="str">
        <f t="shared" si="12"/>
        <v>Feb</v>
      </c>
      <c r="E414" t="s">
        <v>14</v>
      </c>
      <c r="F414" t="s">
        <v>15</v>
      </c>
      <c r="G414" t="s">
        <v>16</v>
      </c>
      <c r="H414" s="2" t="s">
        <v>881</v>
      </c>
      <c r="I414">
        <v>19</v>
      </c>
      <c r="J414" t="str">
        <f t="shared" si="13"/>
        <v>Adult</v>
      </c>
      <c r="K414" s="2" t="s">
        <v>885</v>
      </c>
      <c r="L414" s="2" t="s">
        <v>889</v>
      </c>
      <c r="M414" s="2">
        <v>743</v>
      </c>
    </row>
    <row r="415" spans="1:13" x14ac:dyDescent="0.25">
      <c r="A415" s="2">
        <v>414</v>
      </c>
      <c r="B415" t="s">
        <v>790</v>
      </c>
      <c r="C415" s="1">
        <v>43509</v>
      </c>
      <c r="D415" s="1" t="str">
        <f t="shared" si="12"/>
        <v>Feb</v>
      </c>
      <c r="E415" t="s">
        <v>18</v>
      </c>
      <c r="F415" t="s">
        <v>19</v>
      </c>
      <c r="G415" t="s">
        <v>20</v>
      </c>
      <c r="H415" s="2" t="s">
        <v>880</v>
      </c>
      <c r="I415">
        <v>20</v>
      </c>
      <c r="J415" t="str">
        <f t="shared" si="13"/>
        <v>Adult</v>
      </c>
      <c r="K415" s="2" t="s">
        <v>885</v>
      </c>
      <c r="L415" s="2" t="s">
        <v>886</v>
      </c>
      <c r="M415" s="2">
        <v>329</v>
      </c>
    </row>
    <row r="416" spans="1:13" x14ac:dyDescent="0.25">
      <c r="A416" s="2">
        <v>415</v>
      </c>
      <c r="B416" t="s">
        <v>791</v>
      </c>
      <c r="C416" s="1">
        <v>43510</v>
      </c>
      <c r="D416" s="1" t="str">
        <f t="shared" si="12"/>
        <v>Feb</v>
      </c>
      <c r="E416" t="s">
        <v>22</v>
      </c>
      <c r="F416" t="s">
        <v>23</v>
      </c>
      <c r="G416" t="s">
        <v>24</v>
      </c>
      <c r="H416" s="2" t="s">
        <v>880</v>
      </c>
      <c r="I416">
        <v>28</v>
      </c>
      <c r="J416" t="str">
        <f t="shared" si="13"/>
        <v>Teenager</v>
      </c>
      <c r="K416" s="2" t="s">
        <v>895</v>
      </c>
      <c r="L416" s="2" t="s">
        <v>887</v>
      </c>
      <c r="M416" s="2">
        <v>518</v>
      </c>
    </row>
    <row r="417" spans="1:13" x14ac:dyDescent="0.25">
      <c r="A417" s="2">
        <v>416</v>
      </c>
      <c r="B417" t="s">
        <v>792</v>
      </c>
      <c r="C417" s="1">
        <v>43510</v>
      </c>
      <c r="D417" s="1" t="str">
        <f t="shared" si="12"/>
        <v>Feb</v>
      </c>
      <c r="E417" t="s">
        <v>26</v>
      </c>
      <c r="F417" t="s">
        <v>27</v>
      </c>
      <c r="G417" t="s">
        <v>28</v>
      </c>
      <c r="H417" s="2" t="s">
        <v>880</v>
      </c>
      <c r="I417">
        <v>45</v>
      </c>
      <c r="J417" t="str">
        <f t="shared" si="13"/>
        <v>Senior</v>
      </c>
      <c r="K417" s="2" t="s">
        <v>885</v>
      </c>
      <c r="L417" s="2" t="s">
        <v>888</v>
      </c>
      <c r="M417" s="2">
        <v>1186</v>
      </c>
    </row>
    <row r="418" spans="1:13" x14ac:dyDescent="0.25">
      <c r="A418" s="2">
        <v>417</v>
      </c>
      <c r="B418" t="s">
        <v>793</v>
      </c>
      <c r="C418" s="1">
        <v>43510</v>
      </c>
      <c r="D418" s="1" t="str">
        <f t="shared" si="12"/>
        <v>Feb</v>
      </c>
      <c r="E418" t="s">
        <v>30</v>
      </c>
      <c r="F418" t="s">
        <v>31</v>
      </c>
      <c r="G418" t="s">
        <v>32</v>
      </c>
      <c r="H418" s="2" t="s">
        <v>880</v>
      </c>
      <c r="I418">
        <v>18</v>
      </c>
      <c r="J418" t="str">
        <f t="shared" si="13"/>
        <v>Adult</v>
      </c>
      <c r="K418" s="2" t="s">
        <v>885</v>
      </c>
      <c r="L418" s="2" t="s">
        <v>891</v>
      </c>
      <c r="M418" s="2">
        <v>521</v>
      </c>
    </row>
    <row r="419" spans="1:13" x14ac:dyDescent="0.25">
      <c r="A419" s="2">
        <v>418</v>
      </c>
      <c r="B419" t="s">
        <v>794</v>
      </c>
      <c r="C419" s="1">
        <v>43510</v>
      </c>
      <c r="D419" s="1" t="str">
        <f t="shared" si="12"/>
        <v>Feb</v>
      </c>
      <c r="E419" t="s">
        <v>34</v>
      </c>
      <c r="F419" t="s">
        <v>35</v>
      </c>
      <c r="G419" t="s">
        <v>36</v>
      </c>
      <c r="H419" s="2" t="s">
        <v>880</v>
      </c>
      <c r="I419">
        <v>43</v>
      </c>
      <c r="J419" t="str">
        <f t="shared" si="13"/>
        <v>Senior</v>
      </c>
      <c r="K419" s="2" t="s">
        <v>885</v>
      </c>
      <c r="L419" s="2" t="s">
        <v>889</v>
      </c>
      <c r="M419" s="2">
        <v>635</v>
      </c>
    </row>
    <row r="420" spans="1:13" x14ac:dyDescent="0.25">
      <c r="A420" s="2">
        <v>419</v>
      </c>
      <c r="B420" t="s">
        <v>795</v>
      </c>
      <c r="C420" s="1">
        <v>43511</v>
      </c>
      <c r="D420" s="1" t="str">
        <f t="shared" si="12"/>
        <v>Feb</v>
      </c>
      <c r="E420" t="s">
        <v>38</v>
      </c>
      <c r="F420" t="s">
        <v>39</v>
      </c>
      <c r="G420" t="s">
        <v>40</v>
      </c>
      <c r="H420" s="2" t="s">
        <v>880</v>
      </c>
      <c r="I420">
        <v>26</v>
      </c>
      <c r="J420" t="str">
        <f t="shared" si="13"/>
        <v>Teenager</v>
      </c>
      <c r="K420" s="2" t="s">
        <v>885</v>
      </c>
      <c r="L420" s="2" t="s">
        <v>887</v>
      </c>
      <c r="M420" s="2">
        <v>850</v>
      </c>
    </row>
    <row r="421" spans="1:13" x14ac:dyDescent="0.25">
      <c r="A421" s="2">
        <v>420</v>
      </c>
      <c r="B421" t="s">
        <v>796</v>
      </c>
      <c r="C421" s="1">
        <v>43512</v>
      </c>
      <c r="D421" s="1" t="str">
        <f t="shared" si="12"/>
        <v>Feb</v>
      </c>
      <c r="E421" t="s">
        <v>42</v>
      </c>
      <c r="F421" t="s">
        <v>43</v>
      </c>
      <c r="G421" t="s">
        <v>44</v>
      </c>
      <c r="H421" s="2" t="s">
        <v>880</v>
      </c>
      <c r="I421">
        <v>34</v>
      </c>
      <c r="J421" t="str">
        <f t="shared" si="13"/>
        <v>Teenager</v>
      </c>
      <c r="K421" s="2" t="s">
        <v>885</v>
      </c>
      <c r="L421" s="2" t="s">
        <v>890</v>
      </c>
      <c r="M421" s="2">
        <v>545</v>
      </c>
    </row>
    <row r="422" spans="1:13" x14ac:dyDescent="0.25">
      <c r="A422" s="2">
        <v>421</v>
      </c>
      <c r="B422" t="s">
        <v>797</v>
      </c>
      <c r="C422" s="1">
        <v>43513</v>
      </c>
      <c r="D422" s="1" t="str">
        <f t="shared" si="12"/>
        <v>Feb</v>
      </c>
      <c r="E422" t="s">
        <v>46</v>
      </c>
      <c r="F422" t="s">
        <v>47</v>
      </c>
      <c r="G422" t="s">
        <v>48</v>
      </c>
      <c r="H422" s="2" t="s">
        <v>881</v>
      </c>
      <c r="I422">
        <v>46</v>
      </c>
      <c r="J422" t="str">
        <f t="shared" si="13"/>
        <v>Senior</v>
      </c>
      <c r="K422" s="2" t="s">
        <v>885</v>
      </c>
      <c r="L422" s="2" t="s">
        <v>886</v>
      </c>
      <c r="M422" s="2">
        <v>940</v>
      </c>
    </row>
    <row r="423" spans="1:13" x14ac:dyDescent="0.25">
      <c r="A423" s="2">
        <v>422</v>
      </c>
      <c r="B423" t="s">
        <v>798</v>
      </c>
      <c r="C423" s="1">
        <v>43514</v>
      </c>
      <c r="D423" s="1" t="str">
        <f t="shared" si="12"/>
        <v>Feb</v>
      </c>
      <c r="E423" t="s">
        <v>50</v>
      </c>
      <c r="F423" t="s">
        <v>51</v>
      </c>
      <c r="G423" t="s">
        <v>52</v>
      </c>
      <c r="H423" s="2" t="s">
        <v>880</v>
      </c>
      <c r="I423">
        <v>34</v>
      </c>
      <c r="J423" t="str">
        <f t="shared" si="13"/>
        <v>Teenager</v>
      </c>
      <c r="K423" s="2" t="s">
        <v>885</v>
      </c>
      <c r="L423" s="2" t="s">
        <v>888</v>
      </c>
      <c r="M423" s="2">
        <v>612</v>
      </c>
    </row>
    <row r="424" spans="1:13" x14ac:dyDescent="0.25">
      <c r="A424" s="2">
        <v>423</v>
      </c>
      <c r="B424" t="s">
        <v>799</v>
      </c>
      <c r="C424" s="1">
        <v>43515</v>
      </c>
      <c r="D424" s="1" t="str">
        <f t="shared" si="12"/>
        <v>Feb</v>
      </c>
      <c r="E424" t="s">
        <v>54</v>
      </c>
      <c r="F424" t="s">
        <v>55</v>
      </c>
      <c r="G424" t="s">
        <v>52</v>
      </c>
      <c r="H424" s="2" t="s">
        <v>880</v>
      </c>
      <c r="I424">
        <v>40</v>
      </c>
      <c r="J424" t="str">
        <f t="shared" si="13"/>
        <v>Teenager</v>
      </c>
      <c r="K424" s="2" t="s">
        <v>885</v>
      </c>
      <c r="L424" s="2" t="s">
        <v>892</v>
      </c>
      <c r="M424" s="2">
        <v>916</v>
      </c>
    </row>
    <row r="425" spans="1:13" x14ac:dyDescent="0.25">
      <c r="A425" s="2">
        <v>424</v>
      </c>
      <c r="B425" t="s">
        <v>800</v>
      </c>
      <c r="C425" s="1">
        <v>43515</v>
      </c>
      <c r="D425" s="1" t="str">
        <f t="shared" si="12"/>
        <v>Feb</v>
      </c>
      <c r="E425" t="s">
        <v>57</v>
      </c>
      <c r="F425" t="s">
        <v>58</v>
      </c>
      <c r="G425" t="s">
        <v>59</v>
      </c>
      <c r="H425" s="2" t="s">
        <v>880</v>
      </c>
      <c r="I425">
        <v>25</v>
      </c>
      <c r="J425" t="str">
        <f t="shared" si="13"/>
        <v>Teenager</v>
      </c>
      <c r="K425" s="2" t="s">
        <v>885</v>
      </c>
      <c r="L425" s="2" t="s">
        <v>886</v>
      </c>
      <c r="M425" s="2">
        <v>747</v>
      </c>
    </row>
    <row r="426" spans="1:13" x14ac:dyDescent="0.25">
      <c r="A426" s="2">
        <v>425</v>
      </c>
      <c r="B426" t="s">
        <v>801</v>
      </c>
      <c r="C426" s="1">
        <v>43515</v>
      </c>
      <c r="D426" s="1" t="str">
        <f t="shared" si="12"/>
        <v>Feb</v>
      </c>
      <c r="E426" t="s">
        <v>61</v>
      </c>
      <c r="F426" t="s">
        <v>62</v>
      </c>
      <c r="G426" t="s">
        <v>63</v>
      </c>
      <c r="H426" s="2" t="s">
        <v>880</v>
      </c>
      <c r="I426">
        <v>21</v>
      </c>
      <c r="J426" t="str">
        <f t="shared" si="13"/>
        <v>Adult</v>
      </c>
      <c r="K426" s="2" t="s">
        <v>885</v>
      </c>
      <c r="L426" s="2" t="s">
        <v>886</v>
      </c>
      <c r="M426" s="2">
        <v>599</v>
      </c>
    </row>
    <row r="427" spans="1:13" x14ac:dyDescent="0.25">
      <c r="A427" s="2">
        <v>426</v>
      </c>
      <c r="B427" t="s">
        <v>802</v>
      </c>
      <c r="C427" s="1">
        <v>43515</v>
      </c>
      <c r="D427" s="1" t="str">
        <f t="shared" si="12"/>
        <v>Feb</v>
      </c>
      <c r="E427" t="s">
        <v>65</v>
      </c>
      <c r="F427" t="s">
        <v>66</v>
      </c>
      <c r="G427" t="s">
        <v>66</v>
      </c>
      <c r="H427" s="2" t="s">
        <v>880</v>
      </c>
      <c r="I427">
        <v>40</v>
      </c>
      <c r="J427" t="str">
        <f t="shared" si="13"/>
        <v>Teenager</v>
      </c>
      <c r="K427" s="2" t="s">
        <v>885</v>
      </c>
      <c r="L427" s="2" t="s">
        <v>891</v>
      </c>
      <c r="M427" s="2">
        <v>459</v>
      </c>
    </row>
    <row r="428" spans="1:13" x14ac:dyDescent="0.25">
      <c r="A428" s="2">
        <v>427</v>
      </c>
      <c r="B428" t="s">
        <v>803</v>
      </c>
      <c r="C428" s="1">
        <v>43516</v>
      </c>
      <c r="D428" s="1" t="str">
        <f t="shared" si="12"/>
        <v>Feb</v>
      </c>
      <c r="E428" t="s">
        <v>68</v>
      </c>
      <c r="F428" t="s">
        <v>69</v>
      </c>
      <c r="G428" t="s">
        <v>70</v>
      </c>
      <c r="H428" s="2" t="s">
        <v>880</v>
      </c>
      <c r="I428">
        <v>42</v>
      </c>
      <c r="J428" t="str">
        <f t="shared" si="13"/>
        <v>Senior</v>
      </c>
      <c r="K428" s="2" t="s">
        <v>895</v>
      </c>
      <c r="L428" s="2" t="s">
        <v>886</v>
      </c>
      <c r="M428" s="2">
        <v>560</v>
      </c>
    </row>
    <row r="429" spans="1:13" x14ac:dyDescent="0.25">
      <c r="A429" s="2">
        <v>428</v>
      </c>
      <c r="B429" t="s">
        <v>804</v>
      </c>
      <c r="C429" s="1">
        <v>43516</v>
      </c>
      <c r="D429" s="1" t="str">
        <f t="shared" si="12"/>
        <v>Feb</v>
      </c>
      <c r="E429" t="s">
        <v>72</v>
      </c>
      <c r="F429" t="s">
        <v>73</v>
      </c>
      <c r="G429" t="s">
        <v>74</v>
      </c>
      <c r="H429" s="2" t="s">
        <v>880</v>
      </c>
      <c r="I429">
        <v>31</v>
      </c>
      <c r="J429" t="str">
        <f t="shared" si="13"/>
        <v>Teenager</v>
      </c>
      <c r="K429" s="2" t="s">
        <v>885</v>
      </c>
      <c r="L429" s="2" t="s">
        <v>889</v>
      </c>
      <c r="M429" s="2">
        <v>751</v>
      </c>
    </row>
    <row r="430" spans="1:13" x14ac:dyDescent="0.25">
      <c r="A430" s="2">
        <v>429</v>
      </c>
      <c r="B430" t="s">
        <v>805</v>
      </c>
      <c r="C430" s="1">
        <v>43516</v>
      </c>
      <c r="D430" s="1" t="str">
        <f t="shared" si="12"/>
        <v>Feb</v>
      </c>
      <c r="E430" t="s">
        <v>76</v>
      </c>
      <c r="F430" t="s">
        <v>7</v>
      </c>
      <c r="G430" t="s">
        <v>8</v>
      </c>
      <c r="H430" s="2" t="s">
        <v>880</v>
      </c>
      <c r="I430">
        <v>49</v>
      </c>
      <c r="J430" t="str">
        <f t="shared" si="13"/>
        <v>Senior</v>
      </c>
      <c r="K430" s="2" t="s">
        <v>885</v>
      </c>
      <c r="L430" s="2" t="s">
        <v>888</v>
      </c>
      <c r="M430" s="2">
        <v>487</v>
      </c>
    </row>
    <row r="431" spans="1:13" x14ac:dyDescent="0.25">
      <c r="A431" s="2">
        <v>430</v>
      </c>
      <c r="B431" t="s">
        <v>806</v>
      </c>
      <c r="C431" s="1">
        <v>43517</v>
      </c>
      <c r="D431" s="1" t="str">
        <f t="shared" si="12"/>
        <v>Feb</v>
      </c>
      <c r="E431" t="s">
        <v>78</v>
      </c>
      <c r="F431" t="s">
        <v>11</v>
      </c>
      <c r="G431" t="s">
        <v>12</v>
      </c>
      <c r="H431" s="2" t="s">
        <v>880</v>
      </c>
      <c r="I431">
        <v>18</v>
      </c>
      <c r="J431" t="str">
        <f t="shared" si="13"/>
        <v>Adult</v>
      </c>
      <c r="K431" s="2" t="s">
        <v>885</v>
      </c>
      <c r="L431" s="2" t="s">
        <v>886</v>
      </c>
      <c r="M431" s="2">
        <v>985</v>
      </c>
    </row>
    <row r="432" spans="1:13" x14ac:dyDescent="0.25">
      <c r="A432" s="2">
        <v>431</v>
      </c>
      <c r="B432" t="s">
        <v>807</v>
      </c>
      <c r="C432" s="1">
        <v>43518</v>
      </c>
      <c r="D432" s="1" t="str">
        <f t="shared" si="12"/>
        <v>Feb</v>
      </c>
      <c r="E432" t="s">
        <v>80</v>
      </c>
      <c r="F432" t="s">
        <v>15</v>
      </c>
      <c r="G432" t="s">
        <v>16</v>
      </c>
      <c r="H432" s="2" t="s">
        <v>880</v>
      </c>
      <c r="I432">
        <v>16</v>
      </c>
      <c r="J432" t="str">
        <f t="shared" si="13"/>
        <v>Adult</v>
      </c>
      <c r="K432" s="2" t="s">
        <v>885</v>
      </c>
      <c r="L432" s="2" t="s">
        <v>889</v>
      </c>
      <c r="M432" s="2">
        <v>1122</v>
      </c>
    </row>
    <row r="433" spans="1:13" x14ac:dyDescent="0.25">
      <c r="A433" s="2">
        <v>432</v>
      </c>
      <c r="B433" t="s">
        <v>808</v>
      </c>
      <c r="C433" s="1">
        <v>43518</v>
      </c>
      <c r="D433" s="1" t="str">
        <f t="shared" si="12"/>
        <v>Feb</v>
      </c>
      <c r="E433" t="s">
        <v>82</v>
      </c>
      <c r="F433" t="s">
        <v>19</v>
      </c>
      <c r="G433" t="s">
        <v>20</v>
      </c>
      <c r="H433" s="2" t="s">
        <v>880</v>
      </c>
      <c r="I433">
        <v>29</v>
      </c>
      <c r="J433" t="str">
        <f t="shared" si="13"/>
        <v>Teenager</v>
      </c>
      <c r="K433" s="2" t="s">
        <v>885</v>
      </c>
      <c r="L433" s="2" t="s">
        <v>888</v>
      </c>
      <c r="M433" s="2">
        <v>666</v>
      </c>
    </row>
    <row r="434" spans="1:13" x14ac:dyDescent="0.25">
      <c r="A434" s="2">
        <v>433</v>
      </c>
      <c r="B434" t="s">
        <v>809</v>
      </c>
      <c r="C434" s="1">
        <v>43518</v>
      </c>
      <c r="D434" s="1" t="str">
        <f t="shared" si="12"/>
        <v>Feb</v>
      </c>
      <c r="E434" t="s">
        <v>84</v>
      </c>
      <c r="F434" t="s">
        <v>23</v>
      </c>
      <c r="G434" t="s">
        <v>24</v>
      </c>
      <c r="H434" s="2" t="s">
        <v>880</v>
      </c>
      <c r="I434">
        <v>36</v>
      </c>
      <c r="J434" t="str">
        <f t="shared" si="13"/>
        <v>Teenager</v>
      </c>
      <c r="K434" s="2" t="s">
        <v>885</v>
      </c>
      <c r="L434" s="2" t="s">
        <v>888</v>
      </c>
      <c r="M434" s="2">
        <v>1205</v>
      </c>
    </row>
    <row r="435" spans="1:13" x14ac:dyDescent="0.25">
      <c r="A435" s="2">
        <v>434</v>
      </c>
      <c r="B435" t="s">
        <v>810</v>
      </c>
      <c r="C435" s="1">
        <v>43519</v>
      </c>
      <c r="D435" s="1" t="str">
        <f t="shared" si="12"/>
        <v>Feb</v>
      </c>
      <c r="E435" t="s">
        <v>86</v>
      </c>
      <c r="F435" t="s">
        <v>27</v>
      </c>
      <c r="G435" t="s">
        <v>28</v>
      </c>
      <c r="H435" s="2" t="s">
        <v>881</v>
      </c>
      <c r="I435">
        <v>27</v>
      </c>
      <c r="J435" t="str">
        <f t="shared" si="13"/>
        <v>Teenager</v>
      </c>
      <c r="K435" s="2" t="s">
        <v>885</v>
      </c>
      <c r="L435" s="2" t="s">
        <v>886</v>
      </c>
      <c r="M435" s="2">
        <v>721</v>
      </c>
    </row>
    <row r="436" spans="1:13" x14ac:dyDescent="0.25">
      <c r="A436" s="2">
        <v>435</v>
      </c>
      <c r="B436" t="s">
        <v>811</v>
      </c>
      <c r="C436" s="1">
        <v>43519</v>
      </c>
      <c r="D436" s="1" t="str">
        <f t="shared" si="12"/>
        <v>Feb</v>
      </c>
      <c r="E436" t="s">
        <v>88</v>
      </c>
      <c r="F436" t="s">
        <v>31</v>
      </c>
      <c r="G436" t="s">
        <v>32</v>
      </c>
      <c r="H436" s="2" t="s">
        <v>880</v>
      </c>
      <c r="I436">
        <v>27</v>
      </c>
      <c r="J436" t="str">
        <f t="shared" si="13"/>
        <v>Teenager</v>
      </c>
      <c r="K436" s="2" t="s">
        <v>885</v>
      </c>
      <c r="L436" s="2" t="s">
        <v>889</v>
      </c>
      <c r="M436" s="2">
        <v>469</v>
      </c>
    </row>
    <row r="437" spans="1:13" x14ac:dyDescent="0.25">
      <c r="A437" s="2">
        <v>436</v>
      </c>
      <c r="B437" t="s">
        <v>812</v>
      </c>
      <c r="C437" s="1">
        <v>43519</v>
      </c>
      <c r="D437" s="1" t="str">
        <f t="shared" si="12"/>
        <v>Feb</v>
      </c>
      <c r="E437" t="s">
        <v>90</v>
      </c>
      <c r="F437" t="s">
        <v>11</v>
      </c>
      <c r="G437" t="s">
        <v>91</v>
      </c>
      <c r="H437" s="2" t="s">
        <v>880</v>
      </c>
      <c r="I437">
        <v>17</v>
      </c>
      <c r="J437" t="str">
        <f t="shared" si="13"/>
        <v>Adult</v>
      </c>
      <c r="K437" s="2" t="s">
        <v>885</v>
      </c>
      <c r="L437" s="2" t="s">
        <v>886</v>
      </c>
      <c r="M437" s="2">
        <v>435</v>
      </c>
    </row>
    <row r="438" spans="1:13" x14ac:dyDescent="0.25">
      <c r="A438" s="2">
        <v>437</v>
      </c>
      <c r="B438" t="s">
        <v>813</v>
      </c>
      <c r="C438" s="1">
        <v>43519</v>
      </c>
      <c r="D438" s="1" t="str">
        <f t="shared" si="12"/>
        <v>Feb</v>
      </c>
      <c r="E438" t="s">
        <v>93</v>
      </c>
      <c r="F438" t="s">
        <v>15</v>
      </c>
      <c r="G438" t="s">
        <v>94</v>
      </c>
      <c r="H438" s="2" t="s">
        <v>880</v>
      </c>
      <c r="I438">
        <v>27</v>
      </c>
      <c r="J438" t="str">
        <f t="shared" si="13"/>
        <v>Teenager</v>
      </c>
      <c r="K438" s="2" t="s">
        <v>885</v>
      </c>
      <c r="L438" s="2" t="s">
        <v>888</v>
      </c>
      <c r="M438" s="2">
        <v>1186</v>
      </c>
    </row>
    <row r="439" spans="1:13" x14ac:dyDescent="0.25">
      <c r="A439" s="2">
        <v>438</v>
      </c>
      <c r="B439" t="s">
        <v>814</v>
      </c>
      <c r="C439" s="1">
        <v>43520</v>
      </c>
      <c r="D439" s="1" t="str">
        <f t="shared" si="12"/>
        <v>Feb</v>
      </c>
      <c r="E439" t="s">
        <v>96</v>
      </c>
      <c r="F439" t="s">
        <v>43</v>
      </c>
      <c r="G439" t="s">
        <v>44</v>
      </c>
      <c r="H439" s="2" t="s">
        <v>881</v>
      </c>
      <c r="I439">
        <v>41</v>
      </c>
      <c r="J439" t="str">
        <f t="shared" si="13"/>
        <v>Senior</v>
      </c>
      <c r="K439" s="2" t="s">
        <v>885</v>
      </c>
      <c r="L439" s="2" t="s">
        <v>887</v>
      </c>
      <c r="M439" s="2">
        <v>735</v>
      </c>
    </row>
    <row r="440" spans="1:13" x14ac:dyDescent="0.25">
      <c r="A440" s="2">
        <v>439</v>
      </c>
      <c r="B440" t="s">
        <v>815</v>
      </c>
      <c r="C440" s="1">
        <v>43521</v>
      </c>
      <c r="D440" s="1" t="str">
        <f t="shared" si="12"/>
        <v>Feb</v>
      </c>
      <c r="E440" t="s">
        <v>98</v>
      </c>
      <c r="F440" t="s">
        <v>47</v>
      </c>
      <c r="G440" t="s">
        <v>48</v>
      </c>
      <c r="H440" s="2" t="s">
        <v>880</v>
      </c>
      <c r="I440">
        <v>29</v>
      </c>
      <c r="J440" t="str">
        <f t="shared" si="13"/>
        <v>Teenager</v>
      </c>
      <c r="K440" s="2" t="s">
        <v>885</v>
      </c>
      <c r="L440" s="2" t="s">
        <v>886</v>
      </c>
      <c r="M440" s="2">
        <v>292</v>
      </c>
    </row>
    <row r="441" spans="1:13" x14ac:dyDescent="0.25">
      <c r="A441" s="2">
        <v>440</v>
      </c>
      <c r="B441" t="s">
        <v>816</v>
      </c>
      <c r="C441" s="1">
        <v>43522</v>
      </c>
      <c r="D441" s="1" t="str">
        <f t="shared" si="12"/>
        <v>Feb</v>
      </c>
      <c r="E441" t="s">
        <v>100</v>
      </c>
      <c r="F441" t="s">
        <v>51</v>
      </c>
      <c r="G441" t="s">
        <v>52</v>
      </c>
      <c r="H441" s="2" t="s">
        <v>881</v>
      </c>
      <c r="I441">
        <v>41</v>
      </c>
      <c r="J441" t="str">
        <f t="shared" si="13"/>
        <v>Senior</v>
      </c>
      <c r="K441" s="2" t="s">
        <v>885</v>
      </c>
      <c r="L441" s="2" t="s">
        <v>888</v>
      </c>
      <c r="M441" s="2">
        <v>791</v>
      </c>
    </row>
    <row r="442" spans="1:13" x14ac:dyDescent="0.25">
      <c r="A442" s="2">
        <v>441</v>
      </c>
      <c r="B442" t="s">
        <v>817</v>
      </c>
      <c r="C442" s="1">
        <v>43523</v>
      </c>
      <c r="D442" s="1" t="str">
        <f t="shared" si="12"/>
        <v>Feb</v>
      </c>
      <c r="E442" t="s">
        <v>102</v>
      </c>
      <c r="F442" t="s">
        <v>55</v>
      </c>
      <c r="G442" t="s">
        <v>52</v>
      </c>
      <c r="H442" s="2" t="s">
        <v>880</v>
      </c>
      <c r="I442">
        <v>20</v>
      </c>
      <c r="J442" t="str">
        <f t="shared" si="13"/>
        <v>Adult</v>
      </c>
      <c r="K442" s="2" t="s">
        <v>885</v>
      </c>
      <c r="L442" s="2" t="s">
        <v>889</v>
      </c>
      <c r="M442" s="2">
        <v>316</v>
      </c>
    </row>
    <row r="443" spans="1:13" x14ac:dyDescent="0.25">
      <c r="A443" s="2">
        <v>442</v>
      </c>
      <c r="B443" t="s">
        <v>818</v>
      </c>
      <c r="C443" s="1">
        <v>43524</v>
      </c>
      <c r="D443" s="1" t="str">
        <f t="shared" si="12"/>
        <v>Feb</v>
      </c>
      <c r="E443" t="s">
        <v>104</v>
      </c>
      <c r="F443" t="s">
        <v>58</v>
      </c>
      <c r="G443" t="s">
        <v>59</v>
      </c>
      <c r="H443" s="2" t="s">
        <v>880</v>
      </c>
      <c r="I443">
        <v>35</v>
      </c>
      <c r="J443" t="str">
        <f t="shared" si="13"/>
        <v>Teenager</v>
      </c>
      <c r="K443" s="2" t="s">
        <v>885</v>
      </c>
      <c r="L443" s="2" t="s">
        <v>887</v>
      </c>
      <c r="M443" s="2">
        <v>471</v>
      </c>
    </row>
    <row r="444" spans="1:13" x14ac:dyDescent="0.25">
      <c r="A444" s="2">
        <v>443</v>
      </c>
      <c r="B444" t="s">
        <v>819</v>
      </c>
      <c r="C444" s="1">
        <v>43525</v>
      </c>
      <c r="D444" s="1" t="str">
        <f t="shared" si="12"/>
        <v>Mar</v>
      </c>
      <c r="E444" t="s">
        <v>106</v>
      </c>
      <c r="F444" t="s">
        <v>62</v>
      </c>
      <c r="G444" t="s">
        <v>63</v>
      </c>
      <c r="H444" s="2" t="s">
        <v>881</v>
      </c>
      <c r="I444">
        <v>24</v>
      </c>
      <c r="J444" t="str">
        <f t="shared" si="13"/>
        <v>Adult</v>
      </c>
      <c r="K444" s="2" t="s">
        <v>885</v>
      </c>
      <c r="L444" s="2" t="s">
        <v>886</v>
      </c>
      <c r="M444" s="2">
        <v>825</v>
      </c>
    </row>
    <row r="445" spans="1:13" x14ac:dyDescent="0.25">
      <c r="A445" s="2">
        <v>444</v>
      </c>
      <c r="B445" t="s">
        <v>820</v>
      </c>
      <c r="C445" s="1">
        <v>43526</v>
      </c>
      <c r="D445" s="1" t="str">
        <f t="shared" si="12"/>
        <v>Mar</v>
      </c>
      <c r="E445" t="s">
        <v>108</v>
      </c>
      <c r="F445" t="s">
        <v>66</v>
      </c>
      <c r="G445" t="s">
        <v>66</v>
      </c>
      <c r="H445" s="2" t="s">
        <v>880</v>
      </c>
      <c r="I445">
        <v>46</v>
      </c>
      <c r="J445" t="str">
        <f t="shared" si="13"/>
        <v>Senior</v>
      </c>
      <c r="K445" s="2" t="s">
        <v>885</v>
      </c>
      <c r="L445" s="2" t="s">
        <v>888</v>
      </c>
      <c r="M445" s="2">
        <v>1199</v>
      </c>
    </row>
    <row r="446" spans="1:13" x14ac:dyDescent="0.25">
      <c r="A446" s="2">
        <v>445</v>
      </c>
      <c r="B446" t="s">
        <v>821</v>
      </c>
      <c r="C446" s="1">
        <v>43527</v>
      </c>
      <c r="D446" s="1" t="str">
        <f t="shared" si="12"/>
        <v>Mar</v>
      </c>
      <c r="E446" t="s">
        <v>110</v>
      </c>
      <c r="F446" t="s">
        <v>69</v>
      </c>
      <c r="G446" t="s">
        <v>70</v>
      </c>
      <c r="H446" s="2" t="s">
        <v>880</v>
      </c>
      <c r="I446">
        <v>21</v>
      </c>
      <c r="J446" t="str">
        <f t="shared" si="13"/>
        <v>Adult</v>
      </c>
      <c r="K446" s="2" t="s">
        <v>893</v>
      </c>
      <c r="L446" s="2" t="s">
        <v>892</v>
      </c>
      <c r="M446" s="2">
        <v>1115</v>
      </c>
    </row>
    <row r="447" spans="1:13" x14ac:dyDescent="0.25">
      <c r="A447" s="2">
        <v>446</v>
      </c>
      <c r="B447" t="s">
        <v>822</v>
      </c>
      <c r="C447" s="1">
        <v>43528</v>
      </c>
      <c r="D447" s="1" t="str">
        <f t="shared" si="12"/>
        <v>Mar</v>
      </c>
      <c r="E447" t="s">
        <v>112</v>
      </c>
      <c r="F447" t="s">
        <v>11</v>
      </c>
      <c r="G447" t="s">
        <v>91</v>
      </c>
      <c r="H447" s="2" t="s">
        <v>880</v>
      </c>
      <c r="I447">
        <v>35</v>
      </c>
      <c r="J447" t="str">
        <f t="shared" si="13"/>
        <v>Teenager</v>
      </c>
      <c r="K447" s="2" t="s">
        <v>885</v>
      </c>
      <c r="L447" s="2" t="s">
        <v>888</v>
      </c>
      <c r="M447" s="2">
        <v>449</v>
      </c>
    </row>
    <row r="448" spans="1:13" x14ac:dyDescent="0.25">
      <c r="A448" s="2">
        <v>447</v>
      </c>
      <c r="B448" t="s">
        <v>823</v>
      </c>
      <c r="C448" s="1">
        <v>43528</v>
      </c>
      <c r="D448" s="1" t="str">
        <f t="shared" si="12"/>
        <v>Mar</v>
      </c>
      <c r="E448" t="s">
        <v>114</v>
      </c>
      <c r="F448" t="s">
        <v>15</v>
      </c>
      <c r="G448" t="s">
        <v>94</v>
      </c>
      <c r="H448" s="2" t="s">
        <v>880</v>
      </c>
      <c r="I448">
        <v>26</v>
      </c>
      <c r="J448" t="str">
        <f t="shared" si="13"/>
        <v>Teenager</v>
      </c>
      <c r="K448" s="2" t="s">
        <v>885</v>
      </c>
      <c r="L448" s="2" t="s">
        <v>888</v>
      </c>
      <c r="M448" s="2">
        <v>569</v>
      </c>
    </row>
    <row r="449" spans="1:13" x14ac:dyDescent="0.25">
      <c r="A449" s="2">
        <v>448</v>
      </c>
      <c r="B449" t="s">
        <v>824</v>
      </c>
      <c r="C449" s="1">
        <v>43528</v>
      </c>
      <c r="D449" s="1" t="str">
        <f t="shared" si="12"/>
        <v>Mar</v>
      </c>
      <c r="E449" t="s">
        <v>116</v>
      </c>
      <c r="F449" t="s">
        <v>11</v>
      </c>
      <c r="G449" t="s">
        <v>12</v>
      </c>
      <c r="H449" s="2" t="s">
        <v>880</v>
      </c>
      <c r="I449">
        <v>44</v>
      </c>
      <c r="J449" t="str">
        <f t="shared" si="13"/>
        <v>Senior</v>
      </c>
      <c r="K449" s="2" t="s">
        <v>885</v>
      </c>
      <c r="L449" s="2" t="s">
        <v>889</v>
      </c>
      <c r="M449" s="2">
        <v>529</v>
      </c>
    </row>
    <row r="450" spans="1:13" x14ac:dyDescent="0.25">
      <c r="A450" s="2">
        <v>449</v>
      </c>
      <c r="B450" t="s">
        <v>825</v>
      </c>
      <c r="C450" s="1">
        <v>43529</v>
      </c>
      <c r="D450" s="1" t="str">
        <f t="shared" si="12"/>
        <v>Mar</v>
      </c>
      <c r="E450" t="s">
        <v>118</v>
      </c>
      <c r="F450" t="s">
        <v>15</v>
      </c>
      <c r="G450" t="s">
        <v>16</v>
      </c>
      <c r="H450" s="2" t="s">
        <v>881</v>
      </c>
      <c r="I450">
        <v>47</v>
      </c>
      <c r="J450" t="str">
        <f t="shared" si="13"/>
        <v>Senior</v>
      </c>
      <c r="K450" s="2" t="s">
        <v>885</v>
      </c>
      <c r="L450" s="2" t="s">
        <v>887</v>
      </c>
      <c r="M450" s="2">
        <v>776</v>
      </c>
    </row>
    <row r="451" spans="1:13" x14ac:dyDescent="0.25">
      <c r="A451" s="2">
        <v>450</v>
      </c>
      <c r="B451" t="s">
        <v>826</v>
      </c>
      <c r="C451" s="1">
        <v>43530</v>
      </c>
      <c r="D451" s="1" t="str">
        <f t="shared" ref="D451:D501" si="14">TEXT(C451,"mmm")</f>
        <v>Mar</v>
      </c>
      <c r="E451" t="s">
        <v>120</v>
      </c>
      <c r="F451" t="s">
        <v>19</v>
      </c>
      <c r="G451" t="s">
        <v>20</v>
      </c>
      <c r="H451" s="2" t="s">
        <v>880</v>
      </c>
      <c r="I451">
        <v>17</v>
      </c>
      <c r="J451" t="str">
        <f t="shared" ref="J451:J501" si="15">IF(I451&lt;=24, "Adult", IF(I451&lt;=40, "Teenager", "Senior"))</f>
        <v>Adult</v>
      </c>
      <c r="K451" s="2" t="s">
        <v>894</v>
      </c>
      <c r="L451" s="2" t="s">
        <v>888</v>
      </c>
      <c r="M451" s="2">
        <v>292</v>
      </c>
    </row>
    <row r="452" spans="1:13" x14ac:dyDescent="0.25">
      <c r="A452" s="2">
        <v>451</v>
      </c>
      <c r="B452" t="s">
        <v>827</v>
      </c>
      <c r="C452" s="1">
        <v>43531</v>
      </c>
      <c r="D452" s="1" t="str">
        <f t="shared" si="14"/>
        <v>Mar</v>
      </c>
      <c r="E452" t="s">
        <v>122</v>
      </c>
      <c r="F452" t="s">
        <v>23</v>
      </c>
      <c r="G452" t="s">
        <v>24</v>
      </c>
      <c r="H452" s="2" t="s">
        <v>880</v>
      </c>
      <c r="I452">
        <v>45</v>
      </c>
      <c r="J452" t="str">
        <f t="shared" si="15"/>
        <v>Senior</v>
      </c>
      <c r="K452" s="2" t="s">
        <v>885</v>
      </c>
      <c r="L452" s="2" t="s">
        <v>889</v>
      </c>
      <c r="M452" s="2">
        <v>641</v>
      </c>
    </row>
    <row r="453" spans="1:13" x14ac:dyDescent="0.25">
      <c r="A453" s="2">
        <v>452</v>
      </c>
      <c r="B453" t="s">
        <v>828</v>
      </c>
      <c r="C453" s="1">
        <v>43532</v>
      </c>
      <c r="D453" s="1" t="str">
        <f t="shared" si="14"/>
        <v>Mar</v>
      </c>
      <c r="E453" t="s">
        <v>124</v>
      </c>
      <c r="F453" t="s">
        <v>27</v>
      </c>
      <c r="G453" t="s">
        <v>28</v>
      </c>
      <c r="H453" s="2" t="s">
        <v>880</v>
      </c>
      <c r="I453">
        <v>39</v>
      </c>
      <c r="J453" t="str">
        <f t="shared" si="15"/>
        <v>Teenager</v>
      </c>
      <c r="K453" s="2" t="s">
        <v>885</v>
      </c>
      <c r="L453" s="2" t="s">
        <v>888</v>
      </c>
      <c r="M453" s="2">
        <v>1036</v>
      </c>
    </row>
    <row r="454" spans="1:13" x14ac:dyDescent="0.25">
      <c r="A454" s="2">
        <v>453</v>
      </c>
      <c r="B454" t="s">
        <v>829</v>
      </c>
      <c r="C454" s="1">
        <v>43533</v>
      </c>
      <c r="D454" s="1" t="str">
        <f t="shared" si="14"/>
        <v>Mar</v>
      </c>
      <c r="E454" t="s">
        <v>126</v>
      </c>
      <c r="F454" t="s">
        <v>31</v>
      </c>
      <c r="G454" t="s">
        <v>32</v>
      </c>
      <c r="H454" s="2" t="s">
        <v>880</v>
      </c>
      <c r="I454">
        <v>38</v>
      </c>
      <c r="J454" t="str">
        <f t="shared" si="15"/>
        <v>Teenager</v>
      </c>
      <c r="K454" s="2" t="s">
        <v>885</v>
      </c>
      <c r="L454" s="2" t="s">
        <v>886</v>
      </c>
      <c r="M454" s="2">
        <v>692</v>
      </c>
    </row>
    <row r="455" spans="1:13" x14ac:dyDescent="0.25">
      <c r="A455" s="2">
        <v>454</v>
      </c>
      <c r="B455" t="s">
        <v>830</v>
      </c>
      <c r="C455" s="1">
        <v>43534</v>
      </c>
      <c r="D455" s="1" t="str">
        <f t="shared" si="14"/>
        <v>Mar</v>
      </c>
      <c r="E455" t="s">
        <v>128</v>
      </c>
      <c r="F455" t="s">
        <v>11</v>
      </c>
      <c r="G455" t="s">
        <v>91</v>
      </c>
      <c r="H455" s="2" t="s">
        <v>880</v>
      </c>
      <c r="I455">
        <v>42</v>
      </c>
      <c r="J455" t="str">
        <f t="shared" si="15"/>
        <v>Senior</v>
      </c>
      <c r="K455" s="2" t="s">
        <v>885</v>
      </c>
      <c r="L455" s="2" t="s">
        <v>889</v>
      </c>
      <c r="M455" s="2">
        <v>653</v>
      </c>
    </row>
    <row r="456" spans="1:13" x14ac:dyDescent="0.25">
      <c r="A456" s="2">
        <v>455</v>
      </c>
      <c r="B456" t="s">
        <v>831</v>
      </c>
      <c r="C456" s="1">
        <v>43534</v>
      </c>
      <c r="D456" s="1" t="str">
        <f t="shared" si="14"/>
        <v>Mar</v>
      </c>
      <c r="E456" t="s">
        <v>130</v>
      </c>
      <c r="F456" t="s">
        <v>15</v>
      </c>
      <c r="G456" t="s">
        <v>94</v>
      </c>
      <c r="H456" s="2" t="s">
        <v>881</v>
      </c>
      <c r="I456">
        <v>49</v>
      </c>
      <c r="J456" t="str">
        <f t="shared" si="15"/>
        <v>Senior</v>
      </c>
      <c r="K456" s="2" t="s">
        <v>885</v>
      </c>
      <c r="L456" s="2" t="s">
        <v>886</v>
      </c>
      <c r="M456" s="2">
        <v>791</v>
      </c>
    </row>
    <row r="457" spans="1:13" x14ac:dyDescent="0.25">
      <c r="A457" s="2">
        <v>456</v>
      </c>
      <c r="B457" t="s">
        <v>832</v>
      </c>
      <c r="C457" s="1">
        <v>43534</v>
      </c>
      <c r="D457" s="1" t="str">
        <f t="shared" si="14"/>
        <v>Mar</v>
      </c>
      <c r="E457" t="s">
        <v>132</v>
      </c>
      <c r="F457" t="s">
        <v>43</v>
      </c>
      <c r="G457" t="s">
        <v>44</v>
      </c>
      <c r="H457" s="2" t="s">
        <v>880</v>
      </c>
      <c r="I457">
        <v>20</v>
      </c>
      <c r="J457" t="str">
        <f t="shared" si="15"/>
        <v>Adult</v>
      </c>
      <c r="K457" s="2" t="s">
        <v>885</v>
      </c>
      <c r="L457" s="2" t="s">
        <v>889</v>
      </c>
      <c r="M457" s="2">
        <v>583</v>
      </c>
    </row>
    <row r="458" spans="1:13" x14ac:dyDescent="0.25">
      <c r="A458" s="2">
        <v>457</v>
      </c>
      <c r="B458" t="s">
        <v>833</v>
      </c>
      <c r="C458" s="1">
        <v>43534</v>
      </c>
      <c r="D458" s="1" t="str">
        <f t="shared" si="14"/>
        <v>Mar</v>
      </c>
      <c r="E458" t="s">
        <v>134</v>
      </c>
      <c r="F458" t="s">
        <v>47</v>
      </c>
      <c r="G458" t="s">
        <v>48</v>
      </c>
      <c r="H458" s="2" t="s">
        <v>880</v>
      </c>
      <c r="I458">
        <v>42</v>
      </c>
      <c r="J458" t="str">
        <f t="shared" si="15"/>
        <v>Senior</v>
      </c>
      <c r="K458" s="2" t="s">
        <v>885</v>
      </c>
      <c r="L458" s="2" t="s">
        <v>889</v>
      </c>
      <c r="M458" s="2">
        <v>548</v>
      </c>
    </row>
    <row r="459" spans="1:13" x14ac:dyDescent="0.25">
      <c r="A459" s="2">
        <v>458</v>
      </c>
      <c r="B459" t="s">
        <v>834</v>
      </c>
      <c r="C459" s="1">
        <v>43535</v>
      </c>
      <c r="D459" s="1" t="str">
        <f t="shared" si="14"/>
        <v>Mar</v>
      </c>
      <c r="E459" t="s">
        <v>136</v>
      </c>
      <c r="F459" t="s">
        <v>51</v>
      </c>
      <c r="G459" t="s">
        <v>52</v>
      </c>
      <c r="H459" s="2" t="s">
        <v>881</v>
      </c>
      <c r="I459">
        <v>23</v>
      </c>
      <c r="J459" t="str">
        <f t="shared" si="15"/>
        <v>Adult</v>
      </c>
      <c r="K459" s="2" t="s">
        <v>885</v>
      </c>
      <c r="L459" s="2" t="s">
        <v>890</v>
      </c>
      <c r="M459" s="2">
        <v>735</v>
      </c>
    </row>
    <row r="460" spans="1:13" x14ac:dyDescent="0.25">
      <c r="A460" s="2">
        <v>459</v>
      </c>
      <c r="B460" t="s">
        <v>835</v>
      </c>
      <c r="C460" s="1">
        <v>43536</v>
      </c>
      <c r="D460" s="1" t="str">
        <f t="shared" si="14"/>
        <v>Mar</v>
      </c>
      <c r="E460" t="s">
        <v>138</v>
      </c>
      <c r="F460" t="s">
        <v>55</v>
      </c>
      <c r="G460" t="s">
        <v>52</v>
      </c>
      <c r="H460" s="2" t="s">
        <v>880</v>
      </c>
      <c r="I460">
        <v>31</v>
      </c>
      <c r="J460" t="str">
        <f t="shared" si="15"/>
        <v>Teenager</v>
      </c>
      <c r="K460" s="2" t="s">
        <v>885</v>
      </c>
      <c r="L460" s="2" t="s">
        <v>888</v>
      </c>
      <c r="M460" s="2">
        <v>475</v>
      </c>
    </row>
    <row r="461" spans="1:13" x14ac:dyDescent="0.25">
      <c r="A461" s="2">
        <v>460</v>
      </c>
      <c r="B461" t="s">
        <v>836</v>
      </c>
      <c r="C461" s="1">
        <v>43537</v>
      </c>
      <c r="D461" s="1" t="str">
        <f t="shared" si="14"/>
        <v>Mar</v>
      </c>
      <c r="E461" t="s">
        <v>140</v>
      </c>
      <c r="F461" t="s">
        <v>11</v>
      </c>
      <c r="G461" t="s">
        <v>91</v>
      </c>
      <c r="H461" s="2" t="s">
        <v>881</v>
      </c>
      <c r="I461">
        <v>22</v>
      </c>
      <c r="J461" t="str">
        <f t="shared" si="15"/>
        <v>Adult</v>
      </c>
      <c r="K461" s="2" t="s">
        <v>885</v>
      </c>
      <c r="L461" s="2" t="s">
        <v>888</v>
      </c>
      <c r="M461" s="2">
        <v>791</v>
      </c>
    </row>
    <row r="462" spans="1:13" x14ac:dyDescent="0.25">
      <c r="A462" s="2">
        <v>461</v>
      </c>
      <c r="B462" t="s">
        <v>837</v>
      </c>
      <c r="C462" s="1">
        <v>43538</v>
      </c>
      <c r="D462" s="1" t="str">
        <f t="shared" si="14"/>
        <v>Mar</v>
      </c>
      <c r="E462" t="s">
        <v>142</v>
      </c>
      <c r="F462" t="s">
        <v>15</v>
      </c>
      <c r="G462" t="s">
        <v>94</v>
      </c>
      <c r="H462" s="2" t="s">
        <v>880</v>
      </c>
      <c r="I462">
        <v>41</v>
      </c>
      <c r="J462" t="str">
        <f t="shared" si="15"/>
        <v>Senior</v>
      </c>
      <c r="K462" s="2" t="s">
        <v>894</v>
      </c>
      <c r="L462" s="2" t="s">
        <v>886</v>
      </c>
      <c r="M462" s="2">
        <v>898</v>
      </c>
    </row>
    <row r="463" spans="1:13" x14ac:dyDescent="0.25">
      <c r="A463" s="2">
        <v>462</v>
      </c>
      <c r="B463" t="s">
        <v>838</v>
      </c>
      <c r="C463" s="1">
        <v>43539</v>
      </c>
      <c r="D463" s="1" t="str">
        <f t="shared" si="14"/>
        <v>Mar</v>
      </c>
      <c r="E463" t="s">
        <v>144</v>
      </c>
      <c r="F463" t="s">
        <v>66</v>
      </c>
      <c r="G463" t="s">
        <v>66</v>
      </c>
      <c r="H463" s="2" t="s">
        <v>880</v>
      </c>
      <c r="I463">
        <v>33</v>
      </c>
      <c r="J463" t="str">
        <f t="shared" si="15"/>
        <v>Teenager</v>
      </c>
      <c r="K463" s="2" t="s">
        <v>885</v>
      </c>
      <c r="L463" s="2" t="s">
        <v>888</v>
      </c>
      <c r="M463" s="2">
        <v>646</v>
      </c>
    </row>
    <row r="464" spans="1:13" x14ac:dyDescent="0.25">
      <c r="A464" s="2">
        <v>463</v>
      </c>
      <c r="B464" t="s">
        <v>839</v>
      </c>
      <c r="C464" s="1">
        <v>43539</v>
      </c>
      <c r="D464" s="1" t="str">
        <f t="shared" si="14"/>
        <v>Mar</v>
      </c>
      <c r="E464" t="s">
        <v>146</v>
      </c>
      <c r="F464" t="s">
        <v>69</v>
      </c>
      <c r="G464" t="s">
        <v>70</v>
      </c>
      <c r="H464" s="2" t="s">
        <v>880</v>
      </c>
      <c r="I464">
        <v>49</v>
      </c>
      <c r="J464" t="str">
        <f t="shared" si="15"/>
        <v>Senior</v>
      </c>
      <c r="K464" s="2" t="s">
        <v>885</v>
      </c>
      <c r="L464" s="2" t="s">
        <v>889</v>
      </c>
      <c r="M464" s="2">
        <v>545</v>
      </c>
    </row>
    <row r="465" spans="1:13" x14ac:dyDescent="0.25">
      <c r="A465" s="2">
        <v>464</v>
      </c>
      <c r="B465" t="s">
        <v>840</v>
      </c>
      <c r="C465" s="1">
        <v>43540</v>
      </c>
      <c r="D465" s="1" t="str">
        <f t="shared" si="14"/>
        <v>Mar</v>
      </c>
      <c r="E465" t="s">
        <v>841</v>
      </c>
      <c r="F465" t="s">
        <v>11</v>
      </c>
      <c r="G465" t="s">
        <v>91</v>
      </c>
      <c r="H465" s="2" t="s">
        <v>880</v>
      </c>
      <c r="I465">
        <v>46</v>
      </c>
      <c r="J465" t="str">
        <f t="shared" si="15"/>
        <v>Senior</v>
      </c>
      <c r="K465" s="2" t="s">
        <v>885</v>
      </c>
      <c r="L465" s="2" t="s">
        <v>888</v>
      </c>
      <c r="M465" s="2">
        <v>435</v>
      </c>
    </row>
    <row r="466" spans="1:13" x14ac:dyDescent="0.25">
      <c r="A466" s="2">
        <v>465</v>
      </c>
      <c r="B466" t="s">
        <v>842</v>
      </c>
      <c r="C466" s="1">
        <v>43540</v>
      </c>
      <c r="D466" s="1" t="str">
        <f t="shared" si="14"/>
        <v>Mar</v>
      </c>
      <c r="E466" t="s">
        <v>150</v>
      </c>
      <c r="F466" t="s">
        <v>15</v>
      </c>
      <c r="G466" t="s">
        <v>94</v>
      </c>
      <c r="H466" s="2" t="s">
        <v>880</v>
      </c>
      <c r="I466">
        <v>41</v>
      </c>
      <c r="J466" t="str">
        <f t="shared" si="15"/>
        <v>Senior</v>
      </c>
      <c r="K466" s="2" t="s">
        <v>885</v>
      </c>
      <c r="L466" s="2" t="s">
        <v>892</v>
      </c>
      <c r="M466" s="2">
        <v>399</v>
      </c>
    </row>
    <row r="467" spans="1:13" x14ac:dyDescent="0.25">
      <c r="A467" s="2">
        <v>466</v>
      </c>
      <c r="B467" t="s">
        <v>843</v>
      </c>
      <c r="C467" s="1">
        <v>43540</v>
      </c>
      <c r="D467" s="1" t="str">
        <f t="shared" si="14"/>
        <v>Mar</v>
      </c>
      <c r="E467" t="s">
        <v>152</v>
      </c>
      <c r="F467" t="s">
        <v>11</v>
      </c>
      <c r="G467" t="s">
        <v>12</v>
      </c>
      <c r="H467" s="2" t="s">
        <v>880</v>
      </c>
      <c r="I467">
        <v>26</v>
      </c>
      <c r="J467" t="str">
        <f t="shared" si="15"/>
        <v>Teenager</v>
      </c>
      <c r="K467" s="2" t="s">
        <v>885</v>
      </c>
      <c r="L467" s="2" t="s">
        <v>889</v>
      </c>
      <c r="M467" s="2">
        <v>442</v>
      </c>
    </row>
    <row r="468" spans="1:13" x14ac:dyDescent="0.25">
      <c r="A468" s="2">
        <v>467</v>
      </c>
      <c r="B468" t="s">
        <v>844</v>
      </c>
      <c r="C468" s="1">
        <v>43540</v>
      </c>
      <c r="D468" s="1" t="str">
        <f t="shared" si="14"/>
        <v>Mar</v>
      </c>
      <c r="E468" t="s">
        <v>154</v>
      </c>
      <c r="F468" t="s">
        <v>15</v>
      </c>
      <c r="G468" t="s">
        <v>16</v>
      </c>
      <c r="H468" s="2" t="s">
        <v>880</v>
      </c>
      <c r="I468">
        <v>46</v>
      </c>
      <c r="J468" t="str">
        <f t="shared" si="15"/>
        <v>Senior</v>
      </c>
      <c r="K468" s="2" t="s">
        <v>885</v>
      </c>
      <c r="L468" s="2" t="s">
        <v>891</v>
      </c>
      <c r="M468" s="2">
        <v>824</v>
      </c>
    </row>
    <row r="469" spans="1:13" x14ac:dyDescent="0.25">
      <c r="A469" s="2">
        <v>468</v>
      </c>
      <c r="B469" t="s">
        <v>845</v>
      </c>
      <c r="C469" s="1">
        <v>43540</v>
      </c>
      <c r="D469" s="1" t="str">
        <f t="shared" si="14"/>
        <v>Mar</v>
      </c>
      <c r="E469" t="s">
        <v>156</v>
      </c>
      <c r="F469" t="s">
        <v>19</v>
      </c>
      <c r="G469" t="s">
        <v>20</v>
      </c>
      <c r="H469" s="2" t="s">
        <v>880</v>
      </c>
      <c r="I469">
        <v>22</v>
      </c>
      <c r="J469" t="str">
        <f t="shared" si="15"/>
        <v>Adult</v>
      </c>
      <c r="K469" s="2" t="s">
        <v>885</v>
      </c>
      <c r="L469" s="2" t="s">
        <v>890</v>
      </c>
      <c r="M469" s="2">
        <v>1238</v>
      </c>
    </row>
    <row r="470" spans="1:13" x14ac:dyDescent="0.25">
      <c r="A470" s="2">
        <v>469</v>
      </c>
      <c r="B470" t="s">
        <v>846</v>
      </c>
      <c r="C470" s="1">
        <v>43541</v>
      </c>
      <c r="D470" s="1" t="str">
        <f t="shared" si="14"/>
        <v>Mar</v>
      </c>
      <c r="E470" t="s">
        <v>158</v>
      </c>
      <c r="F470" t="s">
        <v>23</v>
      </c>
      <c r="G470" t="s">
        <v>24</v>
      </c>
      <c r="H470" s="2" t="s">
        <v>880</v>
      </c>
      <c r="I470">
        <v>16</v>
      </c>
      <c r="J470" t="str">
        <f t="shared" si="15"/>
        <v>Adult</v>
      </c>
      <c r="K470" s="2" t="s">
        <v>885</v>
      </c>
      <c r="L470" s="2" t="s">
        <v>890</v>
      </c>
      <c r="M470" s="2">
        <v>835</v>
      </c>
    </row>
    <row r="471" spans="1:13" x14ac:dyDescent="0.25">
      <c r="A471" s="2">
        <v>470</v>
      </c>
      <c r="B471" t="s">
        <v>847</v>
      </c>
      <c r="C471" s="1">
        <v>43542</v>
      </c>
      <c r="D471" s="1" t="str">
        <f t="shared" si="14"/>
        <v>Mar</v>
      </c>
      <c r="E471" t="s">
        <v>160</v>
      </c>
      <c r="F471" t="s">
        <v>27</v>
      </c>
      <c r="G471" t="s">
        <v>28</v>
      </c>
      <c r="H471" s="2" t="s">
        <v>880</v>
      </c>
      <c r="I471">
        <v>46</v>
      </c>
      <c r="J471" t="str">
        <f t="shared" si="15"/>
        <v>Senior</v>
      </c>
      <c r="K471" s="2" t="s">
        <v>885</v>
      </c>
      <c r="L471" s="2" t="s">
        <v>889</v>
      </c>
      <c r="M471" s="2">
        <v>315</v>
      </c>
    </row>
    <row r="472" spans="1:13" x14ac:dyDescent="0.25">
      <c r="A472" s="2">
        <v>471</v>
      </c>
      <c r="B472" t="s">
        <v>848</v>
      </c>
      <c r="C472" s="1">
        <v>43543</v>
      </c>
      <c r="D472" s="1" t="str">
        <f t="shared" si="14"/>
        <v>Mar</v>
      </c>
      <c r="E472" t="s">
        <v>162</v>
      </c>
      <c r="F472" t="s">
        <v>31</v>
      </c>
      <c r="G472" t="s">
        <v>32</v>
      </c>
      <c r="H472" s="2" t="s">
        <v>880</v>
      </c>
      <c r="I472">
        <v>39</v>
      </c>
      <c r="J472" t="str">
        <f t="shared" si="15"/>
        <v>Teenager</v>
      </c>
      <c r="K472" s="2" t="s">
        <v>885</v>
      </c>
      <c r="L472" s="2" t="s">
        <v>890</v>
      </c>
      <c r="M472" s="2">
        <v>449</v>
      </c>
    </row>
    <row r="473" spans="1:13" x14ac:dyDescent="0.25">
      <c r="A473" s="2">
        <v>472</v>
      </c>
      <c r="B473" t="s">
        <v>849</v>
      </c>
      <c r="C473" s="1">
        <v>43544</v>
      </c>
      <c r="D473" s="1" t="str">
        <f t="shared" si="14"/>
        <v>Mar</v>
      </c>
      <c r="E473" t="s">
        <v>164</v>
      </c>
      <c r="F473" t="s">
        <v>11</v>
      </c>
      <c r="G473" t="s">
        <v>91</v>
      </c>
      <c r="H473" s="2" t="s">
        <v>880</v>
      </c>
      <c r="I473">
        <v>38</v>
      </c>
      <c r="J473" t="str">
        <f t="shared" si="15"/>
        <v>Teenager</v>
      </c>
      <c r="K473" s="2" t="s">
        <v>885</v>
      </c>
      <c r="L473" s="2" t="s">
        <v>889</v>
      </c>
      <c r="M473" s="2">
        <v>759</v>
      </c>
    </row>
    <row r="474" spans="1:13" x14ac:dyDescent="0.25">
      <c r="A474" s="2">
        <v>473</v>
      </c>
      <c r="B474" t="s">
        <v>850</v>
      </c>
      <c r="C474" s="1">
        <v>43545</v>
      </c>
      <c r="D474" s="1" t="str">
        <f t="shared" si="14"/>
        <v>Mar</v>
      </c>
      <c r="E474" t="s">
        <v>166</v>
      </c>
      <c r="F474" t="s">
        <v>15</v>
      </c>
      <c r="G474" t="s">
        <v>94</v>
      </c>
      <c r="H474" s="2" t="s">
        <v>880</v>
      </c>
      <c r="I474">
        <v>22</v>
      </c>
      <c r="J474" t="str">
        <f t="shared" si="15"/>
        <v>Adult</v>
      </c>
      <c r="K474" s="2" t="s">
        <v>885</v>
      </c>
      <c r="L474" s="2" t="s">
        <v>888</v>
      </c>
      <c r="M474" s="2">
        <v>684</v>
      </c>
    </row>
    <row r="475" spans="1:13" x14ac:dyDescent="0.25">
      <c r="A475" s="2">
        <v>474</v>
      </c>
      <c r="B475" t="s">
        <v>851</v>
      </c>
      <c r="C475" s="1">
        <v>43545</v>
      </c>
      <c r="D475" s="1" t="str">
        <f t="shared" si="14"/>
        <v>Mar</v>
      </c>
      <c r="E475" t="s">
        <v>6</v>
      </c>
      <c r="F475" t="s">
        <v>7</v>
      </c>
      <c r="G475" t="s">
        <v>8</v>
      </c>
      <c r="H475" s="2" t="s">
        <v>880</v>
      </c>
      <c r="I475">
        <v>16</v>
      </c>
      <c r="J475" t="str">
        <f t="shared" si="15"/>
        <v>Adult</v>
      </c>
      <c r="K475" s="2" t="s">
        <v>885</v>
      </c>
      <c r="L475" s="2" t="s">
        <v>887</v>
      </c>
      <c r="M475" s="2">
        <v>636</v>
      </c>
    </row>
    <row r="476" spans="1:13" x14ac:dyDescent="0.25">
      <c r="A476" s="2">
        <v>475</v>
      </c>
      <c r="B476" t="s">
        <v>852</v>
      </c>
      <c r="C476" s="1">
        <v>43545</v>
      </c>
      <c r="D476" s="1" t="str">
        <f t="shared" si="14"/>
        <v>Mar</v>
      </c>
      <c r="E476" t="s">
        <v>10</v>
      </c>
      <c r="F476" t="s">
        <v>11</v>
      </c>
      <c r="G476" t="s">
        <v>12</v>
      </c>
      <c r="H476" s="2" t="s">
        <v>880</v>
      </c>
      <c r="I476">
        <v>47</v>
      </c>
      <c r="J476" t="str">
        <f t="shared" si="15"/>
        <v>Senior</v>
      </c>
      <c r="K476" s="2" t="s">
        <v>885</v>
      </c>
      <c r="L476" s="2" t="s">
        <v>892</v>
      </c>
      <c r="M476" s="2">
        <v>292</v>
      </c>
    </row>
    <row r="477" spans="1:13" x14ac:dyDescent="0.25">
      <c r="A477" s="2">
        <v>476</v>
      </c>
      <c r="B477" t="s">
        <v>853</v>
      </c>
      <c r="C477" s="1">
        <v>43545</v>
      </c>
      <c r="D477" s="1" t="str">
        <f t="shared" si="14"/>
        <v>Mar</v>
      </c>
      <c r="E477" t="s">
        <v>14</v>
      </c>
      <c r="F477" t="s">
        <v>15</v>
      </c>
      <c r="G477" t="s">
        <v>16</v>
      </c>
      <c r="H477" s="2" t="s">
        <v>880</v>
      </c>
      <c r="I477">
        <v>24</v>
      </c>
      <c r="J477" t="str">
        <f t="shared" si="15"/>
        <v>Adult</v>
      </c>
      <c r="K477" s="2" t="s">
        <v>885</v>
      </c>
      <c r="L477" s="2" t="s">
        <v>892</v>
      </c>
      <c r="M477" s="2">
        <v>579</v>
      </c>
    </row>
    <row r="478" spans="1:13" x14ac:dyDescent="0.25">
      <c r="A478" s="2">
        <v>477</v>
      </c>
      <c r="B478" t="s">
        <v>854</v>
      </c>
      <c r="C478" s="1">
        <v>43546</v>
      </c>
      <c r="D478" s="1" t="str">
        <f t="shared" si="14"/>
        <v>Mar</v>
      </c>
      <c r="E478" t="s">
        <v>18</v>
      </c>
      <c r="F478" t="s">
        <v>19</v>
      </c>
      <c r="G478" t="s">
        <v>20</v>
      </c>
      <c r="H478" s="2" t="s">
        <v>881</v>
      </c>
      <c r="I478">
        <v>27</v>
      </c>
      <c r="J478" t="str">
        <f t="shared" si="15"/>
        <v>Teenager</v>
      </c>
      <c r="K478" s="2" t="s">
        <v>885</v>
      </c>
      <c r="L478" s="2" t="s">
        <v>889</v>
      </c>
      <c r="M478" s="2">
        <v>545</v>
      </c>
    </row>
    <row r="479" spans="1:13" x14ac:dyDescent="0.25">
      <c r="A479" s="2">
        <v>478</v>
      </c>
      <c r="B479" t="s">
        <v>855</v>
      </c>
      <c r="C479" s="1">
        <v>43546</v>
      </c>
      <c r="D479" s="1" t="str">
        <f t="shared" si="14"/>
        <v>Mar</v>
      </c>
      <c r="E479" t="s">
        <v>22</v>
      </c>
      <c r="F479" t="s">
        <v>23</v>
      </c>
      <c r="G479" t="s">
        <v>24</v>
      </c>
      <c r="H479" s="2" t="s">
        <v>880</v>
      </c>
      <c r="I479">
        <v>50</v>
      </c>
      <c r="J479" t="str">
        <f t="shared" si="15"/>
        <v>Senior</v>
      </c>
      <c r="K479" s="2" t="s">
        <v>894</v>
      </c>
      <c r="L479" s="2" t="s">
        <v>888</v>
      </c>
      <c r="M479" s="2">
        <v>788</v>
      </c>
    </row>
    <row r="480" spans="1:13" x14ac:dyDescent="0.25">
      <c r="A480" s="2">
        <v>479</v>
      </c>
      <c r="B480" t="s">
        <v>856</v>
      </c>
      <c r="C480" s="1">
        <v>43546</v>
      </c>
      <c r="D480" s="1" t="str">
        <f t="shared" si="14"/>
        <v>Mar</v>
      </c>
      <c r="E480" t="s">
        <v>26</v>
      </c>
      <c r="F480" t="s">
        <v>27</v>
      </c>
      <c r="G480" t="s">
        <v>28</v>
      </c>
      <c r="H480" s="2" t="s">
        <v>880</v>
      </c>
      <c r="I480">
        <v>23</v>
      </c>
      <c r="J480" t="str">
        <f t="shared" si="15"/>
        <v>Adult</v>
      </c>
      <c r="K480" s="2" t="s">
        <v>885</v>
      </c>
      <c r="L480" s="2" t="s">
        <v>888</v>
      </c>
      <c r="M480" s="2">
        <v>458</v>
      </c>
    </row>
    <row r="481" spans="1:13" x14ac:dyDescent="0.25">
      <c r="A481" s="2">
        <v>480</v>
      </c>
      <c r="B481" t="s">
        <v>857</v>
      </c>
      <c r="C481" s="1">
        <v>43546</v>
      </c>
      <c r="D481" s="1" t="str">
        <f t="shared" si="14"/>
        <v>Mar</v>
      </c>
      <c r="E481" t="s">
        <v>30</v>
      </c>
      <c r="F481" t="s">
        <v>31</v>
      </c>
      <c r="G481" t="s">
        <v>32</v>
      </c>
      <c r="H481" s="2" t="s">
        <v>881</v>
      </c>
      <c r="I481">
        <v>31</v>
      </c>
      <c r="J481" t="str">
        <f t="shared" si="15"/>
        <v>Teenager</v>
      </c>
      <c r="K481" s="2" t="s">
        <v>885</v>
      </c>
      <c r="L481" s="2" t="s">
        <v>889</v>
      </c>
      <c r="M481" s="2">
        <v>899</v>
      </c>
    </row>
    <row r="482" spans="1:13" x14ac:dyDescent="0.25">
      <c r="A482" s="2">
        <v>481</v>
      </c>
      <c r="B482" t="s">
        <v>858</v>
      </c>
      <c r="C482" s="1">
        <v>43546</v>
      </c>
      <c r="D482" s="1" t="str">
        <f t="shared" si="14"/>
        <v>Mar</v>
      </c>
      <c r="E482" t="s">
        <v>34</v>
      </c>
      <c r="F482" t="s">
        <v>35</v>
      </c>
      <c r="G482" t="s">
        <v>36</v>
      </c>
      <c r="H482" s="2" t="s">
        <v>880</v>
      </c>
      <c r="I482">
        <v>33</v>
      </c>
      <c r="J482" t="str">
        <f t="shared" si="15"/>
        <v>Teenager</v>
      </c>
      <c r="K482" s="2" t="s">
        <v>895</v>
      </c>
      <c r="L482" s="2" t="s">
        <v>886</v>
      </c>
      <c r="M482" s="2">
        <v>1068</v>
      </c>
    </row>
    <row r="483" spans="1:13" x14ac:dyDescent="0.25">
      <c r="A483" s="2">
        <v>482</v>
      </c>
      <c r="B483" t="s">
        <v>859</v>
      </c>
      <c r="C483" s="1">
        <v>43547</v>
      </c>
      <c r="D483" s="1" t="str">
        <f t="shared" si="14"/>
        <v>Mar</v>
      </c>
      <c r="E483" t="s">
        <v>38</v>
      </c>
      <c r="F483" t="s">
        <v>39</v>
      </c>
      <c r="G483" t="s">
        <v>40</v>
      </c>
      <c r="H483" s="2" t="s">
        <v>880</v>
      </c>
      <c r="I483">
        <v>43</v>
      </c>
      <c r="J483" t="str">
        <f t="shared" si="15"/>
        <v>Senior</v>
      </c>
      <c r="K483" s="2" t="s">
        <v>885</v>
      </c>
      <c r="L483" s="2" t="s">
        <v>888</v>
      </c>
      <c r="M483" s="2">
        <v>788</v>
      </c>
    </row>
    <row r="484" spans="1:13" x14ac:dyDescent="0.25">
      <c r="A484" s="2">
        <v>483</v>
      </c>
      <c r="B484" t="s">
        <v>860</v>
      </c>
      <c r="C484" s="1">
        <v>43548</v>
      </c>
      <c r="D484" s="1" t="str">
        <f t="shared" si="14"/>
        <v>Mar</v>
      </c>
      <c r="E484" t="s">
        <v>42</v>
      </c>
      <c r="F484" t="s">
        <v>43</v>
      </c>
      <c r="G484" t="s">
        <v>44</v>
      </c>
      <c r="H484" s="2" t="s">
        <v>880</v>
      </c>
      <c r="I484">
        <v>28</v>
      </c>
      <c r="J484" t="str">
        <f t="shared" si="15"/>
        <v>Teenager</v>
      </c>
      <c r="K484" s="2" t="s">
        <v>885</v>
      </c>
      <c r="L484" s="2" t="s">
        <v>888</v>
      </c>
      <c r="M484" s="2">
        <v>968</v>
      </c>
    </row>
    <row r="485" spans="1:13" x14ac:dyDescent="0.25">
      <c r="A485" s="2">
        <v>484</v>
      </c>
      <c r="B485" t="s">
        <v>861</v>
      </c>
      <c r="C485" s="1">
        <v>43549</v>
      </c>
      <c r="D485" s="1" t="str">
        <f t="shared" si="14"/>
        <v>Mar</v>
      </c>
      <c r="E485" t="s">
        <v>46</v>
      </c>
      <c r="F485" t="s">
        <v>47</v>
      </c>
      <c r="G485" t="s">
        <v>48</v>
      </c>
      <c r="H485" s="2" t="s">
        <v>880</v>
      </c>
      <c r="I485">
        <v>25</v>
      </c>
      <c r="J485" t="str">
        <f t="shared" si="15"/>
        <v>Teenager</v>
      </c>
      <c r="K485" s="2" t="s">
        <v>885</v>
      </c>
      <c r="L485" s="2" t="s">
        <v>886</v>
      </c>
      <c r="M485" s="2">
        <v>301</v>
      </c>
    </row>
    <row r="486" spans="1:13" x14ac:dyDescent="0.25">
      <c r="A486" s="2">
        <v>485</v>
      </c>
      <c r="B486" t="s">
        <v>862</v>
      </c>
      <c r="C486" s="1">
        <v>43550</v>
      </c>
      <c r="D486" s="1" t="str">
        <f t="shared" si="14"/>
        <v>Mar</v>
      </c>
      <c r="E486" t="s">
        <v>50</v>
      </c>
      <c r="F486" t="s">
        <v>51</v>
      </c>
      <c r="G486" t="s">
        <v>52</v>
      </c>
      <c r="H486" s="2" t="s">
        <v>881</v>
      </c>
      <c r="I486">
        <v>49</v>
      </c>
      <c r="J486" t="str">
        <f t="shared" si="15"/>
        <v>Senior</v>
      </c>
      <c r="K486" s="2" t="s">
        <v>885</v>
      </c>
      <c r="L486" s="2" t="s">
        <v>886</v>
      </c>
      <c r="M486" s="2">
        <v>744</v>
      </c>
    </row>
    <row r="487" spans="1:13" x14ac:dyDescent="0.25">
      <c r="A487" s="2">
        <v>486</v>
      </c>
      <c r="B487" t="s">
        <v>863</v>
      </c>
      <c r="C487" s="1">
        <v>43550</v>
      </c>
      <c r="D487" s="1" t="str">
        <f t="shared" si="14"/>
        <v>Mar</v>
      </c>
      <c r="E487" t="s">
        <v>54</v>
      </c>
      <c r="F487" t="s">
        <v>55</v>
      </c>
      <c r="G487" t="s">
        <v>52</v>
      </c>
      <c r="H487" s="2" t="s">
        <v>880</v>
      </c>
      <c r="I487">
        <v>31</v>
      </c>
      <c r="J487" t="str">
        <f t="shared" si="15"/>
        <v>Teenager</v>
      </c>
      <c r="K487" s="2" t="s">
        <v>885</v>
      </c>
      <c r="L487" s="2" t="s">
        <v>888</v>
      </c>
      <c r="M487" s="2">
        <v>1199</v>
      </c>
    </row>
    <row r="488" spans="1:13" x14ac:dyDescent="0.25">
      <c r="A488" s="2">
        <v>487</v>
      </c>
      <c r="B488" t="s">
        <v>864</v>
      </c>
      <c r="C488" s="1">
        <v>43550</v>
      </c>
      <c r="D488" s="1" t="str">
        <f t="shared" si="14"/>
        <v>Mar</v>
      </c>
      <c r="E488" t="s">
        <v>57</v>
      </c>
      <c r="F488" t="s">
        <v>58</v>
      </c>
      <c r="G488" t="s">
        <v>59</v>
      </c>
      <c r="H488" s="2" t="s">
        <v>880</v>
      </c>
      <c r="I488">
        <v>35</v>
      </c>
      <c r="J488" t="str">
        <f t="shared" si="15"/>
        <v>Teenager</v>
      </c>
      <c r="K488" s="2" t="s">
        <v>885</v>
      </c>
      <c r="L488" s="2" t="s">
        <v>886</v>
      </c>
      <c r="M488" s="2">
        <v>625</v>
      </c>
    </row>
    <row r="489" spans="1:13" x14ac:dyDescent="0.25">
      <c r="A489" s="2">
        <v>488</v>
      </c>
      <c r="B489" t="s">
        <v>865</v>
      </c>
      <c r="C489" s="1">
        <v>43550</v>
      </c>
      <c r="D489" s="1" t="str">
        <f t="shared" si="14"/>
        <v>Mar</v>
      </c>
      <c r="E489" t="s">
        <v>61</v>
      </c>
      <c r="F489" t="s">
        <v>62</v>
      </c>
      <c r="G489" t="s">
        <v>63</v>
      </c>
      <c r="H489" s="2" t="s">
        <v>880</v>
      </c>
      <c r="I489">
        <v>50</v>
      </c>
      <c r="J489" t="str">
        <f t="shared" si="15"/>
        <v>Senior</v>
      </c>
      <c r="K489" s="2" t="s">
        <v>885</v>
      </c>
      <c r="L489" s="2" t="s">
        <v>887</v>
      </c>
      <c r="M489" s="2">
        <v>382</v>
      </c>
    </row>
    <row r="490" spans="1:13" x14ac:dyDescent="0.25">
      <c r="A490" s="2">
        <v>489</v>
      </c>
      <c r="B490" t="s">
        <v>866</v>
      </c>
      <c r="C490" s="1">
        <v>43550</v>
      </c>
      <c r="D490" s="1" t="str">
        <f t="shared" si="14"/>
        <v>Mar</v>
      </c>
      <c r="E490" t="s">
        <v>65</v>
      </c>
      <c r="F490" t="s">
        <v>66</v>
      </c>
      <c r="G490" t="s">
        <v>66</v>
      </c>
      <c r="H490" s="2" t="s">
        <v>880</v>
      </c>
      <c r="I490">
        <v>30</v>
      </c>
      <c r="J490" t="str">
        <f t="shared" si="15"/>
        <v>Teenager</v>
      </c>
      <c r="K490" s="2" t="s">
        <v>885</v>
      </c>
      <c r="L490" s="2" t="s">
        <v>888</v>
      </c>
      <c r="M490" s="2">
        <v>958</v>
      </c>
    </row>
    <row r="491" spans="1:13" x14ac:dyDescent="0.25">
      <c r="A491" s="2">
        <v>490</v>
      </c>
      <c r="B491" t="s">
        <v>867</v>
      </c>
      <c r="C491" s="1">
        <v>43551</v>
      </c>
      <c r="D491" s="1" t="str">
        <f t="shared" si="14"/>
        <v>Mar</v>
      </c>
      <c r="E491" t="s">
        <v>68</v>
      </c>
      <c r="F491" t="s">
        <v>69</v>
      </c>
      <c r="G491" t="s">
        <v>70</v>
      </c>
      <c r="H491" s="2" t="s">
        <v>880</v>
      </c>
      <c r="I491">
        <v>24</v>
      </c>
      <c r="J491" t="str">
        <f t="shared" si="15"/>
        <v>Adult</v>
      </c>
      <c r="K491" s="2" t="s">
        <v>895</v>
      </c>
      <c r="L491" s="2" t="s">
        <v>889</v>
      </c>
      <c r="M491" s="2">
        <v>715</v>
      </c>
    </row>
    <row r="492" spans="1:13" x14ac:dyDescent="0.25">
      <c r="A492" s="2">
        <v>491</v>
      </c>
      <c r="B492" t="s">
        <v>868</v>
      </c>
      <c r="C492" s="1">
        <v>43551</v>
      </c>
      <c r="D492" s="1" t="str">
        <f t="shared" si="14"/>
        <v>Mar</v>
      </c>
      <c r="E492" t="s">
        <v>72</v>
      </c>
      <c r="F492" t="s">
        <v>73</v>
      </c>
      <c r="G492" t="s">
        <v>74</v>
      </c>
      <c r="H492" s="2" t="s">
        <v>880</v>
      </c>
      <c r="I492">
        <v>40</v>
      </c>
      <c r="J492" t="str">
        <f t="shared" si="15"/>
        <v>Teenager</v>
      </c>
      <c r="K492" s="2" t="s">
        <v>894</v>
      </c>
      <c r="L492" s="2" t="s">
        <v>889</v>
      </c>
      <c r="M492" s="2">
        <v>792</v>
      </c>
    </row>
    <row r="493" spans="1:13" x14ac:dyDescent="0.25">
      <c r="A493" s="2">
        <v>492</v>
      </c>
      <c r="B493" t="s">
        <v>869</v>
      </c>
      <c r="C493" s="1">
        <v>43551</v>
      </c>
      <c r="D493" s="1" t="str">
        <f t="shared" si="14"/>
        <v>Mar</v>
      </c>
      <c r="E493" t="s">
        <v>76</v>
      </c>
      <c r="F493" t="s">
        <v>7</v>
      </c>
      <c r="G493" t="s">
        <v>8</v>
      </c>
      <c r="H493" s="2" t="s">
        <v>880</v>
      </c>
      <c r="I493">
        <v>48</v>
      </c>
      <c r="J493" t="str">
        <f t="shared" si="15"/>
        <v>Senior</v>
      </c>
      <c r="K493" s="2" t="s">
        <v>885</v>
      </c>
      <c r="L493" s="2" t="s">
        <v>892</v>
      </c>
      <c r="M493" s="2">
        <v>1018</v>
      </c>
    </row>
    <row r="494" spans="1:13" x14ac:dyDescent="0.25">
      <c r="A494" s="2">
        <v>493</v>
      </c>
      <c r="B494" t="s">
        <v>870</v>
      </c>
      <c r="C494" s="1">
        <v>43551</v>
      </c>
      <c r="D494" s="1" t="str">
        <f t="shared" si="14"/>
        <v>Mar</v>
      </c>
      <c r="E494" t="s">
        <v>78</v>
      </c>
      <c r="F494" t="s">
        <v>11</v>
      </c>
      <c r="G494" t="s">
        <v>12</v>
      </c>
      <c r="H494" s="2" t="s">
        <v>880</v>
      </c>
      <c r="I494">
        <v>44</v>
      </c>
      <c r="J494" t="str">
        <f t="shared" si="15"/>
        <v>Senior</v>
      </c>
      <c r="K494" s="2" t="s">
        <v>885</v>
      </c>
      <c r="L494" s="2" t="s">
        <v>888</v>
      </c>
      <c r="M494" s="2">
        <v>693</v>
      </c>
    </row>
    <row r="495" spans="1:13" x14ac:dyDescent="0.25">
      <c r="A495" s="2">
        <v>494</v>
      </c>
      <c r="B495" t="s">
        <v>871</v>
      </c>
      <c r="C495" s="1">
        <v>43551</v>
      </c>
      <c r="D495" s="1" t="str">
        <f t="shared" si="14"/>
        <v>Mar</v>
      </c>
      <c r="E495" t="s">
        <v>80</v>
      </c>
      <c r="F495" t="s">
        <v>15</v>
      </c>
      <c r="G495" t="s">
        <v>16</v>
      </c>
      <c r="H495" s="2" t="s">
        <v>880</v>
      </c>
      <c r="I495">
        <v>34</v>
      </c>
      <c r="J495" t="str">
        <f t="shared" si="15"/>
        <v>Teenager</v>
      </c>
      <c r="K495" s="2" t="s">
        <v>885</v>
      </c>
      <c r="L495" s="2" t="s">
        <v>889</v>
      </c>
      <c r="M495" s="2">
        <v>375</v>
      </c>
    </row>
    <row r="496" spans="1:13" x14ac:dyDescent="0.25">
      <c r="A496" s="2">
        <v>495</v>
      </c>
      <c r="B496" t="s">
        <v>872</v>
      </c>
      <c r="C496" s="1">
        <v>43552</v>
      </c>
      <c r="D496" s="1" t="str">
        <f t="shared" si="14"/>
        <v>Mar</v>
      </c>
      <c r="E496" t="s">
        <v>82</v>
      </c>
      <c r="F496" t="s">
        <v>19</v>
      </c>
      <c r="G496" t="s">
        <v>20</v>
      </c>
      <c r="H496" s="2" t="s">
        <v>880</v>
      </c>
      <c r="I496">
        <v>47</v>
      </c>
      <c r="J496" t="str">
        <f t="shared" si="15"/>
        <v>Senior</v>
      </c>
      <c r="K496" s="2" t="s">
        <v>885</v>
      </c>
      <c r="L496" s="2" t="s">
        <v>891</v>
      </c>
      <c r="M496" s="2">
        <v>523</v>
      </c>
    </row>
    <row r="497" spans="1:13" x14ac:dyDescent="0.25">
      <c r="A497" s="2">
        <v>496</v>
      </c>
      <c r="B497" t="s">
        <v>873</v>
      </c>
      <c r="C497" s="1">
        <v>43552</v>
      </c>
      <c r="D497" s="1" t="str">
        <f t="shared" si="14"/>
        <v>Mar</v>
      </c>
      <c r="E497" t="s">
        <v>84</v>
      </c>
      <c r="F497" t="s">
        <v>23</v>
      </c>
      <c r="G497" t="s">
        <v>24</v>
      </c>
      <c r="H497" s="2" t="s">
        <v>880</v>
      </c>
      <c r="I497">
        <v>37</v>
      </c>
      <c r="J497" t="str">
        <f t="shared" si="15"/>
        <v>Teenager</v>
      </c>
      <c r="K497" s="2" t="s">
        <v>885</v>
      </c>
      <c r="L497" s="2" t="s">
        <v>887</v>
      </c>
      <c r="M497" s="2">
        <v>967</v>
      </c>
    </row>
    <row r="498" spans="1:13" x14ac:dyDescent="0.25">
      <c r="A498" s="2">
        <v>497</v>
      </c>
      <c r="B498" t="s">
        <v>874</v>
      </c>
      <c r="C498" s="1">
        <v>43552</v>
      </c>
      <c r="D498" s="1" t="str">
        <f t="shared" si="14"/>
        <v>Mar</v>
      </c>
      <c r="E498" t="s">
        <v>86</v>
      </c>
      <c r="F498" t="s">
        <v>27</v>
      </c>
      <c r="G498" t="s">
        <v>28</v>
      </c>
      <c r="H498" s="2" t="s">
        <v>880</v>
      </c>
      <c r="I498">
        <v>29</v>
      </c>
      <c r="J498" t="str">
        <f t="shared" si="15"/>
        <v>Teenager</v>
      </c>
      <c r="K498" s="2" t="s">
        <v>885</v>
      </c>
      <c r="L498" s="2" t="s">
        <v>888</v>
      </c>
      <c r="M498" s="2">
        <v>612</v>
      </c>
    </row>
    <row r="499" spans="1:13" x14ac:dyDescent="0.25">
      <c r="A499" s="2">
        <v>498</v>
      </c>
      <c r="B499" t="s">
        <v>875</v>
      </c>
      <c r="C499" s="1">
        <v>43553</v>
      </c>
      <c r="D499" s="1" t="str">
        <f t="shared" si="14"/>
        <v>Mar</v>
      </c>
      <c r="E499" t="s">
        <v>88</v>
      </c>
      <c r="F499" t="s">
        <v>31</v>
      </c>
      <c r="G499" t="s">
        <v>32</v>
      </c>
      <c r="H499" s="2" t="s">
        <v>880</v>
      </c>
      <c r="I499">
        <v>33</v>
      </c>
      <c r="J499" t="str">
        <f t="shared" si="15"/>
        <v>Teenager</v>
      </c>
      <c r="K499" s="2" t="s">
        <v>885</v>
      </c>
      <c r="L499" s="2" t="s">
        <v>889</v>
      </c>
      <c r="M499" s="2">
        <v>375</v>
      </c>
    </row>
    <row r="500" spans="1:13" x14ac:dyDescent="0.25">
      <c r="A500" s="2">
        <v>499</v>
      </c>
      <c r="B500" t="s">
        <v>876</v>
      </c>
      <c r="C500" s="1">
        <v>43554</v>
      </c>
      <c r="D500" s="1" t="str">
        <f t="shared" si="14"/>
        <v>Mar</v>
      </c>
      <c r="E500" t="s">
        <v>90</v>
      </c>
      <c r="F500" t="s">
        <v>11</v>
      </c>
      <c r="G500" t="s">
        <v>91</v>
      </c>
      <c r="H500" s="2" t="s">
        <v>881</v>
      </c>
      <c r="I500">
        <v>22</v>
      </c>
      <c r="J500" t="str">
        <f t="shared" si="15"/>
        <v>Adult</v>
      </c>
      <c r="K500" s="2" t="s">
        <v>885</v>
      </c>
      <c r="L500" s="2" t="s">
        <v>888</v>
      </c>
      <c r="M500" s="2">
        <v>956</v>
      </c>
    </row>
    <row r="501" spans="1:13" x14ac:dyDescent="0.25">
      <c r="A501" s="2">
        <v>500</v>
      </c>
      <c r="B501" t="s">
        <v>877</v>
      </c>
      <c r="C501" s="1">
        <v>43555</v>
      </c>
      <c r="D501" s="1" t="str">
        <f t="shared" si="14"/>
        <v>Mar</v>
      </c>
      <c r="E501" t="s">
        <v>93</v>
      </c>
      <c r="F501" t="s">
        <v>15</v>
      </c>
      <c r="G501" t="s">
        <v>94</v>
      </c>
      <c r="H501" s="2" t="s">
        <v>880</v>
      </c>
      <c r="I501">
        <v>21</v>
      </c>
      <c r="J501" t="str">
        <f t="shared" si="15"/>
        <v>Adult</v>
      </c>
      <c r="K501" s="2" t="s">
        <v>885</v>
      </c>
      <c r="L501" s="2" t="s">
        <v>886</v>
      </c>
      <c r="M501" s="2">
        <v>888</v>
      </c>
    </row>
  </sheetData>
  <autoFilter ref="A1:M5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Age &amp; Gender</vt:lpstr>
      <vt:lpstr>Status</vt:lpstr>
      <vt:lpstr>Channels</vt:lpstr>
      <vt:lpstr>Men vs Women</vt:lpstr>
      <vt:lpstr>Top 5 States</vt:lpstr>
      <vt:lpstr>Monthwise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mukul dembla</dc:creator>
  <cp:lastModifiedBy>mukul dembla</cp:lastModifiedBy>
  <dcterms:created xsi:type="dcterms:W3CDTF">2023-07-10T11:25:27Z</dcterms:created>
  <dcterms:modified xsi:type="dcterms:W3CDTF">2023-09-19T17:21:08Z</dcterms:modified>
</cp:coreProperties>
</file>