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<sst xmlns="http://schemas.openxmlformats.org/spreadsheetml/2006/main" count="17" uniqueCount="13">
  <si>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Puaka Example BOM</t>
  </si>
  <si>
    <t>Item Name</t>
  </si>
  <si>
    <t>Quantity</t>
  </si>
  <si>
    <t>Cost Per Item</t>
  </si>
  <si>
    <t>Total cost</t>
  </si>
  <si>
    <t>Link</t>
  </si>
  <si>
    <t>2 Plastic Wheels (≥10in total diam)</t>
  </si>
  <si>
    <t>Amazon</t>
  </si>
  <si>
    <t>1in PVC pipe</t>
  </si>
  <si>
    <t>1in PVC 45deg elbow</t>
  </si>
  <si>
    <t>775 CNC spindle motor</t>
  </si>
  <si>
    <t>Switch</t>
  </si>
  <si>
    <t>Total Cost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</si>
</sst>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6.0"/>
      <color theme="1"/>
      <name val="&quot;Times New Roman&quot;"/>
    </font>
    <font/>
    <font>
      <sz val="12.0"/>
      <color theme="1"/>
      <name val="&quot;Times New Roman&quot;"/>
    </font>
    <font>
      <color theme="1"/>
      <name val="Arial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1155CC"/>
      <name val="&quot;Times New Roman&quot;"/>
    </font>
    <font>
      <sz val="12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6" fillId="4" fontId="3" numFmtId="0" xfId="0" applyAlignment="1" applyBorder="1" applyFill="1" applyFont="1">
      <alignment horizontal="center" readingOrder="0" vertical="center"/>
    </xf>
    <xf borderId="7" fillId="4" fontId="3" numFmtId="0" xfId="0" applyAlignment="1" applyBorder="1" applyFont="1">
      <alignment horizontal="center" vertical="center"/>
    </xf>
    <xf borderId="7" fillId="4" fontId="3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vertical="center"/>
    </xf>
    <xf borderId="6" fillId="4" fontId="5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8" fillId="5" fontId="3" numFmtId="164" xfId="0" applyAlignment="1" applyBorder="1" applyFill="1" applyFont="1" applyNumberFormat="1">
      <alignment horizontal="center" vertical="bottom"/>
    </xf>
    <xf borderId="9" fillId="5" fontId="8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readingOrder="0" vertical="center"/>
    </xf>
    <xf borderId="7" fillId="4" fontId="9" numFmtId="0" xfId="0" applyAlignment="1" applyBorder="1" applyFont="1">
      <alignment horizontal="center" readingOrder="0" vertical="center"/>
    </xf>
    <xf borderId="7" fillId="4" fontId="9" numFmtId="164" xfId="0" applyAlignment="1" applyBorder="1" applyFont="1" applyNumberForma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vertical="center"/>
    </xf>
    <xf borderId="7" fillId="4" fontId="4" numFmtId="164" xfId="0" applyAlignment="1" applyBorder="1" applyFont="1" applyNumberFormat="1">
      <alignment vertical="center"/>
    </xf>
    <xf borderId="10" fillId="0" fontId="4" numFmtId="0" xfId="0" applyAlignment="1" applyBorder="1" applyFont="1">
      <alignment vertical="bottom"/>
    </xf>
    <xf borderId="11" fillId="3" fontId="3" numFmtId="0" xfId="0" applyAlignment="1" applyBorder="1" applyFont="1">
      <alignment horizontal="center" readingOrder="0" vertical="bottom"/>
    </xf>
    <xf borderId="4" fillId="0" fontId="2" numFmtId="0" xfId="0" applyBorder="1" applyFont="1"/>
    <xf borderId="12" fillId="0" fontId="4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center" vertical="bottom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Offset-Replacement-Plastic-Universal-490-324-0002/dp/B00E1SN0H2/ref=sr_1_3?crid=2X373BIS35N72&amp;keywords=12+inch+plastic+wheels&amp;qid=1692077375&amp;sprefix=12+inch+plastic+wheel%2Caps%2C111&amp;sr=8-3" TargetMode="External"/><Relationship Id="rId2" Type="http://schemas.openxmlformats.org/officeDocument/2006/relationships/hyperlink" Target="https://www.amazon.com/Pipe-Sch40-White-Custom-Length/dp/B09GL45K6J/ref=sr_1_1_sspa?crid=5TT7G4O0MF3B&amp;keywords=1%2Binch%2Bpvc%2Bpipe&amp;qid=1692077405&amp;sprefix=1%2Binch%2Bpvc%2Bpipe%2B%2Caps%2C101&amp;sr=8-1-spons&amp;sp_csd=d2lkZ2V0TmFtZT1zcF9hdGY&amp;th=1" TargetMode="External"/><Relationship Id="rId3" Type="http://schemas.openxmlformats.org/officeDocument/2006/relationships/hyperlink" Target="https://www.amazon.com/QWORK-Fitting-Furniture-Building-Structures/dp/B09DYG1LPW/ref=sr_1_3?crid=114BHPP88HGUL&amp;keywords=1%2Binch%2Bpvc%2B45%2Bdegree&amp;qid=1692077468&amp;sprefix=1%2Binch%2Bpvc%2B45%2Bdegree%2Caps%2C112&amp;sr=8-3&amp;th=1" TargetMode="External"/><Relationship Id="rId4" Type="http://schemas.openxmlformats.org/officeDocument/2006/relationships/hyperlink" Target="https://www.amazon.com/Motor-Power-Torque-Extension-20000RPM/dp/B08QXMZTG6/ref=sr_1_10?crid=3QUXQV2IIFBSK&amp;keywords=775+spindle+motor&amp;qid=1692077528&amp;sprefix=775+spindle+moto%2Caps%2C99&amp;sr=8-10" TargetMode="External"/><Relationship Id="rId5" Type="http://schemas.openxmlformats.org/officeDocument/2006/relationships/hyperlink" Target="https://www.amazon.com/Gardner-Bender-GSW-18-Heavy-Duty-Electrical/dp/B00004WLKC/ref=sr_1_5?crid=130UCDU7WQEL9&amp;keywords=on+off+switch&amp;qid=1692077575&amp;sprefix=on+off+switch%2Caps%2C100&amp;sr=8-5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8.88"/>
    <col customWidth="1" min="7" max="7" width="39.25"/>
  </cols>
  <sheetData>
    <row r="1">
      <c r="A1" s="1" t="s">
        <v>0</v>
      </c>
      <c r="B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H2" s="6"/>
      <c r="I2" s="6"/>
      <c r="J2" s="6"/>
      <c r="K2" s="6"/>
      <c r="L2" s="6"/>
    </row>
    <row r="3">
      <c r="A3" s="7" t="s">
        <v>6</v>
      </c>
      <c r="B3" s="8">
        <v>1.0</v>
      </c>
      <c r="C3" s="9">
        <v>21.82</v>
      </c>
      <c r="D3" s="10">
        <f t="shared" ref="D3:D4" si="1">B3*C3</f>
        <v>21.82</v>
      </c>
      <c r="E3" s="11" t="s">
        <v>7</v>
      </c>
      <c r="H3" s="6"/>
      <c r="I3" s="6"/>
      <c r="J3" s="6"/>
      <c r="K3" s="6"/>
      <c r="L3" s="6"/>
    </row>
    <row r="4">
      <c r="A4" s="7" t="s">
        <v>8</v>
      </c>
      <c r="B4" s="8">
        <v>1.0</v>
      </c>
      <c r="C4" s="9">
        <v>8.99</v>
      </c>
      <c r="D4" s="10">
        <f t="shared" si="1"/>
        <v>8.99</v>
      </c>
      <c r="E4" s="12" t="s">
        <v>7</v>
      </c>
      <c r="H4" s="6"/>
      <c r="I4" s="6"/>
      <c r="J4" s="6"/>
      <c r="K4" s="6"/>
      <c r="L4" s="6"/>
    </row>
    <row r="5">
      <c r="A5" s="7" t="s">
        <v>9</v>
      </c>
      <c r="B5" s="13">
        <v>1.0</v>
      </c>
      <c r="C5" s="9">
        <v>15.91</v>
      </c>
      <c r="D5" s="10">
        <f t="shared" ref="D5:D18" si="2">$B$5*C5</f>
        <v>15.91</v>
      </c>
      <c r="E5" s="12" t="s">
        <v>7</v>
      </c>
      <c r="H5" s="6"/>
      <c r="I5" s="6"/>
      <c r="J5" s="6"/>
      <c r="K5" s="6"/>
      <c r="L5" s="6"/>
    </row>
    <row r="6">
      <c r="A6" s="7" t="s">
        <v>10</v>
      </c>
      <c r="B6" s="13">
        <v>1.0</v>
      </c>
      <c r="C6" s="14">
        <v>15.54</v>
      </c>
      <c r="D6" s="10">
        <f t="shared" si="2"/>
        <v>15.54</v>
      </c>
      <c r="E6" s="15" t="s">
        <v>7</v>
      </c>
      <c r="F6" s="6"/>
      <c r="G6" s="6"/>
      <c r="H6" s="6"/>
      <c r="I6" s="6"/>
      <c r="J6" s="6"/>
      <c r="K6" s="6"/>
      <c r="L6" s="6"/>
    </row>
    <row r="7">
      <c r="A7" s="7" t="s">
        <v>11</v>
      </c>
      <c r="B7" s="13">
        <v>1.0</v>
      </c>
      <c r="C7" s="9">
        <v>4.75</v>
      </c>
      <c r="D7" s="10">
        <f t="shared" si="2"/>
        <v>4.75</v>
      </c>
      <c r="E7" s="15" t="s">
        <v>7</v>
      </c>
      <c r="F7" s="6"/>
      <c r="G7" s="6"/>
      <c r="H7" s="6"/>
      <c r="I7" s="6"/>
      <c r="J7" s="6"/>
      <c r="K7" s="6"/>
      <c r="L7" s="6"/>
    </row>
    <row r="8">
      <c r="A8" s="7"/>
      <c r="B8" s="13"/>
      <c r="C8" s="16"/>
      <c r="D8" s="10">
        <f t="shared" si="2"/>
        <v>0</v>
      </c>
      <c r="E8" s="17"/>
      <c r="F8" s="6"/>
      <c r="G8" s="6"/>
      <c r="H8" s="6"/>
      <c r="I8" s="6"/>
      <c r="J8" s="6"/>
      <c r="K8" s="6"/>
      <c r="L8" s="6"/>
    </row>
    <row r="9">
      <c r="A9" s="7"/>
      <c r="B9" s="13"/>
      <c r="C9" s="9"/>
      <c r="D9" s="10">
        <f t="shared" si="2"/>
        <v>0</v>
      </c>
      <c r="E9" s="18"/>
      <c r="F9" s="6"/>
      <c r="G9" s="6"/>
      <c r="H9" s="6"/>
      <c r="I9" s="6"/>
      <c r="J9" s="6"/>
      <c r="K9" s="6"/>
      <c r="L9" s="6"/>
    </row>
    <row r="10">
      <c r="A10" s="7"/>
      <c r="B10" s="13"/>
      <c r="C10" s="14"/>
      <c r="D10" s="10">
        <f t="shared" si="2"/>
        <v>0</v>
      </c>
      <c r="E10" s="18"/>
      <c r="F10" s="6"/>
      <c r="G10" s="6"/>
      <c r="H10" s="6"/>
      <c r="I10" s="6"/>
      <c r="J10" s="6"/>
      <c r="K10" s="6"/>
      <c r="L10" s="6"/>
    </row>
    <row r="11">
      <c r="A11" s="7"/>
      <c r="B11" s="13"/>
      <c r="C11" s="9"/>
      <c r="D11" s="10">
        <f t="shared" si="2"/>
        <v>0</v>
      </c>
      <c r="E11" s="18"/>
      <c r="F11" s="6"/>
      <c r="G11" s="6"/>
      <c r="H11" s="6"/>
      <c r="I11" s="6"/>
      <c r="J11" s="6"/>
      <c r="K11" s="6"/>
      <c r="L11" s="6"/>
    </row>
    <row r="12">
      <c r="A12" s="7"/>
      <c r="B12" s="13"/>
      <c r="C12" s="9"/>
      <c r="D12" s="10">
        <f t="shared" si="2"/>
        <v>0</v>
      </c>
      <c r="E12" s="18"/>
      <c r="F12" s="6"/>
      <c r="G12" s="6"/>
      <c r="H12" s="6"/>
      <c r="I12" s="6"/>
      <c r="J12" s="6"/>
      <c r="K12" s="6"/>
      <c r="L12" s="6"/>
    </row>
    <row r="13">
      <c r="A13" s="7"/>
      <c r="B13" s="13"/>
      <c r="C13" s="9"/>
      <c r="D13" s="10">
        <f t="shared" si="2"/>
        <v>0</v>
      </c>
      <c r="E13" s="19"/>
      <c r="F13" s="6"/>
      <c r="G13" s="6"/>
      <c r="H13" s="6"/>
      <c r="I13" s="6"/>
      <c r="J13" s="6"/>
      <c r="K13" s="6"/>
      <c r="L13" s="6"/>
    </row>
    <row r="14">
      <c r="A14" s="7"/>
      <c r="B14" s="13"/>
      <c r="C14" s="20"/>
      <c r="D14" s="10">
        <f t="shared" si="2"/>
        <v>0</v>
      </c>
      <c r="E14" s="19"/>
      <c r="F14" s="6"/>
      <c r="G14" s="6"/>
      <c r="H14" s="6"/>
      <c r="I14" s="6"/>
      <c r="J14" s="6"/>
      <c r="K14" s="6"/>
      <c r="L14" s="6"/>
    </row>
    <row r="15">
      <c r="A15" s="7"/>
      <c r="B15" s="13"/>
      <c r="C15" s="9"/>
      <c r="D15" s="10">
        <f t="shared" si="2"/>
        <v>0</v>
      </c>
      <c r="E15" s="19"/>
      <c r="F15" s="6"/>
      <c r="G15" s="6"/>
      <c r="H15" s="6"/>
      <c r="I15" s="6"/>
      <c r="J15" s="6"/>
      <c r="K15" s="6"/>
      <c r="L15" s="6"/>
    </row>
    <row r="16">
      <c r="A16" s="7"/>
      <c r="B16" s="13"/>
      <c r="C16" s="20"/>
      <c r="D16" s="10">
        <f t="shared" si="2"/>
        <v>0</v>
      </c>
      <c r="E16" s="19"/>
      <c r="F16" s="6"/>
      <c r="G16" s="6"/>
      <c r="H16" s="6"/>
      <c r="I16" s="6"/>
      <c r="J16" s="6"/>
      <c r="K16" s="6"/>
      <c r="L16" s="6"/>
    </row>
    <row r="17">
      <c r="A17" s="21"/>
      <c r="B17" s="13"/>
      <c r="C17" s="20"/>
      <c r="D17" s="10">
        <f t="shared" si="2"/>
        <v>0</v>
      </c>
      <c r="E17" s="19"/>
      <c r="F17" s="6"/>
      <c r="G17" s="6"/>
      <c r="H17" s="6"/>
      <c r="I17" s="6"/>
      <c r="J17" s="6"/>
      <c r="K17" s="6"/>
      <c r="L17" s="6"/>
    </row>
    <row r="18">
      <c r="A18" s="22"/>
      <c r="B18" s="8"/>
      <c r="C18" s="23"/>
      <c r="D18" s="10">
        <f t="shared" si="2"/>
        <v>0</v>
      </c>
      <c r="E18" s="8"/>
      <c r="F18" s="6"/>
      <c r="G18" s="6"/>
      <c r="H18" s="6"/>
      <c r="I18" s="6"/>
      <c r="J18" s="6"/>
      <c r="K18" s="6"/>
      <c r="L18" s="6"/>
    </row>
    <row r="19">
      <c r="A19" s="24"/>
      <c r="B19" s="24"/>
      <c r="C19" s="6"/>
      <c r="D19" s="24"/>
      <c r="F19" s="6"/>
      <c r="G19" s="6"/>
      <c r="H19" s="6"/>
      <c r="I19" s="6"/>
      <c r="J19" s="6"/>
      <c r="K19" s="6"/>
      <c r="L19" s="6"/>
    </row>
    <row r="20">
      <c r="A20" s="25" t="s">
        <v>12</v>
      </c>
      <c r="B20" s="26"/>
      <c r="C20" s="27"/>
      <c r="D20" s="28">
        <f>sum(D3:D18)</f>
        <v>67.01</v>
      </c>
      <c r="E20" s="29"/>
      <c r="F20" s="6"/>
      <c r="G20" s="6"/>
      <c r="H20" s="6"/>
      <c r="I20" s="6"/>
      <c r="J20" s="6"/>
      <c r="K20" s="6"/>
      <c r="L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2">
    <mergeCell ref="A1:B1"/>
    <mergeCell ref="A20:B20"/>
  </mergeCells>
  <hyperlinks>
    <hyperlink r:id="rId1" ref="E3"/>
    <hyperlink r:id="rId2" ref="E4"/>
    <hyperlink r:id="rId3" ref="E5"/>
    <hyperlink r:id="rId4" ref="E6"/>
    <hyperlink r:id="rId5" ref="E7"/>
  </hyperlinks>
  <drawing r:id="rId6"/>
</worksheet>
</file>