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관광통계\월통계\확정치\202006\★\"/>
    </mc:Choice>
  </mc:AlternateContent>
  <bookViews>
    <workbookView xWindow="3345" yWindow="-15" windowWidth="25500" windowHeight="12270" tabRatio="814"/>
  </bookViews>
  <sheets>
    <sheet name="성별 입국(6월)" sheetId="1" r:id="rId1"/>
    <sheet name="연령별 입국(6월)" sheetId="2" r:id="rId2"/>
    <sheet name="목적별 입국(6월)" sheetId="3" r:id="rId3"/>
    <sheet name="교통수단별 입국(6월)" sheetId="4" r:id="rId4"/>
    <sheet name="성별 입국(1~6월)" sheetId="13" r:id="rId5"/>
    <sheet name="연령별 입국(1~6월)" sheetId="14" r:id="rId6"/>
    <sheet name="목적별 입국(1~6월)" sheetId="15" r:id="rId7"/>
    <sheet name="교통수단별 입국(1~6월)" sheetId="16" r:id="rId8"/>
    <sheet name="성별 출국" sheetId="9" r:id="rId9"/>
    <sheet name="연령별 출국" sheetId="10" r:id="rId10"/>
    <sheet name="교통수단별 출국" sheetId="11" r:id="rId11"/>
  </sheets>
  <calcPr calcId="162913"/>
</workbook>
</file>

<file path=xl/calcChain.xml><?xml version="1.0" encoding="utf-8"?>
<calcChain xmlns="http://schemas.openxmlformats.org/spreadsheetml/2006/main">
  <c r="E9" i="16" l="1"/>
  <c r="E65" i="13"/>
  <c r="E9" i="3"/>
  <c r="E9" i="15"/>
  <c r="E9" i="14"/>
  <c r="E9" i="13"/>
  <c r="E9" i="1"/>
  <c r="E9" i="2"/>
  <c r="E9" i="4"/>
  <c r="F9" i="16"/>
  <c r="F9" i="15"/>
  <c r="F9" i="14"/>
  <c r="F9" i="13"/>
  <c r="F9" i="4"/>
  <c r="F9" i="3"/>
  <c r="F9" i="2"/>
  <c r="F9" i="1"/>
  <c r="E56" i="15"/>
  <c r="E62" i="15"/>
  <c r="E63" i="15"/>
  <c r="E64" i="15"/>
  <c r="E68" i="14"/>
  <c r="E30" i="15"/>
  <c r="E40" i="15"/>
  <c r="E42" i="15"/>
  <c r="E71" i="15"/>
  <c r="E53" i="13"/>
  <c r="E12" i="16"/>
  <c r="E37" i="16"/>
  <c r="E57" i="16"/>
  <c r="E44" i="14"/>
  <c r="E13" i="13"/>
  <c r="E7" i="15"/>
  <c r="E27" i="15"/>
  <c r="E28" i="15"/>
  <c r="E32" i="15"/>
  <c r="E35" i="15"/>
  <c r="E39" i="15"/>
  <c r="E44" i="15"/>
  <c r="E46" i="15"/>
  <c r="E47" i="15"/>
  <c r="E50" i="15"/>
  <c r="E52" i="15"/>
  <c r="E58" i="15"/>
  <c r="E59" i="15"/>
  <c r="E66" i="15"/>
  <c r="E68" i="15"/>
  <c r="E70" i="15"/>
  <c r="E21" i="13"/>
  <c r="E18" i="13"/>
  <c r="E45" i="13"/>
  <c r="E50" i="13"/>
  <c r="E59" i="13"/>
  <c r="E34" i="13"/>
  <c r="E57" i="13"/>
  <c r="E6" i="15"/>
  <c r="E18" i="15"/>
  <c r="E19" i="15"/>
  <c r="E24" i="15"/>
  <c r="E26" i="15"/>
  <c r="E31" i="15"/>
  <c r="E34" i="15"/>
  <c r="E36" i="15"/>
  <c r="E38" i="15"/>
  <c r="E43" i="15"/>
  <c r="E48" i="15"/>
  <c r="E51" i="15"/>
  <c r="E54" i="15"/>
  <c r="E55" i="15"/>
  <c r="E60" i="15"/>
  <c r="E67" i="15"/>
  <c r="E48" i="16"/>
  <c r="E12" i="14"/>
  <c r="E20" i="14"/>
  <c r="E28" i="14"/>
  <c r="F70" i="15"/>
  <c r="F54" i="16"/>
  <c r="E36" i="14"/>
  <c r="E52" i="14"/>
  <c r="E60" i="14"/>
  <c r="F67" i="13"/>
  <c r="E10" i="15"/>
  <c r="E11" i="15"/>
  <c r="E12" i="15"/>
  <c r="E14" i="15"/>
  <c r="E15" i="15"/>
  <c r="E16" i="15"/>
  <c r="E20" i="15"/>
  <c r="E22" i="15"/>
  <c r="E23" i="15"/>
  <c r="E27" i="16"/>
  <c r="E65" i="16"/>
  <c r="E67" i="13"/>
  <c r="E10" i="13"/>
  <c r="E26" i="13"/>
  <c r="E29" i="13"/>
  <c r="E37" i="13"/>
  <c r="E42" i="13"/>
  <c r="E7" i="16"/>
  <c r="E16" i="16"/>
  <c r="E20" i="16"/>
  <c r="E24" i="16"/>
  <c r="E29" i="16"/>
  <c r="E32" i="16"/>
  <c r="E35" i="16"/>
  <c r="E40" i="16"/>
  <c r="E43" i="16"/>
  <c r="E45" i="16"/>
  <c r="E51" i="16"/>
  <c r="E53" i="16"/>
  <c r="E55" i="16"/>
  <c r="E59" i="16"/>
  <c r="E61" i="16"/>
  <c r="E63" i="16"/>
  <c r="E67" i="16"/>
  <c r="E69" i="16"/>
  <c r="E71" i="16"/>
  <c r="E5" i="15"/>
  <c r="E69" i="13"/>
  <c r="E70" i="13"/>
  <c r="E7" i="14"/>
  <c r="E16" i="14"/>
  <c r="E24" i="14"/>
  <c r="E32" i="14"/>
  <c r="E40" i="14"/>
  <c r="E48" i="14"/>
  <c r="E56" i="14"/>
  <c r="E64" i="14"/>
  <c r="F6" i="13"/>
  <c r="E6" i="16"/>
  <c r="E11" i="16"/>
  <c r="E15" i="16"/>
  <c r="E19" i="16"/>
  <c r="E23" i="16"/>
  <c r="E25" i="16"/>
  <c r="E28" i="16"/>
  <c r="E31" i="16"/>
  <c r="E33" i="16"/>
  <c r="E36" i="16"/>
  <c r="E39" i="16"/>
  <c r="E41" i="16"/>
  <c r="E44" i="16"/>
  <c r="E47" i="16"/>
  <c r="E49" i="16"/>
  <c r="E52" i="16"/>
  <c r="E54" i="16"/>
  <c r="E56" i="16"/>
  <c r="E58" i="16"/>
  <c r="E60" i="16"/>
  <c r="E62" i="16"/>
  <c r="E64" i="16"/>
  <c r="E66" i="16"/>
  <c r="E68" i="16"/>
  <c r="E70" i="16"/>
  <c r="F15" i="13"/>
  <c r="F23" i="13"/>
  <c r="F31" i="13"/>
  <c r="F39" i="13"/>
  <c r="F47" i="13"/>
  <c r="F55" i="13"/>
  <c r="F63" i="13"/>
  <c r="F71" i="13"/>
  <c r="F13" i="13"/>
  <c r="F21" i="13"/>
  <c r="F29" i="13"/>
  <c r="F37" i="13"/>
  <c r="F45" i="13"/>
  <c r="F53" i="13"/>
  <c r="F61" i="13"/>
  <c r="F69" i="13"/>
  <c r="E4" i="13"/>
  <c r="E7" i="13"/>
  <c r="E11" i="13"/>
  <c r="E16" i="13"/>
  <c r="E19" i="13"/>
  <c r="E24" i="13"/>
  <c r="E27" i="13"/>
  <c r="E32" i="13"/>
  <c r="E35" i="13"/>
  <c r="E40" i="13"/>
  <c r="E43" i="13"/>
  <c r="E48" i="13"/>
  <c r="E51" i="13"/>
  <c r="E56" i="13"/>
  <c r="E58" i="13"/>
  <c r="E61" i="13"/>
  <c r="E62" i="13"/>
  <c r="E64" i="13"/>
  <c r="E66" i="13"/>
  <c r="E8" i="15"/>
  <c r="E13" i="15"/>
  <c r="E17" i="15"/>
  <c r="E21" i="15"/>
  <c r="E25" i="15"/>
  <c r="E29" i="15"/>
  <c r="E33" i="15"/>
  <c r="E37" i="15"/>
  <c r="E41" i="15"/>
  <c r="E45" i="15"/>
  <c r="E49" i="15"/>
  <c r="E53" i="15"/>
  <c r="E57" i="15"/>
  <c r="E61" i="15"/>
  <c r="E65" i="15"/>
  <c r="E69" i="15"/>
  <c r="E5" i="13"/>
  <c r="E6" i="13"/>
  <c r="E8" i="13"/>
  <c r="F11" i="13"/>
  <c r="E12" i="13"/>
  <c r="E14" i="13"/>
  <c r="E15" i="13"/>
  <c r="E17" i="13"/>
  <c r="F19" i="13"/>
  <c r="E20" i="13"/>
  <c r="E22" i="13"/>
  <c r="E23" i="13"/>
  <c r="E25" i="13"/>
  <c r="F27" i="13"/>
  <c r="E28" i="13"/>
  <c r="E30" i="13"/>
  <c r="E31" i="13"/>
  <c r="E33" i="13"/>
  <c r="F35" i="13"/>
  <c r="E36" i="13"/>
  <c r="E38" i="13"/>
  <c r="E39" i="13"/>
  <c r="E41" i="13"/>
  <c r="F43" i="13"/>
  <c r="E44" i="13"/>
  <c r="E46" i="13"/>
  <c r="E47" i="13"/>
  <c r="E49" i="13"/>
  <c r="F51" i="13"/>
  <c r="E52" i="13"/>
  <c r="E54" i="13"/>
  <c r="E55" i="13"/>
  <c r="F57" i="13"/>
  <c r="E60" i="13"/>
  <c r="E63" i="13"/>
  <c r="F65" i="13"/>
  <c r="E68" i="13"/>
  <c r="E71" i="13"/>
  <c r="E5" i="14"/>
  <c r="E6" i="14"/>
  <c r="E8" i="14"/>
  <c r="E10" i="14"/>
  <c r="E11" i="14"/>
  <c r="E13" i="14"/>
  <c r="E14" i="14"/>
  <c r="E15" i="14"/>
  <c r="E17" i="14"/>
  <c r="E18" i="14"/>
  <c r="E19" i="14"/>
  <c r="E21" i="14"/>
  <c r="E22" i="14"/>
  <c r="E23" i="14"/>
  <c r="E25" i="14"/>
  <c r="E26" i="14"/>
  <c r="E27" i="14"/>
  <c r="E29" i="14"/>
  <c r="E30" i="14"/>
  <c r="E31" i="14"/>
  <c r="E33" i="14"/>
  <c r="E34" i="14"/>
  <c r="E35" i="14"/>
  <c r="E37" i="14"/>
  <c r="E38" i="14"/>
  <c r="E39" i="14"/>
  <c r="E41" i="14"/>
  <c r="E42" i="14"/>
  <c r="E43" i="14"/>
  <c r="E45" i="14"/>
  <c r="E46" i="14"/>
  <c r="E47" i="14"/>
  <c r="E49" i="14"/>
  <c r="E50" i="14"/>
  <c r="E51" i="14"/>
  <c r="E53" i="14"/>
  <c r="E54" i="14"/>
  <c r="E55" i="14"/>
  <c r="E57" i="14"/>
  <c r="E58" i="14"/>
  <c r="E59" i="14"/>
  <c r="E61" i="14"/>
  <c r="E62" i="14"/>
  <c r="E63" i="14"/>
  <c r="E65" i="14"/>
  <c r="E66" i="14"/>
  <c r="E67" i="14"/>
  <c r="E69" i="14"/>
  <c r="F70" i="14"/>
  <c r="E71" i="14"/>
  <c r="E5" i="16"/>
  <c r="E8" i="16"/>
  <c r="E10" i="16"/>
  <c r="E13" i="16"/>
  <c r="E14" i="16"/>
  <c r="E17" i="16"/>
  <c r="E18" i="16"/>
  <c r="E21" i="16"/>
  <c r="E22" i="16"/>
  <c r="E26" i="16"/>
  <c r="E30" i="16"/>
  <c r="E34" i="16"/>
  <c r="E38" i="16"/>
  <c r="E42" i="16"/>
  <c r="E46" i="16"/>
  <c r="E50" i="16"/>
  <c r="F8" i="13"/>
  <c r="F17" i="13"/>
  <c r="F25" i="13"/>
  <c r="F33" i="13"/>
  <c r="F41" i="13"/>
  <c r="F49" i="13"/>
  <c r="F59" i="13"/>
  <c r="E70" i="14"/>
  <c r="F14" i="16"/>
  <c r="F32" i="16"/>
  <c r="F34" i="16"/>
  <c r="F40" i="16"/>
  <c r="F42" i="16"/>
  <c r="F44" i="16"/>
  <c r="F46" i="16"/>
  <c r="F56" i="16"/>
  <c r="F60" i="16"/>
  <c r="F66" i="16"/>
  <c r="F18" i="16"/>
  <c r="F48" i="16"/>
  <c r="F58" i="16"/>
  <c r="F62" i="16"/>
  <c r="F64" i="16"/>
  <c r="F68" i="16"/>
  <c r="F70" i="16"/>
  <c r="E4" i="16"/>
  <c r="F6" i="16"/>
  <c r="F11" i="16"/>
  <c r="F13" i="16"/>
  <c r="F15" i="16"/>
  <c r="F49" i="16"/>
  <c r="F51" i="16"/>
  <c r="F53" i="16"/>
  <c r="F55" i="16"/>
  <c r="F57" i="16"/>
  <c r="F59" i="16"/>
  <c r="F61" i="16"/>
  <c r="F63" i="16"/>
  <c r="F65" i="16"/>
  <c r="F67" i="16"/>
  <c r="F69" i="16"/>
  <c r="F71" i="16"/>
  <c r="F5" i="16"/>
  <c r="F7" i="16"/>
  <c r="F10" i="16"/>
  <c r="F12" i="16"/>
  <c r="F16" i="16"/>
  <c r="F20" i="16"/>
  <c r="F22" i="16"/>
  <c r="F24" i="16"/>
  <c r="F26" i="16"/>
  <c r="F28" i="16"/>
  <c r="F30" i="16"/>
  <c r="F36" i="16"/>
  <c r="F38" i="16"/>
  <c r="F50" i="16"/>
  <c r="F52" i="16"/>
  <c r="F8" i="16"/>
  <c r="F17" i="16"/>
  <c r="F19" i="16"/>
  <c r="F21" i="16"/>
  <c r="F23" i="16"/>
  <c r="F25" i="16"/>
  <c r="F27" i="16"/>
  <c r="F29" i="16"/>
  <c r="F31" i="16"/>
  <c r="F33" i="16"/>
  <c r="F35" i="16"/>
  <c r="F37" i="16"/>
  <c r="F39" i="16"/>
  <c r="F41" i="16"/>
  <c r="F43" i="16"/>
  <c r="F45" i="16"/>
  <c r="F47" i="16"/>
  <c r="F5" i="15"/>
  <c r="F7" i="15"/>
  <c r="F10" i="15"/>
  <c r="F12" i="15"/>
  <c r="F14" i="15"/>
  <c r="F16" i="15"/>
  <c r="F18" i="15"/>
  <c r="F20" i="15"/>
  <c r="F22" i="15"/>
  <c r="F24" i="15"/>
  <c r="F26" i="15"/>
  <c r="F28" i="15"/>
  <c r="F30" i="15"/>
  <c r="F32" i="15"/>
  <c r="F34" i="15"/>
  <c r="F36" i="15"/>
  <c r="F38" i="15"/>
  <c r="F40" i="15"/>
  <c r="F42" i="15"/>
  <c r="F44" i="15"/>
  <c r="F46" i="15"/>
  <c r="F48" i="15"/>
  <c r="F50" i="15"/>
  <c r="F52" i="15"/>
  <c r="F54" i="15"/>
  <c r="E4" i="15"/>
  <c r="F6" i="15"/>
  <c r="F8" i="15"/>
  <c r="F11" i="15"/>
  <c r="F13" i="15"/>
  <c r="F15" i="15"/>
  <c r="F17" i="15"/>
  <c r="F19" i="15"/>
  <c r="F21" i="15"/>
  <c r="F23" i="15"/>
  <c r="F25" i="15"/>
  <c r="F27" i="15"/>
  <c r="F29" i="15"/>
  <c r="F31" i="15"/>
  <c r="F33" i="15"/>
  <c r="F35" i="15"/>
  <c r="F37" i="15"/>
  <c r="F39" i="15"/>
  <c r="F41" i="15"/>
  <c r="F43" i="15"/>
  <c r="F45" i="15"/>
  <c r="F47" i="15"/>
  <c r="F49" i="15"/>
  <c r="F51" i="15"/>
  <c r="F53" i="15"/>
  <c r="F55" i="15"/>
  <c r="F57" i="15"/>
  <c r="F59" i="15"/>
  <c r="F61" i="15"/>
  <c r="F63" i="15"/>
  <c r="F65" i="15"/>
  <c r="F67" i="15"/>
  <c r="F69" i="15"/>
  <c r="F71" i="15"/>
  <c r="F56" i="15"/>
  <c r="F58" i="15"/>
  <c r="F60" i="15"/>
  <c r="F62" i="15"/>
  <c r="F64" i="15"/>
  <c r="F66" i="15"/>
  <c r="F68" i="15"/>
  <c r="F5" i="14"/>
  <c r="F7" i="14"/>
  <c r="F10" i="14"/>
  <c r="F12" i="14"/>
  <c r="F16" i="14"/>
  <c r="F20" i="14"/>
  <c r="F22" i="14"/>
  <c r="F28" i="14"/>
  <c r="F30" i="14"/>
  <c r="F44" i="14"/>
  <c r="F54" i="14"/>
  <c r="F56" i="14"/>
  <c r="F60" i="14"/>
  <c r="F62" i="14"/>
  <c r="F68" i="14"/>
  <c r="E4" i="14"/>
  <c r="F6" i="14"/>
  <c r="F8" i="14"/>
  <c r="F11" i="14"/>
  <c r="F13" i="14"/>
  <c r="F15" i="14"/>
  <c r="F17" i="14"/>
  <c r="F19" i="14"/>
  <c r="F21" i="14"/>
  <c r="F23" i="14"/>
  <c r="F25" i="14"/>
  <c r="F27" i="14"/>
  <c r="F29" i="14"/>
  <c r="F31" i="14"/>
  <c r="F33" i="14"/>
  <c r="F35" i="14"/>
  <c r="F37" i="14"/>
  <c r="F39" i="14"/>
  <c r="F41" i="14"/>
  <c r="F43" i="14"/>
  <c r="F45" i="14"/>
  <c r="F47" i="14"/>
  <c r="F49" i="14"/>
  <c r="F51" i="14"/>
  <c r="F53" i="14"/>
  <c r="F55" i="14"/>
  <c r="F57" i="14"/>
  <c r="F59" i="14"/>
  <c r="F61" i="14"/>
  <c r="F63" i="14"/>
  <c r="F65" i="14"/>
  <c r="F67" i="14"/>
  <c r="F69" i="14"/>
  <c r="F71" i="14"/>
  <c r="F14" i="14"/>
  <c r="F18" i="14"/>
  <c r="F24" i="14"/>
  <c r="F26" i="14"/>
  <c r="F32" i="14"/>
  <c r="F34" i="14"/>
  <c r="F36" i="14"/>
  <c r="F38" i="14"/>
  <c r="F40" i="14"/>
  <c r="F42" i="14"/>
  <c r="F46" i="14"/>
  <c r="F48" i="14"/>
  <c r="F50" i="14"/>
  <c r="F52" i="14"/>
  <c r="F58" i="14"/>
  <c r="F64" i="14"/>
  <c r="F66" i="14"/>
  <c r="F5" i="13"/>
  <c r="F7" i="13"/>
  <c r="F10" i="13"/>
  <c r="F12" i="13"/>
  <c r="F14" i="13"/>
  <c r="F16" i="13"/>
  <c r="F18" i="13"/>
  <c r="F20" i="13"/>
  <c r="F22" i="13"/>
  <c r="F24" i="13"/>
  <c r="F26" i="13"/>
  <c r="F28" i="13"/>
  <c r="F30" i="13"/>
  <c r="F32" i="13"/>
  <c r="F34" i="13"/>
  <c r="F36" i="13"/>
  <c r="F38" i="13"/>
  <c r="F40" i="13"/>
  <c r="F42" i="13"/>
  <c r="F44" i="13"/>
  <c r="F46" i="13"/>
  <c r="F48" i="13"/>
  <c r="F50" i="13"/>
  <c r="F52" i="13"/>
  <c r="F54" i="13"/>
  <c r="F56" i="13"/>
  <c r="F58" i="13"/>
  <c r="F60" i="13"/>
  <c r="F62" i="13"/>
  <c r="F64" i="13"/>
  <c r="F66" i="13"/>
  <c r="F68" i="13"/>
  <c r="F70" i="13"/>
  <c r="E64" i="3" l="1"/>
  <c r="E58" i="3"/>
  <c r="E48" i="3"/>
  <c r="E42" i="3"/>
  <c r="E32" i="3"/>
  <c r="E26" i="3"/>
  <c r="E16" i="3"/>
  <c r="E10" i="3"/>
  <c r="E5" i="3"/>
  <c r="E70" i="3"/>
  <c r="E57" i="3" l="1"/>
  <c r="E61" i="3"/>
  <c r="E65" i="3"/>
  <c r="E69" i="3"/>
  <c r="E13" i="3"/>
  <c r="E17" i="3"/>
  <c r="E21" i="3"/>
  <c r="E29" i="3"/>
  <c r="E33" i="3"/>
  <c r="E41" i="3"/>
  <c r="E45" i="3"/>
  <c r="E53" i="3"/>
  <c r="E70" i="4"/>
  <c r="E5" i="1"/>
  <c r="E7" i="4"/>
  <c r="E14" i="4"/>
  <c r="E24" i="4"/>
  <c r="E32" i="4"/>
  <c r="E40" i="4"/>
  <c r="E48" i="4"/>
  <c r="E56" i="4"/>
  <c r="E64" i="4"/>
  <c r="E68" i="4"/>
  <c r="E4" i="4"/>
  <c r="E6" i="4"/>
  <c r="E8" i="4"/>
  <c r="E11" i="4"/>
  <c r="E13" i="4"/>
  <c r="E15" i="4"/>
  <c r="E17" i="4"/>
  <c r="E19" i="4"/>
  <c r="E21" i="4"/>
  <c r="E4" i="1"/>
  <c r="F36" i="4"/>
  <c r="F28" i="4"/>
  <c r="F60" i="4"/>
  <c r="F22" i="4"/>
  <c r="F24" i="4"/>
  <c r="F26" i="4"/>
  <c r="F30" i="4"/>
  <c r="F32" i="4"/>
  <c r="F34" i="4"/>
  <c r="F38" i="4"/>
  <c r="F40" i="4"/>
  <c r="F42" i="4"/>
  <c r="F46" i="4"/>
  <c r="F48" i="4"/>
  <c r="F50" i="4"/>
  <c r="F54" i="4"/>
  <c r="F56" i="4"/>
  <c r="F58" i="4"/>
  <c r="F62" i="4"/>
  <c r="F64" i="4"/>
  <c r="F66" i="4"/>
  <c r="E20" i="4"/>
  <c r="E44" i="4"/>
  <c r="E52" i="4"/>
  <c r="E60" i="4"/>
  <c r="F52" i="4"/>
  <c r="E10" i="4"/>
  <c r="E28" i="4"/>
  <c r="E36" i="4"/>
  <c r="F44" i="4"/>
  <c r="E5" i="4"/>
  <c r="E18" i="4"/>
  <c r="E12" i="4"/>
  <c r="E16" i="4"/>
  <c r="E22" i="4"/>
  <c r="E26" i="4"/>
  <c r="E30" i="4"/>
  <c r="E34" i="4"/>
  <c r="E38" i="4"/>
  <c r="E42" i="4"/>
  <c r="E46" i="4"/>
  <c r="E50" i="4"/>
  <c r="E54" i="4"/>
  <c r="E58" i="4"/>
  <c r="E62" i="4"/>
  <c r="E66" i="4"/>
  <c r="F23" i="4"/>
  <c r="F25" i="4"/>
  <c r="F27" i="4"/>
  <c r="F29" i="4"/>
  <c r="F31" i="4"/>
  <c r="F33" i="4"/>
  <c r="F35" i="4"/>
  <c r="F37" i="4"/>
  <c r="F39" i="4"/>
  <c r="F41" i="4"/>
  <c r="F43" i="4"/>
  <c r="F45" i="4"/>
  <c r="F47" i="4"/>
  <c r="F49" i="4"/>
  <c r="F51" i="4"/>
  <c r="F53" i="4"/>
  <c r="F55" i="4"/>
  <c r="F57" i="4"/>
  <c r="F59" i="4"/>
  <c r="F61" i="4"/>
  <c r="F63" i="4"/>
  <c r="F65" i="4"/>
  <c r="F67" i="4"/>
  <c r="F69" i="4"/>
  <c r="F71" i="4"/>
  <c r="F68" i="4"/>
  <c r="F70" i="4"/>
  <c r="E23" i="4"/>
  <c r="E25" i="4"/>
  <c r="E27" i="4"/>
  <c r="E29" i="4"/>
  <c r="E31" i="4"/>
  <c r="E33" i="4"/>
  <c r="E35" i="4"/>
  <c r="E37" i="4"/>
  <c r="E39" i="4"/>
  <c r="E41" i="4"/>
  <c r="E43" i="4"/>
  <c r="E45" i="4"/>
  <c r="E47" i="4"/>
  <c r="E49" i="4"/>
  <c r="E51" i="4"/>
  <c r="E53" i="4"/>
  <c r="E55" i="4"/>
  <c r="E57" i="4"/>
  <c r="E59" i="4"/>
  <c r="E61" i="4"/>
  <c r="E63" i="4"/>
  <c r="E65" i="4"/>
  <c r="E67" i="4"/>
  <c r="E69" i="4"/>
  <c r="E71" i="4"/>
  <c r="F5" i="4"/>
  <c r="F6" i="4"/>
  <c r="F7" i="4"/>
  <c r="F8" i="4"/>
  <c r="F10" i="4"/>
  <c r="F11" i="4"/>
  <c r="F12" i="4"/>
  <c r="F13" i="4"/>
  <c r="F14" i="4"/>
  <c r="F15" i="4"/>
  <c r="F16" i="4"/>
  <c r="F17" i="4"/>
  <c r="F18" i="4"/>
  <c r="F19" i="4"/>
  <c r="F20" i="4"/>
  <c r="F21" i="4"/>
  <c r="E60" i="3"/>
  <c r="E4" i="3"/>
  <c r="E8" i="3"/>
  <c r="E25" i="3"/>
  <c r="E37" i="3"/>
  <c r="E49" i="3"/>
  <c r="E28" i="3"/>
  <c r="E38" i="3"/>
  <c r="E22" i="3"/>
  <c r="E44" i="3"/>
  <c r="E12" i="3"/>
  <c r="E54" i="3"/>
  <c r="E6" i="3"/>
  <c r="E11" i="3"/>
  <c r="E15" i="3"/>
  <c r="E19" i="3"/>
  <c r="E23" i="3"/>
  <c r="E27" i="3"/>
  <c r="E31" i="3"/>
  <c r="E35" i="3"/>
  <c r="E39" i="3"/>
  <c r="E43" i="3"/>
  <c r="E47" i="3"/>
  <c r="E51" i="3"/>
  <c r="E55" i="3"/>
  <c r="E59" i="3"/>
  <c r="E63" i="3"/>
  <c r="E67" i="3"/>
  <c r="E14" i="3"/>
  <c r="E18" i="3"/>
  <c r="E36" i="3"/>
  <c r="E40" i="3"/>
  <c r="E46" i="3"/>
  <c r="E52" i="3"/>
  <c r="E56" i="3"/>
  <c r="E66" i="3"/>
  <c r="E68" i="3"/>
  <c r="E7" i="3"/>
  <c r="E20" i="3"/>
  <c r="E24" i="3"/>
  <c r="E30" i="3"/>
  <c r="E34" i="3"/>
  <c r="E50" i="3"/>
  <c r="E62" i="3"/>
  <c r="E71" i="3"/>
  <c r="F5" i="3"/>
  <c r="F6" i="3"/>
  <c r="F7" i="3"/>
  <c r="F8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7" i="2"/>
  <c r="F5" i="2"/>
  <c r="E4" i="2"/>
  <c r="F71" i="2"/>
  <c r="F69" i="2"/>
  <c r="F67" i="2"/>
  <c r="F65" i="2"/>
  <c r="F63" i="2"/>
  <c r="F61" i="2"/>
  <c r="F59" i="2"/>
  <c r="F57" i="2"/>
  <c r="F55" i="2"/>
  <c r="F53" i="2"/>
  <c r="F51" i="2"/>
  <c r="F49" i="2"/>
  <c r="F47" i="2"/>
  <c r="F45" i="2"/>
  <c r="F43" i="2"/>
  <c r="F41" i="2"/>
  <c r="F39" i="2"/>
  <c r="F37" i="2"/>
  <c r="F35" i="2"/>
  <c r="F33" i="2"/>
  <c r="F31" i="2"/>
  <c r="F29" i="2"/>
  <c r="F27" i="2"/>
  <c r="F25" i="2"/>
  <c r="F23" i="2"/>
  <c r="F21" i="2"/>
  <c r="F19" i="2"/>
  <c r="F17" i="2"/>
  <c r="F15" i="2"/>
  <c r="F13" i="2"/>
  <c r="F11" i="2"/>
  <c r="F8" i="2"/>
  <c r="F6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8" i="2"/>
  <c r="E7" i="2"/>
  <c r="E6" i="2"/>
  <c r="E5" i="2"/>
  <c r="F6" i="1"/>
  <c r="F70" i="1"/>
  <c r="F68" i="1"/>
  <c r="F66" i="1"/>
  <c r="F64" i="1"/>
  <c r="F62" i="1"/>
  <c r="F60" i="1"/>
  <c r="F58" i="1"/>
  <c r="F56" i="1"/>
  <c r="F54" i="1"/>
  <c r="F52" i="1"/>
  <c r="F50" i="1"/>
  <c r="F48" i="1"/>
  <c r="F46" i="1"/>
  <c r="F44" i="1"/>
  <c r="F42" i="1"/>
  <c r="F40" i="1"/>
  <c r="F38" i="1"/>
  <c r="F36" i="1"/>
  <c r="F34" i="1"/>
  <c r="F32" i="1"/>
  <c r="F30" i="1"/>
  <c r="F28" i="1"/>
  <c r="F26" i="1"/>
  <c r="F24" i="1"/>
  <c r="F22" i="1"/>
  <c r="F20" i="1"/>
  <c r="F18" i="1"/>
  <c r="F16" i="1"/>
  <c r="F14" i="1"/>
  <c r="F12" i="1"/>
  <c r="F10" i="1"/>
  <c r="F7" i="1"/>
  <c r="F5" i="1"/>
  <c r="E6" i="1"/>
  <c r="F71" i="1"/>
  <c r="F69" i="1"/>
  <c r="F67" i="1"/>
  <c r="F65" i="1"/>
  <c r="F63" i="1"/>
  <c r="F61" i="1"/>
  <c r="F59" i="1"/>
  <c r="F57" i="1"/>
  <c r="F55" i="1"/>
  <c r="F53" i="1"/>
  <c r="F51" i="1"/>
  <c r="F49" i="1"/>
  <c r="F47" i="1"/>
  <c r="F45" i="1"/>
  <c r="F43" i="1"/>
  <c r="F41" i="1"/>
  <c r="F39" i="1"/>
  <c r="F37" i="1"/>
  <c r="F35" i="1"/>
  <c r="F33" i="1"/>
  <c r="F31" i="1"/>
  <c r="F29" i="1"/>
  <c r="F27" i="1"/>
  <c r="F25" i="1"/>
  <c r="F23" i="1"/>
  <c r="F21" i="1"/>
  <c r="F19" i="1"/>
  <c r="F17" i="1"/>
  <c r="F15" i="1"/>
  <c r="F13" i="1"/>
  <c r="F11" i="1"/>
  <c r="F8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8" i="1"/>
  <c r="E7" i="1"/>
</calcChain>
</file>

<file path=xl/sharedStrings.xml><?xml version="1.0" encoding="utf-8"?>
<sst xmlns="http://schemas.openxmlformats.org/spreadsheetml/2006/main" count="1054" uniqueCount="143">
  <si>
    <t>월</t>
  </si>
  <si>
    <t>대륙</t>
  </si>
  <si>
    <t>국적</t>
  </si>
  <si>
    <t>계</t>
  </si>
  <si>
    <t>남성</t>
  </si>
  <si>
    <t>여성</t>
  </si>
  <si>
    <t>승무원</t>
  </si>
  <si>
    <t>총계</t>
  </si>
  <si>
    <t>아시아주</t>
  </si>
  <si>
    <t>중국</t>
  </si>
  <si>
    <t>일본</t>
  </si>
  <si>
    <t>대만</t>
  </si>
  <si>
    <t>태국</t>
  </si>
  <si>
    <t>홍콩</t>
  </si>
  <si>
    <t>필리핀</t>
  </si>
  <si>
    <t>말레이시아</t>
  </si>
  <si>
    <t>인도네시아</t>
  </si>
  <si>
    <t>싱가포르</t>
  </si>
  <si>
    <t>베트남</t>
  </si>
  <si>
    <t>인도</t>
  </si>
  <si>
    <t>몽골</t>
  </si>
  <si>
    <t>미얀마</t>
  </si>
  <si>
    <t>우즈베키스탄</t>
  </si>
  <si>
    <t>카자흐스탄</t>
  </si>
  <si>
    <t>GCC</t>
  </si>
  <si>
    <t>터키</t>
  </si>
  <si>
    <t>스리랑카</t>
  </si>
  <si>
    <t>이스라엘</t>
  </si>
  <si>
    <t>파키스탄</t>
  </si>
  <si>
    <t>방글라데시</t>
  </si>
  <si>
    <t>이란</t>
  </si>
  <si>
    <t>아시아 기타</t>
  </si>
  <si>
    <t>아시아주소계</t>
  </si>
  <si>
    <t>미주</t>
  </si>
  <si>
    <t>미국</t>
  </si>
  <si>
    <t>캐나다</t>
  </si>
  <si>
    <t>브라질</t>
  </si>
  <si>
    <t>멕시코</t>
  </si>
  <si>
    <t>미주 기타</t>
  </si>
  <si>
    <t>미주소계</t>
  </si>
  <si>
    <t>구주</t>
  </si>
  <si>
    <t>러시아</t>
  </si>
  <si>
    <t>영국</t>
  </si>
  <si>
    <t>독일</t>
  </si>
  <si>
    <t>프랑스</t>
  </si>
  <si>
    <t>이탈리아</t>
  </si>
  <si>
    <t>네덜란드</t>
  </si>
  <si>
    <t>우크라이나</t>
  </si>
  <si>
    <t>노르웨이</t>
  </si>
  <si>
    <t>스페인</t>
  </si>
  <si>
    <t>스웨덴</t>
  </si>
  <si>
    <t>폴란드</t>
  </si>
  <si>
    <t>덴마크</t>
  </si>
  <si>
    <t>핀란드</t>
  </si>
  <si>
    <t>루마니아</t>
  </si>
  <si>
    <t>스위스</t>
  </si>
  <si>
    <t>오스트리아</t>
  </si>
  <si>
    <t>아일랜드</t>
  </si>
  <si>
    <t>그리스</t>
  </si>
  <si>
    <t>벨기에</t>
  </si>
  <si>
    <t>포르투갈</t>
  </si>
  <si>
    <t>불가리아</t>
  </si>
  <si>
    <t>크로아티아</t>
  </si>
  <si>
    <t>구주 기타</t>
  </si>
  <si>
    <t>구주소계</t>
  </si>
  <si>
    <t>대양주</t>
  </si>
  <si>
    <t>오스트레일리아</t>
  </si>
  <si>
    <t>뉴질랜드</t>
  </si>
  <si>
    <t>대양주 기타</t>
  </si>
  <si>
    <t>대양주소계</t>
  </si>
  <si>
    <t>아프리카</t>
  </si>
  <si>
    <t>남아프리카공화국</t>
  </si>
  <si>
    <t>아프리카 기타</t>
  </si>
  <si>
    <t>아프리카소계</t>
  </si>
  <si>
    <t>기타</t>
  </si>
  <si>
    <t>국적미상</t>
  </si>
  <si>
    <t>교포</t>
  </si>
  <si>
    <t>전년동기(명)</t>
  </si>
  <si>
    <t>국적</t>
    <phoneticPr fontId="15" type="noConversion"/>
  </si>
  <si>
    <t>인원
(명)</t>
  </si>
  <si>
    <t>전년동기
(명)</t>
  </si>
  <si>
    <t>성장률
(%)</t>
  </si>
  <si>
    <t>구성비
(%)</t>
  </si>
  <si>
    <t>0~20</t>
  </si>
  <si>
    <t>21~30</t>
  </si>
  <si>
    <t>31~40</t>
  </si>
  <si>
    <t>41~50</t>
  </si>
  <si>
    <t>51~60</t>
  </si>
  <si>
    <t>관광</t>
  </si>
  <si>
    <t>상용</t>
  </si>
  <si>
    <t>공용</t>
  </si>
  <si>
    <t>유학연수</t>
  </si>
  <si>
    <t>인천공항</t>
  </si>
  <si>
    <t>김해공항</t>
  </si>
  <si>
    <t>김포공항</t>
  </si>
  <si>
    <t>제주공항</t>
  </si>
  <si>
    <t>기타공항</t>
  </si>
  <si>
    <t>공항소계</t>
  </si>
  <si>
    <t>부산항구</t>
  </si>
  <si>
    <t>인천항구</t>
  </si>
  <si>
    <t>제주항구</t>
  </si>
  <si>
    <t>기타항구</t>
  </si>
  <si>
    <t>항구소계</t>
  </si>
  <si>
    <t>성별출국</t>
  </si>
  <si>
    <t>연령별출국</t>
  </si>
  <si>
    <t>교통수단별출국</t>
  </si>
  <si>
    <t>성장률 
(%)</t>
  </si>
  <si>
    <t>2월</t>
  </si>
  <si>
    <t>1월</t>
  </si>
  <si>
    <t>대륙</t>
    <phoneticPr fontId="15" type="noConversion"/>
  </si>
  <si>
    <t>대륙</t>
    <phoneticPr fontId="15" type="noConversion"/>
  </si>
  <si>
    <t>국적</t>
    <phoneticPr fontId="15" type="noConversion"/>
  </si>
  <si>
    <t>61세이상</t>
    <phoneticPr fontId="15" type="noConversion"/>
  </si>
  <si>
    <t>61세이상</t>
    <phoneticPr fontId="15" type="noConversion"/>
  </si>
  <si>
    <t>기타소계</t>
  </si>
  <si>
    <t>교포 소계</t>
  </si>
  <si>
    <t>총계</t>
    <phoneticPr fontId="15" type="noConversion"/>
  </si>
  <si>
    <t>총계</t>
    <phoneticPr fontId="15" type="noConversion"/>
  </si>
  <si>
    <t>총계</t>
    <phoneticPr fontId="15" type="noConversion"/>
  </si>
  <si>
    <t>캄보디아</t>
  </si>
  <si>
    <t>4월</t>
  </si>
  <si>
    <t>5월</t>
  </si>
  <si>
    <t>6월</t>
  </si>
  <si>
    <t>3월</t>
  </si>
  <si>
    <t>7월</t>
  </si>
  <si>
    <t>8월</t>
  </si>
  <si>
    <t>9월</t>
  </si>
  <si>
    <t>10월</t>
    <phoneticPr fontId="15" type="noConversion"/>
  </si>
  <si>
    <t>10월</t>
    <phoneticPr fontId="15" type="noConversion"/>
  </si>
  <si>
    <t>11월</t>
  </si>
  <si>
    <t>마카오</t>
    <phoneticPr fontId="15" type="noConversion"/>
  </si>
  <si>
    <t>마카오</t>
    <phoneticPr fontId="15" type="noConversion"/>
  </si>
  <si>
    <t>성별국적별입국  (2020년 6월)</t>
  </si>
  <si>
    <t>연령별국적별입국  (2020년 6월)</t>
  </si>
  <si>
    <t>목적별국적별입국  (2020년 6월)</t>
  </si>
  <si>
    <t>교통수단별 국적별 입국  (2020년 6월)</t>
  </si>
  <si>
    <t>성별국적별입국  (2020년 1~6월)</t>
    <phoneticPr fontId="15" type="noConversion"/>
  </si>
  <si>
    <t>연령별국적별입국  (2020년 1~6월)</t>
    <phoneticPr fontId="15" type="noConversion"/>
  </si>
  <si>
    <t>목적별국적별입국  (2020년 1~6월)</t>
    <phoneticPr fontId="15" type="noConversion"/>
  </si>
  <si>
    <t>교통수단별 국적별 입국  (2020년 1~6월)</t>
    <phoneticPr fontId="15" type="noConversion"/>
  </si>
  <si>
    <t>전년동기
(명)</t>
    <phoneticPr fontId="15" type="noConversion"/>
  </si>
  <si>
    <t>12월</t>
    <phoneticPr fontId="15" type="noConversion"/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</si>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</sst>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-* #,##0_-;\-* #,##0_-;_-* &quot;-&quot;_-;_-@_-"/>
    <numFmt numFmtId="176" formatCode="#,##0_);[Red]\(#,##0\)"/>
    <numFmt numFmtId="177" formatCode="_-* #,##0.0_-;\-* #,##0.0_-;_-* &quot;-&quot;_-;_-@_-"/>
    <numFmt numFmtId="178" formatCode="0.0_ "/>
    <numFmt numFmtId="179" formatCode="#,##0.0_ "/>
    <numFmt numFmtId="180" formatCode="#,##0_ "/>
  </numFmts>
  <fonts count="41" x14ac:knownFonts="1"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8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9"/>
      <color rgb="FF5F5F5F"/>
      <name val="돋움"/>
      <family val="3"/>
      <charset val="129"/>
    </font>
    <font>
      <sz val="9"/>
      <color rgb="FF5F5F5F"/>
      <name val="돋움"/>
      <family val="3"/>
      <charset val="129"/>
    </font>
    <font>
      <sz val="10"/>
      <color theme="1"/>
      <name val="맑은 고딕"/>
      <family val="2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FDBD1"/>
        <bgColor indexed="64"/>
      </patternFill>
    </fill>
    <fill>
      <patternFill patternType="solid">
        <fgColor rgb="FFF3EBD5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0">
    <xf numFmtId="0" fontId="0" fillId="0" borderId="0">
      <alignment vertical="center"/>
    </xf>
    <xf numFmtId="0" fontId="16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6" borderId="4" applyNumberFormat="0" applyAlignment="0" applyProtection="0">
      <alignment vertical="center"/>
    </xf>
    <xf numFmtId="0" fontId="19" fillId="6" borderId="4" applyNumberForma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7" borderId="7" applyNumberFormat="0" applyAlignment="0" applyProtection="0">
      <alignment vertical="center"/>
    </xf>
    <xf numFmtId="0" fontId="23" fillId="7" borderId="7" applyNumberFormat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5" borderId="4" applyNumberFormat="0" applyAlignment="0" applyProtection="0">
      <alignment vertical="center"/>
    </xf>
    <xf numFmtId="0" fontId="26" fillId="5" borderId="4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6" borderId="5" applyNumberFormat="0" applyAlignment="0" applyProtection="0">
      <alignment vertical="center"/>
    </xf>
    <xf numFmtId="0" fontId="32" fillId="6" borderId="5" applyNumberFormat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41" fontId="40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80">
    <xf numFmtId="0" fontId="0" fillId="0" borderId="0" xfId="0">
      <alignment vertical="center"/>
    </xf>
    <xf numFmtId="0" fontId="36" fillId="0" borderId="0" xfId="0" applyFont="1">
      <alignment vertical="center"/>
    </xf>
    <xf numFmtId="0" fontId="0" fillId="0" borderId="0" xfId="0">
      <alignment vertical="center"/>
    </xf>
    <xf numFmtId="0" fontId="34" fillId="0" borderId="0" xfId="0" applyFont="1">
      <alignment vertical="center"/>
    </xf>
    <xf numFmtId="0" fontId="0" fillId="0" borderId="0" xfId="0">
      <alignment vertical="center"/>
    </xf>
    <xf numFmtId="49" fontId="37" fillId="33" borderId="13" xfId="86" applyNumberFormat="1" applyFont="1" applyFill="1" applyBorder="1" applyAlignment="1">
      <alignment horizontal="center" vertical="center" wrapText="1"/>
    </xf>
    <xf numFmtId="49" fontId="37" fillId="33" borderId="13" xfId="1" applyNumberFormat="1" applyFont="1" applyFill="1" applyBorder="1" applyAlignment="1">
      <alignment horizontal="center" vertical="center" wrapText="1"/>
    </xf>
    <xf numFmtId="49" fontId="39" fillId="0" borderId="11" xfId="0" applyNumberFormat="1" applyFont="1" applyBorder="1" applyAlignment="1">
      <alignment horizontal="left" vertical="center" wrapText="1"/>
    </xf>
    <xf numFmtId="0" fontId="39" fillId="0" borderId="12" xfId="0" applyFont="1" applyBorder="1" applyAlignment="1">
      <alignment horizontal="left" vertical="center" wrapText="1"/>
    </xf>
    <xf numFmtId="0" fontId="39" fillId="0" borderId="13" xfId="0" applyFont="1" applyBorder="1" applyAlignment="1">
      <alignment horizontal="left" vertical="center" wrapText="1"/>
    </xf>
    <xf numFmtId="49" fontId="39" fillId="0" borderId="12" xfId="0" applyNumberFormat="1" applyFont="1" applyBorder="1" applyAlignment="1">
      <alignment horizontal="left" vertical="center" wrapText="1"/>
    </xf>
    <xf numFmtId="177" fontId="37" fillId="33" borderId="13" xfId="158" applyNumberFormat="1" applyFont="1" applyFill="1" applyBorder="1" applyAlignment="1">
      <alignment horizontal="center" vertical="center" wrapText="1"/>
    </xf>
    <xf numFmtId="177" fontId="0" fillId="0" borderId="0" xfId="158" applyNumberFormat="1" applyFont="1">
      <alignment vertical="center"/>
    </xf>
    <xf numFmtId="177" fontId="36" fillId="0" borderId="0" xfId="158" applyNumberFormat="1" applyFont="1">
      <alignment vertical="center"/>
    </xf>
    <xf numFmtId="177" fontId="34" fillId="0" borderId="0" xfId="158" applyNumberFormat="1" applyFont="1">
      <alignment vertical="center"/>
    </xf>
    <xf numFmtId="49" fontId="39" fillId="0" borderId="10" xfId="168" applyNumberFormat="1" applyFont="1" applyBorder="1" applyAlignment="1">
      <alignment horizontal="left" vertical="center" wrapText="1"/>
    </xf>
    <xf numFmtId="49" fontId="39" fillId="0" borderId="13" xfId="168" applyNumberFormat="1" applyFont="1" applyBorder="1" applyAlignment="1">
      <alignment horizontal="left" vertical="center" wrapText="1"/>
    </xf>
    <xf numFmtId="178" fontId="38" fillId="34" borderId="10" xfId="168" applyNumberFormat="1" applyFont="1" applyFill="1" applyBorder="1" applyAlignment="1">
      <alignment horizontal="right" vertical="center" wrapText="1"/>
    </xf>
    <xf numFmtId="178" fontId="39" fillId="0" borderId="10" xfId="168" applyNumberFormat="1" applyFont="1" applyBorder="1" applyAlignment="1">
      <alignment horizontal="right" vertical="center" wrapText="1"/>
    </xf>
    <xf numFmtId="49" fontId="39" fillId="0" borderId="10" xfId="168" applyNumberFormat="1" applyFont="1" applyBorder="1" applyAlignment="1">
      <alignment horizontal="left" vertical="center" wrapText="1"/>
    </xf>
    <xf numFmtId="49" fontId="39" fillId="0" borderId="13" xfId="168" applyNumberFormat="1" applyFont="1" applyBorder="1" applyAlignment="1">
      <alignment horizontal="left" vertical="center" wrapText="1"/>
    </xf>
    <xf numFmtId="49" fontId="39" fillId="0" borderId="10" xfId="168" applyNumberFormat="1" applyFont="1" applyBorder="1" applyAlignment="1">
      <alignment horizontal="left" vertical="center" wrapText="1"/>
    </xf>
    <xf numFmtId="49" fontId="39" fillId="0" borderId="13" xfId="168" applyNumberFormat="1" applyFont="1" applyBorder="1" applyAlignment="1">
      <alignment horizontal="left" vertical="center" wrapText="1"/>
    </xf>
    <xf numFmtId="49" fontId="39" fillId="0" borderId="10" xfId="168" applyNumberFormat="1" applyFont="1" applyBorder="1" applyAlignment="1">
      <alignment horizontal="left" vertical="center" wrapText="1"/>
    </xf>
    <xf numFmtId="49" fontId="39" fillId="0" borderId="13" xfId="168" applyNumberFormat="1" applyFont="1" applyBorder="1" applyAlignment="1">
      <alignment horizontal="left" vertical="center" wrapText="1"/>
    </xf>
    <xf numFmtId="49" fontId="39" fillId="0" borderId="10" xfId="168" applyNumberFormat="1" applyFont="1" applyBorder="1" applyAlignment="1">
      <alignment horizontal="left" vertical="center" wrapText="1"/>
    </xf>
    <xf numFmtId="49" fontId="39" fillId="0" borderId="13" xfId="168" applyNumberFormat="1" applyFont="1" applyBorder="1" applyAlignment="1">
      <alignment horizontal="left" vertical="center" wrapText="1"/>
    </xf>
    <xf numFmtId="49" fontId="39" fillId="0" borderId="10" xfId="168" applyNumberFormat="1" applyFont="1" applyBorder="1" applyAlignment="1">
      <alignment horizontal="left" vertical="center" wrapText="1"/>
    </xf>
    <xf numFmtId="49" fontId="39" fillId="0" borderId="13" xfId="168" applyNumberFormat="1" applyFont="1" applyBorder="1" applyAlignment="1">
      <alignment horizontal="left" vertical="center" wrapText="1"/>
    </xf>
    <xf numFmtId="49" fontId="39" fillId="0" borderId="10" xfId="168" applyNumberFormat="1" applyFont="1" applyBorder="1" applyAlignment="1">
      <alignment horizontal="left" vertical="center" wrapText="1"/>
    </xf>
    <xf numFmtId="49" fontId="39" fillId="0" borderId="13" xfId="168" applyNumberFormat="1" applyFont="1" applyBorder="1" applyAlignment="1">
      <alignment horizontal="left" vertical="center" wrapText="1"/>
    </xf>
    <xf numFmtId="49" fontId="39" fillId="0" borderId="10" xfId="168" applyNumberFormat="1" applyFont="1" applyBorder="1" applyAlignment="1">
      <alignment horizontal="left" vertical="center" wrapText="1"/>
    </xf>
    <xf numFmtId="49" fontId="39" fillId="0" borderId="13" xfId="168" applyNumberFormat="1" applyFont="1" applyBorder="1" applyAlignment="1">
      <alignment horizontal="left" vertical="center" wrapText="1"/>
    </xf>
    <xf numFmtId="49" fontId="38" fillId="34" borderId="10" xfId="168" applyNumberFormat="1" applyFont="1" applyFill="1" applyBorder="1" applyAlignment="1">
      <alignment horizontal="center" vertical="center" wrapText="1"/>
    </xf>
    <xf numFmtId="49" fontId="39" fillId="0" borderId="10" xfId="168" applyNumberFormat="1" applyFont="1" applyBorder="1" applyAlignment="1">
      <alignment horizontal="center" vertical="center" wrapText="1"/>
    </xf>
    <xf numFmtId="49" fontId="39" fillId="0" borderId="13" xfId="168" applyNumberFormat="1" applyFont="1" applyBorder="1" applyAlignment="1">
      <alignment horizontal="center" vertical="center" wrapText="1"/>
    </xf>
    <xf numFmtId="3" fontId="38" fillId="34" borderId="10" xfId="168" applyNumberFormat="1" applyFont="1" applyFill="1" applyBorder="1" applyAlignment="1">
      <alignment horizontal="right" vertical="center" wrapText="1"/>
    </xf>
    <xf numFmtId="49" fontId="38" fillId="34" borderId="10" xfId="168" applyNumberFormat="1" applyFont="1" applyFill="1" applyBorder="1" applyAlignment="1">
      <alignment horizontal="center" vertical="center" wrapText="1"/>
    </xf>
    <xf numFmtId="49" fontId="39" fillId="0" borderId="10" xfId="168" applyNumberFormat="1" applyFont="1" applyBorder="1" applyAlignment="1">
      <alignment horizontal="center" vertical="center" wrapText="1"/>
    </xf>
    <xf numFmtId="49" fontId="39" fillId="0" borderId="13" xfId="168" applyNumberFormat="1" applyFont="1" applyBorder="1" applyAlignment="1">
      <alignment horizontal="center" vertical="center" wrapText="1"/>
    </xf>
    <xf numFmtId="3" fontId="38" fillId="34" borderId="10" xfId="168" applyNumberFormat="1" applyFont="1" applyFill="1" applyBorder="1" applyAlignment="1">
      <alignment horizontal="right" vertical="center" wrapText="1"/>
    </xf>
    <xf numFmtId="3" fontId="38" fillId="34" borderId="16" xfId="0" applyNumberFormat="1" applyFont="1" applyFill="1" applyBorder="1" applyAlignment="1">
      <alignment horizontal="right" vertical="center" wrapText="1"/>
    </xf>
    <xf numFmtId="179" fontId="38" fillId="34" borderId="16" xfId="0" applyNumberFormat="1" applyFont="1" applyFill="1" applyBorder="1" applyAlignment="1">
      <alignment horizontal="right" vertical="center" wrapText="1"/>
    </xf>
    <xf numFmtId="180" fontId="39" fillId="0" borderId="10" xfId="168" applyNumberFormat="1" applyFont="1" applyBorder="1" applyAlignment="1">
      <alignment horizontal="right" vertical="center" wrapText="1"/>
    </xf>
    <xf numFmtId="179" fontId="39" fillId="0" borderId="10" xfId="168" applyNumberFormat="1" applyFont="1" applyBorder="1" applyAlignment="1">
      <alignment horizontal="right" vertical="center" wrapText="1"/>
    </xf>
    <xf numFmtId="180" fontId="38" fillId="34" borderId="10" xfId="168" applyNumberFormat="1" applyFont="1" applyFill="1" applyBorder="1" applyAlignment="1">
      <alignment horizontal="right" vertical="center" wrapText="1"/>
    </xf>
    <xf numFmtId="179" fontId="38" fillId="34" borderId="16" xfId="0" applyNumberFormat="1" applyFont="1" applyFill="1" applyBorder="1" applyAlignment="1">
      <alignment vertical="center" wrapText="1"/>
    </xf>
    <xf numFmtId="180" fontId="38" fillId="34" borderId="16" xfId="0" applyNumberFormat="1" applyFont="1" applyFill="1" applyBorder="1" applyAlignment="1">
      <alignment horizontal="right" vertical="center" wrapText="1"/>
    </xf>
    <xf numFmtId="179" fontId="38" fillId="34" borderId="10" xfId="168" applyNumberFormat="1" applyFont="1" applyFill="1" applyBorder="1" applyAlignment="1">
      <alignment horizontal="right" vertical="center" wrapText="1"/>
    </xf>
    <xf numFmtId="3" fontId="39" fillId="0" borderId="10" xfId="168" applyNumberFormat="1" applyFont="1" applyFill="1" applyBorder="1" applyAlignment="1">
      <alignment horizontal="right" vertical="center" wrapText="1"/>
    </xf>
    <xf numFmtId="179" fontId="39" fillId="0" borderId="10" xfId="168" applyNumberFormat="1" applyFont="1" applyFill="1" applyBorder="1" applyAlignment="1">
      <alignment horizontal="right" vertical="center" wrapText="1"/>
    </xf>
    <xf numFmtId="178" fontId="39" fillId="0" borderId="10" xfId="168" applyNumberFormat="1" applyFont="1" applyFill="1" applyBorder="1" applyAlignment="1">
      <alignment horizontal="right" vertical="center" wrapText="1"/>
    </xf>
    <xf numFmtId="180" fontId="38" fillId="34" borderId="16" xfId="0" applyNumberFormat="1" applyFont="1" applyFill="1" applyBorder="1" applyAlignment="1">
      <alignment horizontal="right" vertical="center" shrinkToFit="1"/>
    </xf>
    <xf numFmtId="179" fontId="38" fillId="34" borderId="16" xfId="0" applyNumberFormat="1" applyFont="1" applyFill="1" applyBorder="1" applyAlignment="1">
      <alignment vertical="center" shrinkToFit="1"/>
    </xf>
    <xf numFmtId="178" fontId="38" fillId="34" borderId="10" xfId="168" applyNumberFormat="1" applyFont="1" applyFill="1" applyBorder="1" applyAlignment="1">
      <alignment horizontal="right" vertical="center" shrinkToFit="1"/>
    </xf>
    <xf numFmtId="180" fontId="39" fillId="0" borderId="10" xfId="168" applyNumberFormat="1" applyFont="1" applyBorder="1" applyAlignment="1">
      <alignment horizontal="right" vertical="center" shrinkToFit="1"/>
    </xf>
    <xf numFmtId="178" fontId="39" fillId="0" borderId="10" xfId="168" applyNumberFormat="1" applyFont="1" applyBorder="1" applyAlignment="1">
      <alignment horizontal="right" vertical="center" shrinkToFit="1"/>
    </xf>
    <xf numFmtId="179" fontId="39" fillId="0" borderId="10" xfId="168" applyNumberFormat="1" applyFont="1" applyBorder="1" applyAlignment="1">
      <alignment horizontal="right" vertical="center" shrinkToFit="1"/>
    </xf>
    <xf numFmtId="3" fontId="38" fillId="34" borderId="10" xfId="168" applyNumberFormat="1" applyFont="1" applyFill="1" applyBorder="1" applyAlignment="1">
      <alignment horizontal="right" vertical="center" shrinkToFit="1"/>
    </xf>
    <xf numFmtId="49" fontId="38" fillId="34" borderId="14" xfId="0" applyNumberFormat="1" applyFont="1" applyFill="1" applyBorder="1" applyAlignment="1">
      <alignment horizontal="center" vertical="center" wrapText="1"/>
    </xf>
    <xf numFmtId="49" fontId="38" fillId="34" borderId="16" xfId="0" applyNumberFormat="1" applyFont="1" applyFill="1" applyBorder="1" applyAlignment="1">
      <alignment horizontal="center" vertical="center" wrapText="1"/>
    </xf>
    <xf numFmtId="176" fontId="35" fillId="0" borderId="17" xfId="1" applyNumberFormat="1" applyFont="1" applyBorder="1" applyAlignment="1">
      <alignment horizontal="center" vertical="center" wrapText="1"/>
    </xf>
    <xf numFmtId="49" fontId="37" fillId="33" borderId="12" xfId="0" applyNumberFormat="1" applyFont="1" applyFill="1" applyBorder="1" applyAlignment="1">
      <alignment horizontal="center" vertical="center" wrapText="1"/>
    </xf>
    <xf numFmtId="49" fontId="37" fillId="33" borderId="13" xfId="0" applyNumberFormat="1" applyFont="1" applyFill="1" applyBorder="1" applyAlignment="1">
      <alignment horizontal="center" vertical="center" wrapText="1"/>
    </xf>
    <xf numFmtId="49" fontId="37" fillId="33" borderId="19" xfId="0" applyNumberFormat="1" applyFont="1" applyFill="1" applyBorder="1" applyAlignment="1">
      <alignment horizontal="center" vertical="center" wrapText="1"/>
    </xf>
    <xf numFmtId="49" fontId="37" fillId="33" borderId="18" xfId="0" applyNumberFormat="1" applyFont="1" applyFill="1" applyBorder="1" applyAlignment="1">
      <alignment horizontal="center" vertical="center" wrapText="1"/>
    </xf>
    <xf numFmtId="49" fontId="37" fillId="33" borderId="20" xfId="0" applyNumberFormat="1" applyFont="1" applyFill="1" applyBorder="1" applyAlignment="1">
      <alignment horizontal="center" vertical="center" wrapText="1"/>
    </xf>
    <xf numFmtId="49" fontId="38" fillId="34" borderId="15" xfId="0" applyNumberFormat="1" applyFont="1" applyFill="1" applyBorder="1" applyAlignment="1">
      <alignment horizontal="center" vertical="center" wrapText="1"/>
    </xf>
    <xf numFmtId="0" fontId="35" fillId="0" borderId="17" xfId="86" applyFont="1" applyBorder="1" applyAlignment="1">
      <alignment horizontal="center" vertical="center"/>
    </xf>
    <xf numFmtId="176" fontId="35" fillId="0" borderId="17" xfId="86" applyNumberFormat="1" applyFont="1" applyBorder="1" applyAlignment="1">
      <alignment horizontal="center" vertical="center"/>
    </xf>
    <xf numFmtId="49" fontId="37" fillId="33" borderId="14" xfId="0" applyNumberFormat="1" applyFont="1" applyFill="1" applyBorder="1" applyAlignment="1">
      <alignment horizontal="center" vertical="center" wrapText="1"/>
    </xf>
    <xf numFmtId="49" fontId="37" fillId="33" borderId="15" xfId="0" applyNumberFormat="1" applyFont="1" applyFill="1" applyBorder="1" applyAlignment="1">
      <alignment horizontal="center" vertical="center" wrapText="1"/>
    </xf>
    <xf numFmtId="49" fontId="37" fillId="33" borderId="16" xfId="0" applyNumberFormat="1" applyFont="1" applyFill="1" applyBorder="1" applyAlignment="1">
      <alignment horizontal="center" vertical="center" wrapText="1"/>
    </xf>
    <xf numFmtId="0" fontId="35" fillId="0" borderId="25" xfId="86" applyFont="1" applyBorder="1" applyAlignment="1">
      <alignment horizontal="center" vertical="center"/>
    </xf>
    <xf numFmtId="0" fontId="35" fillId="0" borderId="26" xfId="86" applyFont="1" applyBorder="1" applyAlignment="1">
      <alignment horizontal="center" vertical="center"/>
    </xf>
    <xf numFmtId="0" fontId="35" fillId="0" borderId="27" xfId="86" applyFont="1" applyBorder="1" applyAlignment="1">
      <alignment horizontal="center" vertical="center"/>
    </xf>
    <xf numFmtId="49" fontId="37" fillId="33" borderId="21" xfId="0" applyNumberFormat="1" applyFont="1" applyFill="1" applyBorder="1" applyAlignment="1">
      <alignment horizontal="center" vertical="center" wrapText="1"/>
    </xf>
    <xf numFmtId="49" fontId="37" fillId="33" borderId="22" xfId="0" applyNumberFormat="1" applyFont="1" applyFill="1" applyBorder="1" applyAlignment="1">
      <alignment horizontal="center" vertical="center" wrapText="1"/>
    </xf>
    <xf numFmtId="49" fontId="37" fillId="33" borderId="24" xfId="0" applyNumberFormat="1" applyFont="1" applyFill="1" applyBorder="1" applyAlignment="1">
      <alignment horizontal="center" vertical="center" wrapText="1"/>
    </xf>
    <xf numFmtId="49" fontId="37" fillId="33" borderId="23" xfId="0" applyNumberFormat="1" applyFont="1" applyFill="1" applyBorder="1" applyAlignment="1">
      <alignment horizontal="center" vertical="center" wrapText="1"/>
    </xf>
  </cellXfs>
  <cellStyles count="170">
    <cellStyle name="20% - 강조색1 2" xfId="3"/>
    <cellStyle name="20% - 강조색1 3" xfId="2"/>
    <cellStyle name="20% - 강조색2 2" xfId="5"/>
    <cellStyle name="20% - 강조색2 3" xfId="4"/>
    <cellStyle name="20% - 강조색3 2" xfId="7"/>
    <cellStyle name="20% - 강조색3 3" xfId="6"/>
    <cellStyle name="20% - 강조색4 2" xfId="9"/>
    <cellStyle name="20% - 강조색4 3" xfId="8"/>
    <cellStyle name="20% - 강조색5 2" xfId="11"/>
    <cellStyle name="20% - 강조색5 3" xfId="10"/>
    <cellStyle name="20% - 강조색6 2" xfId="13"/>
    <cellStyle name="20% - 강조색6 3" xfId="12"/>
    <cellStyle name="40% - 강조색1 2" xfId="15"/>
    <cellStyle name="40% - 강조색1 3" xfId="14"/>
    <cellStyle name="40% - 강조색2 2" xfId="17"/>
    <cellStyle name="40% - 강조색2 3" xfId="16"/>
    <cellStyle name="40% - 강조색3 2" xfId="19"/>
    <cellStyle name="40% - 강조색3 3" xfId="18"/>
    <cellStyle name="40% - 강조색4 2" xfId="21"/>
    <cellStyle name="40% - 강조색4 3" xfId="20"/>
    <cellStyle name="40% - 강조색5 2" xfId="23"/>
    <cellStyle name="40% - 강조색5 3" xfId="22"/>
    <cellStyle name="40% - 강조색6 2" xfId="25"/>
    <cellStyle name="40% - 강조색6 3" xfId="24"/>
    <cellStyle name="60% - 강조색1 2" xfId="27"/>
    <cellStyle name="60% - 강조색1 3" xfId="26"/>
    <cellStyle name="60% - 강조색2 2" xfId="29"/>
    <cellStyle name="60% - 강조색2 3" xfId="28"/>
    <cellStyle name="60% - 강조색3 2" xfId="31"/>
    <cellStyle name="60% - 강조색3 3" xfId="30"/>
    <cellStyle name="60% - 강조색4 2" xfId="33"/>
    <cellStyle name="60% - 강조색4 3" xfId="32"/>
    <cellStyle name="60% - 강조색5 2" xfId="35"/>
    <cellStyle name="60% - 강조색5 3" xfId="34"/>
    <cellStyle name="60% - 강조색6 2" xfId="37"/>
    <cellStyle name="60% - 강조색6 3" xfId="36"/>
    <cellStyle name="강조색1 2" xfId="39"/>
    <cellStyle name="강조색1 3" xfId="38"/>
    <cellStyle name="강조색2 2" xfId="41"/>
    <cellStyle name="강조색2 3" xfId="40"/>
    <cellStyle name="강조색3 2" xfId="43"/>
    <cellStyle name="강조색3 3" xfId="42"/>
    <cellStyle name="강조색4 2" xfId="45"/>
    <cellStyle name="강조색4 3" xfId="44"/>
    <cellStyle name="강조색5 2" xfId="47"/>
    <cellStyle name="강조색5 3" xfId="46"/>
    <cellStyle name="강조색6 2" xfId="49"/>
    <cellStyle name="강조색6 3" xfId="48"/>
    <cellStyle name="경고문 2" xfId="51"/>
    <cellStyle name="경고문 3" xfId="50"/>
    <cellStyle name="계산 2" xfId="53"/>
    <cellStyle name="계산 3" xfId="52"/>
    <cellStyle name="나쁨 2" xfId="55"/>
    <cellStyle name="나쁨 3" xfId="54"/>
    <cellStyle name="메모 2" xfId="57"/>
    <cellStyle name="메모 3" xfId="56"/>
    <cellStyle name="보통 2" xfId="59"/>
    <cellStyle name="보통 3" xfId="58"/>
    <cellStyle name="설명 텍스트 2" xfId="61"/>
    <cellStyle name="설명 텍스트 3" xfId="60"/>
    <cellStyle name="셀 확인 2" xfId="63"/>
    <cellStyle name="셀 확인 3" xfId="62"/>
    <cellStyle name="쉼표 [0]" xfId="158" builtinId="6"/>
    <cellStyle name="쉼표 [0] 2" xfId="65"/>
    <cellStyle name="쉼표 [0] 3" xfId="64"/>
    <cellStyle name="연결된 셀 2" xfId="67"/>
    <cellStyle name="연결된 셀 3" xfId="66"/>
    <cellStyle name="요약 2" xfId="69"/>
    <cellStyle name="요약 3" xfId="68"/>
    <cellStyle name="입력 2" xfId="71"/>
    <cellStyle name="입력 3" xfId="70"/>
    <cellStyle name="제목 1 2" xfId="74"/>
    <cellStyle name="제목 1 3" xfId="73"/>
    <cellStyle name="제목 2 2" xfId="76"/>
    <cellStyle name="제목 2 3" xfId="75"/>
    <cellStyle name="제목 3 2" xfId="78"/>
    <cellStyle name="제목 3 3" xfId="77"/>
    <cellStyle name="제목 4 2" xfId="80"/>
    <cellStyle name="제목 4 3" xfId="79"/>
    <cellStyle name="제목 5" xfId="81"/>
    <cellStyle name="제목 6" xfId="72"/>
    <cellStyle name="좋음 2" xfId="83"/>
    <cellStyle name="좋음 3" xfId="82"/>
    <cellStyle name="출력 2" xfId="85"/>
    <cellStyle name="출력 3" xfId="84"/>
    <cellStyle name="표준" xfId="0" builtinId="0"/>
    <cellStyle name="표준 10" xfId="86"/>
    <cellStyle name="표준 11" xfId="87"/>
    <cellStyle name="표준 12" xfId="88"/>
    <cellStyle name="표준 13" xfId="89"/>
    <cellStyle name="표준 14" xfId="90"/>
    <cellStyle name="표준 15" xfId="91"/>
    <cellStyle name="표준 16" xfId="92"/>
    <cellStyle name="표준 17" xfId="93"/>
    <cellStyle name="표준 18" xfId="94"/>
    <cellStyle name="표준 19" xfId="95"/>
    <cellStyle name="표준 2" xfId="96"/>
    <cellStyle name="표준 20" xfId="97"/>
    <cellStyle name="표준 21" xfId="98"/>
    <cellStyle name="표준 22" xfId="99"/>
    <cellStyle name="표준 23" xfId="100"/>
    <cellStyle name="표준 24" xfId="101"/>
    <cellStyle name="표준 25" xfId="102"/>
    <cellStyle name="표준 26" xfId="103"/>
    <cellStyle name="표준 27" xfId="104"/>
    <cellStyle name="표준 28" xfId="105"/>
    <cellStyle name="표준 29" xfId="106"/>
    <cellStyle name="표준 3" xfId="107"/>
    <cellStyle name="표준 30" xfId="108"/>
    <cellStyle name="표준 31" xfId="109"/>
    <cellStyle name="표준 32" xfId="110"/>
    <cellStyle name="표준 33" xfId="111"/>
    <cellStyle name="표준 34" xfId="112"/>
    <cellStyle name="표준 35" xfId="113"/>
    <cellStyle name="표준 36" xfId="114"/>
    <cellStyle name="표준 37" xfId="115"/>
    <cellStyle name="표준 38" xfId="116"/>
    <cellStyle name="표준 39" xfId="117"/>
    <cellStyle name="표준 4" xfId="118"/>
    <cellStyle name="표준 40" xfId="119"/>
    <cellStyle name="표준 41" xfId="120"/>
    <cellStyle name="표준 42" xfId="121"/>
    <cellStyle name="표준 43" xfId="122"/>
    <cellStyle name="표준 44" xfId="123"/>
    <cellStyle name="표준 45" xfId="124"/>
    <cellStyle name="표준 46" xfId="125"/>
    <cellStyle name="표준 47" xfId="126"/>
    <cellStyle name="표준 48" xfId="127"/>
    <cellStyle name="표준 49" xfId="128"/>
    <cellStyle name="표준 5" xfId="129"/>
    <cellStyle name="표준 50" xfId="130"/>
    <cellStyle name="표준 51" xfId="131"/>
    <cellStyle name="표준 52" xfId="132"/>
    <cellStyle name="표준 53" xfId="133"/>
    <cellStyle name="표준 54" xfId="134"/>
    <cellStyle name="표준 55" xfId="135"/>
    <cellStyle name="표준 56" xfId="136"/>
    <cellStyle name="표준 57" xfId="137"/>
    <cellStyle name="표준 58" xfId="1"/>
    <cellStyle name="표준 59" xfId="138"/>
    <cellStyle name="표준 6" xfId="139"/>
    <cellStyle name="표준 60" xfId="155"/>
    <cellStyle name="표준 61" xfId="156"/>
    <cellStyle name="표준 62" xfId="140"/>
    <cellStyle name="표준 63" xfId="141"/>
    <cellStyle name="표준 64" xfId="142"/>
    <cellStyle name="표준 65" xfId="143"/>
    <cellStyle name="표준 66" xfId="157"/>
    <cellStyle name="표준 67" xfId="144"/>
    <cellStyle name="표준 68" xfId="145"/>
    <cellStyle name="표준 69" xfId="146"/>
    <cellStyle name="표준 7" xfId="147"/>
    <cellStyle name="표준 70" xfId="148"/>
    <cellStyle name="표준 71" xfId="149"/>
    <cellStyle name="표준 72" xfId="150"/>
    <cellStyle name="표준 73" xfId="151"/>
    <cellStyle name="표준 74" xfId="152"/>
    <cellStyle name="표준 75" xfId="159"/>
    <cellStyle name="표준 76" xfId="160"/>
    <cellStyle name="표준 77" xfId="161"/>
    <cellStyle name="표준 78" xfId="162"/>
    <cellStyle name="표준 79" xfId="163"/>
    <cellStyle name="표준 8" xfId="153"/>
    <cellStyle name="표준 80" xfId="164"/>
    <cellStyle name="표준 81" xfId="165"/>
    <cellStyle name="표준 82" xfId="166"/>
    <cellStyle name="표준 83" xfId="167"/>
    <cellStyle name="표준 84" xfId="168"/>
    <cellStyle name="표준 85" xfId="169"/>
    <cellStyle name="표준 9" xfId="154"/>
  </cellStyles>
  <dxfs count="0"/>
  <tableStyles count="0" defaultTableStyle="TableStyleMedium9" defaultPivotStyle="PivotStyleLight16"/>
  <colors>
    <mruColors>
      <color rgb="FF5F5F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L71"/>
  <sheetViews>
    <sheetView showGridLines="0" tabSelected="1" zoomScaleNormal="100" workbookViewId="0">
      <selection activeCell="N22" sqref="N22"/>
    </sheetView>
  </sheetViews>
  <sheetFormatPr defaultRowHeight="12" x14ac:dyDescent="0.25"/>
  <cols>
    <col min="1" max="1" width="8.5703125" style="1" bestFit="1" customWidth="1"/>
    <col min="2" max="2" width="16.140625" style="1" bestFit="1" customWidth="1"/>
    <col min="3" max="6" width="9.7109375" style="1" customWidth="1"/>
    <col min="7" max="12" width="9.7109375" style="13" customWidth="1"/>
    <col min="13" max="16384" width="9.140625" style="1"/>
  </cols>
  <sheetData>
    <row r="1" spans="1:12" ht="26.25" x14ac:dyDescent="0.25">
      <c r="A1" s="61" t="s">
        <v>132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pans="1:12" ht="13.5" customHeight="1" x14ac:dyDescent="0.25">
      <c r="A2" s="62" t="s">
        <v>110</v>
      </c>
      <c r="B2" s="62" t="s">
        <v>111</v>
      </c>
      <c r="C2" s="64" t="s">
        <v>3</v>
      </c>
      <c r="D2" s="65"/>
      <c r="E2" s="65"/>
      <c r="F2" s="66"/>
      <c r="G2" s="64" t="s">
        <v>4</v>
      </c>
      <c r="H2" s="66"/>
      <c r="I2" s="64" t="s">
        <v>5</v>
      </c>
      <c r="J2" s="66"/>
      <c r="K2" s="64" t="s">
        <v>6</v>
      </c>
      <c r="L2" s="66"/>
    </row>
    <row r="3" spans="1:12" ht="24" x14ac:dyDescent="0.25">
      <c r="A3" s="63"/>
      <c r="B3" s="63"/>
      <c r="C3" s="5" t="s">
        <v>79</v>
      </c>
      <c r="D3" s="5" t="s">
        <v>80</v>
      </c>
      <c r="E3" s="11" t="s">
        <v>81</v>
      </c>
      <c r="F3" s="11" t="s">
        <v>82</v>
      </c>
      <c r="G3" s="5" t="s">
        <v>79</v>
      </c>
      <c r="H3" s="11" t="s">
        <v>81</v>
      </c>
      <c r="I3" s="5" t="s">
        <v>79</v>
      </c>
      <c r="J3" s="11" t="s">
        <v>81</v>
      </c>
      <c r="K3" s="5" t="s">
        <v>79</v>
      </c>
      <c r="L3" s="11" t="s">
        <v>81</v>
      </c>
    </row>
    <row r="4" spans="1:12" ht="13.5" customHeight="1" x14ac:dyDescent="0.25">
      <c r="A4" s="59" t="s">
        <v>7</v>
      </c>
      <c r="B4" s="60"/>
      <c r="C4" s="41">
        <v>36943</v>
      </c>
      <c r="D4" s="41">
        <v>1476218</v>
      </c>
      <c r="E4" s="42">
        <f>(C4/D4-1)*100</f>
        <v>-97.497456337749583</v>
      </c>
      <c r="F4" s="42">
        <v>100</v>
      </c>
      <c r="G4" s="45">
        <v>15819</v>
      </c>
      <c r="H4" s="17">
        <v>-97.2</v>
      </c>
      <c r="I4" s="45">
        <v>7531</v>
      </c>
      <c r="J4" s="17">
        <v>-99.1</v>
      </c>
      <c r="K4" s="45">
        <v>13593</v>
      </c>
      <c r="L4" s="17">
        <v>-83.8</v>
      </c>
    </row>
    <row r="5" spans="1:12" ht="13.5" customHeight="1" x14ac:dyDescent="0.25">
      <c r="A5" s="7" t="s">
        <v>8</v>
      </c>
      <c r="B5" s="15" t="s">
        <v>9</v>
      </c>
      <c r="C5" s="43">
        <v>5051</v>
      </c>
      <c r="D5" s="43">
        <v>475007</v>
      </c>
      <c r="E5" s="44">
        <f>(C5/D5-1)*100</f>
        <v>-98.936647249408963</v>
      </c>
      <c r="F5" s="44">
        <f>(C5/$C$4)*100</f>
        <v>13.672414259805645</v>
      </c>
      <c r="G5" s="43">
        <v>2925</v>
      </c>
      <c r="H5" s="44">
        <v>-98.3</v>
      </c>
      <c r="I5" s="43">
        <v>1956</v>
      </c>
      <c r="J5" s="44">
        <v>-99.3</v>
      </c>
      <c r="K5" s="43">
        <v>170</v>
      </c>
      <c r="L5" s="44">
        <v>-98.7</v>
      </c>
    </row>
    <row r="6" spans="1:12" ht="13.5" customHeight="1" x14ac:dyDescent="0.25">
      <c r="A6" s="8"/>
      <c r="B6" s="16" t="s">
        <v>10</v>
      </c>
      <c r="C6" s="43">
        <v>498</v>
      </c>
      <c r="D6" s="43">
        <v>282476</v>
      </c>
      <c r="E6" s="44">
        <f>(C6/D6-1)*100</f>
        <v>-99.823701836616209</v>
      </c>
      <c r="F6" s="44">
        <f>(C6/$C$4)*100</f>
        <v>1.3480226294561892</v>
      </c>
      <c r="G6" s="43">
        <v>299</v>
      </c>
      <c r="H6" s="44">
        <v>-99.7</v>
      </c>
      <c r="I6" s="43">
        <v>139</v>
      </c>
      <c r="J6" s="44">
        <v>-99.9</v>
      </c>
      <c r="K6" s="43">
        <v>60</v>
      </c>
      <c r="L6" s="44">
        <v>-97.8</v>
      </c>
    </row>
    <row r="7" spans="1:12" ht="13.5" customHeight="1" x14ac:dyDescent="0.25">
      <c r="A7" s="8"/>
      <c r="B7" s="16" t="s">
        <v>11</v>
      </c>
      <c r="C7" s="43">
        <v>240</v>
      </c>
      <c r="D7" s="43">
        <v>118437</v>
      </c>
      <c r="E7" s="44">
        <f t="shared" ref="E7:E71" si="0">(C7/D7-1)*100</f>
        <v>-99.7973606221029</v>
      </c>
      <c r="F7" s="44">
        <f t="shared" ref="F7:F71" si="1">(C7/$C$4)*100</f>
        <v>0.64964945997888635</v>
      </c>
      <c r="G7" s="43">
        <v>81</v>
      </c>
      <c r="H7" s="44">
        <v>-99.8</v>
      </c>
      <c r="I7" s="43">
        <v>90</v>
      </c>
      <c r="J7" s="44">
        <v>-99.9</v>
      </c>
      <c r="K7" s="43">
        <v>69</v>
      </c>
      <c r="L7" s="44">
        <v>-92.4</v>
      </c>
    </row>
    <row r="8" spans="1:12" ht="13.5" customHeight="1" x14ac:dyDescent="0.25">
      <c r="A8" s="8"/>
      <c r="B8" s="16" t="s">
        <v>13</v>
      </c>
      <c r="C8" s="43">
        <v>62</v>
      </c>
      <c r="D8" s="43">
        <v>61728</v>
      </c>
      <c r="E8" s="44">
        <f t="shared" si="0"/>
        <v>-99.899559357179896</v>
      </c>
      <c r="F8" s="44">
        <f t="shared" si="1"/>
        <v>0.16782611049454565</v>
      </c>
      <c r="G8" s="43">
        <v>14</v>
      </c>
      <c r="H8" s="44">
        <v>-99.9</v>
      </c>
      <c r="I8" s="43">
        <v>39</v>
      </c>
      <c r="J8" s="44">
        <v>-99.9</v>
      </c>
      <c r="K8" s="43">
        <v>9</v>
      </c>
      <c r="L8" s="44">
        <v>-98.8</v>
      </c>
    </row>
    <row r="9" spans="1:12" ht="13.5" customHeight="1" x14ac:dyDescent="0.25">
      <c r="A9" s="8"/>
      <c r="B9" s="32" t="s">
        <v>130</v>
      </c>
      <c r="C9" s="43">
        <v>4</v>
      </c>
      <c r="D9" s="43">
        <v>3622</v>
      </c>
      <c r="E9" s="44">
        <f t="shared" ref="E9" si="2">(C9/D9-1)*100</f>
        <v>-99.889563776918834</v>
      </c>
      <c r="F9" s="44">
        <f t="shared" ref="F9" si="3">(C9/$C$4)*100</f>
        <v>1.0827490999648108E-2</v>
      </c>
      <c r="G9" s="43">
        <v>2</v>
      </c>
      <c r="H9" s="44">
        <v>-99.8</v>
      </c>
      <c r="I9" s="43">
        <v>2</v>
      </c>
      <c r="J9" s="44">
        <v>-99.9</v>
      </c>
      <c r="K9" s="43">
        <v>0</v>
      </c>
      <c r="L9" s="44" t="s">
        <v>142</v>
      </c>
    </row>
    <row r="10" spans="1:12" ht="13.5" customHeight="1" x14ac:dyDescent="0.25">
      <c r="A10" s="8"/>
      <c r="B10" s="16" t="s">
        <v>14</v>
      </c>
      <c r="C10" s="43">
        <v>2981</v>
      </c>
      <c r="D10" s="43">
        <v>40748</v>
      </c>
      <c r="E10" s="44">
        <f t="shared" si="0"/>
        <v>-92.684303524099349</v>
      </c>
      <c r="F10" s="44">
        <f t="shared" si="1"/>
        <v>8.0691876674877516</v>
      </c>
      <c r="G10" s="43">
        <v>1771</v>
      </c>
      <c r="H10" s="44">
        <v>-85.7</v>
      </c>
      <c r="I10" s="43">
        <v>37</v>
      </c>
      <c r="J10" s="44">
        <v>-99.7</v>
      </c>
      <c r="K10" s="43">
        <v>1173</v>
      </c>
      <c r="L10" s="44">
        <v>-92.5</v>
      </c>
    </row>
    <row r="11" spans="1:12" ht="13.5" customHeight="1" x14ac:dyDescent="0.25">
      <c r="A11" s="8"/>
      <c r="B11" s="16" t="s">
        <v>16</v>
      </c>
      <c r="C11" s="43">
        <v>2086</v>
      </c>
      <c r="D11" s="43">
        <v>27880</v>
      </c>
      <c r="E11" s="44">
        <f t="shared" si="0"/>
        <v>-92.517934002869438</v>
      </c>
      <c r="F11" s="44">
        <f t="shared" si="1"/>
        <v>5.6465365563164873</v>
      </c>
      <c r="G11" s="43">
        <v>1143</v>
      </c>
      <c r="H11" s="44">
        <v>-90.7</v>
      </c>
      <c r="I11" s="43">
        <v>28</v>
      </c>
      <c r="J11" s="44">
        <v>-99.8</v>
      </c>
      <c r="K11" s="43">
        <v>915</v>
      </c>
      <c r="L11" s="44">
        <v>-78.7</v>
      </c>
    </row>
    <row r="12" spans="1:12" ht="13.5" customHeight="1" x14ac:dyDescent="0.25">
      <c r="A12" s="8"/>
      <c r="B12" s="16" t="s">
        <v>12</v>
      </c>
      <c r="C12" s="43">
        <v>313</v>
      </c>
      <c r="D12" s="43">
        <v>37684</v>
      </c>
      <c r="E12" s="44">
        <f t="shared" si="0"/>
        <v>-99.169408767646743</v>
      </c>
      <c r="F12" s="44">
        <f t="shared" si="1"/>
        <v>0.84725117072246436</v>
      </c>
      <c r="G12" s="43">
        <v>143</v>
      </c>
      <c r="H12" s="44">
        <v>-98.6</v>
      </c>
      <c r="I12" s="43">
        <v>115</v>
      </c>
      <c r="J12" s="44">
        <v>-99.5</v>
      </c>
      <c r="K12" s="43">
        <v>55</v>
      </c>
      <c r="L12" s="44">
        <v>-99</v>
      </c>
    </row>
    <row r="13" spans="1:12" ht="13.5" customHeight="1" x14ac:dyDescent="0.25">
      <c r="A13" s="8"/>
      <c r="B13" s="16" t="s">
        <v>18</v>
      </c>
      <c r="C13" s="43">
        <v>1032</v>
      </c>
      <c r="D13" s="43">
        <v>58339</v>
      </c>
      <c r="E13" s="44">
        <f t="shared" si="0"/>
        <v>-98.231028985755671</v>
      </c>
      <c r="F13" s="44">
        <f t="shared" si="1"/>
        <v>2.7934926779092115</v>
      </c>
      <c r="G13" s="43">
        <v>563</v>
      </c>
      <c r="H13" s="44">
        <v>-97.6</v>
      </c>
      <c r="I13" s="43">
        <v>424</v>
      </c>
      <c r="J13" s="44">
        <v>-98.5</v>
      </c>
      <c r="K13" s="43">
        <v>45</v>
      </c>
      <c r="L13" s="44">
        <v>-99.1</v>
      </c>
    </row>
    <row r="14" spans="1:12" ht="13.5" customHeight="1" x14ac:dyDescent="0.25">
      <c r="A14" s="8"/>
      <c r="B14" s="16" t="s">
        <v>19</v>
      </c>
      <c r="C14" s="43">
        <v>1799</v>
      </c>
      <c r="D14" s="43">
        <v>13249</v>
      </c>
      <c r="E14" s="44">
        <f t="shared" si="0"/>
        <v>-86.421616725790628</v>
      </c>
      <c r="F14" s="44">
        <f t="shared" si="1"/>
        <v>4.8696640770917359</v>
      </c>
      <c r="G14" s="43">
        <v>1184</v>
      </c>
      <c r="H14" s="44">
        <v>-83.3</v>
      </c>
      <c r="I14" s="43">
        <v>133</v>
      </c>
      <c r="J14" s="44">
        <v>-93.2</v>
      </c>
      <c r="K14" s="43">
        <v>482</v>
      </c>
      <c r="L14" s="44">
        <v>-88.5</v>
      </c>
    </row>
    <row r="15" spans="1:12" ht="13.5" customHeight="1" x14ac:dyDescent="0.25">
      <c r="A15" s="8"/>
      <c r="B15" s="16" t="s">
        <v>15</v>
      </c>
      <c r="C15" s="43">
        <v>121</v>
      </c>
      <c r="D15" s="43">
        <v>25538</v>
      </c>
      <c r="E15" s="44">
        <f t="shared" si="0"/>
        <v>-99.526196256558848</v>
      </c>
      <c r="F15" s="44">
        <f t="shared" si="1"/>
        <v>0.32753160273935522</v>
      </c>
      <c r="G15" s="43">
        <v>55</v>
      </c>
      <c r="H15" s="44">
        <v>-99.4</v>
      </c>
      <c r="I15" s="43">
        <v>15</v>
      </c>
      <c r="J15" s="44">
        <v>-99.9</v>
      </c>
      <c r="K15" s="43">
        <v>51</v>
      </c>
      <c r="L15" s="44">
        <v>-97.6</v>
      </c>
    </row>
    <row r="16" spans="1:12" ht="13.5" customHeight="1" x14ac:dyDescent="0.25">
      <c r="A16" s="8"/>
      <c r="B16" s="16" t="s">
        <v>17</v>
      </c>
      <c r="C16" s="43">
        <v>50</v>
      </c>
      <c r="D16" s="43">
        <v>24743</v>
      </c>
      <c r="E16" s="44">
        <f t="shared" si="0"/>
        <v>-99.797922644788429</v>
      </c>
      <c r="F16" s="44">
        <f t="shared" si="1"/>
        <v>0.13534363749560133</v>
      </c>
      <c r="G16" s="43">
        <v>21</v>
      </c>
      <c r="H16" s="44">
        <v>-99.8</v>
      </c>
      <c r="I16" s="43">
        <v>14</v>
      </c>
      <c r="J16" s="44">
        <v>-99.9</v>
      </c>
      <c r="K16" s="43">
        <v>15</v>
      </c>
      <c r="L16" s="44">
        <v>-98.8</v>
      </c>
    </row>
    <row r="17" spans="1:12" ht="13.5" customHeight="1" x14ac:dyDescent="0.25">
      <c r="A17" s="8"/>
      <c r="B17" s="16" t="s">
        <v>20</v>
      </c>
      <c r="C17" s="43">
        <v>124</v>
      </c>
      <c r="D17" s="43">
        <v>9244</v>
      </c>
      <c r="E17" s="44">
        <f t="shared" si="0"/>
        <v>-98.658589355257462</v>
      </c>
      <c r="F17" s="44">
        <f t="shared" si="1"/>
        <v>0.33565222098909131</v>
      </c>
      <c r="G17" s="43">
        <v>61</v>
      </c>
      <c r="H17" s="44">
        <v>-98.5</v>
      </c>
      <c r="I17" s="43">
        <v>63</v>
      </c>
      <c r="J17" s="44">
        <v>-98.8</v>
      </c>
      <c r="K17" s="43">
        <v>0</v>
      </c>
      <c r="L17" s="44">
        <v>-100</v>
      </c>
    </row>
    <row r="18" spans="1:12" ht="13.5" customHeight="1" x14ac:dyDescent="0.25">
      <c r="A18" s="8"/>
      <c r="B18" s="16" t="s">
        <v>22</v>
      </c>
      <c r="C18" s="43">
        <v>233</v>
      </c>
      <c r="D18" s="43">
        <v>7295</v>
      </c>
      <c r="E18" s="44">
        <f t="shared" si="0"/>
        <v>-96.806031528444137</v>
      </c>
      <c r="F18" s="44">
        <f t="shared" si="1"/>
        <v>0.63070135072950217</v>
      </c>
      <c r="G18" s="43">
        <v>170</v>
      </c>
      <c r="H18" s="44">
        <v>-96.6</v>
      </c>
      <c r="I18" s="43">
        <v>62</v>
      </c>
      <c r="J18" s="44">
        <v>-96.7</v>
      </c>
      <c r="K18" s="43">
        <v>1</v>
      </c>
      <c r="L18" s="44">
        <v>-99.8</v>
      </c>
    </row>
    <row r="19" spans="1:12" ht="13.5" customHeight="1" x14ac:dyDescent="0.25">
      <c r="A19" s="8"/>
      <c r="B19" s="16" t="s">
        <v>21</v>
      </c>
      <c r="C19" s="43">
        <v>975</v>
      </c>
      <c r="D19" s="43">
        <v>6303</v>
      </c>
      <c r="E19" s="44">
        <f t="shared" si="0"/>
        <v>-84.531175630652072</v>
      </c>
      <c r="F19" s="44">
        <f t="shared" si="1"/>
        <v>2.6392009311642259</v>
      </c>
      <c r="G19" s="43">
        <v>528</v>
      </c>
      <c r="H19" s="44">
        <v>-80.599999999999994</v>
      </c>
      <c r="I19" s="43">
        <v>12</v>
      </c>
      <c r="J19" s="44">
        <v>-97.8</v>
      </c>
      <c r="K19" s="43">
        <v>435</v>
      </c>
      <c r="L19" s="44">
        <v>-85.7</v>
      </c>
    </row>
    <row r="20" spans="1:12" ht="13.5" customHeight="1" x14ac:dyDescent="0.25">
      <c r="A20" s="8"/>
      <c r="B20" s="16" t="s">
        <v>24</v>
      </c>
      <c r="C20" s="43">
        <v>69</v>
      </c>
      <c r="D20" s="43">
        <v>4736</v>
      </c>
      <c r="E20" s="44">
        <f t="shared" si="0"/>
        <v>-98.543074324324323</v>
      </c>
      <c r="F20" s="44">
        <f t="shared" si="1"/>
        <v>0.18677421974392983</v>
      </c>
      <c r="G20" s="43">
        <v>37</v>
      </c>
      <c r="H20" s="44">
        <v>-98.7</v>
      </c>
      <c r="I20" s="43">
        <v>22</v>
      </c>
      <c r="J20" s="44">
        <v>-98.7</v>
      </c>
      <c r="K20" s="43">
        <v>10</v>
      </c>
      <c r="L20" s="44">
        <v>-93.6</v>
      </c>
    </row>
    <row r="21" spans="1:12" ht="13.5" customHeight="1" x14ac:dyDescent="0.25">
      <c r="A21" s="8"/>
      <c r="B21" s="16" t="s">
        <v>23</v>
      </c>
      <c r="C21" s="43">
        <v>331</v>
      </c>
      <c r="D21" s="43">
        <v>4829</v>
      </c>
      <c r="E21" s="44">
        <f t="shared" si="0"/>
        <v>-93.145578794781528</v>
      </c>
      <c r="F21" s="44">
        <f t="shared" si="1"/>
        <v>0.89597488022088079</v>
      </c>
      <c r="G21" s="43">
        <v>141</v>
      </c>
      <c r="H21" s="44">
        <v>-93</v>
      </c>
      <c r="I21" s="43">
        <v>137</v>
      </c>
      <c r="J21" s="44">
        <v>-94.5</v>
      </c>
      <c r="K21" s="43">
        <v>53</v>
      </c>
      <c r="L21" s="44">
        <v>-83.1</v>
      </c>
    </row>
    <row r="22" spans="1:12" ht="13.5" customHeight="1" x14ac:dyDescent="0.25">
      <c r="A22" s="8"/>
      <c r="B22" s="16" t="s">
        <v>25</v>
      </c>
      <c r="C22" s="43">
        <v>134</v>
      </c>
      <c r="D22" s="43">
        <v>2835</v>
      </c>
      <c r="E22" s="44">
        <f t="shared" si="0"/>
        <v>-95.273368606701936</v>
      </c>
      <c r="F22" s="44">
        <f t="shared" si="1"/>
        <v>0.36272094848821157</v>
      </c>
      <c r="G22" s="43">
        <v>23</v>
      </c>
      <c r="H22" s="44">
        <v>-97.9</v>
      </c>
      <c r="I22" s="43">
        <v>11</v>
      </c>
      <c r="J22" s="44">
        <v>-98.5</v>
      </c>
      <c r="K22" s="43">
        <v>100</v>
      </c>
      <c r="L22" s="44">
        <v>-89.8</v>
      </c>
    </row>
    <row r="23" spans="1:12" ht="13.5" customHeight="1" x14ac:dyDescent="0.25">
      <c r="A23" s="8"/>
      <c r="B23" s="16" t="s">
        <v>119</v>
      </c>
      <c r="C23" s="43">
        <v>212</v>
      </c>
      <c r="D23" s="43">
        <v>3733</v>
      </c>
      <c r="E23" s="44">
        <f t="shared" si="0"/>
        <v>-94.320921510849189</v>
      </c>
      <c r="F23" s="44">
        <f t="shared" si="1"/>
        <v>0.57385702298134966</v>
      </c>
      <c r="G23" s="43">
        <v>146</v>
      </c>
      <c r="H23" s="44">
        <v>-94.2</v>
      </c>
      <c r="I23" s="43">
        <v>66</v>
      </c>
      <c r="J23" s="44">
        <v>-94.6</v>
      </c>
      <c r="K23" s="43">
        <v>0</v>
      </c>
      <c r="L23" s="44">
        <v>-100</v>
      </c>
    </row>
    <row r="24" spans="1:12" ht="13.5" customHeight="1" x14ac:dyDescent="0.25">
      <c r="A24" s="8"/>
      <c r="B24" s="16" t="s">
        <v>26</v>
      </c>
      <c r="C24" s="43">
        <v>223</v>
      </c>
      <c r="D24" s="43">
        <v>1819</v>
      </c>
      <c r="E24" s="44">
        <f t="shared" si="0"/>
        <v>-87.74051676745465</v>
      </c>
      <c r="F24" s="44">
        <f t="shared" si="1"/>
        <v>0.60363262323038192</v>
      </c>
      <c r="G24" s="43">
        <v>173</v>
      </c>
      <c r="H24" s="44">
        <v>-88</v>
      </c>
      <c r="I24" s="43">
        <v>3</v>
      </c>
      <c r="J24" s="44">
        <v>-97.2</v>
      </c>
      <c r="K24" s="43">
        <v>47</v>
      </c>
      <c r="L24" s="44">
        <v>-82.8</v>
      </c>
    </row>
    <row r="25" spans="1:12" ht="13.5" customHeight="1" x14ac:dyDescent="0.25">
      <c r="A25" s="8"/>
      <c r="B25" s="16" t="s">
        <v>29</v>
      </c>
      <c r="C25" s="43">
        <v>169</v>
      </c>
      <c r="D25" s="43">
        <v>1260</v>
      </c>
      <c r="E25" s="44">
        <f t="shared" si="0"/>
        <v>-86.587301587301596</v>
      </c>
      <c r="F25" s="44">
        <f t="shared" si="1"/>
        <v>0.45746149473513253</v>
      </c>
      <c r="G25" s="43">
        <v>132</v>
      </c>
      <c r="H25" s="44">
        <v>-85.8</v>
      </c>
      <c r="I25" s="43">
        <v>8</v>
      </c>
      <c r="J25" s="44">
        <v>-93.2</v>
      </c>
      <c r="K25" s="43">
        <v>29</v>
      </c>
      <c r="L25" s="44">
        <v>-86.4</v>
      </c>
    </row>
    <row r="26" spans="1:12" ht="13.5" customHeight="1" x14ac:dyDescent="0.25">
      <c r="A26" s="8"/>
      <c r="B26" s="16" t="s">
        <v>28</v>
      </c>
      <c r="C26" s="43">
        <v>249</v>
      </c>
      <c r="D26" s="43">
        <v>979</v>
      </c>
      <c r="E26" s="44">
        <f t="shared" si="0"/>
        <v>-74.565883554647598</v>
      </c>
      <c r="F26" s="44">
        <f t="shared" si="1"/>
        <v>0.67401131472809461</v>
      </c>
      <c r="G26" s="43">
        <v>213</v>
      </c>
      <c r="H26" s="44">
        <v>-73.8</v>
      </c>
      <c r="I26" s="43">
        <v>28</v>
      </c>
      <c r="J26" s="44">
        <v>-80.3</v>
      </c>
      <c r="K26" s="43">
        <v>8</v>
      </c>
      <c r="L26" s="44">
        <v>-65.2</v>
      </c>
    </row>
    <row r="27" spans="1:12" ht="13.5" customHeight="1" x14ac:dyDescent="0.25">
      <c r="A27" s="8"/>
      <c r="B27" s="16" t="s">
        <v>27</v>
      </c>
      <c r="C27" s="43">
        <v>13</v>
      </c>
      <c r="D27" s="43">
        <v>940</v>
      </c>
      <c r="E27" s="44">
        <f t="shared" si="0"/>
        <v>-98.617021276595736</v>
      </c>
      <c r="F27" s="44">
        <f t="shared" si="1"/>
        <v>3.5189345748856349E-2</v>
      </c>
      <c r="G27" s="43">
        <v>10</v>
      </c>
      <c r="H27" s="44">
        <v>-98.6</v>
      </c>
      <c r="I27" s="43">
        <v>2</v>
      </c>
      <c r="J27" s="44">
        <v>-99.1</v>
      </c>
      <c r="K27" s="43">
        <v>1</v>
      </c>
      <c r="L27" s="44">
        <v>-90</v>
      </c>
    </row>
    <row r="28" spans="1:12" ht="13.5" customHeight="1" x14ac:dyDescent="0.25">
      <c r="A28" s="8"/>
      <c r="B28" s="16" t="s">
        <v>30</v>
      </c>
      <c r="C28" s="43">
        <v>6</v>
      </c>
      <c r="D28" s="43">
        <v>384</v>
      </c>
      <c r="E28" s="44">
        <f t="shared" si="0"/>
        <v>-98.4375</v>
      </c>
      <c r="F28" s="44">
        <f t="shared" si="1"/>
        <v>1.6241236499472161E-2</v>
      </c>
      <c r="G28" s="43">
        <v>6</v>
      </c>
      <c r="H28" s="44">
        <v>-97.8</v>
      </c>
      <c r="I28" s="43">
        <v>0</v>
      </c>
      <c r="J28" s="44">
        <v>-100</v>
      </c>
      <c r="K28" s="43">
        <v>0</v>
      </c>
      <c r="L28" s="44">
        <v>-100</v>
      </c>
    </row>
    <row r="29" spans="1:12" ht="13.5" customHeight="1" x14ac:dyDescent="0.25">
      <c r="A29" s="8"/>
      <c r="B29" s="16" t="s">
        <v>31</v>
      </c>
      <c r="C29" s="43">
        <v>602</v>
      </c>
      <c r="D29" s="43">
        <v>6396</v>
      </c>
      <c r="E29" s="44">
        <f t="shared" si="0"/>
        <v>-90.587867417135712</v>
      </c>
      <c r="F29" s="44">
        <f t="shared" si="1"/>
        <v>1.62953739544704</v>
      </c>
      <c r="G29" s="43">
        <v>526</v>
      </c>
      <c r="H29" s="44">
        <v>-87.9</v>
      </c>
      <c r="I29" s="43">
        <v>59</v>
      </c>
      <c r="J29" s="44">
        <v>-96.4</v>
      </c>
      <c r="K29" s="43">
        <v>17</v>
      </c>
      <c r="L29" s="44">
        <v>-95.7</v>
      </c>
    </row>
    <row r="30" spans="1:12" ht="13.5" customHeight="1" x14ac:dyDescent="0.25">
      <c r="A30" s="9"/>
      <c r="B30" s="16" t="s">
        <v>32</v>
      </c>
      <c r="C30" s="43">
        <v>17577</v>
      </c>
      <c r="D30" s="43">
        <v>1220204</v>
      </c>
      <c r="E30" s="44">
        <f t="shared" si="0"/>
        <v>-98.559503165044532</v>
      </c>
      <c r="F30" s="44">
        <f t="shared" si="1"/>
        <v>47.578702325203693</v>
      </c>
      <c r="G30" s="43">
        <v>10367</v>
      </c>
      <c r="H30" s="44">
        <v>-97.6</v>
      </c>
      <c r="I30" s="43">
        <v>3465</v>
      </c>
      <c r="J30" s="44">
        <v>-99.5</v>
      </c>
      <c r="K30" s="43">
        <v>3745</v>
      </c>
      <c r="L30" s="44">
        <v>-93.9</v>
      </c>
    </row>
    <row r="31" spans="1:12" ht="13.5" customHeight="1" x14ac:dyDescent="0.25">
      <c r="A31" s="10" t="s">
        <v>33</v>
      </c>
      <c r="B31" s="16" t="s">
        <v>34</v>
      </c>
      <c r="C31" s="43">
        <v>9717</v>
      </c>
      <c r="D31" s="43">
        <v>105398</v>
      </c>
      <c r="E31" s="44">
        <f t="shared" si="0"/>
        <v>-90.780659974572572</v>
      </c>
      <c r="F31" s="44">
        <f t="shared" si="1"/>
        <v>26.302682510895163</v>
      </c>
      <c r="G31" s="43">
        <v>2563</v>
      </c>
      <c r="H31" s="44">
        <v>-95.1</v>
      </c>
      <c r="I31" s="43">
        <v>2595</v>
      </c>
      <c r="J31" s="44">
        <v>-94.5</v>
      </c>
      <c r="K31" s="43">
        <v>4559</v>
      </c>
      <c r="L31" s="44">
        <v>-17.2</v>
      </c>
    </row>
    <row r="32" spans="1:12" ht="13.5" customHeight="1" x14ac:dyDescent="0.25">
      <c r="A32" s="8"/>
      <c r="B32" s="16" t="s">
        <v>35</v>
      </c>
      <c r="C32" s="43">
        <v>927</v>
      </c>
      <c r="D32" s="43">
        <v>16133</v>
      </c>
      <c r="E32" s="44">
        <f t="shared" si="0"/>
        <v>-94.254013512675883</v>
      </c>
      <c r="F32" s="44">
        <f t="shared" si="1"/>
        <v>2.509271039168449</v>
      </c>
      <c r="G32" s="43">
        <v>255</v>
      </c>
      <c r="H32" s="44">
        <v>-96.6</v>
      </c>
      <c r="I32" s="43">
        <v>374</v>
      </c>
      <c r="J32" s="44">
        <v>-94.9</v>
      </c>
      <c r="K32" s="43">
        <v>298</v>
      </c>
      <c r="L32" s="44">
        <v>-77.400000000000006</v>
      </c>
    </row>
    <row r="33" spans="1:12" ht="13.5" customHeight="1" x14ac:dyDescent="0.25">
      <c r="A33" s="8"/>
      <c r="B33" s="16" t="s">
        <v>36</v>
      </c>
      <c r="C33" s="43">
        <v>47</v>
      </c>
      <c r="D33" s="43">
        <v>1924</v>
      </c>
      <c r="E33" s="44">
        <f t="shared" si="0"/>
        <v>-97.557172557172549</v>
      </c>
      <c r="F33" s="44">
        <f t="shared" si="1"/>
        <v>0.12722301924586527</v>
      </c>
      <c r="G33" s="43">
        <v>15</v>
      </c>
      <c r="H33" s="44">
        <v>-98.3</v>
      </c>
      <c r="I33" s="43">
        <v>13</v>
      </c>
      <c r="J33" s="44">
        <v>-98.3</v>
      </c>
      <c r="K33" s="43">
        <v>19</v>
      </c>
      <c r="L33" s="44">
        <v>-93.5</v>
      </c>
    </row>
    <row r="34" spans="1:12" ht="13.5" customHeight="1" x14ac:dyDescent="0.25">
      <c r="A34" s="8"/>
      <c r="B34" s="16" t="s">
        <v>37</v>
      </c>
      <c r="C34" s="43">
        <v>96</v>
      </c>
      <c r="D34" s="43">
        <v>2361</v>
      </c>
      <c r="E34" s="44">
        <f t="shared" si="0"/>
        <v>-95.933926302414235</v>
      </c>
      <c r="F34" s="44">
        <f t="shared" si="1"/>
        <v>0.25985978399155457</v>
      </c>
      <c r="G34" s="43">
        <v>21</v>
      </c>
      <c r="H34" s="44">
        <v>-97.8</v>
      </c>
      <c r="I34" s="43">
        <v>14</v>
      </c>
      <c r="J34" s="44">
        <v>-98.5</v>
      </c>
      <c r="K34" s="43">
        <v>61</v>
      </c>
      <c r="L34" s="44">
        <v>-86.6</v>
      </c>
    </row>
    <row r="35" spans="1:12" ht="13.5" customHeight="1" x14ac:dyDescent="0.25">
      <c r="A35" s="8"/>
      <c r="B35" s="16" t="s">
        <v>38</v>
      </c>
      <c r="C35" s="43">
        <v>114</v>
      </c>
      <c r="D35" s="43">
        <v>3370</v>
      </c>
      <c r="E35" s="44">
        <f t="shared" si="0"/>
        <v>-96.617210682492583</v>
      </c>
      <c r="F35" s="44">
        <f t="shared" si="1"/>
        <v>0.30858349348997105</v>
      </c>
      <c r="G35" s="43">
        <v>45</v>
      </c>
      <c r="H35" s="44">
        <v>-97.1</v>
      </c>
      <c r="I35" s="43">
        <v>5</v>
      </c>
      <c r="J35" s="44">
        <v>-99.6</v>
      </c>
      <c r="K35" s="43">
        <v>64</v>
      </c>
      <c r="L35" s="44">
        <v>-86</v>
      </c>
    </row>
    <row r="36" spans="1:12" ht="13.5" customHeight="1" x14ac:dyDescent="0.25">
      <c r="A36" s="9"/>
      <c r="B36" s="16" t="s">
        <v>39</v>
      </c>
      <c r="C36" s="43">
        <v>10901</v>
      </c>
      <c r="D36" s="43">
        <v>129186</v>
      </c>
      <c r="E36" s="44">
        <f t="shared" si="0"/>
        <v>-91.561779140154513</v>
      </c>
      <c r="F36" s="44">
        <f t="shared" si="1"/>
        <v>29.507619846791002</v>
      </c>
      <c r="G36" s="43">
        <v>2899</v>
      </c>
      <c r="H36" s="44">
        <v>-95.4</v>
      </c>
      <c r="I36" s="43">
        <v>3001</v>
      </c>
      <c r="J36" s="44">
        <v>-94.8</v>
      </c>
      <c r="K36" s="43">
        <v>5001</v>
      </c>
      <c r="L36" s="44">
        <v>-37.700000000000003</v>
      </c>
    </row>
    <row r="37" spans="1:12" ht="13.5" customHeight="1" x14ac:dyDescent="0.25">
      <c r="A37" s="10" t="s">
        <v>40</v>
      </c>
      <c r="B37" s="16" t="s">
        <v>41</v>
      </c>
      <c r="C37" s="43">
        <v>2086</v>
      </c>
      <c r="D37" s="43">
        <v>28666</v>
      </c>
      <c r="E37" s="44">
        <f t="shared" si="0"/>
        <v>-92.723086583408914</v>
      </c>
      <c r="F37" s="44">
        <f t="shared" si="1"/>
        <v>5.6465365563164873</v>
      </c>
      <c r="G37" s="43">
        <v>267</v>
      </c>
      <c r="H37" s="44">
        <v>-97.7</v>
      </c>
      <c r="I37" s="43">
        <v>153</v>
      </c>
      <c r="J37" s="44">
        <v>-98.8</v>
      </c>
      <c r="K37" s="43">
        <v>1666</v>
      </c>
      <c r="L37" s="44">
        <v>-63.4</v>
      </c>
    </row>
    <row r="38" spans="1:12" ht="13.5" customHeight="1" x14ac:dyDescent="0.25">
      <c r="A38" s="8"/>
      <c r="B38" s="16" t="s">
        <v>42</v>
      </c>
      <c r="C38" s="43">
        <v>433</v>
      </c>
      <c r="D38" s="43">
        <v>11155</v>
      </c>
      <c r="E38" s="44">
        <f t="shared" si="0"/>
        <v>-96.118332586284168</v>
      </c>
      <c r="F38" s="44">
        <f t="shared" si="1"/>
        <v>1.1720759007119075</v>
      </c>
      <c r="G38" s="43">
        <v>237</v>
      </c>
      <c r="H38" s="44">
        <v>-96.2</v>
      </c>
      <c r="I38" s="43">
        <v>97</v>
      </c>
      <c r="J38" s="44">
        <v>-97.6</v>
      </c>
      <c r="K38" s="43">
        <v>99</v>
      </c>
      <c r="L38" s="44">
        <v>-87.6</v>
      </c>
    </row>
    <row r="39" spans="1:12" ht="13.5" customHeight="1" x14ac:dyDescent="0.25">
      <c r="A39" s="8"/>
      <c r="B39" s="16" t="s">
        <v>43</v>
      </c>
      <c r="C39" s="43">
        <v>798</v>
      </c>
      <c r="D39" s="43">
        <v>8947</v>
      </c>
      <c r="E39" s="44">
        <f t="shared" si="0"/>
        <v>-91.080809209790985</v>
      </c>
      <c r="F39" s="44">
        <f t="shared" si="1"/>
        <v>2.1600844544297972</v>
      </c>
      <c r="G39" s="43">
        <v>174</v>
      </c>
      <c r="H39" s="44">
        <v>-96.9</v>
      </c>
      <c r="I39" s="43">
        <v>37</v>
      </c>
      <c r="J39" s="44">
        <v>-98.5</v>
      </c>
      <c r="K39" s="43">
        <v>587</v>
      </c>
      <c r="L39" s="44">
        <v>-35.799999999999997</v>
      </c>
    </row>
    <row r="40" spans="1:12" ht="13.5" customHeight="1" x14ac:dyDescent="0.25">
      <c r="A40" s="8"/>
      <c r="B40" s="16" t="s">
        <v>44</v>
      </c>
      <c r="C40" s="43">
        <v>332</v>
      </c>
      <c r="D40" s="43">
        <v>8559</v>
      </c>
      <c r="E40" s="44">
        <f t="shared" si="0"/>
        <v>-96.121042177824506</v>
      </c>
      <c r="F40" s="44">
        <f t="shared" si="1"/>
        <v>0.89868175297079278</v>
      </c>
      <c r="G40" s="43">
        <v>87</v>
      </c>
      <c r="H40" s="44">
        <v>-98.1</v>
      </c>
      <c r="I40" s="43">
        <v>21</v>
      </c>
      <c r="J40" s="44">
        <v>-99.3</v>
      </c>
      <c r="K40" s="43">
        <v>224</v>
      </c>
      <c r="L40" s="44">
        <v>-72</v>
      </c>
    </row>
    <row r="41" spans="1:12" ht="13.5" customHeight="1" x14ac:dyDescent="0.25">
      <c r="A41" s="8"/>
      <c r="B41" s="16" t="s">
        <v>45</v>
      </c>
      <c r="C41" s="43">
        <v>225</v>
      </c>
      <c r="D41" s="43">
        <v>4136</v>
      </c>
      <c r="E41" s="44">
        <f t="shared" si="0"/>
        <v>-94.559961315280461</v>
      </c>
      <c r="F41" s="44">
        <f t="shared" si="1"/>
        <v>0.60904636873020601</v>
      </c>
      <c r="G41" s="43">
        <v>78</v>
      </c>
      <c r="H41" s="44">
        <v>-96.6</v>
      </c>
      <c r="I41" s="43">
        <v>14</v>
      </c>
      <c r="J41" s="44">
        <v>-98.6</v>
      </c>
      <c r="K41" s="43">
        <v>133</v>
      </c>
      <c r="L41" s="44">
        <v>-84.2</v>
      </c>
    </row>
    <row r="42" spans="1:12" ht="13.5" customHeight="1" x14ac:dyDescent="0.25">
      <c r="A42" s="8"/>
      <c r="B42" s="16" t="s">
        <v>46</v>
      </c>
      <c r="C42" s="43">
        <v>686</v>
      </c>
      <c r="D42" s="43">
        <v>2900</v>
      </c>
      <c r="E42" s="44">
        <f t="shared" si="0"/>
        <v>-76.344827586206904</v>
      </c>
      <c r="F42" s="44">
        <f t="shared" si="1"/>
        <v>1.8569147064396503</v>
      </c>
      <c r="G42" s="43">
        <v>61</v>
      </c>
      <c r="H42" s="44">
        <v>-96.3</v>
      </c>
      <c r="I42" s="43">
        <v>6</v>
      </c>
      <c r="J42" s="44">
        <v>-99.3</v>
      </c>
      <c r="K42" s="43">
        <v>619</v>
      </c>
      <c r="L42" s="44">
        <v>43.6</v>
      </c>
    </row>
    <row r="43" spans="1:12" ht="13.5" customHeight="1" x14ac:dyDescent="0.25">
      <c r="A43" s="8"/>
      <c r="B43" s="16" t="s">
        <v>47</v>
      </c>
      <c r="C43" s="43">
        <v>862</v>
      </c>
      <c r="D43" s="43">
        <v>1941</v>
      </c>
      <c r="E43" s="44">
        <f t="shared" si="0"/>
        <v>-55.58990211231324</v>
      </c>
      <c r="F43" s="44">
        <f t="shared" si="1"/>
        <v>2.333324310424167</v>
      </c>
      <c r="G43" s="43">
        <v>523</v>
      </c>
      <c r="H43" s="44">
        <v>-12.4</v>
      </c>
      <c r="I43" s="43">
        <v>27</v>
      </c>
      <c r="J43" s="44">
        <v>-89.5</v>
      </c>
      <c r="K43" s="43">
        <v>312</v>
      </c>
      <c r="L43" s="44">
        <v>-71.3</v>
      </c>
    </row>
    <row r="44" spans="1:12" ht="13.5" customHeight="1" x14ac:dyDescent="0.25">
      <c r="A44" s="8"/>
      <c r="B44" s="16" t="s">
        <v>49</v>
      </c>
      <c r="C44" s="43">
        <v>51</v>
      </c>
      <c r="D44" s="43">
        <v>2590</v>
      </c>
      <c r="E44" s="44">
        <f t="shared" si="0"/>
        <v>-98.030888030888036</v>
      </c>
      <c r="F44" s="44">
        <f t="shared" si="1"/>
        <v>0.13805051024551335</v>
      </c>
      <c r="G44" s="43">
        <v>17</v>
      </c>
      <c r="H44" s="44">
        <v>-98.9</v>
      </c>
      <c r="I44" s="43">
        <v>5</v>
      </c>
      <c r="J44" s="44">
        <v>-99.5</v>
      </c>
      <c r="K44" s="43">
        <v>29</v>
      </c>
      <c r="L44" s="44">
        <v>-80.7</v>
      </c>
    </row>
    <row r="45" spans="1:12" ht="13.5" customHeight="1" x14ac:dyDescent="0.25">
      <c r="A45" s="8"/>
      <c r="B45" s="16" t="s">
        <v>54</v>
      </c>
      <c r="C45" s="43">
        <v>162</v>
      </c>
      <c r="D45" s="43">
        <v>984</v>
      </c>
      <c r="E45" s="44">
        <f t="shared" si="0"/>
        <v>-83.536585365853654</v>
      </c>
      <c r="F45" s="44">
        <f t="shared" si="1"/>
        <v>0.43851338548574825</v>
      </c>
      <c r="G45" s="43">
        <v>70</v>
      </c>
      <c r="H45" s="44">
        <v>-78.7</v>
      </c>
      <c r="I45" s="43">
        <v>3</v>
      </c>
      <c r="J45" s="44">
        <v>-98.7</v>
      </c>
      <c r="K45" s="43">
        <v>89</v>
      </c>
      <c r="L45" s="44">
        <v>-79.2</v>
      </c>
    </row>
    <row r="46" spans="1:12" ht="13.5" customHeight="1" x14ac:dyDescent="0.25">
      <c r="A46" s="8"/>
      <c r="B46" s="16" t="s">
        <v>48</v>
      </c>
      <c r="C46" s="43">
        <v>44</v>
      </c>
      <c r="D46" s="43">
        <v>1156</v>
      </c>
      <c r="E46" s="44">
        <f t="shared" si="0"/>
        <v>-96.193771626297575</v>
      </c>
      <c r="F46" s="44">
        <f t="shared" si="1"/>
        <v>0.11910240099612918</v>
      </c>
      <c r="G46" s="43">
        <v>32</v>
      </c>
      <c r="H46" s="44">
        <v>-95.1</v>
      </c>
      <c r="I46" s="43">
        <v>4</v>
      </c>
      <c r="J46" s="44">
        <v>-99.2</v>
      </c>
      <c r="K46" s="43">
        <v>8</v>
      </c>
      <c r="L46" s="44">
        <v>-70.400000000000006</v>
      </c>
    </row>
    <row r="47" spans="1:12" ht="13.5" customHeight="1" x14ac:dyDescent="0.25">
      <c r="A47" s="8"/>
      <c r="B47" s="16" t="s">
        <v>50</v>
      </c>
      <c r="C47" s="43">
        <v>39</v>
      </c>
      <c r="D47" s="43">
        <v>2079</v>
      </c>
      <c r="E47" s="44">
        <f t="shared" si="0"/>
        <v>-98.124098124098126</v>
      </c>
      <c r="F47" s="44">
        <f t="shared" si="1"/>
        <v>0.10556803724656905</v>
      </c>
      <c r="G47" s="43">
        <v>13</v>
      </c>
      <c r="H47" s="44">
        <v>-98.8</v>
      </c>
      <c r="I47" s="43">
        <v>14</v>
      </c>
      <c r="J47" s="44">
        <v>-98.5</v>
      </c>
      <c r="K47" s="43">
        <v>12</v>
      </c>
      <c r="L47" s="44">
        <v>-80.599999999999994</v>
      </c>
    </row>
    <row r="48" spans="1:12" ht="13.5" customHeight="1" x14ac:dyDescent="0.25">
      <c r="A48" s="8"/>
      <c r="B48" s="16" t="s">
        <v>51</v>
      </c>
      <c r="C48" s="43">
        <v>212</v>
      </c>
      <c r="D48" s="43">
        <v>2201</v>
      </c>
      <c r="E48" s="44">
        <f t="shared" si="0"/>
        <v>-90.368014538845969</v>
      </c>
      <c r="F48" s="44">
        <f t="shared" si="1"/>
        <v>0.57385702298134966</v>
      </c>
      <c r="G48" s="43">
        <v>71</v>
      </c>
      <c r="H48" s="44">
        <v>-92.3</v>
      </c>
      <c r="I48" s="43">
        <v>5</v>
      </c>
      <c r="J48" s="44">
        <v>-99.2</v>
      </c>
      <c r="K48" s="43">
        <v>136</v>
      </c>
      <c r="L48" s="44">
        <v>-78.5</v>
      </c>
    </row>
    <row r="49" spans="1:12" ht="13.5" customHeight="1" x14ac:dyDescent="0.25">
      <c r="A49" s="8"/>
      <c r="B49" s="16" t="s">
        <v>55</v>
      </c>
      <c r="C49" s="43">
        <v>27</v>
      </c>
      <c r="D49" s="43">
        <v>1239</v>
      </c>
      <c r="E49" s="44">
        <f t="shared" si="0"/>
        <v>-97.820823244552059</v>
      </c>
      <c r="F49" s="44">
        <f t="shared" si="1"/>
        <v>7.3085564247624718E-2</v>
      </c>
      <c r="G49" s="43">
        <v>7</v>
      </c>
      <c r="H49" s="44">
        <v>-99.1</v>
      </c>
      <c r="I49" s="43">
        <v>7</v>
      </c>
      <c r="J49" s="44">
        <v>-98.4</v>
      </c>
      <c r="K49" s="43">
        <v>13</v>
      </c>
      <c r="L49" s="44">
        <v>-69</v>
      </c>
    </row>
    <row r="50" spans="1:12" ht="13.5" customHeight="1" x14ac:dyDescent="0.25">
      <c r="A50" s="8"/>
      <c r="B50" s="16" t="s">
        <v>60</v>
      </c>
      <c r="C50" s="43">
        <v>110</v>
      </c>
      <c r="D50" s="43">
        <v>868</v>
      </c>
      <c r="E50" s="44">
        <f t="shared" si="0"/>
        <v>-87.327188940092171</v>
      </c>
      <c r="F50" s="44">
        <f t="shared" si="1"/>
        <v>0.29775600249032297</v>
      </c>
      <c r="G50" s="43">
        <v>7</v>
      </c>
      <c r="H50" s="44">
        <v>-98.2</v>
      </c>
      <c r="I50" s="43">
        <v>2</v>
      </c>
      <c r="J50" s="44">
        <v>-99.5</v>
      </c>
      <c r="K50" s="43">
        <v>101</v>
      </c>
      <c r="L50" s="44">
        <v>4.0999999999999996</v>
      </c>
    </row>
    <row r="51" spans="1:12" ht="13.5" customHeight="1" x14ac:dyDescent="0.25">
      <c r="A51" s="8"/>
      <c r="B51" s="16" t="s">
        <v>56</v>
      </c>
      <c r="C51" s="43">
        <v>89</v>
      </c>
      <c r="D51" s="43">
        <v>889</v>
      </c>
      <c r="E51" s="44">
        <f t="shared" si="0"/>
        <v>-89.988751406074243</v>
      </c>
      <c r="F51" s="44">
        <f t="shared" si="1"/>
        <v>0.24091167474217037</v>
      </c>
      <c r="G51" s="43">
        <v>21</v>
      </c>
      <c r="H51" s="44">
        <v>-96.1</v>
      </c>
      <c r="I51" s="43">
        <v>1</v>
      </c>
      <c r="J51" s="44">
        <v>-99.6</v>
      </c>
      <c r="K51" s="43">
        <v>67</v>
      </c>
      <c r="L51" s="44">
        <v>-33</v>
      </c>
    </row>
    <row r="52" spans="1:12" ht="13.5" customHeight="1" x14ac:dyDescent="0.25">
      <c r="A52" s="8"/>
      <c r="B52" s="16" t="s">
        <v>53</v>
      </c>
      <c r="C52" s="43">
        <v>59</v>
      </c>
      <c r="D52" s="43">
        <v>1338</v>
      </c>
      <c r="E52" s="44">
        <f t="shared" si="0"/>
        <v>-95.59043348281017</v>
      </c>
      <c r="F52" s="44">
        <f t="shared" si="1"/>
        <v>0.15970549224480957</v>
      </c>
      <c r="G52" s="43">
        <v>4</v>
      </c>
      <c r="H52" s="44">
        <v>-99.3</v>
      </c>
      <c r="I52" s="43">
        <v>0</v>
      </c>
      <c r="J52" s="44">
        <v>-100</v>
      </c>
      <c r="K52" s="43">
        <v>55</v>
      </c>
      <c r="L52" s="44">
        <v>-83.4</v>
      </c>
    </row>
    <row r="53" spans="1:12" ht="13.5" customHeight="1" x14ac:dyDescent="0.25">
      <c r="A53" s="8"/>
      <c r="B53" s="16" t="s">
        <v>59</v>
      </c>
      <c r="C53" s="43">
        <v>92</v>
      </c>
      <c r="D53" s="43">
        <v>1181</v>
      </c>
      <c r="E53" s="44">
        <f t="shared" si="0"/>
        <v>-92.209991532599489</v>
      </c>
      <c r="F53" s="44">
        <f t="shared" si="1"/>
        <v>0.24903229299190646</v>
      </c>
      <c r="G53" s="43">
        <v>17</v>
      </c>
      <c r="H53" s="44">
        <v>-97.6</v>
      </c>
      <c r="I53" s="43">
        <v>10</v>
      </c>
      <c r="J53" s="44">
        <v>-97.1</v>
      </c>
      <c r="K53" s="43">
        <v>65</v>
      </c>
      <c r="L53" s="44">
        <v>-47.6</v>
      </c>
    </row>
    <row r="54" spans="1:12" ht="13.5" customHeight="1" x14ac:dyDescent="0.25">
      <c r="A54" s="8"/>
      <c r="B54" s="16" t="s">
        <v>62</v>
      </c>
      <c r="C54" s="43">
        <v>251</v>
      </c>
      <c r="D54" s="43">
        <v>403</v>
      </c>
      <c r="E54" s="44">
        <f t="shared" si="0"/>
        <v>-37.717121588089327</v>
      </c>
      <c r="F54" s="44">
        <f t="shared" si="1"/>
        <v>0.6794250602279186</v>
      </c>
      <c r="G54" s="43">
        <v>154</v>
      </c>
      <c r="H54" s="44">
        <v>-14.9</v>
      </c>
      <c r="I54" s="43">
        <v>0</v>
      </c>
      <c r="J54" s="44">
        <v>-100</v>
      </c>
      <c r="K54" s="43">
        <v>97</v>
      </c>
      <c r="L54" s="44">
        <v>-47.8</v>
      </c>
    </row>
    <row r="55" spans="1:12" ht="13.5" customHeight="1" x14ac:dyDescent="0.25">
      <c r="A55" s="8"/>
      <c r="B55" s="16" t="s">
        <v>58</v>
      </c>
      <c r="C55" s="43">
        <v>207</v>
      </c>
      <c r="D55" s="43">
        <v>765</v>
      </c>
      <c r="E55" s="44">
        <f t="shared" si="0"/>
        <v>-72.941176470588246</v>
      </c>
      <c r="F55" s="44">
        <f t="shared" si="1"/>
        <v>0.56032265923178959</v>
      </c>
      <c r="G55" s="43">
        <v>122</v>
      </c>
      <c r="H55" s="44">
        <v>-72.2</v>
      </c>
      <c r="I55" s="43">
        <v>6</v>
      </c>
      <c r="J55" s="44">
        <v>-94.4</v>
      </c>
      <c r="K55" s="43">
        <v>79</v>
      </c>
      <c r="L55" s="44">
        <v>-63.9</v>
      </c>
    </row>
    <row r="56" spans="1:12" ht="13.5" customHeight="1" x14ac:dyDescent="0.25">
      <c r="A56" s="8"/>
      <c r="B56" s="16" t="s">
        <v>61</v>
      </c>
      <c r="C56" s="43">
        <v>49</v>
      </c>
      <c r="D56" s="43">
        <v>448</v>
      </c>
      <c r="E56" s="44">
        <f t="shared" si="0"/>
        <v>-89.0625</v>
      </c>
      <c r="F56" s="44">
        <f t="shared" si="1"/>
        <v>0.13263676474568931</v>
      </c>
      <c r="G56" s="43">
        <v>23</v>
      </c>
      <c r="H56" s="44">
        <v>-85.4</v>
      </c>
      <c r="I56" s="43">
        <v>2</v>
      </c>
      <c r="J56" s="44">
        <v>-97.1</v>
      </c>
      <c r="K56" s="43">
        <v>24</v>
      </c>
      <c r="L56" s="44">
        <v>-89.2</v>
      </c>
    </row>
    <row r="57" spans="1:12" ht="13.5" customHeight="1" x14ac:dyDescent="0.25">
      <c r="A57" s="8"/>
      <c r="B57" s="16" t="s">
        <v>52</v>
      </c>
      <c r="C57" s="43">
        <v>57</v>
      </c>
      <c r="D57" s="43">
        <v>939</v>
      </c>
      <c r="E57" s="44">
        <f t="shared" si="0"/>
        <v>-93.929712460063897</v>
      </c>
      <c r="F57" s="44">
        <f t="shared" si="1"/>
        <v>0.15429174674498553</v>
      </c>
      <c r="G57" s="43">
        <v>25</v>
      </c>
      <c r="H57" s="44">
        <v>-95.7</v>
      </c>
      <c r="I57" s="43">
        <v>1</v>
      </c>
      <c r="J57" s="44">
        <v>-99.6</v>
      </c>
      <c r="K57" s="43">
        <v>31</v>
      </c>
      <c r="L57" s="44">
        <v>-64.400000000000006</v>
      </c>
    </row>
    <row r="58" spans="1:12" ht="13.5" customHeight="1" x14ac:dyDescent="0.25">
      <c r="A58" s="8"/>
      <c r="B58" s="16" t="s">
        <v>57</v>
      </c>
      <c r="C58" s="43">
        <v>49</v>
      </c>
      <c r="D58" s="43">
        <v>820</v>
      </c>
      <c r="E58" s="44">
        <f t="shared" si="0"/>
        <v>-94.024390243902431</v>
      </c>
      <c r="F58" s="44">
        <f t="shared" si="1"/>
        <v>0.13263676474568931</v>
      </c>
      <c r="G58" s="43">
        <v>22</v>
      </c>
      <c r="H58" s="44">
        <v>-95.5</v>
      </c>
      <c r="I58" s="43">
        <v>7</v>
      </c>
      <c r="J58" s="44">
        <v>-97.5</v>
      </c>
      <c r="K58" s="43">
        <v>20</v>
      </c>
      <c r="L58" s="44">
        <v>-64.900000000000006</v>
      </c>
    </row>
    <row r="59" spans="1:12" ht="13.5" customHeight="1" x14ac:dyDescent="0.25">
      <c r="A59" s="8"/>
      <c r="B59" s="16" t="s">
        <v>63</v>
      </c>
      <c r="C59" s="43">
        <v>210</v>
      </c>
      <c r="D59" s="43">
        <v>3519</v>
      </c>
      <c r="E59" s="44">
        <f t="shared" si="0"/>
        <v>-94.032395566922418</v>
      </c>
      <c r="F59" s="44">
        <f t="shared" si="1"/>
        <v>0.56844327748152557</v>
      </c>
      <c r="G59" s="43">
        <v>54</v>
      </c>
      <c r="H59" s="44">
        <v>-96.3</v>
      </c>
      <c r="I59" s="43">
        <v>25</v>
      </c>
      <c r="J59" s="44">
        <v>-97.6</v>
      </c>
      <c r="K59" s="43">
        <v>131</v>
      </c>
      <c r="L59" s="44">
        <v>-87</v>
      </c>
    </row>
    <row r="60" spans="1:12" ht="13.5" customHeight="1" x14ac:dyDescent="0.25">
      <c r="A60" s="9"/>
      <c r="B60" s="16" t="s">
        <v>64</v>
      </c>
      <c r="C60" s="43">
        <v>7130</v>
      </c>
      <c r="D60" s="43">
        <v>87723</v>
      </c>
      <c r="E60" s="44">
        <f t="shared" si="0"/>
        <v>-91.872142995565582</v>
      </c>
      <c r="F60" s="44">
        <f t="shared" si="1"/>
        <v>19.30000270687275</v>
      </c>
      <c r="G60" s="43">
        <v>2086</v>
      </c>
      <c r="H60" s="44">
        <v>-95.2</v>
      </c>
      <c r="I60" s="43">
        <v>447</v>
      </c>
      <c r="J60" s="44">
        <v>-98.6</v>
      </c>
      <c r="K60" s="43">
        <v>4597</v>
      </c>
      <c r="L60" s="44">
        <v>-65.2</v>
      </c>
    </row>
    <row r="61" spans="1:12" ht="13.5" customHeight="1" x14ac:dyDescent="0.25">
      <c r="A61" s="10" t="s">
        <v>65</v>
      </c>
      <c r="B61" s="16" t="s">
        <v>66</v>
      </c>
      <c r="C61" s="43">
        <v>111</v>
      </c>
      <c r="D61" s="43">
        <v>13201</v>
      </c>
      <c r="E61" s="44">
        <f t="shared" si="0"/>
        <v>-99.159154609499282</v>
      </c>
      <c r="F61" s="44">
        <f t="shared" si="1"/>
        <v>0.30046287524023496</v>
      </c>
      <c r="G61" s="43">
        <v>28</v>
      </c>
      <c r="H61" s="44">
        <v>-99.6</v>
      </c>
      <c r="I61" s="43">
        <v>33</v>
      </c>
      <c r="J61" s="44">
        <v>-99.5</v>
      </c>
      <c r="K61" s="43">
        <v>50</v>
      </c>
      <c r="L61" s="44">
        <v>-81.7</v>
      </c>
    </row>
    <row r="62" spans="1:12" ht="13.5" customHeight="1" x14ac:dyDescent="0.25">
      <c r="A62" s="8"/>
      <c r="B62" s="16" t="s">
        <v>67</v>
      </c>
      <c r="C62" s="43">
        <v>72</v>
      </c>
      <c r="D62" s="43">
        <v>3547</v>
      </c>
      <c r="E62" s="44">
        <f t="shared" si="0"/>
        <v>-97.970115590639978</v>
      </c>
      <c r="F62" s="44">
        <f t="shared" si="1"/>
        <v>0.19489483799366591</v>
      </c>
      <c r="G62" s="43">
        <v>22</v>
      </c>
      <c r="H62" s="44">
        <v>-98.8</v>
      </c>
      <c r="I62" s="43">
        <v>26</v>
      </c>
      <c r="J62" s="44">
        <v>-98.3</v>
      </c>
      <c r="K62" s="43">
        <v>24</v>
      </c>
      <c r="L62" s="44">
        <v>-83.6</v>
      </c>
    </row>
    <row r="63" spans="1:12" ht="13.5" customHeight="1" x14ac:dyDescent="0.25">
      <c r="A63" s="8"/>
      <c r="B63" s="16" t="s">
        <v>68</v>
      </c>
      <c r="C63" s="43">
        <v>25</v>
      </c>
      <c r="D63" s="43">
        <v>604</v>
      </c>
      <c r="E63" s="44">
        <f t="shared" si="0"/>
        <v>-95.860927152317871</v>
      </c>
      <c r="F63" s="44">
        <f t="shared" si="1"/>
        <v>6.7671818747800663E-2</v>
      </c>
      <c r="G63" s="43">
        <v>4</v>
      </c>
      <c r="H63" s="44">
        <v>-98.6</v>
      </c>
      <c r="I63" s="43">
        <v>0</v>
      </c>
      <c r="J63" s="44">
        <v>-100</v>
      </c>
      <c r="K63" s="43">
        <v>21</v>
      </c>
      <c r="L63" s="44">
        <v>-74.099999999999994</v>
      </c>
    </row>
    <row r="64" spans="1:12" ht="13.5" customHeight="1" x14ac:dyDescent="0.25">
      <c r="A64" s="9"/>
      <c r="B64" s="16" t="s">
        <v>69</v>
      </c>
      <c r="C64" s="43">
        <v>208</v>
      </c>
      <c r="D64" s="43">
        <v>17352</v>
      </c>
      <c r="E64" s="44">
        <f t="shared" si="0"/>
        <v>-98.801290917473494</v>
      </c>
      <c r="F64" s="44">
        <f t="shared" si="1"/>
        <v>0.56302953198170158</v>
      </c>
      <c r="G64" s="43">
        <v>54</v>
      </c>
      <c r="H64" s="44">
        <v>-99.4</v>
      </c>
      <c r="I64" s="43">
        <v>59</v>
      </c>
      <c r="J64" s="44">
        <v>-99.3</v>
      </c>
      <c r="K64" s="43">
        <v>95</v>
      </c>
      <c r="L64" s="44">
        <v>-81</v>
      </c>
    </row>
    <row r="65" spans="1:12" ht="13.5" customHeight="1" x14ac:dyDescent="0.25">
      <c r="A65" s="10" t="s">
        <v>70</v>
      </c>
      <c r="B65" s="16" t="s">
        <v>71</v>
      </c>
      <c r="C65" s="43">
        <v>61</v>
      </c>
      <c r="D65" s="43">
        <v>973</v>
      </c>
      <c r="E65" s="44">
        <f t="shared" si="0"/>
        <v>-93.730729701952725</v>
      </c>
      <c r="F65" s="44">
        <f t="shared" si="1"/>
        <v>0.16511923774463363</v>
      </c>
      <c r="G65" s="43">
        <v>15</v>
      </c>
      <c r="H65" s="44">
        <v>-96.5</v>
      </c>
      <c r="I65" s="43">
        <v>21</v>
      </c>
      <c r="J65" s="44">
        <v>-94.9</v>
      </c>
      <c r="K65" s="43">
        <v>25</v>
      </c>
      <c r="L65" s="44">
        <v>-81.3</v>
      </c>
    </row>
    <row r="66" spans="1:12" ht="13.5" customHeight="1" x14ac:dyDescent="0.25">
      <c r="A66" s="8"/>
      <c r="B66" s="16" t="s">
        <v>72</v>
      </c>
      <c r="C66" s="43">
        <v>181</v>
      </c>
      <c r="D66" s="43">
        <v>3625</v>
      </c>
      <c r="E66" s="44">
        <f t="shared" si="0"/>
        <v>-95.006896551724139</v>
      </c>
      <c r="F66" s="44">
        <f t="shared" si="1"/>
        <v>0.48994396773407678</v>
      </c>
      <c r="G66" s="43">
        <v>33</v>
      </c>
      <c r="H66" s="44">
        <v>-98.4</v>
      </c>
      <c r="I66" s="43">
        <v>18</v>
      </c>
      <c r="J66" s="44">
        <v>-98</v>
      </c>
      <c r="K66" s="43">
        <v>130</v>
      </c>
      <c r="L66" s="44">
        <v>-80.5</v>
      </c>
    </row>
    <row r="67" spans="1:12" ht="13.5" customHeight="1" x14ac:dyDescent="0.25">
      <c r="A67" s="9"/>
      <c r="B67" s="16" t="s">
        <v>73</v>
      </c>
      <c r="C67" s="43">
        <v>242</v>
      </c>
      <c r="D67" s="43">
        <v>4598</v>
      </c>
      <c r="E67" s="44">
        <f t="shared" si="0"/>
        <v>-94.736842105263165</v>
      </c>
      <c r="F67" s="44">
        <f t="shared" si="1"/>
        <v>0.65506320547871044</v>
      </c>
      <c r="G67" s="43">
        <v>48</v>
      </c>
      <c r="H67" s="44">
        <v>-98.1</v>
      </c>
      <c r="I67" s="43">
        <v>39</v>
      </c>
      <c r="J67" s="44">
        <v>-97</v>
      </c>
      <c r="K67" s="43">
        <v>155</v>
      </c>
      <c r="L67" s="44">
        <v>-80.599999999999994</v>
      </c>
    </row>
    <row r="68" spans="1:12" ht="13.5" customHeight="1" x14ac:dyDescent="0.25">
      <c r="A68" s="10" t="s">
        <v>74</v>
      </c>
      <c r="B68" s="16" t="s">
        <v>75</v>
      </c>
      <c r="C68" s="43">
        <v>3</v>
      </c>
      <c r="D68" s="43">
        <v>44</v>
      </c>
      <c r="E68" s="44">
        <f t="shared" si="0"/>
        <v>-93.181818181818187</v>
      </c>
      <c r="F68" s="44">
        <f t="shared" si="1"/>
        <v>8.1206182497360804E-3</v>
      </c>
      <c r="G68" s="43">
        <v>3</v>
      </c>
      <c r="H68" s="44">
        <v>-88</v>
      </c>
      <c r="I68" s="43">
        <v>0</v>
      </c>
      <c r="J68" s="44">
        <v>-100</v>
      </c>
      <c r="K68" s="43">
        <v>0</v>
      </c>
      <c r="L68" s="44">
        <v>-100</v>
      </c>
    </row>
    <row r="69" spans="1:12" ht="13.5" customHeight="1" x14ac:dyDescent="0.25">
      <c r="A69" s="9"/>
      <c r="B69" s="16" t="s">
        <v>114</v>
      </c>
      <c r="C69" s="43">
        <v>3</v>
      </c>
      <c r="D69" s="43">
        <v>44</v>
      </c>
      <c r="E69" s="44">
        <f t="shared" si="0"/>
        <v>-93.181818181818187</v>
      </c>
      <c r="F69" s="44">
        <f t="shared" si="1"/>
        <v>8.1206182497360804E-3</v>
      </c>
      <c r="G69" s="43">
        <v>3</v>
      </c>
      <c r="H69" s="44">
        <v>-88</v>
      </c>
      <c r="I69" s="43">
        <v>0</v>
      </c>
      <c r="J69" s="44">
        <v>-100</v>
      </c>
      <c r="K69" s="43">
        <v>0</v>
      </c>
      <c r="L69" s="44">
        <v>-100</v>
      </c>
    </row>
    <row r="70" spans="1:12" ht="13.5" customHeight="1" x14ac:dyDescent="0.25">
      <c r="A70" s="10" t="s">
        <v>76</v>
      </c>
      <c r="B70" s="16" t="s">
        <v>76</v>
      </c>
      <c r="C70" s="43">
        <v>882</v>
      </c>
      <c r="D70" s="43">
        <v>17111</v>
      </c>
      <c r="E70" s="44">
        <f t="shared" si="0"/>
        <v>-94.845421074162815</v>
      </c>
      <c r="F70" s="44">
        <f t="shared" si="1"/>
        <v>2.3874617654224073</v>
      </c>
      <c r="G70" s="43">
        <v>362</v>
      </c>
      <c r="H70" s="44">
        <v>-94.8</v>
      </c>
      <c r="I70" s="43">
        <v>520</v>
      </c>
      <c r="J70" s="44">
        <v>-94.9</v>
      </c>
      <c r="K70" s="43">
        <v>0</v>
      </c>
      <c r="L70" s="44" t="s">
        <v>142</v>
      </c>
    </row>
    <row r="71" spans="1:12" ht="13.5" customHeight="1" x14ac:dyDescent="0.25">
      <c r="A71" s="9"/>
      <c r="B71" s="16" t="s">
        <v>115</v>
      </c>
      <c r="C71" s="43">
        <v>882</v>
      </c>
      <c r="D71" s="43">
        <v>17111</v>
      </c>
      <c r="E71" s="44">
        <f t="shared" si="0"/>
        <v>-94.845421074162815</v>
      </c>
      <c r="F71" s="44">
        <f t="shared" si="1"/>
        <v>2.3874617654224073</v>
      </c>
      <c r="G71" s="43">
        <v>362</v>
      </c>
      <c r="H71" s="44">
        <v>-94.8</v>
      </c>
      <c r="I71" s="43">
        <v>520</v>
      </c>
      <c r="J71" s="44">
        <v>-94.9</v>
      </c>
      <c r="K71" s="43">
        <v>0</v>
      </c>
      <c r="L71" s="44" t="s">
        <v>142</v>
      </c>
    </row>
  </sheetData>
  <mergeCells count="8">
    <mergeCell ref="A4:B4"/>
    <mergeCell ref="A1:L1"/>
    <mergeCell ref="A2:A3"/>
    <mergeCell ref="B2:B3"/>
    <mergeCell ref="C2:F2"/>
    <mergeCell ref="G2:H2"/>
    <mergeCell ref="I2:J2"/>
    <mergeCell ref="K2:L2"/>
  </mergeCells>
  <phoneticPr fontId="15" type="noConversion"/>
  <pageMargins left="0.70866141732283472" right="0.70866141732283472" top="0.74803149606299213" bottom="0.74803149606299213" header="0.31496062992125984" footer="0.31496062992125984"/>
  <pageSetup paperSize="9" scale="8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16"/>
  <sheetViews>
    <sheetView showGridLines="0" zoomScaleNormal="100" workbookViewId="0">
      <selection activeCell="A16" sqref="A16"/>
    </sheetView>
  </sheetViews>
  <sheetFormatPr defaultColWidth="10.42578125" defaultRowHeight="13.5" x14ac:dyDescent="0.25"/>
  <cols>
    <col min="1" max="1" width="5.140625" bestFit="1" customWidth="1"/>
    <col min="2" max="2" width="11.85546875" bestFit="1" customWidth="1"/>
    <col min="3" max="3" width="11.28515625" bestFit="1" customWidth="1"/>
    <col min="4" max="4" width="7.140625" style="12" bestFit="1" customWidth="1"/>
    <col min="5" max="5" width="10.85546875" bestFit="1" customWidth="1"/>
    <col min="6" max="6" width="7.140625" style="12" bestFit="1" customWidth="1"/>
    <col min="7" max="7" width="10.85546875" bestFit="1" customWidth="1"/>
    <col min="8" max="8" width="7.140625" style="12" bestFit="1" customWidth="1"/>
    <col min="9" max="9" width="10.85546875" bestFit="1" customWidth="1"/>
    <col min="10" max="10" width="7.140625" style="12" bestFit="1" customWidth="1"/>
    <col min="11" max="11" width="10.85546875" bestFit="1" customWidth="1"/>
    <col min="12" max="12" width="7.140625" style="12" bestFit="1" customWidth="1"/>
    <col min="13" max="13" width="10.85546875" bestFit="1" customWidth="1"/>
    <col min="14" max="14" width="7.140625" style="12" bestFit="1" customWidth="1"/>
    <col min="15" max="15" width="10.85546875" bestFit="1" customWidth="1"/>
    <col min="16" max="16" width="7.140625" style="12" bestFit="1" customWidth="1"/>
    <col min="17" max="17" width="10.85546875" bestFit="1" customWidth="1"/>
    <col min="18" max="18" width="7.140625" style="12" bestFit="1" customWidth="1"/>
  </cols>
  <sheetData>
    <row r="1" spans="1:19" ht="26.25" x14ac:dyDescent="0.25">
      <c r="A1" s="68" t="s">
        <v>104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</row>
    <row r="2" spans="1:19" x14ac:dyDescent="0.25">
      <c r="A2" s="62" t="s">
        <v>0</v>
      </c>
      <c r="B2" s="64" t="s">
        <v>3</v>
      </c>
      <c r="C2" s="65"/>
      <c r="D2" s="66"/>
      <c r="E2" s="64" t="s">
        <v>83</v>
      </c>
      <c r="F2" s="66"/>
      <c r="G2" s="64" t="s">
        <v>84</v>
      </c>
      <c r="H2" s="66"/>
      <c r="I2" s="64" t="s">
        <v>85</v>
      </c>
      <c r="J2" s="66"/>
      <c r="K2" s="64" t="s">
        <v>86</v>
      </c>
      <c r="L2" s="66"/>
      <c r="M2" s="64" t="s">
        <v>87</v>
      </c>
      <c r="N2" s="66"/>
      <c r="O2" s="64" t="s">
        <v>113</v>
      </c>
      <c r="P2" s="66"/>
      <c r="Q2" s="64" t="s">
        <v>6</v>
      </c>
      <c r="R2" s="66"/>
    </row>
    <row r="3" spans="1:19" ht="24" x14ac:dyDescent="0.25">
      <c r="A3" s="63"/>
      <c r="B3" s="5" t="s">
        <v>79</v>
      </c>
      <c r="C3" s="5" t="s">
        <v>77</v>
      </c>
      <c r="D3" s="11" t="s">
        <v>81</v>
      </c>
      <c r="E3" s="5" t="s">
        <v>79</v>
      </c>
      <c r="F3" s="11" t="s">
        <v>81</v>
      </c>
      <c r="G3" s="5" t="s">
        <v>79</v>
      </c>
      <c r="H3" s="11" t="s">
        <v>81</v>
      </c>
      <c r="I3" s="5" t="s">
        <v>79</v>
      </c>
      <c r="J3" s="11" t="s">
        <v>81</v>
      </c>
      <c r="K3" s="5" t="s">
        <v>79</v>
      </c>
      <c r="L3" s="11" t="s">
        <v>81</v>
      </c>
      <c r="M3" s="5" t="s">
        <v>79</v>
      </c>
      <c r="N3" s="11" t="s">
        <v>81</v>
      </c>
      <c r="O3" s="5" t="s">
        <v>79</v>
      </c>
      <c r="P3" s="11" t="s">
        <v>81</v>
      </c>
      <c r="Q3" s="5" t="s">
        <v>79</v>
      </c>
      <c r="R3" s="11" t="s">
        <v>81</v>
      </c>
    </row>
    <row r="4" spans="1:19" x14ac:dyDescent="0.25">
      <c r="A4" s="33" t="s">
        <v>7</v>
      </c>
      <c r="B4" s="36">
        <v>3820739</v>
      </c>
      <c r="C4" s="40">
        <v>15007849</v>
      </c>
      <c r="D4" s="48">
        <v>-74.5</v>
      </c>
      <c r="E4" s="36">
        <v>512043</v>
      </c>
      <c r="F4" s="17">
        <v>-72</v>
      </c>
      <c r="G4" s="36">
        <v>649554</v>
      </c>
      <c r="H4" s="17">
        <v>-73.5</v>
      </c>
      <c r="I4" s="36">
        <v>587029</v>
      </c>
      <c r="J4" s="17">
        <v>-78.5</v>
      </c>
      <c r="K4" s="36">
        <v>688941</v>
      </c>
      <c r="L4" s="17">
        <v>-74.8</v>
      </c>
      <c r="M4" s="36">
        <v>592014</v>
      </c>
      <c r="N4" s="17">
        <v>-77.099999999999994</v>
      </c>
      <c r="O4" s="36">
        <v>396214</v>
      </c>
      <c r="P4" s="17">
        <v>-77.599999999999994</v>
      </c>
      <c r="Q4" s="36">
        <v>394944</v>
      </c>
      <c r="R4" s="17">
        <v>-56.7</v>
      </c>
    </row>
    <row r="5" spans="1:19" s="2" customFormat="1" x14ac:dyDescent="0.25">
      <c r="A5" s="34" t="s">
        <v>108</v>
      </c>
      <c r="B5" s="49">
        <v>2513030</v>
      </c>
      <c r="C5" s="49">
        <v>2912331</v>
      </c>
      <c r="D5" s="50">
        <v>-13.7</v>
      </c>
      <c r="E5" s="49">
        <v>374797</v>
      </c>
      <c r="F5" s="51">
        <v>-28.6</v>
      </c>
      <c r="G5" s="49">
        <v>424159</v>
      </c>
      <c r="H5" s="51">
        <v>-15.2</v>
      </c>
      <c r="I5" s="49">
        <v>378510</v>
      </c>
      <c r="J5" s="51">
        <v>-13.6</v>
      </c>
      <c r="K5" s="49">
        <v>466435</v>
      </c>
      <c r="L5" s="51">
        <v>-15.6</v>
      </c>
      <c r="M5" s="49">
        <v>424702</v>
      </c>
      <c r="N5" s="51">
        <v>-10.6</v>
      </c>
      <c r="O5" s="49">
        <v>289226</v>
      </c>
      <c r="P5" s="51">
        <v>10</v>
      </c>
      <c r="Q5" s="49">
        <v>155201</v>
      </c>
      <c r="R5" s="51">
        <v>-2.1</v>
      </c>
    </row>
    <row r="6" spans="1:19" x14ac:dyDescent="0.25">
      <c r="A6" s="35" t="s">
        <v>107</v>
      </c>
      <c r="B6" s="49">
        <v>1046779</v>
      </c>
      <c r="C6" s="49">
        <v>2617946</v>
      </c>
      <c r="D6" s="50">
        <v>-60</v>
      </c>
      <c r="E6" s="49">
        <v>122155</v>
      </c>
      <c r="F6" s="51">
        <v>-71.099999999999994</v>
      </c>
      <c r="G6" s="49">
        <v>195665</v>
      </c>
      <c r="H6" s="51">
        <v>-57.2</v>
      </c>
      <c r="I6" s="49">
        <v>172744</v>
      </c>
      <c r="J6" s="51">
        <v>-57.6</v>
      </c>
      <c r="K6" s="49">
        <v>193003</v>
      </c>
      <c r="L6" s="51">
        <v>-60.6</v>
      </c>
      <c r="M6" s="49">
        <v>149291</v>
      </c>
      <c r="N6" s="51">
        <v>-65.7</v>
      </c>
      <c r="O6" s="49">
        <v>96112</v>
      </c>
      <c r="P6" s="51">
        <v>-63.4</v>
      </c>
      <c r="Q6" s="49">
        <v>117809</v>
      </c>
      <c r="R6" s="51">
        <v>-17.899999999999999</v>
      </c>
    </row>
    <row r="7" spans="1:19" s="4" customFormat="1" x14ac:dyDescent="0.25">
      <c r="A7" s="35" t="s">
        <v>123</v>
      </c>
      <c r="B7" s="49">
        <v>143366</v>
      </c>
      <c r="C7" s="49">
        <v>2334153</v>
      </c>
      <c r="D7" s="50">
        <v>-93.9</v>
      </c>
      <c r="E7" s="49">
        <v>12408</v>
      </c>
      <c r="F7" s="51">
        <v>-92</v>
      </c>
      <c r="G7" s="49">
        <v>22463</v>
      </c>
      <c r="H7" s="51">
        <v>-93.8</v>
      </c>
      <c r="I7" s="49">
        <v>25032</v>
      </c>
      <c r="J7" s="51">
        <v>-94.4</v>
      </c>
      <c r="K7" s="49">
        <v>20480</v>
      </c>
      <c r="L7" s="51">
        <v>-95</v>
      </c>
      <c r="M7" s="49">
        <v>12603</v>
      </c>
      <c r="N7" s="51">
        <v>-97.3</v>
      </c>
      <c r="O7" s="49">
        <v>8083</v>
      </c>
      <c r="P7" s="51">
        <v>-97.7</v>
      </c>
      <c r="Q7" s="49">
        <v>42297</v>
      </c>
      <c r="R7" s="51">
        <v>-72.400000000000006</v>
      </c>
    </row>
    <row r="8" spans="1:19" x14ac:dyDescent="0.25">
      <c r="A8" s="35" t="s">
        <v>120</v>
      </c>
      <c r="B8" s="49">
        <v>31425</v>
      </c>
      <c r="C8" s="49">
        <v>2246417</v>
      </c>
      <c r="D8" s="50">
        <v>-98.6</v>
      </c>
      <c r="E8" s="49">
        <v>300</v>
      </c>
      <c r="F8" s="51">
        <v>-99.8</v>
      </c>
      <c r="G8" s="49">
        <v>915</v>
      </c>
      <c r="H8" s="51">
        <v>-99.7</v>
      </c>
      <c r="I8" s="49">
        <v>1690</v>
      </c>
      <c r="J8" s="51">
        <v>-99.6</v>
      </c>
      <c r="K8" s="49">
        <v>1614</v>
      </c>
      <c r="L8" s="51">
        <v>-99.6</v>
      </c>
      <c r="M8" s="49">
        <v>961</v>
      </c>
      <c r="N8" s="51">
        <v>-99.8</v>
      </c>
      <c r="O8" s="49">
        <v>358</v>
      </c>
      <c r="P8" s="51">
        <v>-99.9</v>
      </c>
      <c r="Q8" s="49">
        <v>25587</v>
      </c>
      <c r="R8" s="51">
        <v>-82.9</v>
      </c>
    </row>
    <row r="9" spans="1:19" s="4" customFormat="1" x14ac:dyDescent="0.25">
      <c r="A9" s="35" t="s">
        <v>121</v>
      </c>
      <c r="B9" s="49">
        <v>37801</v>
      </c>
      <c r="C9" s="49">
        <v>2401204</v>
      </c>
      <c r="D9" s="50">
        <v>-98.4</v>
      </c>
      <c r="E9" s="49">
        <v>615</v>
      </c>
      <c r="F9" s="51">
        <v>-99.8</v>
      </c>
      <c r="G9" s="49">
        <v>2311</v>
      </c>
      <c r="H9" s="51">
        <v>-99.4</v>
      </c>
      <c r="I9" s="49">
        <v>3405</v>
      </c>
      <c r="J9" s="51">
        <v>-99.3</v>
      </c>
      <c r="K9" s="49">
        <v>2784</v>
      </c>
      <c r="L9" s="51">
        <v>-99.4</v>
      </c>
      <c r="M9" s="49">
        <v>1585</v>
      </c>
      <c r="N9" s="51">
        <v>-99.6</v>
      </c>
      <c r="O9" s="49">
        <v>718</v>
      </c>
      <c r="P9" s="51">
        <v>-99.8</v>
      </c>
      <c r="Q9" s="49">
        <v>26383</v>
      </c>
      <c r="R9" s="51">
        <v>-83.1</v>
      </c>
    </row>
    <row r="10" spans="1:19" x14ac:dyDescent="0.25">
      <c r="A10" s="35" t="s">
        <v>122</v>
      </c>
      <c r="B10" s="49">
        <v>48338</v>
      </c>
      <c r="C10" s="49">
        <v>2495798</v>
      </c>
      <c r="D10" s="50">
        <v>-98.1</v>
      </c>
      <c r="E10" s="49">
        <v>1768</v>
      </c>
      <c r="F10" s="51">
        <v>-99.4</v>
      </c>
      <c r="G10" s="49">
        <v>4041</v>
      </c>
      <c r="H10" s="51">
        <v>-99.1</v>
      </c>
      <c r="I10" s="49">
        <v>5648</v>
      </c>
      <c r="J10" s="51">
        <v>-98.9</v>
      </c>
      <c r="K10" s="49">
        <v>4625</v>
      </c>
      <c r="L10" s="51">
        <v>-99</v>
      </c>
      <c r="M10" s="49">
        <v>2872</v>
      </c>
      <c r="N10" s="51">
        <v>-99.3</v>
      </c>
      <c r="O10" s="49">
        <v>1717</v>
      </c>
      <c r="P10" s="51">
        <v>-99.4</v>
      </c>
      <c r="Q10" s="49">
        <v>27667</v>
      </c>
      <c r="R10" s="51">
        <v>-81.7</v>
      </c>
      <c r="S10" s="4"/>
    </row>
    <row r="11" spans="1:19" x14ac:dyDescent="0.25">
      <c r="A11" s="35" t="s">
        <v>124</v>
      </c>
      <c r="B11" s="49">
        <v>0</v>
      </c>
      <c r="C11" s="49">
        <v>0</v>
      </c>
      <c r="D11" s="50">
        <v>0</v>
      </c>
      <c r="E11" s="49">
        <v>0</v>
      </c>
      <c r="F11" s="51">
        <v>0</v>
      </c>
      <c r="G11" s="49">
        <v>0</v>
      </c>
      <c r="H11" s="51">
        <v>0</v>
      </c>
      <c r="I11" s="49">
        <v>0</v>
      </c>
      <c r="J11" s="51">
        <v>0</v>
      </c>
      <c r="K11" s="49">
        <v>0</v>
      </c>
      <c r="L11" s="51">
        <v>0</v>
      </c>
      <c r="M11" s="49">
        <v>0</v>
      </c>
      <c r="N11" s="51">
        <v>0</v>
      </c>
      <c r="O11" s="49">
        <v>0</v>
      </c>
      <c r="P11" s="51">
        <v>0</v>
      </c>
      <c r="Q11" s="49">
        <v>0</v>
      </c>
      <c r="R11" s="51">
        <v>0</v>
      </c>
    </row>
    <row r="12" spans="1:19" x14ac:dyDescent="0.25">
      <c r="A12" s="39" t="s">
        <v>125</v>
      </c>
      <c r="B12" s="49">
        <v>0</v>
      </c>
      <c r="C12" s="49">
        <v>0</v>
      </c>
      <c r="D12" s="50">
        <v>0</v>
      </c>
      <c r="E12" s="49">
        <v>0</v>
      </c>
      <c r="F12" s="51">
        <v>0</v>
      </c>
      <c r="G12" s="49">
        <v>0</v>
      </c>
      <c r="H12" s="51">
        <v>0</v>
      </c>
      <c r="I12" s="49">
        <v>0</v>
      </c>
      <c r="J12" s="51">
        <v>0</v>
      </c>
      <c r="K12" s="49">
        <v>0</v>
      </c>
      <c r="L12" s="51">
        <v>0</v>
      </c>
      <c r="M12" s="49">
        <v>0</v>
      </c>
      <c r="N12" s="51">
        <v>0</v>
      </c>
      <c r="O12" s="49">
        <v>0</v>
      </c>
      <c r="P12" s="51">
        <v>0</v>
      </c>
      <c r="Q12" s="49">
        <v>0</v>
      </c>
      <c r="R12" s="51">
        <v>0</v>
      </c>
    </row>
    <row r="13" spans="1:19" x14ac:dyDescent="0.25">
      <c r="A13" s="39" t="s">
        <v>126</v>
      </c>
      <c r="B13" s="49">
        <v>0</v>
      </c>
      <c r="C13" s="49">
        <v>0</v>
      </c>
      <c r="D13" s="50">
        <v>0</v>
      </c>
      <c r="E13" s="49">
        <v>0</v>
      </c>
      <c r="F13" s="51">
        <v>0</v>
      </c>
      <c r="G13" s="49">
        <v>0</v>
      </c>
      <c r="H13" s="51">
        <v>0</v>
      </c>
      <c r="I13" s="49">
        <v>0</v>
      </c>
      <c r="J13" s="51">
        <v>0</v>
      </c>
      <c r="K13" s="49">
        <v>0</v>
      </c>
      <c r="L13" s="51">
        <v>0</v>
      </c>
      <c r="M13" s="49">
        <v>0</v>
      </c>
      <c r="N13" s="51">
        <v>0</v>
      </c>
      <c r="O13" s="49">
        <v>0</v>
      </c>
      <c r="P13" s="51">
        <v>0</v>
      </c>
      <c r="Q13" s="49">
        <v>0</v>
      </c>
      <c r="R13" s="51">
        <v>0</v>
      </c>
    </row>
    <row r="14" spans="1:19" x14ac:dyDescent="0.25">
      <c r="A14" s="39" t="s">
        <v>128</v>
      </c>
      <c r="B14" s="49">
        <v>0</v>
      </c>
      <c r="C14" s="49">
        <v>0</v>
      </c>
      <c r="D14" s="50">
        <v>0</v>
      </c>
      <c r="E14" s="49">
        <v>0</v>
      </c>
      <c r="F14" s="51">
        <v>0</v>
      </c>
      <c r="G14" s="49">
        <v>0</v>
      </c>
      <c r="H14" s="51">
        <v>0</v>
      </c>
      <c r="I14" s="49">
        <v>0</v>
      </c>
      <c r="J14" s="51">
        <v>0</v>
      </c>
      <c r="K14" s="49">
        <v>0</v>
      </c>
      <c r="L14" s="51">
        <v>0</v>
      </c>
      <c r="M14" s="49">
        <v>0</v>
      </c>
      <c r="N14" s="51">
        <v>0</v>
      </c>
      <c r="O14" s="49">
        <v>0</v>
      </c>
      <c r="P14" s="51">
        <v>0</v>
      </c>
      <c r="Q14" s="49">
        <v>0</v>
      </c>
      <c r="R14" s="51">
        <v>0</v>
      </c>
    </row>
    <row r="15" spans="1:19" x14ac:dyDescent="0.25">
      <c r="A15" s="39" t="s">
        <v>129</v>
      </c>
      <c r="B15" s="49">
        <v>0</v>
      </c>
      <c r="C15" s="49">
        <v>0</v>
      </c>
      <c r="D15" s="50">
        <v>0</v>
      </c>
      <c r="E15" s="49">
        <v>0</v>
      </c>
      <c r="F15" s="51">
        <v>0</v>
      </c>
      <c r="G15" s="49">
        <v>0</v>
      </c>
      <c r="H15" s="51">
        <v>0</v>
      </c>
      <c r="I15" s="49">
        <v>0</v>
      </c>
      <c r="J15" s="51">
        <v>0</v>
      </c>
      <c r="K15" s="49">
        <v>0</v>
      </c>
      <c r="L15" s="51">
        <v>0</v>
      </c>
      <c r="M15" s="49">
        <v>0</v>
      </c>
      <c r="N15" s="51">
        <v>0</v>
      </c>
      <c r="O15" s="49">
        <v>0</v>
      </c>
      <c r="P15" s="51">
        <v>0</v>
      </c>
      <c r="Q15" s="49">
        <v>0</v>
      </c>
      <c r="R15" s="51">
        <v>0</v>
      </c>
    </row>
    <row r="16" spans="1:19" x14ac:dyDescent="0.25">
      <c r="A16" s="39" t="s">
        <v>141</v>
      </c>
      <c r="B16" s="49">
        <v>0</v>
      </c>
      <c r="C16" s="49">
        <v>0</v>
      </c>
      <c r="D16" s="50">
        <v>0</v>
      </c>
      <c r="E16" s="49">
        <v>0</v>
      </c>
      <c r="F16" s="51">
        <v>0</v>
      </c>
      <c r="G16" s="49">
        <v>0</v>
      </c>
      <c r="H16" s="51">
        <v>0</v>
      </c>
      <c r="I16" s="49">
        <v>0</v>
      </c>
      <c r="J16" s="51">
        <v>0</v>
      </c>
      <c r="K16" s="49">
        <v>0</v>
      </c>
      <c r="L16" s="51">
        <v>0</v>
      </c>
      <c r="M16" s="49">
        <v>0</v>
      </c>
      <c r="N16" s="51">
        <v>0</v>
      </c>
      <c r="O16" s="49">
        <v>0</v>
      </c>
      <c r="P16" s="51">
        <v>0</v>
      </c>
      <c r="Q16" s="49">
        <v>0</v>
      </c>
      <c r="R16" s="51">
        <v>0</v>
      </c>
    </row>
  </sheetData>
  <mergeCells count="10">
    <mergeCell ref="A1:R1"/>
    <mergeCell ref="A2:A3"/>
    <mergeCell ref="B2:D2"/>
    <mergeCell ref="G2:H2"/>
    <mergeCell ref="E2:F2"/>
    <mergeCell ref="Q2:R2"/>
    <mergeCell ref="O2:P2"/>
    <mergeCell ref="M2:N2"/>
    <mergeCell ref="K2:L2"/>
    <mergeCell ref="I2:J2"/>
  </mergeCells>
  <phoneticPr fontId="15" type="noConversion"/>
  <pageMargins left="0.70866141732283472" right="0.70866141732283472" top="0.74803149606299213" bottom="0.74803149606299213" header="0.31496062992125984" footer="0.31496062992125984"/>
  <pageSetup paperSize="9" scale="83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Z16"/>
  <sheetViews>
    <sheetView showGridLines="0" zoomScaleNormal="100" workbookViewId="0">
      <selection activeCell="I28" sqref="I28"/>
    </sheetView>
  </sheetViews>
  <sheetFormatPr defaultColWidth="8.5703125" defaultRowHeight="13.5" x14ac:dyDescent="0.25"/>
  <cols>
    <col min="1" max="1" width="5.42578125" style="4" bestFit="1" customWidth="1"/>
    <col min="2" max="3" width="11.28515625" style="4" bestFit="1" customWidth="1"/>
    <col min="4" max="4" width="7.140625" style="12" bestFit="1" customWidth="1"/>
    <col min="5" max="5" width="11.28515625" style="4" bestFit="1" customWidth="1"/>
    <col min="6" max="6" width="7.140625" style="12" bestFit="1" customWidth="1"/>
    <col min="7" max="7" width="10.140625" style="4" bestFit="1" customWidth="1"/>
    <col min="8" max="8" width="7.140625" style="12" bestFit="1" customWidth="1"/>
    <col min="9" max="9" width="10.140625" style="4" bestFit="1" customWidth="1"/>
    <col min="10" max="10" width="6.85546875" style="12" bestFit="1" customWidth="1"/>
    <col min="11" max="11" width="7.42578125" style="4" bestFit="1" customWidth="1"/>
    <col min="12" max="12" width="7.140625" style="12" bestFit="1" customWidth="1"/>
    <col min="13" max="13" width="8.42578125" style="4" bestFit="1" customWidth="1"/>
    <col min="14" max="14" width="7.140625" style="12" bestFit="1" customWidth="1"/>
    <col min="15" max="15" width="11.28515625" style="4" bestFit="1" customWidth="1"/>
    <col min="16" max="16" width="7.140625" style="12" bestFit="1" customWidth="1"/>
    <col min="17" max="17" width="8.42578125" style="4" bestFit="1" customWidth="1"/>
    <col min="18" max="18" width="7.140625" style="12" bestFit="1" customWidth="1"/>
    <col min="19" max="19" width="7.42578125" style="4" bestFit="1" customWidth="1"/>
    <col min="20" max="20" width="7.140625" style="12" bestFit="1" customWidth="1"/>
    <col min="21" max="21" width="6.42578125" style="4" bestFit="1" customWidth="1"/>
    <col min="22" max="22" width="7.7109375" style="12" bestFit="1" customWidth="1"/>
    <col min="23" max="23" width="8.42578125" style="4" bestFit="1" customWidth="1"/>
    <col min="24" max="24" width="8.140625" style="12" bestFit="1" customWidth="1"/>
    <col min="25" max="25" width="8.42578125" style="4" bestFit="1" customWidth="1"/>
    <col min="26" max="26" width="7.140625" style="12" bestFit="1" customWidth="1"/>
  </cols>
  <sheetData>
    <row r="1" spans="1:26" ht="26.25" x14ac:dyDescent="0.25">
      <c r="A1" s="73" t="s">
        <v>105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5"/>
    </row>
    <row r="2" spans="1:26" x14ac:dyDescent="0.25">
      <c r="A2" s="78" t="s">
        <v>0</v>
      </c>
      <c r="B2" s="76" t="s">
        <v>3</v>
      </c>
      <c r="C2" s="79"/>
      <c r="D2" s="77"/>
      <c r="E2" s="76" t="s">
        <v>92</v>
      </c>
      <c r="F2" s="77"/>
      <c r="G2" s="76" t="s">
        <v>93</v>
      </c>
      <c r="H2" s="77"/>
      <c r="I2" s="76" t="s">
        <v>94</v>
      </c>
      <c r="J2" s="77"/>
      <c r="K2" s="76" t="s">
        <v>95</v>
      </c>
      <c r="L2" s="77"/>
      <c r="M2" s="76" t="s">
        <v>96</v>
      </c>
      <c r="N2" s="77"/>
      <c r="O2" s="76" t="s">
        <v>97</v>
      </c>
      <c r="P2" s="77"/>
      <c r="Q2" s="76" t="s">
        <v>98</v>
      </c>
      <c r="R2" s="77"/>
      <c r="S2" s="76" t="s">
        <v>99</v>
      </c>
      <c r="T2" s="77"/>
      <c r="U2" s="76" t="s">
        <v>100</v>
      </c>
      <c r="V2" s="77"/>
      <c r="W2" s="76" t="s">
        <v>101</v>
      </c>
      <c r="X2" s="77"/>
      <c r="Y2" s="76" t="s">
        <v>102</v>
      </c>
      <c r="Z2" s="77"/>
    </row>
    <row r="3" spans="1:26" ht="24" x14ac:dyDescent="0.25">
      <c r="A3" s="63"/>
      <c r="B3" s="6" t="s">
        <v>79</v>
      </c>
      <c r="C3" s="6" t="s">
        <v>80</v>
      </c>
      <c r="D3" s="11" t="s">
        <v>81</v>
      </c>
      <c r="E3" s="6" t="s">
        <v>79</v>
      </c>
      <c r="F3" s="11" t="s">
        <v>81</v>
      </c>
      <c r="G3" s="6" t="s">
        <v>79</v>
      </c>
      <c r="H3" s="11" t="s">
        <v>106</v>
      </c>
      <c r="I3" s="6" t="s">
        <v>79</v>
      </c>
      <c r="J3" s="11" t="s">
        <v>106</v>
      </c>
      <c r="K3" s="6" t="s">
        <v>79</v>
      </c>
      <c r="L3" s="11" t="s">
        <v>106</v>
      </c>
      <c r="M3" s="6" t="s">
        <v>79</v>
      </c>
      <c r="N3" s="11" t="s">
        <v>106</v>
      </c>
      <c r="O3" s="6" t="s">
        <v>79</v>
      </c>
      <c r="P3" s="11" t="s">
        <v>106</v>
      </c>
      <c r="Q3" s="6" t="s">
        <v>79</v>
      </c>
      <c r="R3" s="11" t="s">
        <v>106</v>
      </c>
      <c r="S3" s="6" t="s">
        <v>79</v>
      </c>
      <c r="T3" s="11" t="s">
        <v>106</v>
      </c>
      <c r="U3" s="6" t="s">
        <v>79</v>
      </c>
      <c r="V3" s="11" t="s">
        <v>106</v>
      </c>
      <c r="W3" s="6" t="s">
        <v>79</v>
      </c>
      <c r="X3" s="11" t="s">
        <v>106</v>
      </c>
      <c r="Y3" s="6" t="s">
        <v>79</v>
      </c>
      <c r="Z3" s="11" t="s">
        <v>106</v>
      </c>
    </row>
    <row r="4" spans="1:26" x14ac:dyDescent="0.25">
      <c r="A4" s="37" t="s">
        <v>7</v>
      </c>
      <c r="B4" s="40">
        <v>3820739</v>
      </c>
      <c r="C4" s="40">
        <v>15007849</v>
      </c>
      <c r="D4" s="17">
        <v>-74.5</v>
      </c>
      <c r="E4" s="40">
        <v>2964140</v>
      </c>
      <c r="F4" s="17">
        <v>-72.8</v>
      </c>
      <c r="G4" s="40">
        <v>452983</v>
      </c>
      <c r="H4" s="17">
        <v>-78</v>
      </c>
      <c r="I4" s="40">
        <v>124747</v>
      </c>
      <c r="J4" s="17">
        <v>-77.2</v>
      </c>
      <c r="K4" s="40">
        <v>14419</v>
      </c>
      <c r="L4" s="17">
        <v>-82.1</v>
      </c>
      <c r="M4" s="58">
        <v>160458</v>
      </c>
      <c r="N4" s="17">
        <v>-83.1</v>
      </c>
      <c r="O4" s="40">
        <v>3716747</v>
      </c>
      <c r="P4" s="17">
        <v>-74.400000000000006</v>
      </c>
      <c r="Q4" s="40">
        <v>45417</v>
      </c>
      <c r="R4" s="17">
        <v>-87</v>
      </c>
      <c r="S4" s="40">
        <v>9261</v>
      </c>
      <c r="T4" s="17">
        <v>-75.599999999999994</v>
      </c>
      <c r="U4" s="40">
        <v>415</v>
      </c>
      <c r="V4" s="17">
        <v>-26.9</v>
      </c>
      <c r="W4" s="40">
        <v>48899</v>
      </c>
      <c r="X4" s="17">
        <v>-45.1</v>
      </c>
      <c r="Y4" s="40">
        <v>103992</v>
      </c>
      <c r="Z4" s="17">
        <v>-78.2</v>
      </c>
    </row>
    <row r="5" spans="1:26" s="2" customFormat="1" x14ac:dyDescent="0.25">
      <c r="A5" s="38" t="s">
        <v>108</v>
      </c>
      <c r="B5" s="49">
        <v>2513030</v>
      </c>
      <c r="C5" s="49">
        <v>2912331</v>
      </c>
      <c r="D5" s="51">
        <v>-13.7</v>
      </c>
      <c r="E5" s="49">
        <v>1925217</v>
      </c>
      <c r="F5" s="51">
        <v>-9.1</v>
      </c>
      <c r="G5" s="49">
        <v>333111</v>
      </c>
      <c r="H5" s="51">
        <v>-17.5</v>
      </c>
      <c r="I5" s="49">
        <v>81131</v>
      </c>
      <c r="J5" s="51">
        <v>-18.600000000000001</v>
      </c>
      <c r="K5" s="49">
        <v>11459</v>
      </c>
      <c r="L5" s="51">
        <v>-24.5</v>
      </c>
      <c r="M5" s="49">
        <v>129178</v>
      </c>
      <c r="N5" s="51">
        <v>-34</v>
      </c>
      <c r="O5" s="49">
        <v>2480096</v>
      </c>
      <c r="P5" s="51">
        <v>-12.4</v>
      </c>
      <c r="Q5" s="49">
        <v>18930</v>
      </c>
      <c r="R5" s="51">
        <v>-68.599999999999994</v>
      </c>
      <c r="S5" s="49">
        <v>3350</v>
      </c>
      <c r="T5" s="51">
        <v>-38.5</v>
      </c>
      <c r="U5" s="49">
        <v>74</v>
      </c>
      <c r="V5" s="51">
        <v>196</v>
      </c>
      <c r="W5" s="49">
        <v>10580</v>
      </c>
      <c r="X5" s="51">
        <v>-28.7</v>
      </c>
      <c r="Y5" s="49">
        <v>32934</v>
      </c>
      <c r="Z5" s="51">
        <v>-59.1</v>
      </c>
    </row>
    <row r="6" spans="1:26" x14ac:dyDescent="0.25">
      <c r="A6" s="39" t="s">
        <v>107</v>
      </c>
      <c r="B6" s="49">
        <v>1046779</v>
      </c>
      <c r="C6" s="49">
        <v>2617946</v>
      </c>
      <c r="D6" s="51">
        <v>-60</v>
      </c>
      <c r="E6" s="49">
        <v>844188</v>
      </c>
      <c r="F6" s="51">
        <v>-55.3</v>
      </c>
      <c r="G6" s="49">
        <v>112105</v>
      </c>
      <c r="H6" s="51">
        <v>-69.400000000000006</v>
      </c>
      <c r="I6" s="49">
        <v>36751</v>
      </c>
      <c r="J6" s="51">
        <v>-61.4</v>
      </c>
      <c r="K6" s="49">
        <v>2752</v>
      </c>
      <c r="L6" s="51">
        <v>-83.2</v>
      </c>
      <c r="M6" s="49">
        <v>31214</v>
      </c>
      <c r="N6" s="51">
        <v>-81.8</v>
      </c>
      <c r="O6" s="49">
        <v>1027010</v>
      </c>
      <c r="P6" s="51">
        <v>-59.6</v>
      </c>
      <c r="Q6" s="49">
        <v>11533</v>
      </c>
      <c r="R6" s="51">
        <v>-82.1</v>
      </c>
      <c r="S6" s="49">
        <v>1366</v>
      </c>
      <c r="T6" s="51">
        <v>-61.2</v>
      </c>
      <c r="U6" s="49">
        <v>70</v>
      </c>
      <c r="V6" s="51">
        <v>141.4</v>
      </c>
      <c r="W6" s="49">
        <v>6800</v>
      </c>
      <c r="X6" s="51">
        <v>-37.1</v>
      </c>
      <c r="Y6" s="49">
        <v>19769</v>
      </c>
      <c r="Z6" s="51">
        <v>-75</v>
      </c>
    </row>
    <row r="7" spans="1:26" s="4" customFormat="1" x14ac:dyDescent="0.25">
      <c r="A7" s="39" t="s">
        <v>123</v>
      </c>
      <c r="B7" s="49">
        <v>143366</v>
      </c>
      <c r="C7" s="49">
        <v>2334153</v>
      </c>
      <c r="D7" s="51">
        <v>-93.9</v>
      </c>
      <c r="E7" s="49">
        <v>115338</v>
      </c>
      <c r="F7" s="51">
        <v>-93.2</v>
      </c>
      <c r="G7" s="49">
        <v>7700</v>
      </c>
      <c r="H7" s="51">
        <v>-97.7</v>
      </c>
      <c r="I7" s="49">
        <v>6785</v>
      </c>
      <c r="J7" s="51">
        <v>-92.2</v>
      </c>
      <c r="K7" s="49">
        <v>154</v>
      </c>
      <c r="L7" s="51">
        <v>-98.6</v>
      </c>
      <c r="M7" s="49">
        <v>23</v>
      </c>
      <c r="N7" s="51">
        <v>-100</v>
      </c>
      <c r="O7" s="49">
        <v>130000</v>
      </c>
      <c r="P7" s="51">
        <v>-94.2</v>
      </c>
      <c r="Q7" s="49">
        <v>4225</v>
      </c>
      <c r="R7" s="51">
        <v>-92.6</v>
      </c>
      <c r="S7" s="49">
        <v>1148</v>
      </c>
      <c r="T7" s="51">
        <v>-78.8</v>
      </c>
      <c r="U7" s="49">
        <v>28</v>
      </c>
      <c r="V7" s="51">
        <v>40</v>
      </c>
      <c r="W7" s="49">
        <v>7965</v>
      </c>
      <c r="X7" s="51">
        <v>-44.3</v>
      </c>
      <c r="Y7" s="49">
        <v>13366</v>
      </c>
      <c r="Z7" s="51">
        <v>-82.6</v>
      </c>
    </row>
    <row r="8" spans="1:26" x14ac:dyDescent="0.25">
      <c r="A8" s="39" t="s">
        <v>120</v>
      </c>
      <c r="B8" s="49">
        <v>31425</v>
      </c>
      <c r="C8" s="49">
        <v>2246417</v>
      </c>
      <c r="D8" s="51">
        <v>-98.6</v>
      </c>
      <c r="E8" s="49">
        <v>19122</v>
      </c>
      <c r="F8" s="51">
        <v>-98.8</v>
      </c>
      <c r="G8" s="49">
        <v>37</v>
      </c>
      <c r="H8" s="51">
        <v>-100</v>
      </c>
      <c r="I8" s="49">
        <v>8</v>
      </c>
      <c r="J8" s="51">
        <v>-100</v>
      </c>
      <c r="K8" s="49">
        <v>3</v>
      </c>
      <c r="L8" s="51">
        <v>-100</v>
      </c>
      <c r="M8" s="49">
        <v>2</v>
      </c>
      <c r="N8" s="51">
        <v>-100</v>
      </c>
      <c r="O8" s="49">
        <v>19172</v>
      </c>
      <c r="P8" s="51">
        <v>-99.1</v>
      </c>
      <c r="Q8" s="49">
        <v>3510</v>
      </c>
      <c r="R8" s="51">
        <v>-94</v>
      </c>
      <c r="S8" s="49">
        <v>1066</v>
      </c>
      <c r="T8" s="51">
        <v>-89.4</v>
      </c>
      <c r="U8" s="49">
        <v>65</v>
      </c>
      <c r="V8" s="51">
        <v>-1.5</v>
      </c>
      <c r="W8" s="49">
        <v>7612</v>
      </c>
      <c r="X8" s="51">
        <v>-52.6</v>
      </c>
      <c r="Y8" s="49">
        <v>12253</v>
      </c>
      <c r="Z8" s="51">
        <v>-85.5</v>
      </c>
    </row>
    <row r="9" spans="1:26" s="4" customFormat="1" x14ac:dyDescent="0.25">
      <c r="A9" s="39" t="s">
        <v>121</v>
      </c>
      <c r="B9" s="49">
        <v>37801</v>
      </c>
      <c r="C9" s="49">
        <v>2401204</v>
      </c>
      <c r="D9" s="51">
        <v>-98.4</v>
      </c>
      <c r="E9" s="49">
        <v>24535</v>
      </c>
      <c r="F9" s="51">
        <v>-98.6</v>
      </c>
      <c r="G9" s="49">
        <v>9</v>
      </c>
      <c r="H9" s="51">
        <v>-100</v>
      </c>
      <c r="I9" s="49">
        <v>22</v>
      </c>
      <c r="J9" s="51">
        <v>-100</v>
      </c>
      <c r="K9" s="49">
        <v>25</v>
      </c>
      <c r="L9" s="51">
        <v>-99.8</v>
      </c>
      <c r="M9" s="49">
        <v>1</v>
      </c>
      <c r="N9" s="51">
        <v>-100</v>
      </c>
      <c r="O9" s="49">
        <v>24592</v>
      </c>
      <c r="P9" s="51">
        <v>-98.9</v>
      </c>
      <c r="Q9" s="49">
        <v>3800</v>
      </c>
      <c r="R9" s="51">
        <v>-93.5</v>
      </c>
      <c r="S9" s="49">
        <v>1239</v>
      </c>
      <c r="T9" s="51">
        <v>-84.2</v>
      </c>
      <c r="U9" s="49">
        <v>78</v>
      </c>
      <c r="V9" s="51">
        <v>-62.3</v>
      </c>
      <c r="W9" s="49">
        <v>8092</v>
      </c>
      <c r="X9" s="51">
        <v>-58.5</v>
      </c>
      <c r="Y9" s="49">
        <v>13209</v>
      </c>
      <c r="Z9" s="51">
        <v>-84.6</v>
      </c>
    </row>
    <row r="10" spans="1:26" x14ac:dyDescent="0.25">
      <c r="A10" s="39" t="s">
        <v>122</v>
      </c>
      <c r="B10" s="49">
        <v>48338</v>
      </c>
      <c r="C10" s="49">
        <v>2495798</v>
      </c>
      <c r="D10" s="51">
        <v>-98.1</v>
      </c>
      <c r="E10" s="49">
        <v>35740</v>
      </c>
      <c r="F10" s="51">
        <v>-98</v>
      </c>
      <c r="G10" s="49">
        <v>21</v>
      </c>
      <c r="H10" s="51">
        <v>-100</v>
      </c>
      <c r="I10" s="49">
        <v>50</v>
      </c>
      <c r="J10" s="51">
        <v>-99.9</v>
      </c>
      <c r="K10" s="49">
        <v>26</v>
      </c>
      <c r="L10" s="51">
        <v>-99.8</v>
      </c>
      <c r="M10" s="49">
        <v>40</v>
      </c>
      <c r="N10" s="51">
        <v>-100</v>
      </c>
      <c r="O10" s="49">
        <v>35877</v>
      </c>
      <c r="P10" s="51">
        <v>-98.5</v>
      </c>
      <c r="Q10" s="49">
        <v>3419</v>
      </c>
      <c r="R10" s="51">
        <v>-93.2</v>
      </c>
      <c r="S10" s="49">
        <v>1092</v>
      </c>
      <c r="T10" s="51">
        <v>-80.7</v>
      </c>
      <c r="U10" s="49">
        <v>100</v>
      </c>
      <c r="V10" s="51">
        <v>-54.8</v>
      </c>
      <c r="W10" s="49">
        <v>7850</v>
      </c>
      <c r="X10" s="51">
        <v>-42.3</v>
      </c>
      <c r="Y10" s="49">
        <v>12461</v>
      </c>
      <c r="Z10" s="51">
        <v>-82.1</v>
      </c>
    </row>
    <row r="11" spans="1:26" x14ac:dyDescent="0.25">
      <c r="A11" s="39" t="s">
        <v>124</v>
      </c>
      <c r="B11" s="49">
        <v>0</v>
      </c>
      <c r="C11" s="49">
        <v>0</v>
      </c>
      <c r="D11" s="51">
        <v>0</v>
      </c>
      <c r="E11" s="49">
        <v>0</v>
      </c>
      <c r="F11" s="51">
        <v>0</v>
      </c>
      <c r="G11" s="49">
        <v>0</v>
      </c>
      <c r="H11" s="51">
        <v>0</v>
      </c>
      <c r="I11" s="49">
        <v>0</v>
      </c>
      <c r="J11" s="51">
        <v>0</v>
      </c>
      <c r="K11" s="49">
        <v>0</v>
      </c>
      <c r="L11" s="51">
        <v>0</v>
      </c>
      <c r="M11" s="49">
        <v>0</v>
      </c>
      <c r="N11" s="51">
        <v>0</v>
      </c>
      <c r="O11" s="49">
        <v>0</v>
      </c>
      <c r="P11" s="51">
        <v>0</v>
      </c>
      <c r="Q11" s="49">
        <v>0</v>
      </c>
      <c r="R11" s="51">
        <v>0</v>
      </c>
      <c r="S11" s="49">
        <v>0</v>
      </c>
      <c r="T11" s="51">
        <v>0</v>
      </c>
      <c r="U11" s="49">
        <v>0</v>
      </c>
      <c r="V11" s="51">
        <v>0</v>
      </c>
      <c r="W11" s="49">
        <v>0</v>
      </c>
      <c r="X11" s="51">
        <v>0</v>
      </c>
      <c r="Y11" s="49">
        <v>0</v>
      </c>
      <c r="Z11" s="51">
        <v>0</v>
      </c>
    </row>
    <row r="12" spans="1:26" x14ac:dyDescent="0.25">
      <c r="A12" s="39" t="s">
        <v>125</v>
      </c>
      <c r="B12" s="49">
        <v>0</v>
      </c>
      <c r="C12" s="49">
        <v>0</v>
      </c>
      <c r="D12" s="51">
        <v>0</v>
      </c>
      <c r="E12" s="49">
        <v>0</v>
      </c>
      <c r="F12" s="51">
        <v>0</v>
      </c>
      <c r="G12" s="49">
        <v>0</v>
      </c>
      <c r="H12" s="51">
        <v>0</v>
      </c>
      <c r="I12" s="49">
        <v>0</v>
      </c>
      <c r="J12" s="51">
        <v>0</v>
      </c>
      <c r="K12" s="49">
        <v>0</v>
      </c>
      <c r="L12" s="51">
        <v>0</v>
      </c>
      <c r="M12" s="49">
        <v>0</v>
      </c>
      <c r="N12" s="51">
        <v>0</v>
      </c>
      <c r="O12" s="49">
        <v>0</v>
      </c>
      <c r="P12" s="51">
        <v>0</v>
      </c>
      <c r="Q12" s="49">
        <v>0</v>
      </c>
      <c r="R12" s="51">
        <v>0</v>
      </c>
      <c r="S12" s="49">
        <v>0</v>
      </c>
      <c r="T12" s="51">
        <v>0</v>
      </c>
      <c r="U12" s="49">
        <v>0</v>
      </c>
      <c r="V12" s="51">
        <v>0</v>
      </c>
      <c r="W12" s="49">
        <v>0</v>
      </c>
      <c r="X12" s="51">
        <v>0</v>
      </c>
      <c r="Y12" s="49">
        <v>0</v>
      </c>
      <c r="Z12" s="51">
        <v>0</v>
      </c>
    </row>
    <row r="13" spans="1:26" x14ac:dyDescent="0.25">
      <c r="A13" s="39" t="s">
        <v>126</v>
      </c>
      <c r="B13" s="49">
        <v>0</v>
      </c>
      <c r="C13" s="49">
        <v>0</v>
      </c>
      <c r="D13" s="51">
        <v>0</v>
      </c>
      <c r="E13" s="49">
        <v>0</v>
      </c>
      <c r="F13" s="51">
        <v>0</v>
      </c>
      <c r="G13" s="49">
        <v>0</v>
      </c>
      <c r="H13" s="51">
        <v>0</v>
      </c>
      <c r="I13" s="49">
        <v>0</v>
      </c>
      <c r="J13" s="51">
        <v>0</v>
      </c>
      <c r="K13" s="49">
        <v>0</v>
      </c>
      <c r="L13" s="51">
        <v>0</v>
      </c>
      <c r="M13" s="49">
        <v>0</v>
      </c>
      <c r="N13" s="51">
        <v>0</v>
      </c>
      <c r="O13" s="49">
        <v>0</v>
      </c>
      <c r="P13" s="51">
        <v>0</v>
      </c>
      <c r="Q13" s="49">
        <v>0</v>
      </c>
      <c r="R13" s="51">
        <v>0</v>
      </c>
      <c r="S13" s="49">
        <v>0</v>
      </c>
      <c r="T13" s="51">
        <v>0</v>
      </c>
      <c r="U13" s="49">
        <v>0</v>
      </c>
      <c r="V13" s="51">
        <v>0</v>
      </c>
      <c r="W13" s="49">
        <v>0</v>
      </c>
      <c r="X13" s="51">
        <v>0</v>
      </c>
      <c r="Y13" s="49">
        <v>0</v>
      </c>
      <c r="Z13" s="51">
        <v>0</v>
      </c>
    </row>
    <row r="14" spans="1:26" x14ac:dyDescent="0.25">
      <c r="A14" s="39" t="s">
        <v>128</v>
      </c>
      <c r="B14" s="49">
        <v>0</v>
      </c>
      <c r="C14" s="49">
        <v>0</v>
      </c>
      <c r="D14" s="51">
        <v>0</v>
      </c>
      <c r="E14" s="49">
        <v>0</v>
      </c>
      <c r="F14" s="51">
        <v>0</v>
      </c>
      <c r="G14" s="49">
        <v>0</v>
      </c>
      <c r="H14" s="51">
        <v>0</v>
      </c>
      <c r="I14" s="49">
        <v>0</v>
      </c>
      <c r="J14" s="51">
        <v>0</v>
      </c>
      <c r="K14" s="49">
        <v>0</v>
      </c>
      <c r="L14" s="51">
        <v>0</v>
      </c>
      <c r="M14" s="49">
        <v>0</v>
      </c>
      <c r="N14" s="51">
        <v>0</v>
      </c>
      <c r="O14" s="49">
        <v>0</v>
      </c>
      <c r="P14" s="51">
        <v>0</v>
      </c>
      <c r="Q14" s="49">
        <v>0</v>
      </c>
      <c r="R14" s="51">
        <v>0</v>
      </c>
      <c r="S14" s="49">
        <v>0</v>
      </c>
      <c r="T14" s="51">
        <v>0</v>
      </c>
      <c r="U14" s="49">
        <v>0</v>
      </c>
      <c r="V14" s="51">
        <v>0</v>
      </c>
      <c r="W14" s="49">
        <v>0</v>
      </c>
      <c r="X14" s="51">
        <v>0</v>
      </c>
      <c r="Y14" s="49">
        <v>0</v>
      </c>
      <c r="Z14" s="51">
        <v>0</v>
      </c>
    </row>
    <row r="15" spans="1:26" x14ac:dyDescent="0.25">
      <c r="A15" s="39" t="s">
        <v>129</v>
      </c>
      <c r="B15" s="49">
        <v>0</v>
      </c>
      <c r="C15" s="49">
        <v>0</v>
      </c>
      <c r="D15" s="51">
        <v>0</v>
      </c>
      <c r="E15" s="49">
        <v>0</v>
      </c>
      <c r="F15" s="51">
        <v>0</v>
      </c>
      <c r="G15" s="49">
        <v>0</v>
      </c>
      <c r="H15" s="51">
        <v>0</v>
      </c>
      <c r="I15" s="49">
        <v>0</v>
      </c>
      <c r="J15" s="51">
        <v>0</v>
      </c>
      <c r="K15" s="49">
        <v>0</v>
      </c>
      <c r="L15" s="51">
        <v>0</v>
      </c>
      <c r="M15" s="49">
        <v>0</v>
      </c>
      <c r="N15" s="51">
        <v>0</v>
      </c>
      <c r="O15" s="49">
        <v>0</v>
      </c>
      <c r="P15" s="51">
        <v>0</v>
      </c>
      <c r="Q15" s="49">
        <v>0</v>
      </c>
      <c r="R15" s="51">
        <v>0</v>
      </c>
      <c r="S15" s="49">
        <v>0</v>
      </c>
      <c r="T15" s="51">
        <v>0</v>
      </c>
      <c r="U15" s="49">
        <v>0</v>
      </c>
      <c r="V15" s="51">
        <v>0</v>
      </c>
      <c r="W15" s="49">
        <v>0</v>
      </c>
      <c r="X15" s="51">
        <v>0</v>
      </c>
      <c r="Y15" s="49">
        <v>0</v>
      </c>
      <c r="Z15" s="51">
        <v>0</v>
      </c>
    </row>
    <row r="16" spans="1:26" x14ac:dyDescent="0.25">
      <c r="A16" s="39" t="s">
        <v>141</v>
      </c>
      <c r="B16" s="49">
        <v>0</v>
      </c>
      <c r="C16" s="49">
        <v>0</v>
      </c>
      <c r="D16" s="51">
        <v>0</v>
      </c>
      <c r="E16" s="49">
        <v>0</v>
      </c>
      <c r="F16" s="51">
        <v>0</v>
      </c>
      <c r="G16" s="49">
        <v>0</v>
      </c>
      <c r="H16" s="51">
        <v>0</v>
      </c>
      <c r="I16" s="49">
        <v>0</v>
      </c>
      <c r="J16" s="51">
        <v>0</v>
      </c>
      <c r="K16" s="49">
        <v>0</v>
      </c>
      <c r="L16" s="51">
        <v>0</v>
      </c>
      <c r="M16" s="49">
        <v>0</v>
      </c>
      <c r="N16" s="51">
        <v>0</v>
      </c>
      <c r="O16" s="49">
        <v>0</v>
      </c>
      <c r="P16" s="51">
        <v>0</v>
      </c>
      <c r="Q16" s="49">
        <v>0</v>
      </c>
      <c r="R16" s="51">
        <v>0</v>
      </c>
      <c r="S16" s="49">
        <v>0</v>
      </c>
      <c r="T16" s="51">
        <v>0</v>
      </c>
      <c r="U16" s="49">
        <v>0</v>
      </c>
      <c r="V16" s="51">
        <v>0</v>
      </c>
      <c r="W16" s="49">
        <v>0</v>
      </c>
      <c r="X16" s="51">
        <v>0</v>
      </c>
      <c r="Y16" s="49">
        <v>0</v>
      </c>
      <c r="Z16" s="51">
        <v>0</v>
      </c>
    </row>
  </sheetData>
  <mergeCells count="14">
    <mergeCell ref="A1:Z1"/>
    <mergeCell ref="Y2:Z2"/>
    <mergeCell ref="U2:V2"/>
    <mergeCell ref="A2:A3"/>
    <mergeCell ref="K2:L2"/>
    <mergeCell ref="I2:J2"/>
    <mergeCell ref="G2:H2"/>
    <mergeCell ref="E2:F2"/>
    <mergeCell ref="B2:D2"/>
    <mergeCell ref="S2:T2"/>
    <mergeCell ref="Q2:R2"/>
    <mergeCell ref="O2:P2"/>
    <mergeCell ref="M2:N2"/>
    <mergeCell ref="W2:X2"/>
  </mergeCells>
  <phoneticPr fontId="15" type="noConversion"/>
  <pageMargins left="0.70866141732283472" right="0.70866141732283472" top="0.74803149606299213" bottom="0.74803149606299213" header="0.31496062992125984" footer="0.31496062992125984"/>
  <pageSetup paperSize="9" scale="4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T71"/>
  <sheetViews>
    <sheetView showGridLines="0" zoomScaleNormal="100" workbookViewId="0">
      <selection activeCell="B10" sqref="B10"/>
    </sheetView>
  </sheetViews>
  <sheetFormatPr defaultRowHeight="13.5" x14ac:dyDescent="0.25"/>
  <cols>
    <col min="1" max="1" width="8.5703125" bestFit="1" customWidth="1"/>
    <col min="2" max="2" width="16.140625" bestFit="1" customWidth="1"/>
    <col min="3" max="6" width="9.7109375" style="4" customWidth="1"/>
    <col min="7" max="20" width="9.7109375" style="12" customWidth="1"/>
  </cols>
  <sheetData>
    <row r="1" spans="1:20" ht="26.25" x14ac:dyDescent="0.25">
      <c r="A1" s="68" t="s">
        <v>133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</row>
    <row r="2" spans="1:20" x14ac:dyDescent="0.25">
      <c r="A2" s="62" t="s">
        <v>1</v>
      </c>
      <c r="B2" s="62" t="s">
        <v>2</v>
      </c>
      <c r="C2" s="64" t="s">
        <v>3</v>
      </c>
      <c r="D2" s="65"/>
      <c r="E2" s="65"/>
      <c r="F2" s="66"/>
      <c r="G2" s="64" t="s">
        <v>83</v>
      </c>
      <c r="H2" s="66"/>
      <c r="I2" s="64" t="s">
        <v>84</v>
      </c>
      <c r="J2" s="66"/>
      <c r="K2" s="64" t="s">
        <v>85</v>
      </c>
      <c r="L2" s="66"/>
      <c r="M2" s="64" t="s">
        <v>86</v>
      </c>
      <c r="N2" s="66"/>
      <c r="O2" s="64" t="s">
        <v>87</v>
      </c>
      <c r="P2" s="66"/>
      <c r="Q2" s="64" t="s">
        <v>112</v>
      </c>
      <c r="R2" s="66"/>
      <c r="S2" s="64" t="s">
        <v>6</v>
      </c>
      <c r="T2" s="66"/>
    </row>
    <row r="3" spans="1:20" ht="24" x14ac:dyDescent="0.25">
      <c r="A3" s="63"/>
      <c r="B3" s="63"/>
      <c r="C3" s="6" t="s">
        <v>79</v>
      </c>
      <c r="D3" s="6" t="s">
        <v>77</v>
      </c>
      <c r="E3" s="11" t="s">
        <v>81</v>
      </c>
      <c r="F3" s="11" t="s">
        <v>82</v>
      </c>
      <c r="G3" s="6" t="s">
        <v>79</v>
      </c>
      <c r="H3" s="11" t="s">
        <v>81</v>
      </c>
      <c r="I3" s="6" t="s">
        <v>79</v>
      </c>
      <c r="J3" s="11" t="s">
        <v>81</v>
      </c>
      <c r="K3" s="6" t="s">
        <v>79</v>
      </c>
      <c r="L3" s="11" t="s">
        <v>81</v>
      </c>
      <c r="M3" s="6" t="s">
        <v>79</v>
      </c>
      <c r="N3" s="11" t="s">
        <v>81</v>
      </c>
      <c r="O3" s="6" t="s">
        <v>79</v>
      </c>
      <c r="P3" s="11" t="s">
        <v>81</v>
      </c>
      <c r="Q3" s="6" t="s">
        <v>79</v>
      </c>
      <c r="R3" s="11" t="s">
        <v>81</v>
      </c>
      <c r="S3" s="6" t="s">
        <v>79</v>
      </c>
      <c r="T3" s="11" t="s">
        <v>81</v>
      </c>
    </row>
    <row r="4" spans="1:20" x14ac:dyDescent="0.25">
      <c r="A4" s="67" t="s">
        <v>116</v>
      </c>
      <c r="B4" s="60"/>
      <c r="C4" s="41">
        <v>36943</v>
      </c>
      <c r="D4" s="41">
        <v>1476218</v>
      </c>
      <c r="E4" s="42">
        <f>(C4/D4-1)*100</f>
        <v>-97.497456337749583</v>
      </c>
      <c r="F4" s="42">
        <v>100</v>
      </c>
      <c r="G4" s="45">
        <v>2698</v>
      </c>
      <c r="H4" s="17">
        <v>-98.2</v>
      </c>
      <c r="I4" s="45">
        <v>6053</v>
      </c>
      <c r="J4" s="17">
        <v>-98.3</v>
      </c>
      <c r="K4" s="45">
        <v>5776</v>
      </c>
      <c r="L4" s="17">
        <v>-98.2</v>
      </c>
      <c r="M4" s="45">
        <v>3979</v>
      </c>
      <c r="N4" s="17">
        <v>-98.3</v>
      </c>
      <c r="O4" s="45">
        <v>3176</v>
      </c>
      <c r="P4" s="17">
        <v>-98.3</v>
      </c>
      <c r="Q4" s="45">
        <v>1668</v>
      </c>
      <c r="R4" s="17">
        <v>-98.8</v>
      </c>
      <c r="S4" s="45">
        <v>13593</v>
      </c>
      <c r="T4" s="17">
        <v>-83.8</v>
      </c>
    </row>
    <row r="5" spans="1:20" x14ac:dyDescent="0.25">
      <c r="A5" s="7" t="s">
        <v>8</v>
      </c>
      <c r="B5" s="21" t="s">
        <v>9</v>
      </c>
      <c r="C5" s="43">
        <v>5051</v>
      </c>
      <c r="D5" s="43">
        <v>475007</v>
      </c>
      <c r="E5" s="44">
        <f>(C5/D5-1)*100</f>
        <v>-98.936647249408963</v>
      </c>
      <c r="F5" s="44">
        <f>(C5/$C$4)*100</f>
        <v>13.672414259805645</v>
      </c>
      <c r="G5" s="43">
        <v>275</v>
      </c>
      <c r="H5" s="44">
        <v>-99</v>
      </c>
      <c r="I5" s="43">
        <v>947</v>
      </c>
      <c r="J5" s="44">
        <v>-99.3</v>
      </c>
      <c r="K5" s="43">
        <v>1089</v>
      </c>
      <c r="L5" s="44">
        <v>-99.2</v>
      </c>
      <c r="M5" s="43">
        <v>1057</v>
      </c>
      <c r="N5" s="44">
        <v>-98.3</v>
      </c>
      <c r="O5" s="43">
        <v>1086</v>
      </c>
      <c r="P5" s="44">
        <v>-98</v>
      </c>
      <c r="Q5" s="43">
        <v>427</v>
      </c>
      <c r="R5" s="44">
        <v>-99.1</v>
      </c>
      <c r="S5" s="43">
        <v>170</v>
      </c>
      <c r="T5" s="44">
        <v>-98.7</v>
      </c>
    </row>
    <row r="6" spans="1:20" x14ac:dyDescent="0.25">
      <c r="A6" s="8"/>
      <c r="B6" s="22" t="s">
        <v>10</v>
      </c>
      <c r="C6" s="43">
        <v>498</v>
      </c>
      <c r="D6" s="43">
        <v>282476</v>
      </c>
      <c r="E6" s="44">
        <f t="shared" ref="E6:E70" si="0">(C6/D6-1)*100</f>
        <v>-99.823701836616209</v>
      </c>
      <c r="F6" s="44">
        <f t="shared" ref="F6:F70" si="1">(C6/$C$4)*100</f>
        <v>1.3480226294561892</v>
      </c>
      <c r="G6" s="43">
        <v>45</v>
      </c>
      <c r="H6" s="44">
        <v>-99.8</v>
      </c>
      <c r="I6" s="43">
        <v>101</v>
      </c>
      <c r="J6" s="44">
        <v>-99.9</v>
      </c>
      <c r="K6" s="43">
        <v>80</v>
      </c>
      <c r="L6" s="44">
        <v>-99.8</v>
      </c>
      <c r="M6" s="43">
        <v>102</v>
      </c>
      <c r="N6" s="44">
        <v>-99.8</v>
      </c>
      <c r="O6" s="43">
        <v>77</v>
      </c>
      <c r="P6" s="44">
        <v>-99.8</v>
      </c>
      <c r="Q6" s="43">
        <v>33</v>
      </c>
      <c r="R6" s="44">
        <v>-99.9</v>
      </c>
      <c r="S6" s="43">
        <v>60</v>
      </c>
      <c r="T6" s="44">
        <v>-97.8</v>
      </c>
    </row>
    <row r="7" spans="1:20" x14ac:dyDescent="0.25">
      <c r="A7" s="8"/>
      <c r="B7" s="22" t="s">
        <v>11</v>
      </c>
      <c r="C7" s="43">
        <v>240</v>
      </c>
      <c r="D7" s="43">
        <v>118437</v>
      </c>
      <c r="E7" s="44">
        <f t="shared" si="0"/>
        <v>-99.7973606221029</v>
      </c>
      <c r="F7" s="44">
        <f t="shared" si="1"/>
        <v>0.64964945997888635</v>
      </c>
      <c r="G7" s="43">
        <v>5</v>
      </c>
      <c r="H7" s="44">
        <v>-100</v>
      </c>
      <c r="I7" s="43">
        <v>75</v>
      </c>
      <c r="J7" s="44">
        <v>-99.7</v>
      </c>
      <c r="K7" s="43">
        <v>55</v>
      </c>
      <c r="L7" s="44">
        <v>-99.8</v>
      </c>
      <c r="M7" s="43">
        <v>19</v>
      </c>
      <c r="N7" s="44">
        <v>-99.9</v>
      </c>
      <c r="O7" s="43">
        <v>13</v>
      </c>
      <c r="P7" s="44">
        <v>-99.9</v>
      </c>
      <c r="Q7" s="43">
        <v>4</v>
      </c>
      <c r="R7" s="44">
        <v>-100</v>
      </c>
      <c r="S7" s="43">
        <v>69</v>
      </c>
      <c r="T7" s="44">
        <v>-92.4</v>
      </c>
    </row>
    <row r="8" spans="1:20" x14ac:dyDescent="0.25">
      <c r="A8" s="8"/>
      <c r="B8" s="22" t="s">
        <v>13</v>
      </c>
      <c r="C8" s="43">
        <v>62</v>
      </c>
      <c r="D8" s="43">
        <v>61728</v>
      </c>
      <c r="E8" s="44">
        <f t="shared" si="0"/>
        <v>-99.899559357179896</v>
      </c>
      <c r="F8" s="44">
        <f t="shared" si="1"/>
        <v>0.16782611049454565</v>
      </c>
      <c r="G8" s="43">
        <v>4</v>
      </c>
      <c r="H8" s="44">
        <v>-100</v>
      </c>
      <c r="I8" s="43">
        <v>27</v>
      </c>
      <c r="J8" s="44">
        <v>-99.8</v>
      </c>
      <c r="K8" s="43">
        <v>14</v>
      </c>
      <c r="L8" s="44">
        <v>-99.9</v>
      </c>
      <c r="M8" s="43">
        <v>4</v>
      </c>
      <c r="N8" s="44">
        <v>-100</v>
      </c>
      <c r="O8" s="43">
        <v>1</v>
      </c>
      <c r="P8" s="44">
        <v>-100</v>
      </c>
      <c r="Q8" s="43">
        <v>3</v>
      </c>
      <c r="R8" s="44">
        <v>-100</v>
      </c>
      <c r="S8" s="43">
        <v>9</v>
      </c>
      <c r="T8" s="44">
        <v>-98.8</v>
      </c>
    </row>
    <row r="9" spans="1:20" s="4" customFormat="1" x14ac:dyDescent="0.25">
      <c r="A9" s="8"/>
      <c r="B9" s="32" t="s">
        <v>130</v>
      </c>
      <c r="C9" s="43">
        <v>4</v>
      </c>
      <c r="D9" s="43">
        <v>3622</v>
      </c>
      <c r="E9" s="44">
        <f t="shared" ref="E9" si="2">(C9/D9-1)*100</f>
        <v>-99.889563776918834</v>
      </c>
      <c r="F9" s="44">
        <f t="shared" ref="F9" si="3">(C9/$C$4)*100</f>
        <v>1.0827490999648108E-2</v>
      </c>
      <c r="G9" s="43">
        <v>0</v>
      </c>
      <c r="H9" s="44">
        <v>-100</v>
      </c>
      <c r="I9" s="43">
        <v>1</v>
      </c>
      <c r="J9" s="44">
        <v>-99.9</v>
      </c>
      <c r="K9" s="43">
        <v>2</v>
      </c>
      <c r="L9" s="44">
        <v>-99.8</v>
      </c>
      <c r="M9" s="43">
        <v>1</v>
      </c>
      <c r="N9" s="44">
        <v>-99.8</v>
      </c>
      <c r="O9" s="43">
        <v>0</v>
      </c>
      <c r="P9" s="44">
        <v>-100</v>
      </c>
      <c r="Q9" s="43">
        <v>0</v>
      </c>
      <c r="R9" s="44">
        <v>-100</v>
      </c>
      <c r="S9" s="43">
        <v>0</v>
      </c>
      <c r="T9" s="44" t="s">
        <v>142</v>
      </c>
    </row>
    <row r="10" spans="1:20" x14ac:dyDescent="0.25">
      <c r="A10" s="8"/>
      <c r="B10" s="22" t="s">
        <v>14</v>
      </c>
      <c r="C10" s="43">
        <v>2981</v>
      </c>
      <c r="D10" s="43">
        <v>40748</v>
      </c>
      <c r="E10" s="44">
        <f t="shared" si="0"/>
        <v>-92.684303524099349</v>
      </c>
      <c r="F10" s="44">
        <f t="shared" si="1"/>
        <v>8.0691876674877516</v>
      </c>
      <c r="G10" s="43">
        <v>8</v>
      </c>
      <c r="H10" s="44">
        <v>-99.8</v>
      </c>
      <c r="I10" s="43">
        <v>520</v>
      </c>
      <c r="J10" s="44">
        <v>-92.1</v>
      </c>
      <c r="K10" s="43">
        <v>586</v>
      </c>
      <c r="L10" s="44">
        <v>-90.2</v>
      </c>
      <c r="M10" s="43">
        <v>496</v>
      </c>
      <c r="N10" s="44">
        <v>-89.1</v>
      </c>
      <c r="O10" s="43">
        <v>176</v>
      </c>
      <c r="P10" s="44">
        <v>-93.9</v>
      </c>
      <c r="Q10" s="43">
        <v>22</v>
      </c>
      <c r="R10" s="44">
        <v>-98.7</v>
      </c>
      <c r="S10" s="43">
        <v>1173</v>
      </c>
      <c r="T10" s="44">
        <v>-92.5</v>
      </c>
    </row>
    <row r="11" spans="1:20" x14ac:dyDescent="0.25">
      <c r="A11" s="8"/>
      <c r="B11" s="22" t="s">
        <v>16</v>
      </c>
      <c r="C11" s="43">
        <v>2086</v>
      </c>
      <c r="D11" s="43">
        <v>27880</v>
      </c>
      <c r="E11" s="44">
        <f t="shared" si="0"/>
        <v>-92.517934002869438</v>
      </c>
      <c r="F11" s="44">
        <f t="shared" si="1"/>
        <v>5.6465365563164873</v>
      </c>
      <c r="G11" s="43">
        <v>21</v>
      </c>
      <c r="H11" s="44">
        <v>-99.6</v>
      </c>
      <c r="I11" s="43">
        <v>529</v>
      </c>
      <c r="J11" s="44">
        <v>-90.7</v>
      </c>
      <c r="K11" s="43">
        <v>428</v>
      </c>
      <c r="L11" s="44">
        <v>-90.7</v>
      </c>
      <c r="M11" s="43">
        <v>152</v>
      </c>
      <c r="N11" s="44">
        <v>-96.3</v>
      </c>
      <c r="O11" s="43">
        <v>36</v>
      </c>
      <c r="P11" s="44">
        <v>-98.5</v>
      </c>
      <c r="Q11" s="43">
        <v>5</v>
      </c>
      <c r="R11" s="44">
        <v>-99.7</v>
      </c>
      <c r="S11" s="43">
        <v>915</v>
      </c>
      <c r="T11" s="44">
        <v>-78.7</v>
      </c>
    </row>
    <row r="12" spans="1:20" x14ac:dyDescent="0.25">
      <c r="A12" s="8"/>
      <c r="B12" s="22" t="s">
        <v>12</v>
      </c>
      <c r="C12" s="43">
        <v>313</v>
      </c>
      <c r="D12" s="43">
        <v>37684</v>
      </c>
      <c r="E12" s="44">
        <f t="shared" si="0"/>
        <v>-99.169408767646743</v>
      </c>
      <c r="F12" s="44">
        <f t="shared" si="1"/>
        <v>0.84725117072246436</v>
      </c>
      <c r="G12" s="43">
        <v>7</v>
      </c>
      <c r="H12" s="44">
        <v>-99.7</v>
      </c>
      <c r="I12" s="43">
        <v>110</v>
      </c>
      <c r="J12" s="44">
        <v>-99.1</v>
      </c>
      <c r="K12" s="43">
        <v>101</v>
      </c>
      <c r="L12" s="44">
        <v>-98.9</v>
      </c>
      <c r="M12" s="43">
        <v>37</v>
      </c>
      <c r="N12" s="44">
        <v>-99.2</v>
      </c>
      <c r="O12" s="43">
        <v>3</v>
      </c>
      <c r="P12" s="44">
        <v>-99.9</v>
      </c>
      <c r="Q12" s="43">
        <v>0</v>
      </c>
      <c r="R12" s="44">
        <v>-100</v>
      </c>
      <c r="S12" s="43">
        <v>55</v>
      </c>
      <c r="T12" s="44">
        <v>-99</v>
      </c>
    </row>
    <row r="13" spans="1:20" x14ac:dyDescent="0.25">
      <c r="A13" s="8"/>
      <c r="B13" s="22" t="s">
        <v>18</v>
      </c>
      <c r="C13" s="43">
        <v>1032</v>
      </c>
      <c r="D13" s="43">
        <v>58339</v>
      </c>
      <c r="E13" s="44">
        <f t="shared" si="0"/>
        <v>-98.231028985755671</v>
      </c>
      <c r="F13" s="44">
        <f t="shared" si="1"/>
        <v>2.7934926779092115</v>
      </c>
      <c r="G13" s="43">
        <v>347</v>
      </c>
      <c r="H13" s="44">
        <v>-96.7</v>
      </c>
      <c r="I13" s="43">
        <v>415</v>
      </c>
      <c r="J13" s="44">
        <v>-96.3</v>
      </c>
      <c r="K13" s="43">
        <v>203</v>
      </c>
      <c r="L13" s="44">
        <v>-98.4</v>
      </c>
      <c r="M13" s="43">
        <v>19</v>
      </c>
      <c r="N13" s="44">
        <v>-99.8</v>
      </c>
      <c r="O13" s="43">
        <v>2</v>
      </c>
      <c r="P13" s="44">
        <v>-100</v>
      </c>
      <c r="Q13" s="43">
        <v>1</v>
      </c>
      <c r="R13" s="44">
        <v>-100</v>
      </c>
      <c r="S13" s="43">
        <v>45</v>
      </c>
      <c r="T13" s="44">
        <v>-99.1</v>
      </c>
    </row>
    <row r="14" spans="1:20" x14ac:dyDescent="0.25">
      <c r="A14" s="8"/>
      <c r="B14" s="22" t="s">
        <v>19</v>
      </c>
      <c r="C14" s="43">
        <v>1799</v>
      </c>
      <c r="D14" s="43">
        <v>13249</v>
      </c>
      <c r="E14" s="44">
        <f t="shared" si="0"/>
        <v>-86.421616725790628</v>
      </c>
      <c r="F14" s="44">
        <f t="shared" si="1"/>
        <v>4.8696640770917359</v>
      </c>
      <c r="G14" s="43">
        <v>74</v>
      </c>
      <c r="H14" s="44">
        <v>-90.1</v>
      </c>
      <c r="I14" s="43">
        <v>469</v>
      </c>
      <c r="J14" s="44">
        <v>-78.400000000000006</v>
      </c>
      <c r="K14" s="43">
        <v>527</v>
      </c>
      <c r="L14" s="44">
        <v>-82.9</v>
      </c>
      <c r="M14" s="43">
        <v>176</v>
      </c>
      <c r="N14" s="44">
        <v>-90.6</v>
      </c>
      <c r="O14" s="43">
        <v>65</v>
      </c>
      <c r="P14" s="44">
        <v>-92.3</v>
      </c>
      <c r="Q14" s="43">
        <v>6</v>
      </c>
      <c r="R14" s="44">
        <v>-98.2</v>
      </c>
      <c r="S14" s="43">
        <v>482</v>
      </c>
      <c r="T14" s="44">
        <v>-88.5</v>
      </c>
    </row>
    <row r="15" spans="1:20" x14ac:dyDescent="0.25">
      <c r="A15" s="8"/>
      <c r="B15" s="22" t="s">
        <v>15</v>
      </c>
      <c r="C15" s="43">
        <v>121</v>
      </c>
      <c r="D15" s="43">
        <v>25538</v>
      </c>
      <c r="E15" s="44">
        <f t="shared" si="0"/>
        <v>-99.526196256558848</v>
      </c>
      <c r="F15" s="44">
        <f t="shared" si="1"/>
        <v>0.32753160273935522</v>
      </c>
      <c r="G15" s="43">
        <v>1</v>
      </c>
      <c r="H15" s="44">
        <v>-100</v>
      </c>
      <c r="I15" s="43">
        <v>30</v>
      </c>
      <c r="J15" s="44">
        <v>-99.5</v>
      </c>
      <c r="K15" s="43">
        <v>25</v>
      </c>
      <c r="L15" s="44">
        <v>-99.5</v>
      </c>
      <c r="M15" s="43">
        <v>10</v>
      </c>
      <c r="N15" s="44">
        <v>-99.7</v>
      </c>
      <c r="O15" s="43">
        <v>3</v>
      </c>
      <c r="P15" s="44">
        <v>-99.9</v>
      </c>
      <c r="Q15" s="43">
        <v>1</v>
      </c>
      <c r="R15" s="44">
        <v>-99.9</v>
      </c>
      <c r="S15" s="43">
        <v>51</v>
      </c>
      <c r="T15" s="44">
        <v>-97.6</v>
      </c>
    </row>
    <row r="16" spans="1:20" x14ac:dyDescent="0.25">
      <c r="A16" s="8"/>
      <c r="B16" s="22" t="s">
        <v>17</v>
      </c>
      <c r="C16" s="43">
        <v>50</v>
      </c>
      <c r="D16" s="43">
        <v>24743</v>
      </c>
      <c r="E16" s="44">
        <f t="shared" si="0"/>
        <v>-99.797922644788429</v>
      </c>
      <c r="F16" s="44">
        <f t="shared" si="1"/>
        <v>0.13534363749560133</v>
      </c>
      <c r="G16" s="43">
        <v>3</v>
      </c>
      <c r="H16" s="44">
        <v>-99.9</v>
      </c>
      <c r="I16" s="43">
        <v>7</v>
      </c>
      <c r="J16" s="44">
        <v>-99.9</v>
      </c>
      <c r="K16" s="43">
        <v>4</v>
      </c>
      <c r="L16" s="44">
        <v>-99.9</v>
      </c>
      <c r="M16" s="43">
        <v>11</v>
      </c>
      <c r="N16" s="44">
        <v>-99.8</v>
      </c>
      <c r="O16" s="43">
        <v>7</v>
      </c>
      <c r="P16" s="44">
        <v>-99.8</v>
      </c>
      <c r="Q16" s="43">
        <v>3</v>
      </c>
      <c r="R16" s="44">
        <v>-99.9</v>
      </c>
      <c r="S16" s="43">
        <v>15</v>
      </c>
      <c r="T16" s="44">
        <v>-98.8</v>
      </c>
    </row>
    <row r="17" spans="1:20" x14ac:dyDescent="0.25">
      <c r="A17" s="8"/>
      <c r="B17" s="22" t="s">
        <v>20</v>
      </c>
      <c r="C17" s="43">
        <v>124</v>
      </c>
      <c r="D17" s="43">
        <v>9244</v>
      </c>
      <c r="E17" s="44">
        <f t="shared" si="0"/>
        <v>-98.658589355257462</v>
      </c>
      <c r="F17" s="44">
        <f t="shared" si="1"/>
        <v>0.33565222098909131</v>
      </c>
      <c r="G17" s="43">
        <v>28</v>
      </c>
      <c r="H17" s="44">
        <v>-98.2</v>
      </c>
      <c r="I17" s="43">
        <v>60</v>
      </c>
      <c r="J17" s="44">
        <v>-96.5</v>
      </c>
      <c r="K17" s="43">
        <v>28</v>
      </c>
      <c r="L17" s="44">
        <v>-99</v>
      </c>
      <c r="M17" s="43">
        <v>8</v>
      </c>
      <c r="N17" s="44">
        <v>-99.6</v>
      </c>
      <c r="O17" s="43">
        <v>0</v>
      </c>
      <c r="P17" s="44">
        <v>-100</v>
      </c>
      <c r="Q17" s="43">
        <v>0</v>
      </c>
      <c r="R17" s="44">
        <v>-100</v>
      </c>
      <c r="S17" s="43">
        <v>0</v>
      </c>
      <c r="T17" s="44">
        <v>-100</v>
      </c>
    </row>
    <row r="18" spans="1:20" x14ac:dyDescent="0.25">
      <c r="A18" s="8"/>
      <c r="B18" s="22" t="s">
        <v>22</v>
      </c>
      <c r="C18" s="43">
        <v>233</v>
      </c>
      <c r="D18" s="43">
        <v>7295</v>
      </c>
      <c r="E18" s="44">
        <f t="shared" si="0"/>
        <v>-96.806031528444137</v>
      </c>
      <c r="F18" s="44">
        <f t="shared" si="1"/>
        <v>0.63070135072950217</v>
      </c>
      <c r="G18" s="43">
        <v>15</v>
      </c>
      <c r="H18" s="44">
        <v>-96.9</v>
      </c>
      <c r="I18" s="43">
        <v>71</v>
      </c>
      <c r="J18" s="44">
        <v>-96.2</v>
      </c>
      <c r="K18" s="43">
        <v>95</v>
      </c>
      <c r="L18" s="44">
        <v>-96</v>
      </c>
      <c r="M18" s="43">
        <v>33</v>
      </c>
      <c r="N18" s="44">
        <v>-97.5</v>
      </c>
      <c r="O18" s="43">
        <v>10</v>
      </c>
      <c r="P18" s="44">
        <v>-97.9</v>
      </c>
      <c r="Q18" s="43">
        <v>8</v>
      </c>
      <c r="R18" s="44">
        <v>-97.1</v>
      </c>
      <c r="S18" s="43">
        <v>1</v>
      </c>
      <c r="T18" s="44">
        <v>-99.8</v>
      </c>
    </row>
    <row r="19" spans="1:20" x14ac:dyDescent="0.25">
      <c r="A19" s="8"/>
      <c r="B19" s="22" t="s">
        <v>21</v>
      </c>
      <c r="C19" s="43">
        <v>975</v>
      </c>
      <c r="D19" s="43">
        <v>6303</v>
      </c>
      <c r="E19" s="44">
        <f t="shared" si="0"/>
        <v>-84.531175630652072</v>
      </c>
      <c r="F19" s="44">
        <f t="shared" si="1"/>
        <v>2.6392009311642259</v>
      </c>
      <c r="G19" s="43">
        <v>4</v>
      </c>
      <c r="H19" s="44">
        <v>-96.3</v>
      </c>
      <c r="I19" s="43">
        <v>199</v>
      </c>
      <c r="J19" s="44">
        <v>-85.8</v>
      </c>
      <c r="K19" s="43">
        <v>228</v>
      </c>
      <c r="L19" s="44">
        <v>-79.3</v>
      </c>
      <c r="M19" s="43">
        <v>89</v>
      </c>
      <c r="N19" s="44">
        <v>-77.400000000000006</v>
      </c>
      <c r="O19" s="43">
        <v>19</v>
      </c>
      <c r="P19" s="44">
        <v>-89.7</v>
      </c>
      <c r="Q19" s="43">
        <v>1</v>
      </c>
      <c r="R19" s="44">
        <v>-98.4</v>
      </c>
      <c r="S19" s="43">
        <v>435</v>
      </c>
      <c r="T19" s="44">
        <v>-85.7</v>
      </c>
    </row>
    <row r="20" spans="1:20" x14ac:dyDescent="0.25">
      <c r="A20" s="8"/>
      <c r="B20" s="22" t="s">
        <v>24</v>
      </c>
      <c r="C20" s="43">
        <v>69</v>
      </c>
      <c r="D20" s="43">
        <v>4736</v>
      </c>
      <c r="E20" s="44">
        <f t="shared" si="0"/>
        <v>-98.543074324324323</v>
      </c>
      <c r="F20" s="44">
        <f t="shared" si="1"/>
        <v>0.18677421974392983</v>
      </c>
      <c r="G20" s="43">
        <v>24</v>
      </c>
      <c r="H20" s="44">
        <v>-97.3</v>
      </c>
      <c r="I20" s="43">
        <v>14</v>
      </c>
      <c r="J20" s="44">
        <v>-98.7</v>
      </c>
      <c r="K20" s="43">
        <v>19</v>
      </c>
      <c r="L20" s="44">
        <v>-98.6</v>
      </c>
      <c r="M20" s="43">
        <v>1</v>
      </c>
      <c r="N20" s="44">
        <v>-99.8</v>
      </c>
      <c r="O20" s="43">
        <v>1</v>
      </c>
      <c r="P20" s="44">
        <v>-99.8</v>
      </c>
      <c r="Q20" s="43">
        <v>0</v>
      </c>
      <c r="R20" s="44">
        <v>-100</v>
      </c>
      <c r="S20" s="43">
        <v>10</v>
      </c>
      <c r="T20" s="44">
        <v>-93.6</v>
      </c>
    </row>
    <row r="21" spans="1:20" s="4" customFormat="1" x14ac:dyDescent="0.25">
      <c r="A21" s="8"/>
      <c r="B21" s="22" t="s">
        <v>23</v>
      </c>
      <c r="C21" s="43">
        <v>331</v>
      </c>
      <c r="D21" s="43">
        <v>4829</v>
      </c>
      <c r="E21" s="44">
        <f t="shared" si="0"/>
        <v>-93.145578794781528</v>
      </c>
      <c r="F21" s="44">
        <f t="shared" si="1"/>
        <v>0.89597488022088079</v>
      </c>
      <c r="G21" s="43">
        <v>16</v>
      </c>
      <c r="H21" s="44">
        <v>-98.1</v>
      </c>
      <c r="I21" s="43">
        <v>68</v>
      </c>
      <c r="J21" s="44">
        <v>-94.8</v>
      </c>
      <c r="K21" s="43">
        <v>92</v>
      </c>
      <c r="L21" s="44">
        <v>-90.9</v>
      </c>
      <c r="M21" s="43">
        <v>52</v>
      </c>
      <c r="N21" s="44">
        <v>-92.8</v>
      </c>
      <c r="O21" s="43">
        <v>32</v>
      </c>
      <c r="P21" s="44">
        <v>-91.4</v>
      </c>
      <c r="Q21" s="43">
        <v>18</v>
      </c>
      <c r="R21" s="44">
        <v>-92.8</v>
      </c>
      <c r="S21" s="43">
        <v>53</v>
      </c>
      <c r="T21" s="44">
        <v>-83.1</v>
      </c>
    </row>
    <row r="22" spans="1:20" x14ac:dyDescent="0.25">
      <c r="A22" s="8"/>
      <c r="B22" s="22" t="s">
        <v>25</v>
      </c>
      <c r="C22" s="43">
        <v>134</v>
      </c>
      <c r="D22" s="43">
        <v>2835</v>
      </c>
      <c r="E22" s="44">
        <f t="shared" si="0"/>
        <v>-95.273368606701936</v>
      </c>
      <c r="F22" s="44">
        <f t="shared" si="1"/>
        <v>0.36272094848821157</v>
      </c>
      <c r="G22" s="43">
        <v>2</v>
      </c>
      <c r="H22" s="44">
        <v>-98.8</v>
      </c>
      <c r="I22" s="43">
        <v>11</v>
      </c>
      <c r="J22" s="44">
        <v>-97.8</v>
      </c>
      <c r="K22" s="43">
        <v>16</v>
      </c>
      <c r="L22" s="44">
        <v>-97.1</v>
      </c>
      <c r="M22" s="43">
        <v>2</v>
      </c>
      <c r="N22" s="44">
        <v>-99.4</v>
      </c>
      <c r="O22" s="43">
        <v>3</v>
      </c>
      <c r="P22" s="44">
        <v>-98.2</v>
      </c>
      <c r="Q22" s="43">
        <v>0</v>
      </c>
      <c r="R22" s="44">
        <v>-100</v>
      </c>
      <c r="S22" s="43">
        <v>100</v>
      </c>
      <c r="T22" s="44">
        <v>-89.8</v>
      </c>
    </row>
    <row r="23" spans="1:20" x14ac:dyDescent="0.25">
      <c r="A23" s="8"/>
      <c r="B23" s="22" t="s">
        <v>119</v>
      </c>
      <c r="C23" s="43">
        <v>212</v>
      </c>
      <c r="D23" s="43">
        <v>3733</v>
      </c>
      <c r="E23" s="44">
        <f t="shared" si="0"/>
        <v>-94.320921510849189</v>
      </c>
      <c r="F23" s="44">
        <f t="shared" si="1"/>
        <v>0.57385702298134966</v>
      </c>
      <c r="G23" s="43">
        <v>1</v>
      </c>
      <c r="H23" s="44">
        <v>-99.5</v>
      </c>
      <c r="I23" s="43">
        <v>155</v>
      </c>
      <c r="J23" s="44">
        <v>-92.1</v>
      </c>
      <c r="K23" s="43">
        <v>52</v>
      </c>
      <c r="L23" s="44">
        <v>-94.9</v>
      </c>
      <c r="M23" s="43">
        <v>3</v>
      </c>
      <c r="N23" s="44">
        <v>-98.9</v>
      </c>
      <c r="O23" s="43">
        <v>1</v>
      </c>
      <c r="P23" s="44">
        <v>-99.4</v>
      </c>
      <c r="Q23" s="43">
        <v>0</v>
      </c>
      <c r="R23" s="44">
        <v>-100</v>
      </c>
      <c r="S23" s="43">
        <v>0</v>
      </c>
      <c r="T23" s="44">
        <v>-100</v>
      </c>
    </row>
    <row r="24" spans="1:20" x14ac:dyDescent="0.25">
      <c r="A24" s="8"/>
      <c r="B24" s="22" t="s">
        <v>26</v>
      </c>
      <c r="C24" s="43">
        <v>223</v>
      </c>
      <c r="D24" s="43">
        <v>1819</v>
      </c>
      <c r="E24" s="44">
        <f t="shared" si="0"/>
        <v>-87.74051676745465</v>
      </c>
      <c r="F24" s="44">
        <f t="shared" si="1"/>
        <v>0.60363262323038192</v>
      </c>
      <c r="G24" s="43">
        <v>1</v>
      </c>
      <c r="H24" s="44">
        <v>-95.8</v>
      </c>
      <c r="I24" s="43">
        <v>48</v>
      </c>
      <c r="J24" s="44">
        <v>-93.6</v>
      </c>
      <c r="K24" s="43">
        <v>90</v>
      </c>
      <c r="L24" s="44">
        <v>-83.3</v>
      </c>
      <c r="M24" s="43">
        <v>32</v>
      </c>
      <c r="N24" s="44">
        <v>-78.900000000000006</v>
      </c>
      <c r="O24" s="43">
        <v>4</v>
      </c>
      <c r="P24" s="44">
        <v>-93</v>
      </c>
      <c r="Q24" s="43">
        <v>1</v>
      </c>
      <c r="R24" s="44">
        <v>-96.2</v>
      </c>
      <c r="S24" s="43">
        <v>47</v>
      </c>
      <c r="T24" s="44">
        <v>-82.8</v>
      </c>
    </row>
    <row r="25" spans="1:20" x14ac:dyDescent="0.25">
      <c r="A25" s="8"/>
      <c r="B25" s="22" t="s">
        <v>29</v>
      </c>
      <c r="C25" s="43">
        <v>169</v>
      </c>
      <c r="D25" s="43">
        <v>1260</v>
      </c>
      <c r="E25" s="44">
        <f t="shared" si="0"/>
        <v>-86.587301587301596</v>
      </c>
      <c r="F25" s="44">
        <f t="shared" si="1"/>
        <v>0.45746149473513253</v>
      </c>
      <c r="G25" s="43">
        <v>6</v>
      </c>
      <c r="H25" s="44">
        <v>-89.3</v>
      </c>
      <c r="I25" s="43">
        <v>76</v>
      </c>
      <c r="J25" s="44">
        <v>-79.2</v>
      </c>
      <c r="K25" s="43">
        <v>46</v>
      </c>
      <c r="L25" s="44">
        <v>-87.9</v>
      </c>
      <c r="M25" s="43">
        <v>11</v>
      </c>
      <c r="N25" s="44">
        <v>-92.6</v>
      </c>
      <c r="O25" s="43">
        <v>1</v>
      </c>
      <c r="P25" s="44">
        <v>-98.6</v>
      </c>
      <c r="Q25" s="43">
        <v>0</v>
      </c>
      <c r="R25" s="44">
        <v>-100</v>
      </c>
      <c r="S25" s="43">
        <v>29</v>
      </c>
      <c r="T25" s="44">
        <v>-86.4</v>
      </c>
    </row>
    <row r="26" spans="1:20" x14ac:dyDescent="0.25">
      <c r="A26" s="8"/>
      <c r="B26" s="22" t="s">
        <v>28</v>
      </c>
      <c r="C26" s="43">
        <v>249</v>
      </c>
      <c r="D26" s="43">
        <v>979</v>
      </c>
      <c r="E26" s="44">
        <f t="shared" si="0"/>
        <v>-74.565883554647598</v>
      </c>
      <c r="F26" s="44">
        <f t="shared" si="1"/>
        <v>0.67401131472809461</v>
      </c>
      <c r="G26" s="43">
        <v>22</v>
      </c>
      <c r="H26" s="44">
        <v>-73.5</v>
      </c>
      <c r="I26" s="43">
        <v>75</v>
      </c>
      <c r="J26" s="44">
        <v>-72.7</v>
      </c>
      <c r="K26" s="43">
        <v>106</v>
      </c>
      <c r="L26" s="44">
        <v>-66.7</v>
      </c>
      <c r="M26" s="43">
        <v>31</v>
      </c>
      <c r="N26" s="44">
        <v>-83</v>
      </c>
      <c r="O26" s="43">
        <v>7</v>
      </c>
      <c r="P26" s="44">
        <v>-90.8</v>
      </c>
      <c r="Q26" s="43">
        <v>0</v>
      </c>
      <c r="R26" s="44">
        <v>-100</v>
      </c>
      <c r="S26" s="43">
        <v>8</v>
      </c>
      <c r="T26" s="44">
        <v>-65.2</v>
      </c>
    </row>
    <row r="27" spans="1:20" x14ac:dyDescent="0.25">
      <c r="A27" s="8"/>
      <c r="B27" s="22" t="s">
        <v>27</v>
      </c>
      <c r="C27" s="43">
        <v>13</v>
      </c>
      <c r="D27" s="43">
        <v>940</v>
      </c>
      <c r="E27" s="44">
        <f t="shared" si="0"/>
        <v>-98.617021276595736</v>
      </c>
      <c r="F27" s="44">
        <f t="shared" si="1"/>
        <v>3.5189345748856349E-2</v>
      </c>
      <c r="G27" s="43">
        <v>1</v>
      </c>
      <c r="H27" s="44">
        <v>-96.4</v>
      </c>
      <c r="I27" s="43">
        <v>2</v>
      </c>
      <c r="J27" s="44">
        <v>-98.8</v>
      </c>
      <c r="K27" s="43">
        <v>3</v>
      </c>
      <c r="L27" s="44">
        <v>-98.7</v>
      </c>
      <c r="M27" s="43">
        <v>3</v>
      </c>
      <c r="N27" s="44">
        <v>-98.7</v>
      </c>
      <c r="O27" s="43">
        <v>2</v>
      </c>
      <c r="P27" s="44">
        <v>-98.8</v>
      </c>
      <c r="Q27" s="43">
        <v>1</v>
      </c>
      <c r="R27" s="44">
        <v>-99.1</v>
      </c>
      <c r="S27" s="43">
        <v>1</v>
      </c>
      <c r="T27" s="44">
        <v>-90</v>
      </c>
    </row>
    <row r="28" spans="1:20" x14ac:dyDescent="0.25">
      <c r="A28" s="8"/>
      <c r="B28" s="22" t="s">
        <v>30</v>
      </c>
      <c r="C28" s="43">
        <v>6</v>
      </c>
      <c r="D28" s="43">
        <v>384</v>
      </c>
      <c r="E28" s="44">
        <f t="shared" si="0"/>
        <v>-98.4375</v>
      </c>
      <c r="F28" s="44">
        <f t="shared" si="1"/>
        <v>1.6241236499472161E-2</v>
      </c>
      <c r="G28" s="43">
        <v>0</v>
      </c>
      <c r="H28" s="44">
        <v>-100</v>
      </c>
      <c r="I28" s="43">
        <v>0</v>
      </c>
      <c r="J28" s="44">
        <v>-100</v>
      </c>
      <c r="K28" s="43">
        <v>6</v>
      </c>
      <c r="L28" s="44">
        <v>-95.7</v>
      </c>
      <c r="M28" s="43">
        <v>0</v>
      </c>
      <c r="N28" s="44">
        <v>-100</v>
      </c>
      <c r="O28" s="43">
        <v>0</v>
      </c>
      <c r="P28" s="44">
        <v>-100</v>
      </c>
      <c r="Q28" s="43">
        <v>0</v>
      </c>
      <c r="R28" s="44">
        <v>-100</v>
      </c>
      <c r="S28" s="43">
        <v>0</v>
      </c>
      <c r="T28" s="44">
        <v>-100</v>
      </c>
    </row>
    <row r="29" spans="1:20" x14ac:dyDescent="0.25">
      <c r="A29" s="8"/>
      <c r="B29" s="22" t="s">
        <v>31</v>
      </c>
      <c r="C29" s="43">
        <v>602</v>
      </c>
      <c r="D29" s="43">
        <v>6396</v>
      </c>
      <c r="E29" s="44">
        <f t="shared" si="0"/>
        <v>-90.587867417135712</v>
      </c>
      <c r="F29" s="44">
        <f t="shared" si="1"/>
        <v>1.62953739544704</v>
      </c>
      <c r="G29" s="43">
        <v>22</v>
      </c>
      <c r="H29" s="44">
        <v>-94.9</v>
      </c>
      <c r="I29" s="43">
        <v>295</v>
      </c>
      <c r="J29" s="44">
        <v>-87.4</v>
      </c>
      <c r="K29" s="43">
        <v>225</v>
      </c>
      <c r="L29" s="44">
        <v>-87.5</v>
      </c>
      <c r="M29" s="43">
        <v>28</v>
      </c>
      <c r="N29" s="44">
        <v>-96.5</v>
      </c>
      <c r="O29" s="43">
        <v>14</v>
      </c>
      <c r="P29" s="44">
        <v>-97</v>
      </c>
      <c r="Q29" s="43">
        <v>1</v>
      </c>
      <c r="R29" s="44">
        <v>-99.4</v>
      </c>
      <c r="S29" s="43">
        <v>17</v>
      </c>
      <c r="T29" s="44">
        <v>-95.7</v>
      </c>
    </row>
    <row r="30" spans="1:20" x14ac:dyDescent="0.25">
      <c r="A30" s="9"/>
      <c r="B30" s="22" t="s">
        <v>32</v>
      </c>
      <c r="C30" s="43">
        <v>17577</v>
      </c>
      <c r="D30" s="43">
        <v>1220204</v>
      </c>
      <c r="E30" s="44">
        <f t="shared" si="0"/>
        <v>-98.559503165044532</v>
      </c>
      <c r="F30" s="44">
        <f t="shared" si="1"/>
        <v>47.578702325203693</v>
      </c>
      <c r="G30" s="43">
        <v>932</v>
      </c>
      <c r="H30" s="44">
        <v>-99.1</v>
      </c>
      <c r="I30" s="43">
        <v>4305</v>
      </c>
      <c r="J30" s="44">
        <v>-98.7</v>
      </c>
      <c r="K30" s="43">
        <v>4120</v>
      </c>
      <c r="L30" s="44">
        <v>-98.5</v>
      </c>
      <c r="M30" s="43">
        <v>2377</v>
      </c>
      <c r="N30" s="44">
        <v>-98.7</v>
      </c>
      <c r="O30" s="43">
        <v>1563</v>
      </c>
      <c r="P30" s="44">
        <v>-98.9</v>
      </c>
      <c r="Q30" s="43">
        <v>535</v>
      </c>
      <c r="R30" s="44">
        <v>-99.5</v>
      </c>
      <c r="S30" s="43">
        <v>3745</v>
      </c>
      <c r="T30" s="44">
        <v>-93.9</v>
      </c>
    </row>
    <row r="31" spans="1:20" x14ac:dyDescent="0.25">
      <c r="A31" s="10" t="s">
        <v>33</v>
      </c>
      <c r="B31" s="22" t="s">
        <v>34</v>
      </c>
      <c r="C31" s="43">
        <v>9717</v>
      </c>
      <c r="D31" s="43">
        <v>105398</v>
      </c>
      <c r="E31" s="44">
        <f t="shared" si="0"/>
        <v>-90.780659974572572</v>
      </c>
      <c r="F31" s="44">
        <f t="shared" si="1"/>
        <v>26.302682510895163</v>
      </c>
      <c r="G31" s="43">
        <v>1465</v>
      </c>
      <c r="H31" s="44">
        <v>-94.3</v>
      </c>
      <c r="I31" s="43">
        <v>834</v>
      </c>
      <c r="J31" s="44">
        <v>-95</v>
      </c>
      <c r="K31" s="43">
        <v>729</v>
      </c>
      <c r="L31" s="44">
        <v>-94.7</v>
      </c>
      <c r="M31" s="43">
        <v>754</v>
      </c>
      <c r="N31" s="44">
        <v>-95.8</v>
      </c>
      <c r="O31" s="43">
        <v>815</v>
      </c>
      <c r="P31" s="44">
        <v>-94.7</v>
      </c>
      <c r="Q31" s="43">
        <v>561</v>
      </c>
      <c r="R31" s="44">
        <v>-94.6</v>
      </c>
      <c r="S31" s="43">
        <v>4559</v>
      </c>
      <c r="T31" s="44">
        <v>-17.2</v>
      </c>
    </row>
    <row r="32" spans="1:20" x14ac:dyDescent="0.25">
      <c r="A32" s="8"/>
      <c r="B32" s="22" t="s">
        <v>35</v>
      </c>
      <c r="C32" s="43">
        <v>927</v>
      </c>
      <c r="D32" s="43">
        <v>16133</v>
      </c>
      <c r="E32" s="44">
        <f t="shared" si="0"/>
        <v>-94.254013512675883</v>
      </c>
      <c r="F32" s="44">
        <f t="shared" si="1"/>
        <v>2.509271039168449</v>
      </c>
      <c r="G32" s="43">
        <v>44</v>
      </c>
      <c r="H32" s="44">
        <v>-98</v>
      </c>
      <c r="I32" s="43">
        <v>122</v>
      </c>
      <c r="J32" s="44">
        <v>-96.6</v>
      </c>
      <c r="K32" s="43">
        <v>86</v>
      </c>
      <c r="L32" s="44">
        <v>-96.7</v>
      </c>
      <c r="M32" s="43">
        <v>92</v>
      </c>
      <c r="N32" s="44">
        <v>-96</v>
      </c>
      <c r="O32" s="43">
        <v>145</v>
      </c>
      <c r="P32" s="44">
        <v>-94.1</v>
      </c>
      <c r="Q32" s="43">
        <v>140</v>
      </c>
      <c r="R32" s="44">
        <v>-91.9</v>
      </c>
      <c r="S32" s="43">
        <v>298</v>
      </c>
      <c r="T32" s="44">
        <v>-77.400000000000006</v>
      </c>
    </row>
    <row r="33" spans="1:20" x14ac:dyDescent="0.25">
      <c r="A33" s="8"/>
      <c r="B33" s="22" t="s">
        <v>36</v>
      </c>
      <c r="C33" s="43">
        <v>47</v>
      </c>
      <c r="D33" s="43">
        <v>1924</v>
      </c>
      <c r="E33" s="44">
        <f t="shared" si="0"/>
        <v>-97.557172557172549</v>
      </c>
      <c r="F33" s="44">
        <f t="shared" si="1"/>
        <v>0.12722301924586527</v>
      </c>
      <c r="G33" s="43">
        <v>8</v>
      </c>
      <c r="H33" s="44">
        <v>-94.5</v>
      </c>
      <c r="I33" s="43">
        <v>8</v>
      </c>
      <c r="J33" s="44">
        <v>-98.2</v>
      </c>
      <c r="K33" s="43">
        <v>4</v>
      </c>
      <c r="L33" s="44">
        <v>-99.1</v>
      </c>
      <c r="M33" s="43">
        <v>3</v>
      </c>
      <c r="N33" s="44">
        <v>-99</v>
      </c>
      <c r="O33" s="43">
        <v>4</v>
      </c>
      <c r="P33" s="44">
        <v>-97.4</v>
      </c>
      <c r="Q33" s="43">
        <v>1</v>
      </c>
      <c r="R33" s="44">
        <v>-99.1</v>
      </c>
      <c r="S33" s="43">
        <v>19</v>
      </c>
      <c r="T33" s="44">
        <v>-93.5</v>
      </c>
    </row>
    <row r="34" spans="1:20" x14ac:dyDescent="0.25">
      <c r="A34" s="8"/>
      <c r="B34" s="22" t="s">
        <v>37</v>
      </c>
      <c r="C34" s="43">
        <v>96</v>
      </c>
      <c r="D34" s="43">
        <v>2361</v>
      </c>
      <c r="E34" s="44">
        <f t="shared" si="0"/>
        <v>-95.933926302414235</v>
      </c>
      <c r="F34" s="44">
        <f t="shared" si="1"/>
        <v>0.25985978399155457</v>
      </c>
      <c r="G34" s="43">
        <v>6</v>
      </c>
      <c r="H34" s="44">
        <v>-97.6</v>
      </c>
      <c r="I34" s="43">
        <v>11</v>
      </c>
      <c r="J34" s="44">
        <v>-98.2</v>
      </c>
      <c r="K34" s="43">
        <v>9</v>
      </c>
      <c r="L34" s="44">
        <v>-97.6</v>
      </c>
      <c r="M34" s="43">
        <v>4</v>
      </c>
      <c r="N34" s="44">
        <v>-98.7</v>
      </c>
      <c r="O34" s="43">
        <v>5</v>
      </c>
      <c r="P34" s="44">
        <v>-97.8</v>
      </c>
      <c r="Q34" s="43">
        <v>0</v>
      </c>
      <c r="R34" s="44">
        <v>-100</v>
      </c>
      <c r="S34" s="43">
        <v>61</v>
      </c>
      <c r="T34" s="44">
        <v>-86.6</v>
      </c>
    </row>
    <row r="35" spans="1:20" x14ac:dyDescent="0.25">
      <c r="A35" s="8"/>
      <c r="B35" s="22" t="s">
        <v>38</v>
      </c>
      <c r="C35" s="43">
        <v>114</v>
      </c>
      <c r="D35" s="43">
        <v>3370</v>
      </c>
      <c r="E35" s="44">
        <f t="shared" si="0"/>
        <v>-96.617210682492583</v>
      </c>
      <c r="F35" s="44">
        <f t="shared" si="1"/>
        <v>0.30858349348997105</v>
      </c>
      <c r="G35" s="43">
        <v>0</v>
      </c>
      <c r="H35" s="44">
        <v>-100</v>
      </c>
      <c r="I35" s="43">
        <v>26</v>
      </c>
      <c r="J35" s="44">
        <v>-97.2</v>
      </c>
      <c r="K35" s="43">
        <v>17</v>
      </c>
      <c r="L35" s="44">
        <v>-97.9</v>
      </c>
      <c r="M35" s="43">
        <v>5</v>
      </c>
      <c r="N35" s="44">
        <v>-98.9</v>
      </c>
      <c r="O35" s="43">
        <v>2</v>
      </c>
      <c r="P35" s="44">
        <v>-99.3</v>
      </c>
      <c r="Q35" s="43">
        <v>0</v>
      </c>
      <c r="R35" s="44">
        <v>-100</v>
      </c>
      <c r="S35" s="43">
        <v>64</v>
      </c>
      <c r="T35" s="44">
        <v>-86</v>
      </c>
    </row>
    <row r="36" spans="1:20" x14ac:dyDescent="0.25">
      <c r="A36" s="9"/>
      <c r="B36" s="22" t="s">
        <v>39</v>
      </c>
      <c r="C36" s="43">
        <v>10901</v>
      </c>
      <c r="D36" s="43">
        <v>129186</v>
      </c>
      <c r="E36" s="44">
        <f t="shared" si="0"/>
        <v>-91.561779140154513</v>
      </c>
      <c r="F36" s="44">
        <f t="shared" si="1"/>
        <v>29.507619846791002</v>
      </c>
      <c r="G36" s="43">
        <v>1523</v>
      </c>
      <c r="H36" s="44">
        <v>-94.6</v>
      </c>
      <c r="I36" s="43">
        <v>1001</v>
      </c>
      <c r="J36" s="44">
        <v>-95.5</v>
      </c>
      <c r="K36" s="43">
        <v>845</v>
      </c>
      <c r="L36" s="44">
        <v>-95.3</v>
      </c>
      <c r="M36" s="43">
        <v>858</v>
      </c>
      <c r="N36" s="44">
        <v>-95.9</v>
      </c>
      <c r="O36" s="43">
        <v>971</v>
      </c>
      <c r="P36" s="44">
        <v>-94.8</v>
      </c>
      <c r="Q36" s="43">
        <v>702</v>
      </c>
      <c r="R36" s="44">
        <v>-94.4</v>
      </c>
      <c r="S36" s="43">
        <v>5001</v>
      </c>
      <c r="T36" s="44">
        <v>-37.700000000000003</v>
      </c>
    </row>
    <row r="37" spans="1:20" x14ac:dyDescent="0.25">
      <c r="A37" s="10" t="s">
        <v>40</v>
      </c>
      <c r="B37" s="22" t="s">
        <v>41</v>
      </c>
      <c r="C37" s="43">
        <v>2086</v>
      </c>
      <c r="D37" s="43">
        <v>28666</v>
      </c>
      <c r="E37" s="44">
        <f t="shared" si="0"/>
        <v>-92.723086583408914</v>
      </c>
      <c r="F37" s="44">
        <f t="shared" si="1"/>
        <v>5.6465365563164873</v>
      </c>
      <c r="G37" s="43">
        <v>38</v>
      </c>
      <c r="H37" s="44">
        <v>-99.2</v>
      </c>
      <c r="I37" s="43">
        <v>78</v>
      </c>
      <c r="J37" s="44">
        <v>-98.6</v>
      </c>
      <c r="K37" s="43">
        <v>133</v>
      </c>
      <c r="L37" s="44">
        <v>-97.8</v>
      </c>
      <c r="M37" s="43">
        <v>102</v>
      </c>
      <c r="N37" s="44">
        <v>-97.5</v>
      </c>
      <c r="O37" s="43">
        <v>39</v>
      </c>
      <c r="P37" s="44">
        <v>-98.3</v>
      </c>
      <c r="Q37" s="43">
        <v>30</v>
      </c>
      <c r="R37" s="44">
        <v>-97.7</v>
      </c>
      <c r="S37" s="43">
        <v>1666</v>
      </c>
      <c r="T37" s="44">
        <v>-63.4</v>
      </c>
    </row>
    <row r="38" spans="1:20" x14ac:dyDescent="0.25">
      <c r="A38" s="8"/>
      <c r="B38" s="22" t="s">
        <v>42</v>
      </c>
      <c r="C38" s="43">
        <v>433</v>
      </c>
      <c r="D38" s="43">
        <v>11155</v>
      </c>
      <c r="E38" s="44">
        <f t="shared" si="0"/>
        <v>-96.118332586284168</v>
      </c>
      <c r="F38" s="44">
        <f t="shared" si="1"/>
        <v>1.1720759007119075</v>
      </c>
      <c r="G38" s="43">
        <v>69</v>
      </c>
      <c r="H38" s="44">
        <v>-92.6</v>
      </c>
      <c r="I38" s="43">
        <v>84</v>
      </c>
      <c r="J38" s="44">
        <v>-96.9</v>
      </c>
      <c r="K38" s="43">
        <v>62</v>
      </c>
      <c r="L38" s="44">
        <v>-96.8</v>
      </c>
      <c r="M38" s="43">
        <v>43</v>
      </c>
      <c r="N38" s="44">
        <v>-97.4</v>
      </c>
      <c r="O38" s="43">
        <v>41</v>
      </c>
      <c r="P38" s="44">
        <v>-97.7</v>
      </c>
      <c r="Q38" s="43">
        <v>35</v>
      </c>
      <c r="R38" s="44">
        <v>-97.3</v>
      </c>
      <c r="S38" s="43">
        <v>99</v>
      </c>
      <c r="T38" s="44">
        <v>-87.6</v>
      </c>
    </row>
    <row r="39" spans="1:20" x14ac:dyDescent="0.25">
      <c r="A39" s="8"/>
      <c r="B39" s="22" t="s">
        <v>43</v>
      </c>
      <c r="C39" s="43">
        <v>798</v>
      </c>
      <c r="D39" s="43">
        <v>8947</v>
      </c>
      <c r="E39" s="44">
        <f t="shared" si="0"/>
        <v>-91.080809209790985</v>
      </c>
      <c r="F39" s="44">
        <f t="shared" si="1"/>
        <v>2.1600844544297972</v>
      </c>
      <c r="G39" s="43">
        <v>12</v>
      </c>
      <c r="H39" s="44">
        <v>-98.5</v>
      </c>
      <c r="I39" s="43">
        <v>35</v>
      </c>
      <c r="J39" s="44">
        <v>-97.8</v>
      </c>
      <c r="K39" s="43">
        <v>53</v>
      </c>
      <c r="L39" s="44">
        <v>-97.1</v>
      </c>
      <c r="M39" s="43">
        <v>36</v>
      </c>
      <c r="N39" s="44">
        <v>-97.8</v>
      </c>
      <c r="O39" s="43">
        <v>58</v>
      </c>
      <c r="P39" s="44">
        <v>-96.2</v>
      </c>
      <c r="Q39" s="43">
        <v>17</v>
      </c>
      <c r="R39" s="44">
        <v>-97.4</v>
      </c>
      <c r="S39" s="43">
        <v>587</v>
      </c>
      <c r="T39" s="44">
        <v>-35.799999999999997</v>
      </c>
    </row>
    <row r="40" spans="1:20" x14ac:dyDescent="0.25">
      <c r="A40" s="8"/>
      <c r="B40" s="22" t="s">
        <v>44</v>
      </c>
      <c r="C40" s="43">
        <v>332</v>
      </c>
      <c r="D40" s="43">
        <v>8559</v>
      </c>
      <c r="E40" s="44">
        <f t="shared" si="0"/>
        <v>-96.121042177824506</v>
      </c>
      <c r="F40" s="44">
        <f t="shared" si="1"/>
        <v>0.89868175297079278</v>
      </c>
      <c r="G40" s="43">
        <v>2</v>
      </c>
      <c r="H40" s="44">
        <v>-99.7</v>
      </c>
      <c r="I40" s="43">
        <v>36</v>
      </c>
      <c r="J40" s="44">
        <v>-98.6</v>
      </c>
      <c r="K40" s="43">
        <v>29</v>
      </c>
      <c r="L40" s="44">
        <v>-98.1</v>
      </c>
      <c r="M40" s="43">
        <v>20</v>
      </c>
      <c r="N40" s="44">
        <v>-98.5</v>
      </c>
      <c r="O40" s="43">
        <v>15</v>
      </c>
      <c r="P40" s="44">
        <v>-98.5</v>
      </c>
      <c r="Q40" s="43">
        <v>6</v>
      </c>
      <c r="R40" s="44">
        <v>-99.1</v>
      </c>
      <c r="S40" s="43">
        <v>224</v>
      </c>
      <c r="T40" s="44">
        <v>-72</v>
      </c>
    </row>
    <row r="41" spans="1:20" x14ac:dyDescent="0.25">
      <c r="A41" s="8"/>
      <c r="B41" s="22" t="s">
        <v>45</v>
      </c>
      <c r="C41" s="43">
        <v>225</v>
      </c>
      <c r="D41" s="43">
        <v>4136</v>
      </c>
      <c r="E41" s="44">
        <f t="shared" si="0"/>
        <v>-94.559961315280461</v>
      </c>
      <c r="F41" s="44">
        <f t="shared" si="1"/>
        <v>0.60904636873020601</v>
      </c>
      <c r="G41" s="43">
        <v>6</v>
      </c>
      <c r="H41" s="44">
        <v>-97.5</v>
      </c>
      <c r="I41" s="43">
        <v>14</v>
      </c>
      <c r="J41" s="44">
        <v>-97.8</v>
      </c>
      <c r="K41" s="43">
        <v>20</v>
      </c>
      <c r="L41" s="44">
        <v>-97.3</v>
      </c>
      <c r="M41" s="43">
        <v>29</v>
      </c>
      <c r="N41" s="44">
        <v>-96.5</v>
      </c>
      <c r="O41" s="43">
        <v>18</v>
      </c>
      <c r="P41" s="44">
        <v>-96.9</v>
      </c>
      <c r="Q41" s="43">
        <v>5</v>
      </c>
      <c r="R41" s="44">
        <v>-98.2</v>
      </c>
      <c r="S41" s="43">
        <v>133</v>
      </c>
      <c r="T41" s="44">
        <v>-84.2</v>
      </c>
    </row>
    <row r="42" spans="1:20" x14ac:dyDescent="0.25">
      <c r="A42" s="8"/>
      <c r="B42" s="22" t="s">
        <v>46</v>
      </c>
      <c r="C42" s="43">
        <v>686</v>
      </c>
      <c r="D42" s="43">
        <v>2900</v>
      </c>
      <c r="E42" s="44">
        <f t="shared" si="0"/>
        <v>-76.344827586206904</v>
      </c>
      <c r="F42" s="44">
        <f t="shared" si="1"/>
        <v>1.8569147064396503</v>
      </c>
      <c r="G42" s="43">
        <v>4</v>
      </c>
      <c r="H42" s="44">
        <v>-97.7</v>
      </c>
      <c r="I42" s="43">
        <v>26</v>
      </c>
      <c r="J42" s="44">
        <v>-95.9</v>
      </c>
      <c r="K42" s="43">
        <v>10</v>
      </c>
      <c r="L42" s="44">
        <v>-98.1</v>
      </c>
      <c r="M42" s="43">
        <v>6</v>
      </c>
      <c r="N42" s="44">
        <v>-98.8</v>
      </c>
      <c r="O42" s="43">
        <v>17</v>
      </c>
      <c r="P42" s="44">
        <v>-96.1</v>
      </c>
      <c r="Q42" s="43">
        <v>4</v>
      </c>
      <c r="R42" s="44">
        <v>-98.1</v>
      </c>
      <c r="S42" s="43">
        <v>619</v>
      </c>
      <c r="T42" s="44">
        <v>43.6</v>
      </c>
    </row>
    <row r="43" spans="1:20" x14ac:dyDescent="0.25">
      <c r="A43" s="8"/>
      <c r="B43" s="22" t="s">
        <v>47</v>
      </c>
      <c r="C43" s="43">
        <v>862</v>
      </c>
      <c r="D43" s="43">
        <v>1941</v>
      </c>
      <c r="E43" s="44">
        <f t="shared" si="0"/>
        <v>-55.58990211231324</v>
      </c>
      <c r="F43" s="44">
        <f t="shared" si="1"/>
        <v>2.333324310424167</v>
      </c>
      <c r="G43" s="43">
        <v>24</v>
      </c>
      <c r="H43" s="44">
        <v>-72.400000000000006</v>
      </c>
      <c r="I43" s="43">
        <v>153</v>
      </c>
      <c r="J43" s="44">
        <v>-40.5</v>
      </c>
      <c r="K43" s="43">
        <v>183</v>
      </c>
      <c r="L43" s="44">
        <v>-26.5</v>
      </c>
      <c r="M43" s="43">
        <v>106</v>
      </c>
      <c r="N43" s="44">
        <v>-27.4</v>
      </c>
      <c r="O43" s="43">
        <v>70</v>
      </c>
      <c r="P43" s="44">
        <v>-19.5</v>
      </c>
      <c r="Q43" s="43">
        <v>14</v>
      </c>
      <c r="R43" s="44">
        <v>-48.1</v>
      </c>
      <c r="S43" s="43">
        <v>312</v>
      </c>
      <c r="T43" s="44">
        <v>-71.3</v>
      </c>
    </row>
    <row r="44" spans="1:20" x14ac:dyDescent="0.25">
      <c r="A44" s="8"/>
      <c r="B44" s="22" t="s">
        <v>49</v>
      </c>
      <c r="C44" s="43">
        <v>51</v>
      </c>
      <c r="D44" s="43">
        <v>2590</v>
      </c>
      <c r="E44" s="44">
        <f t="shared" si="0"/>
        <v>-98.030888030888036</v>
      </c>
      <c r="F44" s="44">
        <f t="shared" si="1"/>
        <v>0.13805051024551335</v>
      </c>
      <c r="G44" s="43">
        <v>0</v>
      </c>
      <c r="H44" s="44">
        <v>-100</v>
      </c>
      <c r="I44" s="43">
        <v>7</v>
      </c>
      <c r="J44" s="44">
        <v>-98.7</v>
      </c>
      <c r="K44" s="43">
        <v>6</v>
      </c>
      <c r="L44" s="44">
        <v>-99</v>
      </c>
      <c r="M44" s="43">
        <v>4</v>
      </c>
      <c r="N44" s="44">
        <v>-99.3</v>
      </c>
      <c r="O44" s="43">
        <v>3</v>
      </c>
      <c r="P44" s="44">
        <v>-99</v>
      </c>
      <c r="Q44" s="43">
        <v>2</v>
      </c>
      <c r="R44" s="44">
        <v>-99.2</v>
      </c>
      <c r="S44" s="43">
        <v>29</v>
      </c>
      <c r="T44" s="44">
        <v>-80.7</v>
      </c>
    </row>
    <row r="45" spans="1:20" x14ac:dyDescent="0.25">
      <c r="A45" s="8"/>
      <c r="B45" s="22" t="s">
        <v>54</v>
      </c>
      <c r="C45" s="43">
        <v>162</v>
      </c>
      <c r="D45" s="43">
        <v>984</v>
      </c>
      <c r="E45" s="44">
        <f t="shared" si="0"/>
        <v>-83.536585365853654</v>
      </c>
      <c r="F45" s="44">
        <f t="shared" si="1"/>
        <v>0.43851338548574825</v>
      </c>
      <c r="G45" s="43">
        <v>2</v>
      </c>
      <c r="H45" s="44">
        <v>-90.9</v>
      </c>
      <c r="I45" s="43">
        <v>14</v>
      </c>
      <c r="J45" s="44">
        <v>-88.7</v>
      </c>
      <c r="K45" s="43">
        <v>22</v>
      </c>
      <c r="L45" s="44">
        <v>-88.5</v>
      </c>
      <c r="M45" s="43">
        <v>23</v>
      </c>
      <c r="N45" s="44">
        <v>-79.099999999999994</v>
      </c>
      <c r="O45" s="43">
        <v>9</v>
      </c>
      <c r="P45" s="44">
        <v>-87.5</v>
      </c>
      <c r="Q45" s="43">
        <v>3</v>
      </c>
      <c r="R45" s="44">
        <v>-92.1</v>
      </c>
      <c r="S45" s="43">
        <v>89</v>
      </c>
      <c r="T45" s="44">
        <v>-79.2</v>
      </c>
    </row>
    <row r="46" spans="1:20" x14ac:dyDescent="0.25">
      <c r="A46" s="8"/>
      <c r="B46" s="22" t="s">
        <v>48</v>
      </c>
      <c r="C46" s="43">
        <v>44</v>
      </c>
      <c r="D46" s="43">
        <v>1156</v>
      </c>
      <c r="E46" s="44">
        <f t="shared" si="0"/>
        <v>-96.193771626297575</v>
      </c>
      <c r="F46" s="44">
        <f t="shared" si="1"/>
        <v>0.11910240099612918</v>
      </c>
      <c r="G46" s="43">
        <v>1</v>
      </c>
      <c r="H46" s="44">
        <v>-99.6</v>
      </c>
      <c r="I46" s="43">
        <v>8</v>
      </c>
      <c r="J46" s="44">
        <v>-97.4</v>
      </c>
      <c r="K46" s="43">
        <v>9</v>
      </c>
      <c r="L46" s="44">
        <v>-94.9</v>
      </c>
      <c r="M46" s="43">
        <v>9</v>
      </c>
      <c r="N46" s="44">
        <v>-95.1</v>
      </c>
      <c r="O46" s="43">
        <v>8</v>
      </c>
      <c r="P46" s="44">
        <v>-94.4</v>
      </c>
      <c r="Q46" s="43">
        <v>1</v>
      </c>
      <c r="R46" s="44">
        <v>-98.8</v>
      </c>
      <c r="S46" s="43">
        <v>8</v>
      </c>
      <c r="T46" s="44">
        <v>-70.400000000000006</v>
      </c>
    </row>
    <row r="47" spans="1:20" x14ac:dyDescent="0.25">
      <c r="A47" s="8"/>
      <c r="B47" s="22" t="s">
        <v>50</v>
      </c>
      <c r="C47" s="43">
        <v>39</v>
      </c>
      <c r="D47" s="43">
        <v>2079</v>
      </c>
      <c r="E47" s="44">
        <f t="shared" si="0"/>
        <v>-98.124098124098126</v>
      </c>
      <c r="F47" s="44">
        <f t="shared" si="1"/>
        <v>0.10556803724656905</v>
      </c>
      <c r="G47" s="43">
        <v>3</v>
      </c>
      <c r="H47" s="44">
        <v>-99.2</v>
      </c>
      <c r="I47" s="43">
        <v>7</v>
      </c>
      <c r="J47" s="44">
        <v>-98.8</v>
      </c>
      <c r="K47" s="43">
        <v>8</v>
      </c>
      <c r="L47" s="44">
        <v>-97.1</v>
      </c>
      <c r="M47" s="43">
        <v>5</v>
      </c>
      <c r="N47" s="44">
        <v>-98.6</v>
      </c>
      <c r="O47" s="43">
        <v>4</v>
      </c>
      <c r="P47" s="44">
        <v>-98.6</v>
      </c>
      <c r="Q47" s="43">
        <v>0</v>
      </c>
      <c r="R47" s="44">
        <v>-100</v>
      </c>
      <c r="S47" s="43">
        <v>12</v>
      </c>
      <c r="T47" s="44">
        <v>-80.599999999999994</v>
      </c>
    </row>
    <row r="48" spans="1:20" x14ac:dyDescent="0.25">
      <c r="A48" s="8"/>
      <c r="B48" s="22" t="s">
        <v>51</v>
      </c>
      <c r="C48" s="43">
        <v>212</v>
      </c>
      <c r="D48" s="43">
        <v>2201</v>
      </c>
      <c r="E48" s="44">
        <f t="shared" si="0"/>
        <v>-90.368014538845969</v>
      </c>
      <c r="F48" s="44">
        <f t="shared" si="1"/>
        <v>0.57385702298134966</v>
      </c>
      <c r="G48" s="43">
        <v>3</v>
      </c>
      <c r="H48" s="44">
        <v>-98.1</v>
      </c>
      <c r="I48" s="43">
        <v>11</v>
      </c>
      <c r="J48" s="44">
        <v>-97.5</v>
      </c>
      <c r="K48" s="43">
        <v>37</v>
      </c>
      <c r="L48" s="44">
        <v>-91.6</v>
      </c>
      <c r="M48" s="43">
        <v>14</v>
      </c>
      <c r="N48" s="44">
        <v>-95.2</v>
      </c>
      <c r="O48" s="43">
        <v>7</v>
      </c>
      <c r="P48" s="44">
        <v>-95.7</v>
      </c>
      <c r="Q48" s="43">
        <v>4</v>
      </c>
      <c r="R48" s="44">
        <v>-95.2</v>
      </c>
      <c r="S48" s="43">
        <v>136</v>
      </c>
      <c r="T48" s="44">
        <v>-78.5</v>
      </c>
    </row>
    <row r="49" spans="1:20" x14ac:dyDescent="0.25">
      <c r="A49" s="8"/>
      <c r="B49" s="22" t="s">
        <v>55</v>
      </c>
      <c r="C49" s="43">
        <v>27</v>
      </c>
      <c r="D49" s="43">
        <v>1239</v>
      </c>
      <c r="E49" s="44">
        <f t="shared" si="0"/>
        <v>-97.820823244552059</v>
      </c>
      <c r="F49" s="44">
        <f t="shared" si="1"/>
        <v>7.3085564247624718E-2</v>
      </c>
      <c r="G49" s="43">
        <v>0</v>
      </c>
      <c r="H49" s="44">
        <v>-100</v>
      </c>
      <c r="I49" s="43">
        <v>8</v>
      </c>
      <c r="J49" s="44">
        <v>-97.3</v>
      </c>
      <c r="K49" s="43">
        <v>1</v>
      </c>
      <c r="L49" s="44">
        <v>-99.5</v>
      </c>
      <c r="M49" s="43">
        <v>0</v>
      </c>
      <c r="N49" s="44">
        <v>-100</v>
      </c>
      <c r="O49" s="43">
        <v>3</v>
      </c>
      <c r="P49" s="44">
        <v>-98.6</v>
      </c>
      <c r="Q49" s="43">
        <v>2</v>
      </c>
      <c r="R49" s="44">
        <v>-98.5</v>
      </c>
      <c r="S49" s="43">
        <v>13</v>
      </c>
      <c r="T49" s="44">
        <v>-69</v>
      </c>
    </row>
    <row r="50" spans="1:20" x14ac:dyDescent="0.25">
      <c r="A50" s="8"/>
      <c r="B50" s="22" t="s">
        <v>60</v>
      </c>
      <c r="C50" s="43">
        <v>110</v>
      </c>
      <c r="D50" s="43">
        <v>868</v>
      </c>
      <c r="E50" s="44">
        <f t="shared" si="0"/>
        <v>-87.327188940092171</v>
      </c>
      <c r="F50" s="44">
        <f t="shared" si="1"/>
        <v>0.29775600249032297</v>
      </c>
      <c r="G50" s="43">
        <v>1</v>
      </c>
      <c r="H50" s="44">
        <v>-98.5</v>
      </c>
      <c r="I50" s="43">
        <v>2</v>
      </c>
      <c r="J50" s="44">
        <v>-98.9</v>
      </c>
      <c r="K50" s="43">
        <v>2</v>
      </c>
      <c r="L50" s="44">
        <v>-99.1</v>
      </c>
      <c r="M50" s="43">
        <v>3</v>
      </c>
      <c r="N50" s="44">
        <v>-98.1</v>
      </c>
      <c r="O50" s="43">
        <v>1</v>
      </c>
      <c r="P50" s="44">
        <v>-99.1</v>
      </c>
      <c r="Q50" s="43">
        <v>0</v>
      </c>
      <c r="R50" s="44">
        <v>-100</v>
      </c>
      <c r="S50" s="43">
        <v>101</v>
      </c>
      <c r="T50" s="44">
        <v>4.0999999999999996</v>
      </c>
    </row>
    <row r="51" spans="1:20" x14ac:dyDescent="0.25">
      <c r="A51" s="8"/>
      <c r="B51" s="22" t="s">
        <v>56</v>
      </c>
      <c r="C51" s="43">
        <v>89</v>
      </c>
      <c r="D51" s="43">
        <v>889</v>
      </c>
      <c r="E51" s="44">
        <f t="shared" si="0"/>
        <v>-89.988751406074243</v>
      </c>
      <c r="F51" s="44">
        <f t="shared" si="1"/>
        <v>0.24091167474217037</v>
      </c>
      <c r="G51" s="43">
        <v>0</v>
      </c>
      <c r="H51" s="44">
        <v>-100</v>
      </c>
      <c r="I51" s="43">
        <v>4</v>
      </c>
      <c r="J51" s="44">
        <v>-97.7</v>
      </c>
      <c r="K51" s="43">
        <v>6</v>
      </c>
      <c r="L51" s="44">
        <v>-96.7</v>
      </c>
      <c r="M51" s="43">
        <v>9</v>
      </c>
      <c r="N51" s="44">
        <v>-94.2</v>
      </c>
      <c r="O51" s="43">
        <v>1</v>
      </c>
      <c r="P51" s="44">
        <v>-99.3</v>
      </c>
      <c r="Q51" s="43">
        <v>2</v>
      </c>
      <c r="R51" s="44">
        <v>-97.3</v>
      </c>
      <c r="S51" s="43">
        <v>67</v>
      </c>
      <c r="T51" s="44">
        <v>-33</v>
      </c>
    </row>
    <row r="52" spans="1:20" x14ac:dyDescent="0.25">
      <c r="A52" s="8"/>
      <c r="B52" s="22" t="s">
        <v>53</v>
      </c>
      <c r="C52" s="43">
        <v>59</v>
      </c>
      <c r="D52" s="43">
        <v>1338</v>
      </c>
      <c r="E52" s="44">
        <f t="shared" si="0"/>
        <v>-95.59043348281017</v>
      </c>
      <c r="F52" s="44">
        <f t="shared" si="1"/>
        <v>0.15970549224480957</v>
      </c>
      <c r="G52" s="43">
        <v>0</v>
      </c>
      <c r="H52" s="44">
        <v>-100</v>
      </c>
      <c r="I52" s="43">
        <v>0</v>
      </c>
      <c r="J52" s="44">
        <v>-100</v>
      </c>
      <c r="K52" s="43">
        <v>1</v>
      </c>
      <c r="L52" s="44">
        <v>-99.5</v>
      </c>
      <c r="M52" s="43">
        <v>2</v>
      </c>
      <c r="N52" s="44">
        <v>-99</v>
      </c>
      <c r="O52" s="43">
        <v>0</v>
      </c>
      <c r="P52" s="44">
        <v>-100</v>
      </c>
      <c r="Q52" s="43">
        <v>1</v>
      </c>
      <c r="R52" s="44">
        <v>-97.5</v>
      </c>
      <c r="S52" s="43">
        <v>55</v>
      </c>
      <c r="T52" s="44">
        <v>-83.4</v>
      </c>
    </row>
    <row r="53" spans="1:20" x14ac:dyDescent="0.25">
      <c r="A53" s="8"/>
      <c r="B53" s="22" t="s">
        <v>59</v>
      </c>
      <c r="C53" s="43">
        <v>92</v>
      </c>
      <c r="D53" s="43">
        <v>1181</v>
      </c>
      <c r="E53" s="44">
        <f t="shared" si="0"/>
        <v>-92.209991532599489</v>
      </c>
      <c r="F53" s="44">
        <f t="shared" si="1"/>
        <v>0.24903229299190646</v>
      </c>
      <c r="G53" s="43">
        <v>1</v>
      </c>
      <c r="H53" s="44">
        <v>-98.9</v>
      </c>
      <c r="I53" s="43">
        <v>14</v>
      </c>
      <c r="J53" s="44">
        <v>-94.6</v>
      </c>
      <c r="K53" s="43">
        <v>4</v>
      </c>
      <c r="L53" s="44">
        <v>-98.1</v>
      </c>
      <c r="M53" s="43">
        <v>1</v>
      </c>
      <c r="N53" s="44">
        <v>-99.5</v>
      </c>
      <c r="O53" s="43">
        <v>7</v>
      </c>
      <c r="P53" s="44">
        <v>-96</v>
      </c>
      <c r="Q53" s="43">
        <v>0</v>
      </c>
      <c r="R53" s="44">
        <v>-100</v>
      </c>
      <c r="S53" s="43">
        <v>65</v>
      </c>
      <c r="T53" s="44">
        <v>-47.6</v>
      </c>
    </row>
    <row r="54" spans="1:20" x14ac:dyDescent="0.25">
      <c r="A54" s="8"/>
      <c r="B54" s="22" t="s">
        <v>62</v>
      </c>
      <c r="C54" s="43">
        <v>251</v>
      </c>
      <c r="D54" s="43">
        <v>403</v>
      </c>
      <c r="E54" s="44">
        <f t="shared" si="0"/>
        <v>-37.717121588089327</v>
      </c>
      <c r="F54" s="44">
        <f t="shared" si="1"/>
        <v>0.6794250602279186</v>
      </c>
      <c r="G54" s="43">
        <v>0</v>
      </c>
      <c r="H54" s="44">
        <v>-100</v>
      </c>
      <c r="I54" s="43">
        <v>32</v>
      </c>
      <c r="J54" s="44">
        <v>-22</v>
      </c>
      <c r="K54" s="43">
        <v>30</v>
      </c>
      <c r="L54" s="44">
        <v>-60.5</v>
      </c>
      <c r="M54" s="43">
        <v>50</v>
      </c>
      <c r="N54" s="44">
        <v>-7.4</v>
      </c>
      <c r="O54" s="43">
        <v>32</v>
      </c>
      <c r="P54" s="44">
        <v>18.5</v>
      </c>
      <c r="Q54" s="43">
        <v>10</v>
      </c>
      <c r="R54" s="44">
        <v>-28.6</v>
      </c>
      <c r="S54" s="43">
        <v>97</v>
      </c>
      <c r="T54" s="44">
        <v>-47.8</v>
      </c>
    </row>
    <row r="55" spans="1:20" x14ac:dyDescent="0.25">
      <c r="A55" s="8"/>
      <c r="B55" s="22" t="s">
        <v>58</v>
      </c>
      <c r="C55" s="43">
        <v>207</v>
      </c>
      <c r="D55" s="43">
        <v>765</v>
      </c>
      <c r="E55" s="44">
        <f t="shared" si="0"/>
        <v>-72.941176470588246</v>
      </c>
      <c r="F55" s="44">
        <f t="shared" si="1"/>
        <v>0.56032265923178959</v>
      </c>
      <c r="G55" s="43">
        <v>0</v>
      </c>
      <c r="H55" s="44">
        <v>-100</v>
      </c>
      <c r="I55" s="43">
        <v>39</v>
      </c>
      <c r="J55" s="44">
        <v>-53</v>
      </c>
      <c r="K55" s="43">
        <v>45</v>
      </c>
      <c r="L55" s="44">
        <v>-72.7</v>
      </c>
      <c r="M55" s="43">
        <v>25</v>
      </c>
      <c r="N55" s="44">
        <v>-78.599999999999994</v>
      </c>
      <c r="O55" s="43">
        <v>15</v>
      </c>
      <c r="P55" s="44">
        <v>-82.6</v>
      </c>
      <c r="Q55" s="43">
        <v>4</v>
      </c>
      <c r="R55" s="44">
        <v>-94.2</v>
      </c>
      <c r="S55" s="43">
        <v>79</v>
      </c>
      <c r="T55" s="44">
        <v>-63.9</v>
      </c>
    </row>
    <row r="56" spans="1:20" x14ac:dyDescent="0.25">
      <c r="A56" s="8"/>
      <c r="B56" s="22" t="s">
        <v>61</v>
      </c>
      <c r="C56" s="43">
        <v>49</v>
      </c>
      <c r="D56" s="43">
        <v>448</v>
      </c>
      <c r="E56" s="44">
        <f t="shared" si="0"/>
        <v>-89.0625</v>
      </c>
      <c r="F56" s="44">
        <f t="shared" si="1"/>
        <v>0.13263676474568931</v>
      </c>
      <c r="G56" s="43">
        <v>0</v>
      </c>
      <c r="H56" s="44">
        <v>-100</v>
      </c>
      <c r="I56" s="43">
        <v>9</v>
      </c>
      <c r="J56" s="44">
        <v>-84.7</v>
      </c>
      <c r="K56" s="43">
        <v>6</v>
      </c>
      <c r="L56" s="44">
        <v>-91.8</v>
      </c>
      <c r="M56" s="43">
        <v>3</v>
      </c>
      <c r="N56" s="44">
        <v>-93.8</v>
      </c>
      <c r="O56" s="43">
        <v>5</v>
      </c>
      <c r="P56" s="44">
        <v>-84.4</v>
      </c>
      <c r="Q56" s="43">
        <v>2</v>
      </c>
      <c r="R56" s="44">
        <v>-71.400000000000006</v>
      </c>
      <c r="S56" s="43">
        <v>24</v>
      </c>
      <c r="T56" s="44">
        <v>-89.2</v>
      </c>
    </row>
    <row r="57" spans="1:20" x14ac:dyDescent="0.25">
      <c r="A57" s="8"/>
      <c r="B57" s="22" t="s">
        <v>52</v>
      </c>
      <c r="C57" s="43">
        <v>57</v>
      </c>
      <c r="D57" s="43">
        <v>939</v>
      </c>
      <c r="E57" s="44">
        <f t="shared" si="0"/>
        <v>-93.929712460063897</v>
      </c>
      <c r="F57" s="44">
        <f t="shared" si="1"/>
        <v>0.15429174674498553</v>
      </c>
      <c r="G57" s="43">
        <v>0</v>
      </c>
      <c r="H57" s="44">
        <v>-100</v>
      </c>
      <c r="I57" s="43">
        <v>6</v>
      </c>
      <c r="J57" s="44">
        <v>-97.7</v>
      </c>
      <c r="K57" s="43">
        <v>2</v>
      </c>
      <c r="L57" s="44">
        <v>-98.5</v>
      </c>
      <c r="M57" s="43">
        <v>6</v>
      </c>
      <c r="N57" s="44">
        <v>-96.6</v>
      </c>
      <c r="O57" s="43">
        <v>9</v>
      </c>
      <c r="P57" s="44">
        <v>-94.1</v>
      </c>
      <c r="Q57" s="43">
        <v>3</v>
      </c>
      <c r="R57" s="44">
        <v>-94.4</v>
      </c>
      <c r="S57" s="43">
        <v>31</v>
      </c>
      <c r="T57" s="44">
        <v>-64.400000000000006</v>
      </c>
    </row>
    <row r="58" spans="1:20" x14ac:dyDescent="0.25">
      <c r="A58" s="8"/>
      <c r="B58" s="22" t="s">
        <v>57</v>
      </c>
      <c r="C58" s="43">
        <v>49</v>
      </c>
      <c r="D58" s="43">
        <v>820</v>
      </c>
      <c r="E58" s="44">
        <f t="shared" si="0"/>
        <v>-94.024390243902431</v>
      </c>
      <c r="F58" s="44">
        <f t="shared" si="1"/>
        <v>0.13263676474568931</v>
      </c>
      <c r="G58" s="43">
        <v>1</v>
      </c>
      <c r="H58" s="44">
        <v>-98.4</v>
      </c>
      <c r="I58" s="43">
        <v>18</v>
      </c>
      <c r="J58" s="44">
        <v>-92</v>
      </c>
      <c r="K58" s="43">
        <v>2</v>
      </c>
      <c r="L58" s="44">
        <v>-98.9</v>
      </c>
      <c r="M58" s="43">
        <v>6</v>
      </c>
      <c r="N58" s="44">
        <v>-96.1</v>
      </c>
      <c r="O58" s="43">
        <v>1</v>
      </c>
      <c r="P58" s="44">
        <v>-99</v>
      </c>
      <c r="Q58" s="43">
        <v>1</v>
      </c>
      <c r="R58" s="44">
        <v>-97.6</v>
      </c>
      <c r="S58" s="43">
        <v>20</v>
      </c>
      <c r="T58" s="44">
        <v>-64.900000000000006</v>
      </c>
    </row>
    <row r="59" spans="1:20" x14ac:dyDescent="0.25">
      <c r="A59" s="8"/>
      <c r="B59" s="22" t="s">
        <v>63</v>
      </c>
      <c r="C59" s="43">
        <v>210</v>
      </c>
      <c r="D59" s="43">
        <v>3519</v>
      </c>
      <c r="E59" s="44">
        <f t="shared" si="0"/>
        <v>-94.032395566922418</v>
      </c>
      <c r="F59" s="44">
        <f t="shared" si="1"/>
        <v>0.56844327748152557</v>
      </c>
      <c r="G59" s="43">
        <v>22</v>
      </c>
      <c r="H59" s="44">
        <v>-90.6</v>
      </c>
      <c r="I59" s="43">
        <v>17</v>
      </c>
      <c r="J59" s="44">
        <v>-97.6</v>
      </c>
      <c r="K59" s="43">
        <v>20</v>
      </c>
      <c r="L59" s="44">
        <v>-97.2</v>
      </c>
      <c r="M59" s="43">
        <v>9</v>
      </c>
      <c r="N59" s="44">
        <v>-98.3</v>
      </c>
      <c r="O59" s="43">
        <v>7</v>
      </c>
      <c r="P59" s="44">
        <v>-97</v>
      </c>
      <c r="Q59" s="43">
        <v>4</v>
      </c>
      <c r="R59" s="44">
        <v>-96.2</v>
      </c>
      <c r="S59" s="43">
        <v>131</v>
      </c>
      <c r="T59" s="44">
        <v>-87</v>
      </c>
    </row>
    <row r="60" spans="1:20" x14ac:dyDescent="0.25">
      <c r="A60" s="9"/>
      <c r="B60" s="22" t="s">
        <v>64</v>
      </c>
      <c r="C60" s="43">
        <v>7130</v>
      </c>
      <c r="D60" s="43">
        <v>87723</v>
      </c>
      <c r="E60" s="44">
        <f t="shared" si="0"/>
        <v>-91.872142995565582</v>
      </c>
      <c r="F60" s="44">
        <f t="shared" si="1"/>
        <v>19.30000270687275</v>
      </c>
      <c r="G60" s="43">
        <v>189</v>
      </c>
      <c r="H60" s="44">
        <v>-98.1</v>
      </c>
      <c r="I60" s="43">
        <v>622</v>
      </c>
      <c r="J60" s="44">
        <v>-96.6</v>
      </c>
      <c r="K60" s="43">
        <v>691</v>
      </c>
      <c r="L60" s="44">
        <v>-95.9</v>
      </c>
      <c r="M60" s="43">
        <v>511</v>
      </c>
      <c r="N60" s="44">
        <v>-96.3</v>
      </c>
      <c r="O60" s="43">
        <v>370</v>
      </c>
      <c r="P60" s="44">
        <v>-96.4</v>
      </c>
      <c r="Q60" s="43">
        <v>150</v>
      </c>
      <c r="R60" s="44">
        <v>-97.3</v>
      </c>
      <c r="S60" s="43">
        <v>4597</v>
      </c>
      <c r="T60" s="44">
        <v>-65.2</v>
      </c>
    </row>
    <row r="61" spans="1:20" x14ac:dyDescent="0.25">
      <c r="A61" s="10" t="s">
        <v>65</v>
      </c>
      <c r="B61" s="22" t="s">
        <v>66</v>
      </c>
      <c r="C61" s="43">
        <v>111</v>
      </c>
      <c r="D61" s="43">
        <v>13201</v>
      </c>
      <c r="E61" s="44">
        <f t="shared" si="0"/>
        <v>-99.159154609499282</v>
      </c>
      <c r="F61" s="44">
        <f t="shared" si="1"/>
        <v>0.30046287524023496</v>
      </c>
      <c r="G61" s="43">
        <v>3</v>
      </c>
      <c r="H61" s="44">
        <v>-99.8</v>
      </c>
      <c r="I61" s="43">
        <v>9</v>
      </c>
      <c r="J61" s="44">
        <v>-99.6</v>
      </c>
      <c r="K61" s="43">
        <v>9</v>
      </c>
      <c r="L61" s="44">
        <v>-99.6</v>
      </c>
      <c r="M61" s="43">
        <v>20</v>
      </c>
      <c r="N61" s="44">
        <v>-99.2</v>
      </c>
      <c r="O61" s="43">
        <v>13</v>
      </c>
      <c r="P61" s="44">
        <v>-99.4</v>
      </c>
      <c r="Q61" s="43">
        <v>7</v>
      </c>
      <c r="R61" s="44">
        <v>-99.7</v>
      </c>
      <c r="S61" s="43">
        <v>50</v>
      </c>
      <c r="T61" s="44">
        <v>-81.7</v>
      </c>
    </row>
    <row r="62" spans="1:20" x14ac:dyDescent="0.25">
      <c r="A62" s="8"/>
      <c r="B62" s="22" t="s">
        <v>67</v>
      </c>
      <c r="C62" s="43">
        <v>72</v>
      </c>
      <c r="D62" s="43">
        <v>3547</v>
      </c>
      <c r="E62" s="44">
        <f t="shared" si="0"/>
        <v>-97.970115590639978</v>
      </c>
      <c r="F62" s="44">
        <f t="shared" si="1"/>
        <v>0.19489483799366591</v>
      </c>
      <c r="G62" s="43">
        <v>2</v>
      </c>
      <c r="H62" s="44">
        <v>-99.6</v>
      </c>
      <c r="I62" s="43">
        <v>10</v>
      </c>
      <c r="J62" s="44">
        <v>-98.2</v>
      </c>
      <c r="K62" s="43">
        <v>9</v>
      </c>
      <c r="L62" s="44">
        <v>-98.6</v>
      </c>
      <c r="M62" s="43">
        <v>5</v>
      </c>
      <c r="N62" s="44">
        <v>-99.1</v>
      </c>
      <c r="O62" s="43">
        <v>14</v>
      </c>
      <c r="P62" s="44">
        <v>-97.6</v>
      </c>
      <c r="Q62" s="43">
        <v>8</v>
      </c>
      <c r="R62" s="44">
        <v>-98.6</v>
      </c>
      <c r="S62" s="43">
        <v>24</v>
      </c>
      <c r="T62" s="44">
        <v>-83.6</v>
      </c>
    </row>
    <row r="63" spans="1:20" x14ac:dyDescent="0.25">
      <c r="A63" s="8"/>
      <c r="B63" s="22" t="s">
        <v>68</v>
      </c>
      <c r="C63" s="43">
        <v>25</v>
      </c>
      <c r="D63" s="43">
        <v>604</v>
      </c>
      <c r="E63" s="44">
        <f t="shared" si="0"/>
        <v>-95.860927152317871</v>
      </c>
      <c r="F63" s="44">
        <f t="shared" si="1"/>
        <v>6.7671818747800663E-2</v>
      </c>
      <c r="G63" s="43">
        <v>0</v>
      </c>
      <c r="H63" s="44">
        <v>-100</v>
      </c>
      <c r="I63" s="43">
        <v>3</v>
      </c>
      <c r="J63" s="44">
        <v>-97.5</v>
      </c>
      <c r="K63" s="43">
        <v>1</v>
      </c>
      <c r="L63" s="44">
        <v>-99.2</v>
      </c>
      <c r="M63" s="43">
        <v>0</v>
      </c>
      <c r="N63" s="44">
        <v>-100</v>
      </c>
      <c r="O63" s="43">
        <v>0</v>
      </c>
      <c r="P63" s="44">
        <v>-100</v>
      </c>
      <c r="Q63" s="43">
        <v>0</v>
      </c>
      <c r="R63" s="44">
        <v>-100</v>
      </c>
      <c r="S63" s="43">
        <v>21</v>
      </c>
      <c r="T63" s="44">
        <v>-74.099999999999994</v>
      </c>
    </row>
    <row r="64" spans="1:20" x14ac:dyDescent="0.25">
      <c r="A64" s="9"/>
      <c r="B64" s="22" t="s">
        <v>69</v>
      </c>
      <c r="C64" s="43">
        <v>208</v>
      </c>
      <c r="D64" s="43">
        <v>17352</v>
      </c>
      <c r="E64" s="44">
        <f t="shared" si="0"/>
        <v>-98.801290917473494</v>
      </c>
      <c r="F64" s="44">
        <f t="shared" si="1"/>
        <v>0.56302953198170158</v>
      </c>
      <c r="G64" s="43">
        <v>5</v>
      </c>
      <c r="H64" s="44">
        <v>-99.8</v>
      </c>
      <c r="I64" s="43">
        <v>22</v>
      </c>
      <c r="J64" s="44">
        <v>-99.2</v>
      </c>
      <c r="K64" s="43">
        <v>19</v>
      </c>
      <c r="L64" s="44">
        <v>-99.3</v>
      </c>
      <c r="M64" s="43">
        <v>25</v>
      </c>
      <c r="N64" s="44">
        <v>-99.2</v>
      </c>
      <c r="O64" s="43">
        <v>27</v>
      </c>
      <c r="P64" s="44">
        <v>-99</v>
      </c>
      <c r="Q64" s="43">
        <v>15</v>
      </c>
      <c r="R64" s="44">
        <v>-99.5</v>
      </c>
      <c r="S64" s="43">
        <v>95</v>
      </c>
      <c r="T64" s="44">
        <v>-81</v>
      </c>
    </row>
    <row r="65" spans="1:20" x14ac:dyDescent="0.25">
      <c r="A65" s="10" t="s">
        <v>70</v>
      </c>
      <c r="B65" s="22" t="s">
        <v>71</v>
      </c>
      <c r="C65" s="43">
        <v>61</v>
      </c>
      <c r="D65" s="43">
        <v>973</v>
      </c>
      <c r="E65" s="44">
        <f t="shared" si="0"/>
        <v>-93.730729701952725</v>
      </c>
      <c r="F65" s="44">
        <f t="shared" si="1"/>
        <v>0.16511923774463363</v>
      </c>
      <c r="G65" s="43">
        <v>1</v>
      </c>
      <c r="H65" s="44">
        <v>-98.5</v>
      </c>
      <c r="I65" s="43">
        <v>25</v>
      </c>
      <c r="J65" s="44">
        <v>-91.7</v>
      </c>
      <c r="K65" s="43">
        <v>8</v>
      </c>
      <c r="L65" s="44">
        <v>-96</v>
      </c>
      <c r="M65" s="43">
        <v>0</v>
      </c>
      <c r="N65" s="44">
        <v>-100</v>
      </c>
      <c r="O65" s="43">
        <v>1</v>
      </c>
      <c r="P65" s="44">
        <v>-99</v>
      </c>
      <c r="Q65" s="43">
        <v>1</v>
      </c>
      <c r="R65" s="44">
        <v>-97.7</v>
      </c>
      <c r="S65" s="43">
        <v>25</v>
      </c>
      <c r="T65" s="44">
        <v>-81.3</v>
      </c>
    </row>
    <row r="66" spans="1:20" x14ac:dyDescent="0.25">
      <c r="A66" s="8"/>
      <c r="B66" s="22" t="s">
        <v>72</v>
      </c>
      <c r="C66" s="43">
        <v>181</v>
      </c>
      <c r="D66" s="43">
        <v>3625</v>
      </c>
      <c r="E66" s="44">
        <f t="shared" si="0"/>
        <v>-95.006896551724139</v>
      </c>
      <c r="F66" s="44">
        <f t="shared" si="1"/>
        <v>0.48994396773407678</v>
      </c>
      <c r="G66" s="43">
        <v>15</v>
      </c>
      <c r="H66" s="44">
        <v>-90.9</v>
      </c>
      <c r="I66" s="43">
        <v>11</v>
      </c>
      <c r="J66" s="44">
        <v>-98.6</v>
      </c>
      <c r="K66" s="43">
        <v>19</v>
      </c>
      <c r="L66" s="44">
        <v>-98</v>
      </c>
      <c r="M66" s="43">
        <v>4</v>
      </c>
      <c r="N66" s="44">
        <v>-99.4</v>
      </c>
      <c r="O66" s="43">
        <v>1</v>
      </c>
      <c r="P66" s="44">
        <v>-99.7</v>
      </c>
      <c r="Q66" s="43">
        <v>1</v>
      </c>
      <c r="R66" s="44">
        <v>-99.3</v>
      </c>
      <c r="S66" s="43">
        <v>130</v>
      </c>
      <c r="T66" s="44">
        <v>-80.5</v>
      </c>
    </row>
    <row r="67" spans="1:20" x14ac:dyDescent="0.25">
      <c r="A67" s="9"/>
      <c r="B67" s="22" t="s">
        <v>73</v>
      </c>
      <c r="C67" s="43">
        <v>242</v>
      </c>
      <c r="D67" s="43">
        <v>4598</v>
      </c>
      <c r="E67" s="44">
        <f t="shared" si="0"/>
        <v>-94.736842105263165</v>
      </c>
      <c r="F67" s="44">
        <f t="shared" si="1"/>
        <v>0.65506320547871044</v>
      </c>
      <c r="G67" s="43">
        <v>16</v>
      </c>
      <c r="H67" s="44">
        <v>-93.1</v>
      </c>
      <c r="I67" s="43">
        <v>36</v>
      </c>
      <c r="J67" s="44">
        <v>-96.6</v>
      </c>
      <c r="K67" s="43">
        <v>27</v>
      </c>
      <c r="L67" s="44">
        <v>-97.6</v>
      </c>
      <c r="M67" s="43">
        <v>4</v>
      </c>
      <c r="N67" s="44">
        <v>-99.5</v>
      </c>
      <c r="O67" s="43">
        <v>2</v>
      </c>
      <c r="P67" s="44">
        <v>-99.5</v>
      </c>
      <c r="Q67" s="43">
        <v>2</v>
      </c>
      <c r="R67" s="44">
        <v>-99</v>
      </c>
      <c r="S67" s="43">
        <v>155</v>
      </c>
      <c r="T67" s="44">
        <v>-80.599999999999994</v>
      </c>
    </row>
    <row r="68" spans="1:20" x14ac:dyDescent="0.25">
      <c r="A68" s="10" t="s">
        <v>74</v>
      </c>
      <c r="B68" s="22" t="s">
        <v>75</v>
      </c>
      <c r="C68" s="43">
        <v>3</v>
      </c>
      <c r="D68" s="43">
        <v>44</v>
      </c>
      <c r="E68" s="44">
        <f t="shared" si="0"/>
        <v>-93.181818181818187</v>
      </c>
      <c r="F68" s="44">
        <f t="shared" si="1"/>
        <v>8.1206182497360804E-3</v>
      </c>
      <c r="G68" s="43">
        <v>0</v>
      </c>
      <c r="H68" s="44">
        <v>-100</v>
      </c>
      <c r="I68" s="43">
        <v>0</v>
      </c>
      <c r="J68" s="44">
        <v>-100</v>
      </c>
      <c r="K68" s="43">
        <v>1</v>
      </c>
      <c r="L68" s="44">
        <v>-90.9</v>
      </c>
      <c r="M68" s="43">
        <v>0</v>
      </c>
      <c r="N68" s="44">
        <v>-100</v>
      </c>
      <c r="O68" s="43">
        <v>0</v>
      </c>
      <c r="P68" s="44">
        <v>-100</v>
      </c>
      <c r="Q68" s="43">
        <v>2</v>
      </c>
      <c r="R68" s="44">
        <v>-33.299999999999997</v>
      </c>
      <c r="S68" s="43">
        <v>0</v>
      </c>
      <c r="T68" s="44">
        <v>-100</v>
      </c>
    </row>
    <row r="69" spans="1:20" x14ac:dyDescent="0.25">
      <c r="A69" s="9"/>
      <c r="B69" s="22" t="s">
        <v>114</v>
      </c>
      <c r="C69" s="43">
        <v>3</v>
      </c>
      <c r="D69" s="43">
        <v>44</v>
      </c>
      <c r="E69" s="44">
        <f t="shared" si="0"/>
        <v>-93.181818181818187</v>
      </c>
      <c r="F69" s="44">
        <f t="shared" si="1"/>
        <v>8.1206182497360804E-3</v>
      </c>
      <c r="G69" s="43">
        <v>0</v>
      </c>
      <c r="H69" s="44">
        <v>-100</v>
      </c>
      <c r="I69" s="43">
        <v>0</v>
      </c>
      <c r="J69" s="44">
        <v>-100</v>
      </c>
      <c r="K69" s="43">
        <v>1</v>
      </c>
      <c r="L69" s="44">
        <v>-90.9</v>
      </c>
      <c r="M69" s="43">
        <v>0</v>
      </c>
      <c r="N69" s="44">
        <v>-100</v>
      </c>
      <c r="O69" s="43">
        <v>0</v>
      </c>
      <c r="P69" s="44">
        <v>-100</v>
      </c>
      <c r="Q69" s="43">
        <v>2</v>
      </c>
      <c r="R69" s="44">
        <v>-33.299999999999997</v>
      </c>
      <c r="S69" s="43">
        <v>0</v>
      </c>
      <c r="T69" s="44">
        <v>-100</v>
      </c>
    </row>
    <row r="70" spans="1:20" x14ac:dyDescent="0.25">
      <c r="A70" s="10" t="s">
        <v>76</v>
      </c>
      <c r="B70" s="22" t="s">
        <v>76</v>
      </c>
      <c r="C70" s="43">
        <v>882</v>
      </c>
      <c r="D70" s="43">
        <v>17111</v>
      </c>
      <c r="E70" s="44">
        <f t="shared" si="0"/>
        <v>-94.845421074162815</v>
      </c>
      <c r="F70" s="44">
        <f t="shared" si="1"/>
        <v>2.3874617654224073</v>
      </c>
      <c r="G70" s="43">
        <v>33</v>
      </c>
      <c r="H70" s="44">
        <v>-92.8</v>
      </c>
      <c r="I70" s="43">
        <v>67</v>
      </c>
      <c r="J70" s="44">
        <v>-94.8</v>
      </c>
      <c r="K70" s="43">
        <v>73</v>
      </c>
      <c r="L70" s="44">
        <v>-96.1</v>
      </c>
      <c r="M70" s="43">
        <v>204</v>
      </c>
      <c r="N70" s="44">
        <v>-94.9</v>
      </c>
      <c r="O70" s="43">
        <v>243</v>
      </c>
      <c r="P70" s="44">
        <v>-95</v>
      </c>
      <c r="Q70" s="43">
        <v>262</v>
      </c>
      <c r="R70" s="44">
        <v>-94.3</v>
      </c>
      <c r="S70" s="43">
        <v>0</v>
      </c>
      <c r="T70" s="44" t="s">
        <v>142</v>
      </c>
    </row>
    <row r="71" spans="1:20" x14ac:dyDescent="0.25">
      <c r="A71" s="9"/>
      <c r="B71" s="22" t="s">
        <v>115</v>
      </c>
      <c r="C71" s="43">
        <v>882</v>
      </c>
      <c r="D71" s="43">
        <v>17111</v>
      </c>
      <c r="E71" s="44">
        <f t="shared" ref="E71" si="4">(C71/D71-1)*100</f>
        <v>-94.845421074162815</v>
      </c>
      <c r="F71" s="44">
        <f t="shared" ref="F71" si="5">(C71/$C$4)*100</f>
        <v>2.3874617654224073</v>
      </c>
      <c r="G71" s="43">
        <v>33</v>
      </c>
      <c r="H71" s="44">
        <v>-92.8</v>
      </c>
      <c r="I71" s="43">
        <v>67</v>
      </c>
      <c r="J71" s="44">
        <v>-94.8</v>
      </c>
      <c r="K71" s="43">
        <v>73</v>
      </c>
      <c r="L71" s="44">
        <v>-96.1</v>
      </c>
      <c r="M71" s="43">
        <v>204</v>
      </c>
      <c r="N71" s="44">
        <v>-94.9</v>
      </c>
      <c r="O71" s="43">
        <v>243</v>
      </c>
      <c r="P71" s="44">
        <v>-95</v>
      </c>
      <c r="Q71" s="43">
        <v>262</v>
      </c>
      <c r="R71" s="44">
        <v>-94.3</v>
      </c>
      <c r="S71" s="43">
        <v>0</v>
      </c>
      <c r="T71" s="44" t="s">
        <v>142</v>
      </c>
    </row>
  </sheetData>
  <mergeCells count="12">
    <mergeCell ref="A4:B4"/>
    <mergeCell ref="A1:T1"/>
    <mergeCell ref="A2:A3"/>
    <mergeCell ref="B2:B3"/>
    <mergeCell ref="C2:F2"/>
    <mergeCell ref="G2:H2"/>
    <mergeCell ref="I2:J2"/>
    <mergeCell ref="K2:L2"/>
    <mergeCell ref="M2:N2"/>
    <mergeCell ref="O2:P2"/>
    <mergeCell ref="Q2:R2"/>
    <mergeCell ref="S2:T2"/>
  </mergeCells>
  <phoneticPr fontId="15" type="noConversion"/>
  <pageMargins left="0.70866141732283472" right="0.70866141732283472" top="0.74803149606299213" bottom="0.74803149606299213" header="0.31496062992125984" footer="0.31496062992125984"/>
  <pageSetup paperSize="9" scale="5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71"/>
  <sheetViews>
    <sheetView showGridLines="0" zoomScaleNormal="100" workbookViewId="0">
      <selection sqref="A1:P1"/>
    </sheetView>
  </sheetViews>
  <sheetFormatPr defaultRowHeight="13.5" x14ac:dyDescent="0.25"/>
  <cols>
    <col min="1" max="1" width="8.5703125" bestFit="1" customWidth="1"/>
    <col min="2" max="2" width="16.140625" bestFit="1" customWidth="1"/>
    <col min="3" max="6" width="9.7109375" style="4" customWidth="1"/>
    <col min="7" max="16" width="9.7109375" style="12" customWidth="1"/>
  </cols>
  <sheetData>
    <row r="1" spans="1:16" ht="26.25" x14ac:dyDescent="0.25">
      <c r="A1" s="68" t="s">
        <v>134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</row>
    <row r="2" spans="1:16" x14ac:dyDescent="0.25">
      <c r="A2" s="62" t="s">
        <v>1</v>
      </c>
      <c r="B2" s="62" t="s">
        <v>2</v>
      </c>
      <c r="C2" s="64" t="s">
        <v>3</v>
      </c>
      <c r="D2" s="65"/>
      <c r="E2" s="65"/>
      <c r="F2" s="66"/>
      <c r="G2" s="64" t="s">
        <v>88</v>
      </c>
      <c r="H2" s="66"/>
      <c r="I2" s="64" t="s">
        <v>89</v>
      </c>
      <c r="J2" s="66"/>
      <c r="K2" s="64" t="s">
        <v>90</v>
      </c>
      <c r="L2" s="66"/>
      <c r="M2" s="64" t="s">
        <v>91</v>
      </c>
      <c r="N2" s="66"/>
      <c r="O2" s="64" t="s">
        <v>74</v>
      </c>
      <c r="P2" s="66"/>
    </row>
    <row r="3" spans="1:16" ht="24" x14ac:dyDescent="0.25">
      <c r="A3" s="63"/>
      <c r="B3" s="63"/>
      <c r="C3" s="6" t="s">
        <v>79</v>
      </c>
      <c r="D3" s="6" t="s">
        <v>80</v>
      </c>
      <c r="E3" s="11" t="s">
        <v>81</v>
      </c>
      <c r="F3" s="11" t="s">
        <v>82</v>
      </c>
      <c r="G3" s="6" t="s">
        <v>79</v>
      </c>
      <c r="H3" s="11" t="s">
        <v>81</v>
      </c>
      <c r="I3" s="6" t="s">
        <v>79</v>
      </c>
      <c r="J3" s="11" t="s">
        <v>81</v>
      </c>
      <c r="K3" s="6" t="s">
        <v>79</v>
      </c>
      <c r="L3" s="11" t="s">
        <v>81</v>
      </c>
      <c r="M3" s="6" t="s">
        <v>79</v>
      </c>
      <c r="N3" s="11" t="s">
        <v>81</v>
      </c>
      <c r="O3" s="6" t="s">
        <v>79</v>
      </c>
      <c r="P3" s="11" t="s">
        <v>81</v>
      </c>
    </row>
    <row r="4" spans="1:16" x14ac:dyDescent="0.25">
      <c r="A4" s="67" t="s">
        <v>116</v>
      </c>
      <c r="B4" s="60"/>
      <c r="C4" s="41">
        <v>36943</v>
      </c>
      <c r="D4" s="41">
        <v>1476218</v>
      </c>
      <c r="E4" s="42">
        <f>(C4/D4-1)*100</f>
        <v>-97.497456337749583</v>
      </c>
      <c r="F4" s="42">
        <v>100</v>
      </c>
      <c r="G4" s="45">
        <v>9744</v>
      </c>
      <c r="H4" s="17">
        <v>-99.2</v>
      </c>
      <c r="I4" s="45">
        <v>604</v>
      </c>
      <c r="J4" s="17">
        <v>-96</v>
      </c>
      <c r="K4" s="45">
        <v>510</v>
      </c>
      <c r="L4" s="17">
        <v>-93</v>
      </c>
      <c r="M4" s="45">
        <v>1860</v>
      </c>
      <c r="N4" s="17">
        <v>-92.2</v>
      </c>
      <c r="O4" s="45">
        <v>24225</v>
      </c>
      <c r="P4" s="17">
        <v>-87.4</v>
      </c>
    </row>
    <row r="5" spans="1:16" x14ac:dyDescent="0.25">
      <c r="A5" s="7" t="s">
        <v>8</v>
      </c>
      <c r="B5" s="25" t="s">
        <v>9</v>
      </c>
      <c r="C5" s="43">
        <v>5051</v>
      </c>
      <c r="D5" s="43">
        <v>475007</v>
      </c>
      <c r="E5" s="44">
        <f>(C5/D5-1)*100</f>
        <v>-98.936647249408963</v>
      </c>
      <c r="F5" s="44">
        <f>(C5/$C$4)*100</f>
        <v>13.672414259805645</v>
      </c>
      <c r="G5" s="43">
        <v>246</v>
      </c>
      <c r="H5" s="44">
        <v>-99.9</v>
      </c>
      <c r="I5" s="43">
        <v>140</v>
      </c>
      <c r="J5" s="44">
        <v>-96.3</v>
      </c>
      <c r="K5" s="43">
        <v>0</v>
      </c>
      <c r="L5" s="44">
        <v>-100</v>
      </c>
      <c r="M5" s="43">
        <v>751</v>
      </c>
      <c r="N5" s="44">
        <v>-94.9</v>
      </c>
      <c r="O5" s="43">
        <v>3914</v>
      </c>
      <c r="P5" s="44">
        <v>-93.6</v>
      </c>
    </row>
    <row r="6" spans="1:16" x14ac:dyDescent="0.25">
      <c r="A6" s="8"/>
      <c r="B6" s="26" t="s">
        <v>10</v>
      </c>
      <c r="C6" s="43">
        <v>498</v>
      </c>
      <c r="D6" s="43">
        <v>282476</v>
      </c>
      <c r="E6" s="44">
        <f t="shared" ref="E6:E70" si="0">(C6/D6-1)*100</f>
        <v>-99.823701836616209</v>
      </c>
      <c r="F6" s="44">
        <f t="shared" ref="F6:F70" si="1">(C6/$C$4)*100</f>
        <v>1.3480226294561892</v>
      </c>
      <c r="G6" s="43">
        <v>73</v>
      </c>
      <c r="H6" s="44">
        <v>-100</v>
      </c>
      <c r="I6" s="43">
        <v>69</v>
      </c>
      <c r="J6" s="44">
        <v>-96.4</v>
      </c>
      <c r="K6" s="43">
        <v>4</v>
      </c>
      <c r="L6" s="44">
        <v>-97.1</v>
      </c>
      <c r="M6" s="43">
        <v>35</v>
      </c>
      <c r="N6" s="44">
        <v>-95.5</v>
      </c>
      <c r="O6" s="43">
        <v>317</v>
      </c>
      <c r="P6" s="44">
        <v>-92.8</v>
      </c>
    </row>
    <row r="7" spans="1:16" x14ac:dyDescent="0.25">
      <c r="A7" s="8"/>
      <c r="B7" s="26" t="s">
        <v>11</v>
      </c>
      <c r="C7" s="43">
        <v>240</v>
      </c>
      <c r="D7" s="43">
        <v>118437</v>
      </c>
      <c r="E7" s="44">
        <f t="shared" si="0"/>
        <v>-99.7973606221029</v>
      </c>
      <c r="F7" s="44">
        <f t="shared" si="1"/>
        <v>0.64964945997888635</v>
      </c>
      <c r="G7" s="43">
        <v>40</v>
      </c>
      <c r="H7" s="44">
        <v>-100</v>
      </c>
      <c r="I7" s="43">
        <v>23</v>
      </c>
      <c r="J7" s="44">
        <v>-72.599999999999994</v>
      </c>
      <c r="K7" s="43">
        <v>6</v>
      </c>
      <c r="L7" s="44">
        <v>-75</v>
      </c>
      <c r="M7" s="43">
        <v>39</v>
      </c>
      <c r="N7" s="44">
        <v>-94.6</v>
      </c>
      <c r="O7" s="43">
        <v>132</v>
      </c>
      <c r="P7" s="44">
        <v>-89.7</v>
      </c>
    </row>
    <row r="8" spans="1:16" x14ac:dyDescent="0.25">
      <c r="A8" s="8"/>
      <c r="B8" s="26" t="s">
        <v>13</v>
      </c>
      <c r="C8" s="43">
        <v>62</v>
      </c>
      <c r="D8" s="43">
        <v>61728</v>
      </c>
      <c r="E8" s="44">
        <f t="shared" si="0"/>
        <v>-99.899559357179896</v>
      </c>
      <c r="F8" s="44">
        <f t="shared" si="1"/>
        <v>0.16782611049454565</v>
      </c>
      <c r="G8" s="43">
        <v>13</v>
      </c>
      <c r="H8" s="44">
        <v>-100</v>
      </c>
      <c r="I8" s="43">
        <v>11</v>
      </c>
      <c r="J8" s="44">
        <v>-76.099999999999994</v>
      </c>
      <c r="K8" s="43">
        <v>0</v>
      </c>
      <c r="L8" s="44">
        <v>-100</v>
      </c>
      <c r="M8" s="43">
        <v>22</v>
      </c>
      <c r="N8" s="44">
        <v>-92.1</v>
      </c>
      <c r="O8" s="43">
        <v>16</v>
      </c>
      <c r="P8" s="44">
        <v>-98.2</v>
      </c>
    </row>
    <row r="9" spans="1:16" s="4" customFormat="1" x14ac:dyDescent="0.25">
      <c r="A9" s="8"/>
      <c r="B9" s="32" t="s">
        <v>130</v>
      </c>
      <c r="C9" s="43">
        <v>4</v>
      </c>
      <c r="D9" s="43">
        <v>3622</v>
      </c>
      <c r="E9" s="44">
        <f t="shared" ref="E9" si="2">(C9/D9-1)*100</f>
        <v>-99.889563776918834</v>
      </c>
      <c r="F9" s="44">
        <f t="shared" ref="F9" si="3">(C9/$C$4)*100</f>
        <v>1.0827490999648108E-2</v>
      </c>
      <c r="G9" s="43">
        <v>1</v>
      </c>
      <c r="H9" s="44">
        <v>-100</v>
      </c>
      <c r="I9" s="43">
        <v>0</v>
      </c>
      <c r="J9" s="44">
        <v>-100</v>
      </c>
      <c r="K9" s="43">
        <v>0</v>
      </c>
      <c r="L9" s="44" t="s">
        <v>142</v>
      </c>
      <c r="M9" s="43">
        <v>1</v>
      </c>
      <c r="N9" s="44">
        <v>-98.2</v>
      </c>
      <c r="O9" s="43">
        <v>2</v>
      </c>
      <c r="P9" s="44">
        <v>-80</v>
      </c>
    </row>
    <row r="10" spans="1:16" x14ac:dyDescent="0.25">
      <c r="A10" s="8"/>
      <c r="B10" s="26" t="s">
        <v>14</v>
      </c>
      <c r="C10" s="43">
        <v>2981</v>
      </c>
      <c r="D10" s="43">
        <v>40748</v>
      </c>
      <c r="E10" s="44">
        <f t="shared" si="0"/>
        <v>-92.684303524099349</v>
      </c>
      <c r="F10" s="44">
        <f t="shared" si="1"/>
        <v>8.0691876674877516</v>
      </c>
      <c r="G10" s="43">
        <v>1700</v>
      </c>
      <c r="H10" s="44">
        <v>-92.4</v>
      </c>
      <c r="I10" s="43">
        <v>6</v>
      </c>
      <c r="J10" s="44">
        <v>-96.6</v>
      </c>
      <c r="K10" s="43">
        <v>9</v>
      </c>
      <c r="L10" s="44">
        <v>-94.6</v>
      </c>
      <c r="M10" s="43">
        <v>4</v>
      </c>
      <c r="N10" s="44">
        <v>-95</v>
      </c>
      <c r="O10" s="43">
        <v>1262</v>
      </c>
      <c r="P10" s="44">
        <v>-92.9</v>
      </c>
    </row>
    <row r="11" spans="1:16" x14ac:dyDescent="0.25">
      <c r="A11" s="8"/>
      <c r="B11" s="26" t="s">
        <v>16</v>
      </c>
      <c r="C11" s="43">
        <v>2086</v>
      </c>
      <c r="D11" s="43">
        <v>27880</v>
      </c>
      <c r="E11" s="44">
        <f t="shared" si="0"/>
        <v>-92.517934002869438</v>
      </c>
      <c r="F11" s="44">
        <f t="shared" si="1"/>
        <v>5.6465365563164873</v>
      </c>
      <c r="G11" s="43">
        <v>707</v>
      </c>
      <c r="H11" s="44">
        <v>-96.5</v>
      </c>
      <c r="I11" s="43">
        <v>0</v>
      </c>
      <c r="J11" s="44">
        <v>-100</v>
      </c>
      <c r="K11" s="43">
        <v>0</v>
      </c>
      <c r="L11" s="44">
        <v>-100</v>
      </c>
      <c r="M11" s="43">
        <v>9</v>
      </c>
      <c r="N11" s="44">
        <v>-96</v>
      </c>
      <c r="O11" s="43">
        <v>1370</v>
      </c>
      <c r="P11" s="44">
        <v>-81</v>
      </c>
    </row>
    <row r="12" spans="1:16" x14ac:dyDescent="0.25">
      <c r="A12" s="8"/>
      <c r="B12" s="26" t="s">
        <v>12</v>
      </c>
      <c r="C12" s="43">
        <v>313</v>
      </c>
      <c r="D12" s="43">
        <v>37684</v>
      </c>
      <c r="E12" s="44">
        <f t="shared" si="0"/>
        <v>-99.169408767646743</v>
      </c>
      <c r="F12" s="44">
        <f t="shared" si="1"/>
        <v>0.84725117072246436</v>
      </c>
      <c r="G12" s="43">
        <v>92</v>
      </c>
      <c r="H12" s="44">
        <v>-99.7</v>
      </c>
      <c r="I12" s="43">
        <v>0</v>
      </c>
      <c r="J12" s="44">
        <v>-100</v>
      </c>
      <c r="K12" s="43">
        <v>0</v>
      </c>
      <c r="L12" s="44">
        <v>-100</v>
      </c>
      <c r="M12" s="43">
        <v>14</v>
      </c>
      <c r="N12" s="44">
        <v>-87.8</v>
      </c>
      <c r="O12" s="43">
        <v>207</v>
      </c>
      <c r="P12" s="44">
        <v>-96.9</v>
      </c>
    </row>
    <row r="13" spans="1:16" s="4" customFormat="1" x14ac:dyDescent="0.25">
      <c r="A13" s="8"/>
      <c r="B13" s="26" t="s">
        <v>18</v>
      </c>
      <c r="C13" s="43">
        <v>1032</v>
      </c>
      <c r="D13" s="43">
        <v>58339</v>
      </c>
      <c r="E13" s="44">
        <f t="shared" si="0"/>
        <v>-98.231028985755671</v>
      </c>
      <c r="F13" s="44">
        <f t="shared" si="1"/>
        <v>2.7934926779092115</v>
      </c>
      <c r="G13" s="43">
        <v>61</v>
      </c>
      <c r="H13" s="44">
        <v>-99.9</v>
      </c>
      <c r="I13" s="43">
        <v>5</v>
      </c>
      <c r="J13" s="44">
        <v>-99.5</v>
      </c>
      <c r="K13" s="43">
        <v>0</v>
      </c>
      <c r="L13" s="44">
        <v>-100</v>
      </c>
      <c r="M13" s="43">
        <v>582</v>
      </c>
      <c r="N13" s="44">
        <v>-83.3</v>
      </c>
      <c r="O13" s="43">
        <v>384</v>
      </c>
      <c r="P13" s="44">
        <v>-95.3</v>
      </c>
    </row>
    <row r="14" spans="1:16" x14ac:dyDescent="0.25">
      <c r="A14" s="8"/>
      <c r="B14" s="26" t="s">
        <v>19</v>
      </c>
      <c r="C14" s="43">
        <v>1799</v>
      </c>
      <c r="D14" s="43">
        <v>13249</v>
      </c>
      <c r="E14" s="44">
        <f t="shared" si="0"/>
        <v>-86.421616725790628</v>
      </c>
      <c r="F14" s="44">
        <f t="shared" si="1"/>
        <v>4.8696640770917359</v>
      </c>
      <c r="G14" s="43">
        <v>865</v>
      </c>
      <c r="H14" s="44">
        <v>-82.3</v>
      </c>
      <c r="I14" s="43">
        <v>36</v>
      </c>
      <c r="J14" s="44">
        <v>-98.8</v>
      </c>
      <c r="K14" s="43">
        <v>11</v>
      </c>
      <c r="L14" s="44">
        <v>-94.3</v>
      </c>
      <c r="M14" s="43">
        <v>61</v>
      </c>
      <c r="N14" s="44">
        <v>-49.6</v>
      </c>
      <c r="O14" s="43">
        <v>826</v>
      </c>
      <c r="P14" s="44">
        <v>-83.3</v>
      </c>
    </row>
    <row r="15" spans="1:16" x14ac:dyDescent="0.25">
      <c r="A15" s="8"/>
      <c r="B15" s="26" t="s">
        <v>15</v>
      </c>
      <c r="C15" s="43">
        <v>121</v>
      </c>
      <c r="D15" s="43">
        <v>25538</v>
      </c>
      <c r="E15" s="44">
        <f t="shared" si="0"/>
        <v>-99.526196256558848</v>
      </c>
      <c r="F15" s="44">
        <f t="shared" si="1"/>
        <v>0.32753160273935522</v>
      </c>
      <c r="G15" s="43">
        <v>24</v>
      </c>
      <c r="H15" s="44">
        <v>-99.9</v>
      </c>
      <c r="I15" s="43">
        <v>5</v>
      </c>
      <c r="J15" s="44">
        <v>-95.9</v>
      </c>
      <c r="K15" s="43">
        <v>2</v>
      </c>
      <c r="L15" s="44">
        <v>-60</v>
      </c>
      <c r="M15" s="43">
        <v>6</v>
      </c>
      <c r="N15" s="44">
        <v>-95.7</v>
      </c>
      <c r="O15" s="43">
        <v>84</v>
      </c>
      <c r="P15" s="44">
        <v>-96.8</v>
      </c>
    </row>
    <row r="16" spans="1:16" x14ac:dyDescent="0.25">
      <c r="A16" s="8"/>
      <c r="B16" s="26" t="s">
        <v>17</v>
      </c>
      <c r="C16" s="43">
        <v>50</v>
      </c>
      <c r="D16" s="43">
        <v>24743</v>
      </c>
      <c r="E16" s="44">
        <f t="shared" si="0"/>
        <v>-99.797922644788429</v>
      </c>
      <c r="F16" s="44">
        <f t="shared" si="1"/>
        <v>0.13534363749560133</v>
      </c>
      <c r="G16" s="43">
        <v>5</v>
      </c>
      <c r="H16" s="44">
        <v>-100</v>
      </c>
      <c r="I16" s="43">
        <v>9</v>
      </c>
      <c r="J16" s="44">
        <v>-93</v>
      </c>
      <c r="K16" s="43">
        <v>1</v>
      </c>
      <c r="L16" s="44">
        <v>-90.9</v>
      </c>
      <c r="M16" s="43">
        <v>2</v>
      </c>
      <c r="N16" s="44">
        <v>-96</v>
      </c>
      <c r="O16" s="43">
        <v>33</v>
      </c>
      <c r="P16" s="44">
        <v>-97.6</v>
      </c>
    </row>
    <row r="17" spans="1:16" x14ac:dyDescent="0.25">
      <c r="A17" s="8"/>
      <c r="B17" s="26" t="s">
        <v>20</v>
      </c>
      <c r="C17" s="43">
        <v>124</v>
      </c>
      <c r="D17" s="43">
        <v>9244</v>
      </c>
      <c r="E17" s="44">
        <f t="shared" si="0"/>
        <v>-98.658589355257462</v>
      </c>
      <c r="F17" s="44">
        <f t="shared" si="1"/>
        <v>0.33565222098909131</v>
      </c>
      <c r="G17" s="43">
        <v>11</v>
      </c>
      <c r="H17" s="44">
        <v>-99.9</v>
      </c>
      <c r="I17" s="43">
        <v>3</v>
      </c>
      <c r="J17" s="44">
        <v>-95.9</v>
      </c>
      <c r="K17" s="43">
        <v>1</v>
      </c>
      <c r="L17" s="44">
        <v>-99.6</v>
      </c>
      <c r="M17" s="43">
        <v>73</v>
      </c>
      <c r="N17" s="44">
        <v>-87.5</v>
      </c>
      <c r="O17" s="43">
        <v>36</v>
      </c>
      <c r="P17" s="44">
        <v>-94.5</v>
      </c>
    </row>
    <row r="18" spans="1:16" x14ac:dyDescent="0.25">
      <c r="A18" s="8"/>
      <c r="B18" s="26" t="s">
        <v>22</v>
      </c>
      <c r="C18" s="43">
        <v>233</v>
      </c>
      <c r="D18" s="43">
        <v>7295</v>
      </c>
      <c r="E18" s="44">
        <f t="shared" si="0"/>
        <v>-96.806031528444137</v>
      </c>
      <c r="F18" s="44">
        <f t="shared" si="1"/>
        <v>0.63070135072950217</v>
      </c>
      <c r="G18" s="43">
        <v>3</v>
      </c>
      <c r="H18" s="44">
        <v>-99.9</v>
      </c>
      <c r="I18" s="43">
        <v>5</v>
      </c>
      <c r="J18" s="44">
        <v>-99.4</v>
      </c>
      <c r="K18" s="43">
        <v>2</v>
      </c>
      <c r="L18" s="44">
        <v>-60</v>
      </c>
      <c r="M18" s="43">
        <v>22</v>
      </c>
      <c r="N18" s="44">
        <v>-88.8</v>
      </c>
      <c r="O18" s="43">
        <v>201</v>
      </c>
      <c r="P18" s="44">
        <v>-92.8</v>
      </c>
    </row>
    <row r="19" spans="1:16" x14ac:dyDescent="0.25">
      <c r="A19" s="8"/>
      <c r="B19" s="26" t="s">
        <v>21</v>
      </c>
      <c r="C19" s="43">
        <v>975</v>
      </c>
      <c r="D19" s="43">
        <v>6303</v>
      </c>
      <c r="E19" s="44">
        <f t="shared" si="0"/>
        <v>-84.531175630652072</v>
      </c>
      <c r="F19" s="44">
        <f t="shared" si="1"/>
        <v>2.6392009311642259</v>
      </c>
      <c r="G19" s="43">
        <v>308</v>
      </c>
      <c r="H19" s="44">
        <v>-81</v>
      </c>
      <c r="I19" s="43">
        <v>0</v>
      </c>
      <c r="J19" s="44">
        <v>-100</v>
      </c>
      <c r="K19" s="43">
        <v>1</v>
      </c>
      <c r="L19" s="44">
        <v>-99.4</v>
      </c>
      <c r="M19" s="43">
        <v>8</v>
      </c>
      <c r="N19" s="44">
        <v>-88.7</v>
      </c>
      <c r="O19" s="43">
        <v>658</v>
      </c>
      <c r="P19" s="44">
        <v>-85.2</v>
      </c>
    </row>
    <row r="20" spans="1:16" x14ac:dyDescent="0.25">
      <c r="A20" s="8"/>
      <c r="B20" s="26" t="s">
        <v>24</v>
      </c>
      <c r="C20" s="43">
        <v>69</v>
      </c>
      <c r="D20" s="43">
        <v>4736</v>
      </c>
      <c r="E20" s="44">
        <f t="shared" si="0"/>
        <v>-98.543074324324323</v>
      </c>
      <c r="F20" s="44">
        <f t="shared" si="1"/>
        <v>0.18677421974392983</v>
      </c>
      <c r="G20" s="43">
        <v>2</v>
      </c>
      <c r="H20" s="44">
        <v>-100</v>
      </c>
      <c r="I20" s="43">
        <v>1</v>
      </c>
      <c r="J20" s="44">
        <v>-97.6</v>
      </c>
      <c r="K20" s="43">
        <v>2</v>
      </c>
      <c r="L20" s="44">
        <v>-83.3</v>
      </c>
      <c r="M20" s="43">
        <v>17</v>
      </c>
      <c r="N20" s="44">
        <v>-84.8</v>
      </c>
      <c r="O20" s="43">
        <v>47</v>
      </c>
      <c r="P20" s="44">
        <v>-81.3</v>
      </c>
    </row>
    <row r="21" spans="1:16" x14ac:dyDescent="0.25">
      <c r="A21" s="8"/>
      <c r="B21" s="26" t="s">
        <v>23</v>
      </c>
      <c r="C21" s="43">
        <v>331</v>
      </c>
      <c r="D21" s="43">
        <v>4829</v>
      </c>
      <c r="E21" s="44">
        <f t="shared" si="0"/>
        <v>-93.145578794781528</v>
      </c>
      <c r="F21" s="44">
        <f t="shared" si="1"/>
        <v>0.89597488022088079</v>
      </c>
      <c r="G21" s="43">
        <v>34</v>
      </c>
      <c r="H21" s="44">
        <v>-99</v>
      </c>
      <c r="I21" s="43">
        <v>1</v>
      </c>
      <c r="J21" s="44">
        <v>-92.3</v>
      </c>
      <c r="K21" s="43">
        <v>3</v>
      </c>
      <c r="L21" s="44">
        <v>50</v>
      </c>
      <c r="M21" s="43">
        <v>11</v>
      </c>
      <c r="N21" s="44">
        <v>-88.8</v>
      </c>
      <c r="O21" s="43">
        <v>282</v>
      </c>
      <c r="P21" s="44">
        <v>-77.3</v>
      </c>
    </row>
    <row r="22" spans="1:16" x14ac:dyDescent="0.25">
      <c r="A22" s="8"/>
      <c r="B22" s="26" t="s">
        <v>25</v>
      </c>
      <c r="C22" s="43">
        <v>134</v>
      </c>
      <c r="D22" s="43">
        <v>2835</v>
      </c>
      <c r="E22" s="44">
        <f t="shared" si="0"/>
        <v>-95.273368606701936</v>
      </c>
      <c r="F22" s="44">
        <f t="shared" si="1"/>
        <v>0.36272094848821157</v>
      </c>
      <c r="G22" s="43">
        <v>12</v>
      </c>
      <c r="H22" s="44">
        <v>-99.3</v>
      </c>
      <c r="I22" s="43">
        <v>3</v>
      </c>
      <c r="J22" s="44">
        <v>-50</v>
      </c>
      <c r="K22" s="43">
        <v>1</v>
      </c>
      <c r="L22" s="44">
        <v>-99.3</v>
      </c>
      <c r="M22" s="43">
        <v>3</v>
      </c>
      <c r="N22" s="44">
        <v>-91.9</v>
      </c>
      <c r="O22" s="43">
        <v>115</v>
      </c>
      <c r="P22" s="44">
        <v>-89</v>
      </c>
    </row>
    <row r="23" spans="1:16" x14ac:dyDescent="0.25">
      <c r="A23" s="8"/>
      <c r="B23" s="26" t="s">
        <v>119</v>
      </c>
      <c r="C23" s="43">
        <v>212</v>
      </c>
      <c r="D23" s="43">
        <v>3733</v>
      </c>
      <c r="E23" s="44">
        <f t="shared" si="0"/>
        <v>-94.320921510849189</v>
      </c>
      <c r="F23" s="44">
        <f t="shared" si="1"/>
        <v>0.57385702298134966</v>
      </c>
      <c r="G23" s="43">
        <v>2</v>
      </c>
      <c r="H23" s="44">
        <v>-99.8</v>
      </c>
      <c r="I23" s="43">
        <v>1</v>
      </c>
      <c r="J23" s="44">
        <v>-97.9</v>
      </c>
      <c r="K23" s="43">
        <v>0</v>
      </c>
      <c r="L23" s="44">
        <v>-100</v>
      </c>
      <c r="M23" s="43">
        <v>1</v>
      </c>
      <c r="N23" s="44">
        <v>-96.7</v>
      </c>
      <c r="O23" s="43">
        <v>208</v>
      </c>
      <c r="P23" s="44">
        <v>-90.5</v>
      </c>
    </row>
    <row r="24" spans="1:16" x14ac:dyDescent="0.25">
      <c r="A24" s="8"/>
      <c r="B24" s="26" t="s">
        <v>26</v>
      </c>
      <c r="C24" s="43">
        <v>223</v>
      </c>
      <c r="D24" s="43">
        <v>1819</v>
      </c>
      <c r="E24" s="44">
        <f t="shared" si="0"/>
        <v>-87.74051676745465</v>
      </c>
      <c r="F24" s="44">
        <f t="shared" si="1"/>
        <v>0.60363262323038192</v>
      </c>
      <c r="G24" s="43">
        <v>72</v>
      </c>
      <c r="H24" s="44">
        <v>-70.599999999999994</v>
      </c>
      <c r="I24" s="43">
        <v>0</v>
      </c>
      <c r="J24" s="44">
        <v>-100</v>
      </c>
      <c r="K24" s="43">
        <v>0</v>
      </c>
      <c r="L24" s="44">
        <v>-100</v>
      </c>
      <c r="M24" s="43">
        <v>5</v>
      </c>
      <c r="N24" s="44">
        <v>-64.3</v>
      </c>
      <c r="O24" s="43">
        <v>146</v>
      </c>
      <c r="P24" s="44">
        <v>-90.1</v>
      </c>
    </row>
    <row r="25" spans="1:16" x14ac:dyDescent="0.25">
      <c r="A25" s="8"/>
      <c r="B25" s="26" t="s">
        <v>29</v>
      </c>
      <c r="C25" s="43">
        <v>169</v>
      </c>
      <c r="D25" s="43">
        <v>1260</v>
      </c>
      <c r="E25" s="44">
        <f t="shared" si="0"/>
        <v>-86.587301587301596</v>
      </c>
      <c r="F25" s="44">
        <f t="shared" si="1"/>
        <v>0.45746149473513253</v>
      </c>
      <c r="G25" s="43">
        <v>17</v>
      </c>
      <c r="H25" s="44">
        <v>-92.8</v>
      </c>
      <c r="I25" s="43">
        <v>4</v>
      </c>
      <c r="J25" s="44">
        <v>-97.2</v>
      </c>
      <c r="K25" s="43">
        <v>1</v>
      </c>
      <c r="L25" s="44">
        <v>-98.9</v>
      </c>
      <c r="M25" s="43">
        <v>48</v>
      </c>
      <c r="N25" s="44">
        <v>17.100000000000001</v>
      </c>
      <c r="O25" s="43">
        <v>99</v>
      </c>
      <c r="P25" s="44">
        <v>-86.7</v>
      </c>
    </row>
    <row r="26" spans="1:16" x14ac:dyDescent="0.25">
      <c r="A26" s="8"/>
      <c r="B26" s="26" t="s">
        <v>28</v>
      </c>
      <c r="C26" s="43">
        <v>249</v>
      </c>
      <c r="D26" s="43">
        <v>979</v>
      </c>
      <c r="E26" s="44">
        <f t="shared" si="0"/>
        <v>-74.565883554647598</v>
      </c>
      <c r="F26" s="44">
        <f t="shared" si="1"/>
        <v>0.67401131472809461</v>
      </c>
      <c r="G26" s="43">
        <v>9</v>
      </c>
      <c r="H26" s="44">
        <v>-97.5</v>
      </c>
      <c r="I26" s="43">
        <v>29</v>
      </c>
      <c r="J26" s="44">
        <v>-87.3</v>
      </c>
      <c r="K26" s="43">
        <v>1</v>
      </c>
      <c r="L26" s="44">
        <v>-96.6</v>
      </c>
      <c r="M26" s="43">
        <v>26</v>
      </c>
      <c r="N26" s="44">
        <v>-57.4</v>
      </c>
      <c r="O26" s="43">
        <v>184</v>
      </c>
      <c r="P26" s="44">
        <v>-39.700000000000003</v>
      </c>
    </row>
    <row r="27" spans="1:16" x14ac:dyDescent="0.25">
      <c r="A27" s="8"/>
      <c r="B27" s="26" t="s">
        <v>27</v>
      </c>
      <c r="C27" s="43">
        <v>13</v>
      </c>
      <c r="D27" s="43">
        <v>940</v>
      </c>
      <c r="E27" s="44">
        <f t="shared" si="0"/>
        <v>-98.617021276595736</v>
      </c>
      <c r="F27" s="44">
        <f t="shared" si="1"/>
        <v>3.5189345748856349E-2</v>
      </c>
      <c r="G27" s="43">
        <v>1</v>
      </c>
      <c r="H27" s="44">
        <v>-99.9</v>
      </c>
      <c r="I27" s="43">
        <v>2</v>
      </c>
      <c r="J27" s="44">
        <v>-80</v>
      </c>
      <c r="K27" s="43">
        <v>0</v>
      </c>
      <c r="L27" s="44">
        <v>-100</v>
      </c>
      <c r="M27" s="43">
        <v>0</v>
      </c>
      <c r="N27" s="44">
        <v>-100</v>
      </c>
      <c r="O27" s="43">
        <v>10</v>
      </c>
      <c r="P27" s="44">
        <v>-79.599999999999994</v>
      </c>
    </row>
    <row r="28" spans="1:16" x14ac:dyDescent="0.25">
      <c r="A28" s="8"/>
      <c r="B28" s="26" t="s">
        <v>30</v>
      </c>
      <c r="C28" s="43">
        <v>6</v>
      </c>
      <c r="D28" s="43">
        <v>384</v>
      </c>
      <c r="E28" s="44">
        <f t="shared" si="0"/>
        <v>-98.4375</v>
      </c>
      <c r="F28" s="44">
        <f t="shared" si="1"/>
        <v>1.6241236499472161E-2</v>
      </c>
      <c r="G28" s="43">
        <v>1</v>
      </c>
      <c r="H28" s="44">
        <v>-99.6</v>
      </c>
      <c r="I28" s="43">
        <v>0</v>
      </c>
      <c r="J28" s="44">
        <v>-100</v>
      </c>
      <c r="K28" s="43">
        <v>0</v>
      </c>
      <c r="L28" s="44">
        <v>-100</v>
      </c>
      <c r="M28" s="43">
        <v>1</v>
      </c>
      <c r="N28" s="44">
        <v>-93.8</v>
      </c>
      <c r="O28" s="43">
        <v>4</v>
      </c>
      <c r="P28" s="44">
        <v>-92.9</v>
      </c>
    </row>
    <row r="29" spans="1:16" x14ac:dyDescent="0.25">
      <c r="A29" s="8"/>
      <c r="B29" s="26" t="s">
        <v>31</v>
      </c>
      <c r="C29" s="43">
        <v>602</v>
      </c>
      <c r="D29" s="43">
        <v>6396</v>
      </c>
      <c r="E29" s="44">
        <f t="shared" si="0"/>
        <v>-90.587867417135712</v>
      </c>
      <c r="F29" s="44">
        <f t="shared" si="1"/>
        <v>1.62953739544704</v>
      </c>
      <c r="G29" s="43">
        <v>6</v>
      </c>
      <c r="H29" s="44">
        <v>-99.8</v>
      </c>
      <c r="I29" s="43">
        <v>16</v>
      </c>
      <c r="J29" s="44">
        <v>-96.5</v>
      </c>
      <c r="K29" s="43">
        <v>14</v>
      </c>
      <c r="L29" s="44">
        <v>-96.1</v>
      </c>
      <c r="M29" s="43">
        <v>50</v>
      </c>
      <c r="N29" s="44">
        <v>-62.4</v>
      </c>
      <c r="O29" s="43">
        <v>516</v>
      </c>
      <c r="P29" s="44">
        <v>-80.5</v>
      </c>
    </row>
    <row r="30" spans="1:16" x14ac:dyDescent="0.25">
      <c r="A30" s="9"/>
      <c r="B30" s="26" t="s">
        <v>32</v>
      </c>
      <c r="C30" s="43">
        <v>17577</v>
      </c>
      <c r="D30" s="43">
        <v>1220204</v>
      </c>
      <c r="E30" s="44">
        <f t="shared" si="0"/>
        <v>-98.559503165044532</v>
      </c>
      <c r="F30" s="44">
        <f t="shared" si="1"/>
        <v>47.578702325203693</v>
      </c>
      <c r="G30" s="43">
        <v>4305</v>
      </c>
      <c r="H30" s="44">
        <v>-99.6</v>
      </c>
      <c r="I30" s="43">
        <v>369</v>
      </c>
      <c r="J30" s="44">
        <v>-97.1</v>
      </c>
      <c r="K30" s="43">
        <v>59</v>
      </c>
      <c r="L30" s="44">
        <v>-98.3</v>
      </c>
      <c r="M30" s="43">
        <v>1791</v>
      </c>
      <c r="N30" s="44">
        <v>-91.9</v>
      </c>
      <c r="O30" s="43">
        <v>11053</v>
      </c>
      <c r="P30" s="44">
        <v>-91.8</v>
      </c>
    </row>
    <row r="31" spans="1:16" x14ac:dyDescent="0.25">
      <c r="A31" s="10" t="s">
        <v>33</v>
      </c>
      <c r="B31" s="26" t="s">
        <v>34</v>
      </c>
      <c r="C31" s="43">
        <v>9717</v>
      </c>
      <c r="D31" s="43">
        <v>105398</v>
      </c>
      <c r="E31" s="44">
        <f t="shared" si="0"/>
        <v>-90.780659974572572</v>
      </c>
      <c r="F31" s="44">
        <f t="shared" si="1"/>
        <v>26.302682510895163</v>
      </c>
      <c r="G31" s="43">
        <v>3786</v>
      </c>
      <c r="H31" s="44">
        <v>-95.6</v>
      </c>
      <c r="I31" s="43">
        <v>44</v>
      </c>
      <c r="J31" s="44">
        <v>-88</v>
      </c>
      <c r="K31" s="43">
        <v>394</v>
      </c>
      <c r="L31" s="44">
        <v>-88.6</v>
      </c>
      <c r="M31" s="43">
        <v>8</v>
      </c>
      <c r="N31" s="44">
        <v>-97.7</v>
      </c>
      <c r="O31" s="43">
        <v>5485</v>
      </c>
      <c r="P31" s="44">
        <v>-62.7</v>
      </c>
    </row>
    <row r="32" spans="1:16" x14ac:dyDescent="0.25">
      <c r="A32" s="8"/>
      <c r="B32" s="26" t="s">
        <v>35</v>
      </c>
      <c r="C32" s="43">
        <v>927</v>
      </c>
      <c r="D32" s="43">
        <v>16133</v>
      </c>
      <c r="E32" s="44">
        <f t="shared" si="0"/>
        <v>-94.254013512675883</v>
      </c>
      <c r="F32" s="44">
        <f t="shared" si="1"/>
        <v>2.509271039168449</v>
      </c>
      <c r="G32" s="43">
        <v>114</v>
      </c>
      <c r="H32" s="44">
        <v>-99.1</v>
      </c>
      <c r="I32" s="43">
        <v>14</v>
      </c>
      <c r="J32" s="44">
        <v>-63.2</v>
      </c>
      <c r="K32" s="43">
        <v>1</v>
      </c>
      <c r="L32" s="44">
        <v>-96.2</v>
      </c>
      <c r="M32" s="43">
        <v>2</v>
      </c>
      <c r="N32" s="44">
        <v>-95.7</v>
      </c>
      <c r="O32" s="43">
        <v>796</v>
      </c>
      <c r="P32" s="44">
        <v>-80.2</v>
      </c>
    </row>
    <row r="33" spans="1:16" x14ac:dyDescent="0.25">
      <c r="A33" s="8"/>
      <c r="B33" s="26" t="s">
        <v>36</v>
      </c>
      <c r="C33" s="43">
        <v>47</v>
      </c>
      <c r="D33" s="43">
        <v>1924</v>
      </c>
      <c r="E33" s="44">
        <f t="shared" si="0"/>
        <v>-97.557172557172549</v>
      </c>
      <c r="F33" s="44">
        <f t="shared" si="1"/>
        <v>0.12722301924586527</v>
      </c>
      <c r="G33" s="43">
        <v>3</v>
      </c>
      <c r="H33" s="44">
        <v>-99.8</v>
      </c>
      <c r="I33" s="43">
        <v>1</v>
      </c>
      <c r="J33" s="44">
        <v>-94.7</v>
      </c>
      <c r="K33" s="43">
        <v>0</v>
      </c>
      <c r="L33" s="44">
        <v>-100</v>
      </c>
      <c r="M33" s="43">
        <v>3</v>
      </c>
      <c r="N33" s="44">
        <v>-83.3</v>
      </c>
      <c r="O33" s="43">
        <v>40</v>
      </c>
      <c r="P33" s="44">
        <v>-89.6</v>
      </c>
    </row>
    <row r="34" spans="1:16" x14ac:dyDescent="0.25">
      <c r="A34" s="8"/>
      <c r="B34" s="26" t="s">
        <v>37</v>
      </c>
      <c r="C34" s="43">
        <v>96</v>
      </c>
      <c r="D34" s="43">
        <v>2361</v>
      </c>
      <c r="E34" s="44">
        <f t="shared" si="0"/>
        <v>-95.933926302414235</v>
      </c>
      <c r="F34" s="44">
        <f t="shared" si="1"/>
        <v>0.25985978399155457</v>
      </c>
      <c r="G34" s="43">
        <v>21</v>
      </c>
      <c r="H34" s="44">
        <v>-98.8</v>
      </c>
      <c r="I34" s="43">
        <v>1</v>
      </c>
      <c r="J34" s="44">
        <v>-85.7</v>
      </c>
      <c r="K34" s="43">
        <v>2</v>
      </c>
      <c r="L34" s="44">
        <v>-33.299999999999997</v>
      </c>
      <c r="M34" s="43">
        <v>1</v>
      </c>
      <c r="N34" s="44">
        <v>-97.9</v>
      </c>
      <c r="O34" s="43">
        <v>71</v>
      </c>
      <c r="P34" s="44">
        <v>-85.3</v>
      </c>
    </row>
    <row r="35" spans="1:16" x14ac:dyDescent="0.25">
      <c r="A35" s="8"/>
      <c r="B35" s="26" t="s">
        <v>38</v>
      </c>
      <c r="C35" s="43">
        <v>114</v>
      </c>
      <c r="D35" s="43">
        <v>3370</v>
      </c>
      <c r="E35" s="44">
        <f t="shared" si="0"/>
        <v>-96.617210682492583</v>
      </c>
      <c r="F35" s="44">
        <f t="shared" si="1"/>
        <v>0.30858349348997105</v>
      </c>
      <c r="G35" s="43">
        <v>4</v>
      </c>
      <c r="H35" s="44">
        <v>-99.9</v>
      </c>
      <c r="I35" s="43">
        <v>2</v>
      </c>
      <c r="J35" s="44">
        <v>-85.7</v>
      </c>
      <c r="K35" s="43">
        <v>37</v>
      </c>
      <c r="L35" s="44">
        <v>-9.8000000000000007</v>
      </c>
      <c r="M35" s="43">
        <v>3</v>
      </c>
      <c r="N35" s="44">
        <v>-93.6</v>
      </c>
      <c r="O35" s="43">
        <v>68</v>
      </c>
      <c r="P35" s="44">
        <v>-87.3</v>
      </c>
    </row>
    <row r="36" spans="1:16" x14ac:dyDescent="0.25">
      <c r="A36" s="9"/>
      <c r="B36" s="26" t="s">
        <v>39</v>
      </c>
      <c r="C36" s="43">
        <v>10901</v>
      </c>
      <c r="D36" s="43">
        <v>129186</v>
      </c>
      <c r="E36" s="44">
        <f t="shared" si="0"/>
        <v>-91.561779140154513</v>
      </c>
      <c r="F36" s="44">
        <f t="shared" si="1"/>
        <v>29.507619846791002</v>
      </c>
      <c r="G36" s="43">
        <v>3928</v>
      </c>
      <c r="H36" s="44">
        <v>-96.2</v>
      </c>
      <c r="I36" s="43">
        <v>62</v>
      </c>
      <c r="J36" s="44">
        <v>-86.1</v>
      </c>
      <c r="K36" s="43">
        <v>434</v>
      </c>
      <c r="L36" s="44">
        <v>-87.8</v>
      </c>
      <c r="M36" s="43">
        <v>17</v>
      </c>
      <c r="N36" s="44">
        <v>-96.7</v>
      </c>
      <c r="O36" s="43">
        <v>6460</v>
      </c>
      <c r="P36" s="44">
        <v>-67.900000000000006</v>
      </c>
    </row>
    <row r="37" spans="1:16" x14ac:dyDescent="0.25">
      <c r="A37" s="10" t="s">
        <v>40</v>
      </c>
      <c r="B37" s="26" t="s">
        <v>41</v>
      </c>
      <c r="C37" s="43">
        <v>2086</v>
      </c>
      <c r="D37" s="43">
        <v>28666</v>
      </c>
      <c r="E37" s="44">
        <f t="shared" si="0"/>
        <v>-92.723086583408914</v>
      </c>
      <c r="F37" s="44">
        <f t="shared" si="1"/>
        <v>5.6465365563164873</v>
      </c>
      <c r="G37" s="43">
        <v>122</v>
      </c>
      <c r="H37" s="44">
        <v>-99.4</v>
      </c>
      <c r="I37" s="43">
        <v>2</v>
      </c>
      <c r="J37" s="44">
        <v>-98.9</v>
      </c>
      <c r="K37" s="43">
        <v>1</v>
      </c>
      <c r="L37" s="44">
        <v>-97</v>
      </c>
      <c r="M37" s="43">
        <v>4</v>
      </c>
      <c r="N37" s="44">
        <v>-96.4</v>
      </c>
      <c r="O37" s="43">
        <v>1957</v>
      </c>
      <c r="P37" s="44">
        <v>-70.2</v>
      </c>
    </row>
    <row r="38" spans="1:16" x14ac:dyDescent="0.25">
      <c r="A38" s="8"/>
      <c r="B38" s="26" t="s">
        <v>42</v>
      </c>
      <c r="C38" s="43">
        <v>433</v>
      </c>
      <c r="D38" s="43">
        <v>11155</v>
      </c>
      <c r="E38" s="44">
        <f t="shared" si="0"/>
        <v>-96.118332586284168</v>
      </c>
      <c r="F38" s="44">
        <f t="shared" si="1"/>
        <v>1.1720759007119075</v>
      </c>
      <c r="G38" s="43">
        <v>245</v>
      </c>
      <c r="H38" s="44">
        <v>-97.4</v>
      </c>
      <c r="I38" s="43">
        <v>32</v>
      </c>
      <c r="J38" s="44">
        <v>-75.2</v>
      </c>
      <c r="K38" s="43">
        <v>2</v>
      </c>
      <c r="L38" s="44">
        <v>-80</v>
      </c>
      <c r="M38" s="43">
        <v>4</v>
      </c>
      <c r="N38" s="44">
        <v>-91.3</v>
      </c>
      <c r="O38" s="43">
        <v>150</v>
      </c>
      <c r="P38" s="44">
        <v>-89.5</v>
      </c>
    </row>
    <row r="39" spans="1:16" x14ac:dyDescent="0.25">
      <c r="A39" s="8"/>
      <c r="B39" s="26" t="s">
        <v>43</v>
      </c>
      <c r="C39" s="43">
        <v>798</v>
      </c>
      <c r="D39" s="43">
        <v>8947</v>
      </c>
      <c r="E39" s="44">
        <f t="shared" si="0"/>
        <v>-91.080809209790985</v>
      </c>
      <c r="F39" s="44">
        <f t="shared" si="1"/>
        <v>2.1600844544297972</v>
      </c>
      <c r="G39" s="43">
        <v>34</v>
      </c>
      <c r="H39" s="44">
        <v>-99.5</v>
      </c>
      <c r="I39" s="43">
        <v>59</v>
      </c>
      <c r="J39" s="44">
        <v>-71.8</v>
      </c>
      <c r="K39" s="43">
        <v>2</v>
      </c>
      <c r="L39" s="44">
        <v>-92</v>
      </c>
      <c r="M39" s="43">
        <v>3</v>
      </c>
      <c r="N39" s="44">
        <v>-98.1</v>
      </c>
      <c r="O39" s="43">
        <v>700</v>
      </c>
      <c r="P39" s="44">
        <v>-44.8</v>
      </c>
    </row>
    <row r="40" spans="1:16" x14ac:dyDescent="0.25">
      <c r="A40" s="8"/>
      <c r="B40" s="26" t="s">
        <v>44</v>
      </c>
      <c r="C40" s="43">
        <v>332</v>
      </c>
      <c r="D40" s="43">
        <v>8559</v>
      </c>
      <c r="E40" s="44">
        <f t="shared" si="0"/>
        <v>-96.121042177824506</v>
      </c>
      <c r="F40" s="44">
        <f t="shared" si="1"/>
        <v>0.89868175297079278</v>
      </c>
      <c r="G40" s="43">
        <v>15</v>
      </c>
      <c r="H40" s="44">
        <v>-99.8</v>
      </c>
      <c r="I40" s="43">
        <v>14</v>
      </c>
      <c r="J40" s="44">
        <v>-93.9</v>
      </c>
      <c r="K40" s="43">
        <v>1</v>
      </c>
      <c r="L40" s="44">
        <v>-96</v>
      </c>
      <c r="M40" s="43">
        <v>8</v>
      </c>
      <c r="N40" s="44">
        <v>-97.3</v>
      </c>
      <c r="O40" s="43">
        <v>294</v>
      </c>
      <c r="P40" s="44">
        <v>-73.099999999999994</v>
      </c>
    </row>
    <row r="41" spans="1:16" x14ac:dyDescent="0.25">
      <c r="A41" s="8"/>
      <c r="B41" s="26" t="s">
        <v>45</v>
      </c>
      <c r="C41" s="43">
        <v>225</v>
      </c>
      <c r="D41" s="43">
        <v>4136</v>
      </c>
      <c r="E41" s="44">
        <f t="shared" si="0"/>
        <v>-94.559961315280461</v>
      </c>
      <c r="F41" s="44">
        <f t="shared" si="1"/>
        <v>0.60904636873020601</v>
      </c>
      <c r="G41" s="43">
        <v>30</v>
      </c>
      <c r="H41" s="44">
        <v>-99</v>
      </c>
      <c r="I41" s="43">
        <v>7</v>
      </c>
      <c r="J41" s="44">
        <v>-85.1</v>
      </c>
      <c r="K41" s="43">
        <v>0</v>
      </c>
      <c r="L41" s="44">
        <v>-100</v>
      </c>
      <c r="M41" s="43">
        <v>1</v>
      </c>
      <c r="N41" s="44">
        <v>-98.5</v>
      </c>
      <c r="O41" s="43">
        <v>187</v>
      </c>
      <c r="P41" s="44">
        <v>-80.7</v>
      </c>
    </row>
    <row r="42" spans="1:16" x14ac:dyDescent="0.25">
      <c r="A42" s="8"/>
      <c r="B42" s="26" t="s">
        <v>46</v>
      </c>
      <c r="C42" s="43">
        <v>686</v>
      </c>
      <c r="D42" s="43">
        <v>2900</v>
      </c>
      <c r="E42" s="44">
        <f t="shared" si="0"/>
        <v>-76.344827586206904</v>
      </c>
      <c r="F42" s="44">
        <f t="shared" si="1"/>
        <v>1.8569147064396503</v>
      </c>
      <c r="G42" s="43">
        <v>21</v>
      </c>
      <c r="H42" s="44">
        <v>-99.1</v>
      </c>
      <c r="I42" s="43">
        <v>6</v>
      </c>
      <c r="J42" s="44">
        <v>-85.4</v>
      </c>
      <c r="K42" s="43">
        <v>0</v>
      </c>
      <c r="L42" s="44">
        <v>-100</v>
      </c>
      <c r="M42" s="43">
        <v>4</v>
      </c>
      <c r="N42" s="44">
        <v>-88.6</v>
      </c>
      <c r="O42" s="43">
        <v>655</v>
      </c>
      <c r="P42" s="44">
        <v>15.3</v>
      </c>
    </row>
    <row r="43" spans="1:16" x14ac:dyDescent="0.25">
      <c r="A43" s="8"/>
      <c r="B43" s="26" t="s">
        <v>47</v>
      </c>
      <c r="C43" s="43">
        <v>862</v>
      </c>
      <c r="D43" s="43">
        <v>1941</v>
      </c>
      <c r="E43" s="44">
        <f t="shared" si="0"/>
        <v>-55.58990211231324</v>
      </c>
      <c r="F43" s="44">
        <f t="shared" si="1"/>
        <v>2.333324310424167</v>
      </c>
      <c r="G43" s="43">
        <v>507</v>
      </c>
      <c r="H43" s="44">
        <v>-16.3</v>
      </c>
      <c r="I43" s="43">
        <v>6</v>
      </c>
      <c r="J43" s="44">
        <v>-92.8</v>
      </c>
      <c r="K43" s="43">
        <v>0</v>
      </c>
      <c r="L43" s="44">
        <v>-100</v>
      </c>
      <c r="M43" s="43">
        <v>1</v>
      </c>
      <c r="N43" s="44">
        <v>-95.2</v>
      </c>
      <c r="O43" s="43">
        <v>348</v>
      </c>
      <c r="P43" s="44">
        <v>-71.7</v>
      </c>
    </row>
    <row r="44" spans="1:16" x14ac:dyDescent="0.25">
      <c r="A44" s="8"/>
      <c r="B44" s="26" t="s">
        <v>49</v>
      </c>
      <c r="C44" s="43">
        <v>51</v>
      </c>
      <c r="D44" s="43">
        <v>2590</v>
      </c>
      <c r="E44" s="44">
        <f t="shared" si="0"/>
        <v>-98.030888030888036</v>
      </c>
      <c r="F44" s="44">
        <f t="shared" si="1"/>
        <v>0.13805051024551335</v>
      </c>
      <c r="G44" s="43">
        <v>2</v>
      </c>
      <c r="H44" s="44">
        <v>-99.9</v>
      </c>
      <c r="I44" s="43">
        <v>3</v>
      </c>
      <c r="J44" s="44">
        <v>-88.9</v>
      </c>
      <c r="K44" s="43">
        <v>0</v>
      </c>
      <c r="L44" s="44">
        <v>-100</v>
      </c>
      <c r="M44" s="43">
        <v>0</v>
      </c>
      <c r="N44" s="44">
        <v>-100</v>
      </c>
      <c r="O44" s="43">
        <v>46</v>
      </c>
      <c r="P44" s="44">
        <v>-82.8</v>
      </c>
    </row>
    <row r="45" spans="1:16" x14ac:dyDescent="0.25">
      <c r="A45" s="8"/>
      <c r="B45" s="26" t="s">
        <v>54</v>
      </c>
      <c r="C45" s="43">
        <v>162</v>
      </c>
      <c r="D45" s="43">
        <v>984</v>
      </c>
      <c r="E45" s="44">
        <f t="shared" si="0"/>
        <v>-83.536585365853654</v>
      </c>
      <c r="F45" s="44">
        <f t="shared" si="1"/>
        <v>0.43851338548574825</v>
      </c>
      <c r="G45" s="43">
        <v>61</v>
      </c>
      <c r="H45" s="44">
        <v>-88.4</v>
      </c>
      <c r="I45" s="43">
        <v>2</v>
      </c>
      <c r="J45" s="44">
        <v>-77.8</v>
      </c>
      <c r="K45" s="43">
        <v>0</v>
      </c>
      <c r="L45" s="44">
        <v>-100</v>
      </c>
      <c r="M45" s="43">
        <v>0</v>
      </c>
      <c r="N45" s="44">
        <v>-100</v>
      </c>
      <c r="O45" s="43">
        <v>99</v>
      </c>
      <c r="P45" s="44">
        <v>-77.400000000000006</v>
      </c>
    </row>
    <row r="46" spans="1:16" x14ac:dyDescent="0.25">
      <c r="A46" s="8"/>
      <c r="B46" s="26" t="s">
        <v>48</v>
      </c>
      <c r="C46" s="43">
        <v>44</v>
      </c>
      <c r="D46" s="43">
        <v>1156</v>
      </c>
      <c r="E46" s="44">
        <f t="shared" si="0"/>
        <v>-96.193771626297575</v>
      </c>
      <c r="F46" s="44">
        <f t="shared" si="1"/>
        <v>0.11910240099612918</v>
      </c>
      <c r="G46" s="43">
        <v>1</v>
      </c>
      <c r="H46" s="44">
        <v>-99.9</v>
      </c>
      <c r="I46" s="43">
        <v>1</v>
      </c>
      <c r="J46" s="44">
        <v>-96.3</v>
      </c>
      <c r="K46" s="43">
        <v>1</v>
      </c>
      <c r="L46" s="44" t="s">
        <v>142</v>
      </c>
      <c r="M46" s="43">
        <v>1</v>
      </c>
      <c r="N46" s="44">
        <v>-90.9</v>
      </c>
      <c r="O46" s="43">
        <v>40</v>
      </c>
      <c r="P46" s="44">
        <v>-18.399999999999999</v>
      </c>
    </row>
    <row r="47" spans="1:16" x14ac:dyDescent="0.25">
      <c r="A47" s="8"/>
      <c r="B47" s="26" t="s">
        <v>50</v>
      </c>
      <c r="C47" s="43">
        <v>39</v>
      </c>
      <c r="D47" s="43">
        <v>2079</v>
      </c>
      <c r="E47" s="44">
        <f t="shared" si="0"/>
        <v>-98.124098124098126</v>
      </c>
      <c r="F47" s="44">
        <f t="shared" si="1"/>
        <v>0.10556803724656905</v>
      </c>
      <c r="G47" s="43">
        <v>11</v>
      </c>
      <c r="H47" s="44">
        <v>-99.4</v>
      </c>
      <c r="I47" s="43">
        <v>1</v>
      </c>
      <c r="J47" s="44">
        <v>-96.2</v>
      </c>
      <c r="K47" s="43">
        <v>2</v>
      </c>
      <c r="L47" s="44">
        <v>-77.8</v>
      </c>
      <c r="M47" s="43">
        <v>6</v>
      </c>
      <c r="N47" s="44">
        <v>-80.599999999999994</v>
      </c>
      <c r="O47" s="43">
        <v>19</v>
      </c>
      <c r="P47" s="44">
        <v>-78.2</v>
      </c>
    </row>
    <row r="48" spans="1:16" x14ac:dyDescent="0.25">
      <c r="A48" s="8"/>
      <c r="B48" s="26" t="s">
        <v>51</v>
      </c>
      <c r="C48" s="43">
        <v>212</v>
      </c>
      <c r="D48" s="43">
        <v>2201</v>
      </c>
      <c r="E48" s="44">
        <f t="shared" si="0"/>
        <v>-90.368014538845969</v>
      </c>
      <c r="F48" s="44">
        <f t="shared" si="1"/>
        <v>0.57385702298134966</v>
      </c>
      <c r="G48" s="43">
        <v>56</v>
      </c>
      <c r="H48" s="44">
        <v>-96.2</v>
      </c>
      <c r="I48" s="43">
        <v>6</v>
      </c>
      <c r="J48" s="44">
        <v>-50</v>
      </c>
      <c r="K48" s="43">
        <v>0</v>
      </c>
      <c r="L48" s="44" t="s">
        <v>142</v>
      </c>
      <c r="M48" s="43">
        <v>1</v>
      </c>
      <c r="N48" s="44">
        <v>-95</v>
      </c>
      <c r="O48" s="43">
        <v>149</v>
      </c>
      <c r="P48" s="44">
        <v>-78.400000000000006</v>
      </c>
    </row>
    <row r="49" spans="1:16" x14ac:dyDescent="0.25">
      <c r="A49" s="8"/>
      <c r="B49" s="26" t="s">
        <v>55</v>
      </c>
      <c r="C49" s="43">
        <v>27</v>
      </c>
      <c r="D49" s="43">
        <v>1239</v>
      </c>
      <c r="E49" s="44">
        <f t="shared" si="0"/>
        <v>-97.820823244552059</v>
      </c>
      <c r="F49" s="44">
        <f t="shared" si="1"/>
        <v>7.3085564247624718E-2</v>
      </c>
      <c r="G49" s="43">
        <v>1</v>
      </c>
      <c r="H49" s="44">
        <v>-99.9</v>
      </c>
      <c r="I49" s="43">
        <v>0</v>
      </c>
      <c r="J49" s="44">
        <v>-100</v>
      </c>
      <c r="K49" s="43">
        <v>0</v>
      </c>
      <c r="L49" s="44">
        <v>-100</v>
      </c>
      <c r="M49" s="43">
        <v>5</v>
      </c>
      <c r="N49" s="44">
        <v>-64.3</v>
      </c>
      <c r="O49" s="43">
        <v>21</v>
      </c>
      <c r="P49" s="44">
        <v>-70.400000000000006</v>
      </c>
    </row>
    <row r="50" spans="1:16" x14ac:dyDescent="0.25">
      <c r="A50" s="8"/>
      <c r="B50" s="26" t="s">
        <v>60</v>
      </c>
      <c r="C50" s="43">
        <v>110</v>
      </c>
      <c r="D50" s="43">
        <v>868</v>
      </c>
      <c r="E50" s="44">
        <f t="shared" si="0"/>
        <v>-87.327188940092171</v>
      </c>
      <c r="F50" s="44">
        <f t="shared" si="1"/>
        <v>0.29775600249032297</v>
      </c>
      <c r="G50" s="43">
        <v>1</v>
      </c>
      <c r="H50" s="44">
        <v>-99.9</v>
      </c>
      <c r="I50" s="43">
        <v>3</v>
      </c>
      <c r="J50" s="44">
        <v>-40</v>
      </c>
      <c r="K50" s="43">
        <v>0</v>
      </c>
      <c r="L50" s="44" t="s">
        <v>142</v>
      </c>
      <c r="M50" s="43">
        <v>0</v>
      </c>
      <c r="N50" s="44">
        <v>-100</v>
      </c>
      <c r="O50" s="43">
        <v>106</v>
      </c>
      <c r="P50" s="44">
        <v>-3.6</v>
      </c>
    </row>
    <row r="51" spans="1:16" x14ac:dyDescent="0.25">
      <c r="A51" s="8"/>
      <c r="B51" s="26" t="s">
        <v>56</v>
      </c>
      <c r="C51" s="43">
        <v>89</v>
      </c>
      <c r="D51" s="43">
        <v>889</v>
      </c>
      <c r="E51" s="44">
        <f t="shared" si="0"/>
        <v>-89.988751406074243</v>
      </c>
      <c r="F51" s="44">
        <f t="shared" si="1"/>
        <v>0.24091167474217037</v>
      </c>
      <c r="G51" s="43">
        <v>2</v>
      </c>
      <c r="H51" s="44">
        <v>-99.7</v>
      </c>
      <c r="I51" s="43">
        <v>1</v>
      </c>
      <c r="J51" s="44">
        <v>-83.3</v>
      </c>
      <c r="K51" s="43">
        <v>0</v>
      </c>
      <c r="L51" s="44">
        <v>-100</v>
      </c>
      <c r="M51" s="43">
        <v>1</v>
      </c>
      <c r="N51" s="44">
        <v>-91.7</v>
      </c>
      <c r="O51" s="43">
        <v>85</v>
      </c>
      <c r="P51" s="44">
        <v>-33.1</v>
      </c>
    </row>
    <row r="52" spans="1:16" x14ac:dyDescent="0.25">
      <c r="A52" s="8"/>
      <c r="B52" s="26" t="s">
        <v>53</v>
      </c>
      <c r="C52" s="43">
        <v>59</v>
      </c>
      <c r="D52" s="43">
        <v>1338</v>
      </c>
      <c r="E52" s="44">
        <f t="shared" si="0"/>
        <v>-95.59043348281017</v>
      </c>
      <c r="F52" s="44">
        <f t="shared" si="1"/>
        <v>0.15970549224480957</v>
      </c>
      <c r="G52" s="43">
        <v>0</v>
      </c>
      <c r="H52" s="44">
        <v>-100</v>
      </c>
      <c r="I52" s="43">
        <v>3</v>
      </c>
      <c r="J52" s="44">
        <v>-66.7</v>
      </c>
      <c r="K52" s="43">
        <v>0</v>
      </c>
      <c r="L52" s="44">
        <v>-100</v>
      </c>
      <c r="M52" s="43">
        <v>0</v>
      </c>
      <c r="N52" s="44">
        <v>-100</v>
      </c>
      <c r="O52" s="43">
        <v>56</v>
      </c>
      <c r="P52" s="44">
        <v>-83.8</v>
      </c>
    </row>
    <row r="53" spans="1:16" x14ac:dyDescent="0.25">
      <c r="A53" s="8"/>
      <c r="B53" s="26" t="s">
        <v>59</v>
      </c>
      <c r="C53" s="43">
        <v>92</v>
      </c>
      <c r="D53" s="43">
        <v>1181</v>
      </c>
      <c r="E53" s="44">
        <f t="shared" si="0"/>
        <v>-92.209991532599489</v>
      </c>
      <c r="F53" s="44">
        <f t="shared" si="1"/>
        <v>0.24903229299190646</v>
      </c>
      <c r="G53" s="43">
        <v>7</v>
      </c>
      <c r="H53" s="44">
        <v>-99.3</v>
      </c>
      <c r="I53" s="43">
        <v>2</v>
      </c>
      <c r="J53" s="44">
        <v>-89.5</v>
      </c>
      <c r="K53" s="43">
        <v>3</v>
      </c>
      <c r="L53" s="44">
        <v>200</v>
      </c>
      <c r="M53" s="43">
        <v>1</v>
      </c>
      <c r="N53" s="44">
        <v>-90</v>
      </c>
      <c r="O53" s="43">
        <v>79</v>
      </c>
      <c r="P53" s="44">
        <v>-52.1</v>
      </c>
    </row>
    <row r="54" spans="1:16" x14ac:dyDescent="0.25">
      <c r="A54" s="8"/>
      <c r="B54" s="26" t="s">
        <v>62</v>
      </c>
      <c r="C54" s="43">
        <v>251</v>
      </c>
      <c r="D54" s="43">
        <v>403</v>
      </c>
      <c r="E54" s="44">
        <f t="shared" si="0"/>
        <v>-37.717121588089327</v>
      </c>
      <c r="F54" s="44">
        <f t="shared" si="1"/>
        <v>0.6794250602279186</v>
      </c>
      <c r="G54" s="43">
        <v>152</v>
      </c>
      <c r="H54" s="44">
        <v>-26.6</v>
      </c>
      <c r="I54" s="43">
        <v>0</v>
      </c>
      <c r="J54" s="44">
        <v>-100</v>
      </c>
      <c r="K54" s="43">
        <v>0</v>
      </c>
      <c r="L54" s="44" t="s">
        <v>142</v>
      </c>
      <c r="M54" s="43">
        <v>0</v>
      </c>
      <c r="N54" s="44">
        <v>-100</v>
      </c>
      <c r="O54" s="43">
        <v>99</v>
      </c>
      <c r="P54" s="44">
        <v>-48.7</v>
      </c>
    </row>
    <row r="55" spans="1:16" x14ac:dyDescent="0.25">
      <c r="A55" s="8"/>
      <c r="B55" s="26" t="s">
        <v>58</v>
      </c>
      <c r="C55" s="43">
        <v>207</v>
      </c>
      <c r="D55" s="43">
        <v>765</v>
      </c>
      <c r="E55" s="44">
        <f t="shared" si="0"/>
        <v>-72.941176470588246</v>
      </c>
      <c r="F55" s="44">
        <f t="shared" si="1"/>
        <v>0.56032265923178959</v>
      </c>
      <c r="G55" s="43">
        <v>106</v>
      </c>
      <c r="H55" s="44">
        <v>-79.099999999999994</v>
      </c>
      <c r="I55" s="43">
        <v>6</v>
      </c>
      <c r="J55" s="44">
        <v>-66.7</v>
      </c>
      <c r="K55" s="43">
        <v>0</v>
      </c>
      <c r="L55" s="44">
        <v>-100</v>
      </c>
      <c r="M55" s="43">
        <v>0</v>
      </c>
      <c r="N55" s="44">
        <v>-100</v>
      </c>
      <c r="O55" s="43">
        <v>95</v>
      </c>
      <c r="P55" s="44">
        <v>-59.6</v>
      </c>
    </row>
    <row r="56" spans="1:16" x14ac:dyDescent="0.25">
      <c r="A56" s="8"/>
      <c r="B56" s="26" t="s">
        <v>61</v>
      </c>
      <c r="C56" s="43">
        <v>49</v>
      </c>
      <c r="D56" s="43">
        <v>448</v>
      </c>
      <c r="E56" s="44">
        <f t="shared" si="0"/>
        <v>-89.0625</v>
      </c>
      <c r="F56" s="44">
        <f t="shared" si="1"/>
        <v>0.13263676474568931</v>
      </c>
      <c r="G56" s="43">
        <v>22</v>
      </c>
      <c r="H56" s="44">
        <v>-89.8</v>
      </c>
      <c r="I56" s="43">
        <v>0</v>
      </c>
      <c r="J56" s="44">
        <v>-100</v>
      </c>
      <c r="K56" s="43">
        <v>0</v>
      </c>
      <c r="L56" s="44">
        <v>-100</v>
      </c>
      <c r="M56" s="43">
        <v>1</v>
      </c>
      <c r="N56" s="44" t="s">
        <v>142</v>
      </c>
      <c r="O56" s="43">
        <v>26</v>
      </c>
      <c r="P56" s="44">
        <v>-88.7</v>
      </c>
    </row>
    <row r="57" spans="1:16" x14ac:dyDescent="0.25">
      <c r="A57" s="8"/>
      <c r="B57" s="26" t="s">
        <v>52</v>
      </c>
      <c r="C57" s="43">
        <v>57</v>
      </c>
      <c r="D57" s="43">
        <v>939</v>
      </c>
      <c r="E57" s="44">
        <f t="shared" si="0"/>
        <v>-93.929712460063897</v>
      </c>
      <c r="F57" s="44">
        <f t="shared" si="1"/>
        <v>0.15429174674498553</v>
      </c>
      <c r="G57" s="43">
        <v>17</v>
      </c>
      <c r="H57" s="44">
        <v>-97.8</v>
      </c>
      <c r="I57" s="43">
        <v>1</v>
      </c>
      <c r="J57" s="44">
        <v>-85.7</v>
      </c>
      <c r="K57" s="43">
        <v>0</v>
      </c>
      <c r="L57" s="44">
        <v>-100</v>
      </c>
      <c r="M57" s="43">
        <v>1</v>
      </c>
      <c r="N57" s="44">
        <v>-96.3</v>
      </c>
      <c r="O57" s="43">
        <v>38</v>
      </c>
      <c r="P57" s="44">
        <v>-70.8</v>
      </c>
    </row>
    <row r="58" spans="1:16" x14ac:dyDescent="0.25">
      <c r="A58" s="8"/>
      <c r="B58" s="26" t="s">
        <v>57</v>
      </c>
      <c r="C58" s="43">
        <v>49</v>
      </c>
      <c r="D58" s="43">
        <v>820</v>
      </c>
      <c r="E58" s="44">
        <f t="shared" si="0"/>
        <v>-94.024390243902431</v>
      </c>
      <c r="F58" s="44">
        <f t="shared" si="1"/>
        <v>0.13263676474568931</v>
      </c>
      <c r="G58" s="43">
        <v>22</v>
      </c>
      <c r="H58" s="44">
        <v>-96.8</v>
      </c>
      <c r="I58" s="43">
        <v>1</v>
      </c>
      <c r="J58" s="44">
        <v>-83.3</v>
      </c>
      <c r="K58" s="43">
        <v>0</v>
      </c>
      <c r="L58" s="44">
        <v>-100</v>
      </c>
      <c r="M58" s="43">
        <v>0</v>
      </c>
      <c r="N58" s="44">
        <v>-100</v>
      </c>
      <c r="O58" s="43">
        <v>26</v>
      </c>
      <c r="P58" s="44">
        <v>-78.3</v>
      </c>
    </row>
    <row r="59" spans="1:16" x14ac:dyDescent="0.25">
      <c r="A59" s="8"/>
      <c r="B59" s="26" t="s">
        <v>63</v>
      </c>
      <c r="C59" s="43">
        <v>210</v>
      </c>
      <c r="D59" s="43">
        <v>3519</v>
      </c>
      <c r="E59" s="44">
        <f t="shared" si="0"/>
        <v>-94.032395566922418</v>
      </c>
      <c r="F59" s="44">
        <f t="shared" si="1"/>
        <v>0.56844327748152557</v>
      </c>
      <c r="G59" s="43">
        <v>33</v>
      </c>
      <c r="H59" s="44">
        <v>-98.5</v>
      </c>
      <c r="I59" s="43">
        <v>5</v>
      </c>
      <c r="J59" s="44">
        <v>-89.1</v>
      </c>
      <c r="K59" s="43">
        <v>0</v>
      </c>
      <c r="L59" s="44">
        <v>-100</v>
      </c>
      <c r="M59" s="43">
        <v>3</v>
      </c>
      <c r="N59" s="44">
        <v>-93.6</v>
      </c>
      <c r="O59" s="43">
        <v>169</v>
      </c>
      <c r="P59" s="44">
        <v>-85.7</v>
      </c>
    </row>
    <row r="60" spans="1:16" x14ac:dyDescent="0.25">
      <c r="A60" s="9"/>
      <c r="B60" s="26" t="s">
        <v>64</v>
      </c>
      <c r="C60" s="43">
        <v>7130</v>
      </c>
      <c r="D60" s="43">
        <v>87723</v>
      </c>
      <c r="E60" s="44">
        <f t="shared" si="0"/>
        <v>-91.872142995565582</v>
      </c>
      <c r="F60" s="44">
        <f t="shared" si="1"/>
        <v>19.30000270687275</v>
      </c>
      <c r="G60" s="43">
        <v>1468</v>
      </c>
      <c r="H60" s="44">
        <v>-97.8</v>
      </c>
      <c r="I60" s="43">
        <v>161</v>
      </c>
      <c r="J60" s="44">
        <v>-86</v>
      </c>
      <c r="K60" s="43">
        <v>12</v>
      </c>
      <c r="L60" s="44">
        <v>-93.7</v>
      </c>
      <c r="M60" s="43">
        <v>45</v>
      </c>
      <c r="N60" s="44">
        <v>-95.6</v>
      </c>
      <c r="O60" s="43">
        <v>5444</v>
      </c>
      <c r="P60" s="44">
        <v>-69</v>
      </c>
    </row>
    <row r="61" spans="1:16" x14ac:dyDescent="0.25">
      <c r="A61" s="10" t="s">
        <v>65</v>
      </c>
      <c r="B61" s="26" t="s">
        <v>66</v>
      </c>
      <c r="C61" s="43">
        <v>111</v>
      </c>
      <c r="D61" s="43">
        <v>13201</v>
      </c>
      <c r="E61" s="44">
        <f t="shared" si="0"/>
        <v>-99.159154609499282</v>
      </c>
      <c r="F61" s="44">
        <f t="shared" si="1"/>
        <v>0.30046287524023496</v>
      </c>
      <c r="G61" s="43">
        <v>23</v>
      </c>
      <c r="H61" s="44">
        <v>-99.8</v>
      </c>
      <c r="I61" s="43">
        <v>6</v>
      </c>
      <c r="J61" s="44">
        <v>-92.2</v>
      </c>
      <c r="K61" s="43">
        <v>0</v>
      </c>
      <c r="L61" s="44">
        <v>-100</v>
      </c>
      <c r="M61" s="43">
        <v>1</v>
      </c>
      <c r="N61" s="44">
        <v>-98.2</v>
      </c>
      <c r="O61" s="43">
        <v>81</v>
      </c>
      <c r="P61" s="44">
        <v>-93.3</v>
      </c>
    </row>
    <row r="62" spans="1:16" x14ac:dyDescent="0.25">
      <c r="A62" s="8"/>
      <c r="B62" s="26" t="s">
        <v>67</v>
      </c>
      <c r="C62" s="43">
        <v>72</v>
      </c>
      <c r="D62" s="43">
        <v>3547</v>
      </c>
      <c r="E62" s="44">
        <f t="shared" si="0"/>
        <v>-97.970115590639978</v>
      </c>
      <c r="F62" s="44">
        <f t="shared" si="1"/>
        <v>0.19489483799366591</v>
      </c>
      <c r="G62" s="43">
        <v>3</v>
      </c>
      <c r="H62" s="44">
        <v>-99.9</v>
      </c>
      <c r="I62" s="43">
        <v>3</v>
      </c>
      <c r="J62" s="44">
        <v>-75</v>
      </c>
      <c r="K62" s="43">
        <v>0</v>
      </c>
      <c r="L62" s="44">
        <v>-100</v>
      </c>
      <c r="M62" s="43">
        <v>1</v>
      </c>
      <c r="N62" s="44">
        <v>0</v>
      </c>
      <c r="O62" s="43">
        <v>65</v>
      </c>
      <c r="P62" s="44">
        <v>-88.6</v>
      </c>
    </row>
    <row r="63" spans="1:16" x14ac:dyDescent="0.25">
      <c r="A63" s="8"/>
      <c r="B63" s="26" t="s">
        <v>68</v>
      </c>
      <c r="C63" s="43">
        <v>25</v>
      </c>
      <c r="D63" s="43">
        <v>604</v>
      </c>
      <c r="E63" s="44">
        <f t="shared" si="0"/>
        <v>-95.860927152317871</v>
      </c>
      <c r="F63" s="44">
        <f t="shared" si="1"/>
        <v>6.7671818747800663E-2</v>
      </c>
      <c r="G63" s="43">
        <v>4</v>
      </c>
      <c r="H63" s="44">
        <v>-99.2</v>
      </c>
      <c r="I63" s="43">
        <v>0</v>
      </c>
      <c r="J63" s="44">
        <v>-100</v>
      </c>
      <c r="K63" s="43">
        <v>0</v>
      </c>
      <c r="L63" s="44">
        <v>-100</v>
      </c>
      <c r="M63" s="43">
        <v>0</v>
      </c>
      <c r="N63" s="44">
        <v>-100</v>
      </c>
      <c r="O63" s="43">
        <v>21</v>
      </c>
      <c r="P63" s="44">
        <v>-75.900000000000006</v>
      </c>
    </row>
    <row r="64" spans="1:16" x14ac:dyDescent="0.25">
      <c r="A64" s="9"/>
      <c r="B64" s="26" t="s">
        <v>69</v>
      </c>
      <c r="C64" s="43">
        <v>208</v>
      </c>
      <c r="D64" s="43">
        <v>17352</v>
      </c>
      <c r="E64" s="44">
        <f t="shared" si="0"/>
        <v>-98.801290917473494</v>
      </c>
      <c r="F64" s="44">
        <f t="shared" si="1"/>
        <v>0.56302953198170158</v>
      </c>
      <c r="G64" s="43">
        <v>30</v>
      </c>
      <c r="H64" s="44">
        <v>-99.8</v>
      </c>
      <c r="I64" s="43">
        <v>9</v>
      </c>
      <c r="J64" s="44">
        <v>-90.3</v>
      </c>
      <c r="K64" s="43">
        <v>0</v>
      </c>
      <c r="L64" s="44">
        <v>-100</v>
      </c>
      <c r="M64" s="43">
        <v>2</v>
      </c>
      <c r="N64" s="44">
        <v>-96.6</v>
      </c>
      <c r="O64" s="43">
        <v>167</v>
      </c>
      <c r="P64" s="44">
        <v>-91</v>
      </c>
    </row>
    <row r="65" spans="1:16" x14ac:dyDescent="0.25">
      <c r="A65" s="10" t="s">
        <v>70</v>
      </c>
      <c r="B65" s="26" t="s">
        <v>71</v>
      </c>
      <c r="C65" s="43">
        <v>61</v>
      </c>
      <c r="D65" s="43">
        <v>973</v>
      </c>
      <c r="E65" s="44">
        <f t="shared" si="0"/>
        <v>-93.730729701952725</v>
      </c>
      <c r="F65" s="44">
        <f t="shared" si="1"/>
        <v>0.16511923774463363</v>
      </c>
      <c r="G65" s="43">
        <v>2</v>
      </c>
      <c r="H65" s="44">
        <v>-99.7</v>
      </c>
      <c r="I65" s="43">
        <v>0</v>
      </c>
      <c r="J65" s="44">
        <v>-100</v>
      </c>
      <c r="K65" s="43">
        <v>0</v>
      </c>
      <c r="L65" s="44">
        <v>-100</v>
      </c>
      <c r="M65" s="43">
        <v>1</v>
      </c>
      <c r="N65" s="44">
        <v>-66.7</v>
      </c>
      <c r="O65" s="43">
        <v>58</v>
      </c>
      <c r="P65" s="44">
        <v>-78.599999999999994</v>
      </c>
    </row>
    <row r="66" spans="1:16" x14ac:dyDescent="0.25">
      <c r="A66" s="8"/>
      <c r="B66" s="26" t="s">
        <v>72</v>
      </c>
      <c r="C66" s="43">
        <v>181</v>
      </c>
      <c r="D66" s="43">
        <v>3625</v>
      </c>
      <c r="E66" s="44">
        <f t="shared" si="0"/>
        <v>-95.006896551724139</v>
      </c>
      <c r="F66" s="44">
        <f t="shared" si="1"/>
        <v>0.48994396773407678</v>
      </c>
      <c r="G66" s="43">
        <v>8</v>
      </c>
      <c r="H66" s="44">
        <v>-99.6</v>
      </c>
      <c r="I66" s="43">
        <v>3</v>
      </c>
      <c r="J66" s="44">
        <v>-99.5</v>
      </c>
      <c r="K66" s="43">
        <v>5</v>
      </c>
      <c r="L66" s="44">
        <v>-92.6</v>
      </c>
      <c r="M66" s="43">
        <v>4</v>
      </c>
      <c r="N66" s="44">
        <v>-96.6</v>
      </c>
      <c r="O66" s="43">
        <v>161</v>
      </c>
      <c r="P66" s="44">
        <v>-83.2</v>
      </c>
    </row>
    <row r="67" spans="1:16" x14ac:dyDescent="0.25">
      <c r="A67" s="9"/>
      <c r="B67" s="26" t="s">
        <v>73</v>
      </c>
      <c r="C67" s="43">
        <v>242</v>
      </c>
      <c r="D67" s="43">
        <v>4598</v>
      </c>
      <c r="E67" s="44">
        <f t="shared" si="0"/>
        <v>-94.736842105263165</v>
      </c>
      <c r="F67" s="44">
        <f t="shared" si="1"/>
        <v>0.65506320547871044</v>
      </c>
      <c r="G67" s="43">
        <v>10</v>
      </c>
      <c r="H67" s="44">
        <v>-99.6</v>
      </c>
      <c r="I67" s="43">
        <v>3</v>
      </c>
      <c r="J67" s="44">
        <v>-99.5</v>
      </c>
      <c r="K67" s="43">
        <v>5</v>
      </c>
      <c r="L67" s="44">
        <v>-93.3</v>
      </c>
      <c r="M67" s="43">
        <v>5</v>
      </c>
      <c r="N67" s="44">
        <v>-95.8</v>
      </c>
      <c r="O67" s="43">
        <v>219</v>
      </c>
      <c r="P67" s="44">
        <v>-82.2</v>
      </c>
    </row>
    <row r="68" spans="1:16" x14ac:dyDescent="0.25">
      <c r="A68" s="10" t="s">
        <v>74</v>
      </c>
      <c r="B68" s="26" t="s">
        <v>75</v>
      </c>
      <c r="C68" s="43">
        <v>3</v>
      </c>
      <c r="D68" s="43">
        <v>44</v>
      </c>
      <c r="E68" s="44">
        <f t="shared" si="0"/>
        <v>-93.181818181818187</v>
      </c>
      <c r="F68" s="44">
        <f t="shared" si="1"/>
        <v>8.1206182497360804E-3</v>
      </c>
      <c r="G68" s="43">
        <v>3</v>
      </c>
      <c r="H68" s="44">
        <v>-90.9</v>
      </c>
      <c r="I68" s="43">
        <v>0</v>
      </c>
      <c r="J68" s="44">
        <v>-100</v>
      </c>
      <c r="K68" s="43">
        <v>0</v>
      </c>
      <c r="L68" s="44" t="s">
        <v>142</v>
      </c>
      <c r="M68" s="43">
        <v>0</v>
      </c>
      <c r="N68" s="44" t="s">
        <v>142</v>
      </c>
      <c r="O68" s="43">
        <v>0</v>
      </c>
      <c r="P68" s="44">
        <v>-100</v>
      </c>
    </row>
    <row r="69" spans="1:16" x14ac:dyDescent="0.25">
      <c r="A69" s="9"/>
      <c r="B69" s="26" t="s">
        <v>114</v>
      </c>
      <c r="C69" s="43">
        <v>3</v>
      </c>
      <c r="D69" s="43">
        <v>44</v>
      </c>
      <c r="E69" s="44">
        <f t="shared" si="0"/>
        <v>-93.181818181818187</v>
      </c>
      <c r="F69" s="44">
        <f t="shared" si="1"/>
        <v>8.1206182497360804E-3</v>
      </c>
      <c r="G69" s="43">
        <v>3</v>
      </c>
      <c r="H69" s="44">
        <v>-90.9</v>
      </c>
      <c r="I69" s="43">
        <v>0</v>
      </c>
      <c r="J69" s="44">
        <v>-100</v>
      </c>
      <c r="K69" s="43">
        <v>0</v>
      </c>
      <c r="L69" s="44" t="s">
        <v>142</v>
      </c>
      <c r="M69" s="43">
        <v>0</v>
      </c>
      <c r="N69" s="44" t="s">
        <v>142</v>
      </c>
      <c r="O69" s="43">
        <v>0</v>
      </c>
      <c r="P69" s="44">
        <v>-100</v>
      </c>
    </row>
    <row r="70" spans="1:16" x14ac:dyDescent="0.25">
      <c r="A70" s="10" t="s">
        <v>76</v>
      </c>
      <c r="B70" s="26" t="s">
        <v>76</v>
      </c>
      <c r="C70" s="43">
        <v>882</v>
      </c>
      <c r="D70" s="43">
        <v>17111</v>
      </c>
      <c r="E70" s="44">
        <f t="shared" si="0"/>
        <v>-94.845421074162815</v>
      </c>
      <c r="F70" s="44">
        <f t="shared" si="1"/>
        <v>2.3874617654224073</v>
      </c>
      <c r="G70" s="43">
        <v>0</v>
      </c>
      <c r="H70" s="44" t="s">
        <v>142</v>
      </c>
      <c r="I70" s="43">
        <v>0</v>
      </c>
      <c r="J70" s="44" t="s">
        <v>142</v>
      </c>
      <c r="K70" s="43">
        <v>0</v>
      </c>
      <c r="L70" s="44" t="s">
        <v>142</v>
      </c>
      <c r="M70" s="43">
        <v>0</v>
      </c>
      <c r="N70" s="44" t="s">
        <v>142</v>
      </c>
      <c r="O70" s="43">
        <v>882</v>
      </c>
      <c r="P70" s="44">
        <v>-94.8</v>
      </c>
    </row>
    <row r="71" spans="1:16" x14ac:dyDescent="0.25">
      <c r="A71" s="9"/>
      <c r="B71" s="26" t="s">
        <v>115</v>
      </c>
      <c r="C71" s="43">
        <v>882</v>
      </c>
      <c r="D71" s="43">
        <v>17111</v>
      </c>
      <c r="E71" s="44">
        <f t="shared" ref="E71" si="4">(C71/D71-1)*100</f>
        <v>-94.845421074162815</v>
      </c>
      <c r="F71" s="44">
        <f t="shared" ref="F71" si="5">(C71/$C$4)*100</f>
        <v>2.3874617654224073</v>
      </c>
      <c r="G71" s="43">
        <v>0</v>
      </c>
      <c r="H71" s="44" t="s">
        <v>142</v>
      </c>
      <c r="I71" s="43">
        <v>0</v>
      </c>
      <c r="J71" s="44" t="s">
        <v>142</v>
      </c>
      <c r="K71" s="43">
        <v>0</v>
      </c>
      <c r="L71" s="44" t="s">
        <v>142</v>
      </c>
      <c r="M71" s="43">
        <v>0</v>
      </c>
      <c r="N71" s="44" t="s">
        <v>142</v>
      </c>
      <c r="O71" s="43">
        <v>882</v>
      </c>
      <c r="P71" s="44">
        <v>-94.8</v>
      </c>
    </row>
  </sheetData>
  <mergeCells count="10">
    <mergeCell ref="A4:B4"/>
    <mergeCell ref="A1:P1"/>
    <mergeCell ref="A2:A3"/>
    <mergeCell ref="B2:B3"/>
    <mergeCell ref="C2:F2"/>
    <mergeCell ref="G2:H2"/>
    <mergeCell ref="I2:J2"/>
    <mergeCell ref="K2:L2"/>
    <mergeCell ref="M2:N2"/>
    <mergeCell ref="O2:P2"/>
  </mergeCells>
  <phoneticPr fontId="15" type="noConversion"/>
  <pageMargins left="0.7" right="0.7" top="0.75" bottom="0.75" header="0.3" footer="0.3"/>
  <pageSetup paperSize="9" scale="6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B71"/>
  <sheetViews>
    <sheetView showGridLines="0" zoomScaleNormal="100" workbookViewId="0">
      <selection sqref="A1:AB1"/>
    </sheetView>
  </sheetViews>
  <sheetFormatPr defaultColWidth="9.42578125" defaultRowHeight="13.5" x14ac:dyDescent="0.25"/>
  <cols>
    <col min="1" max="1" width="8.5703125" style="3" bestFit="1" customWidth="1"/>
    <col min="2" max="2" width="16.140625" style="3" bestFit="1" customWidth="1"/>
    <col min="3" max="6" width="9.7109375" style="3" customWidth="1"/>
    <col min="7" max="28" width="8.140625" style="14" customWidth="1"/>
    <col min="29" max="16384" width="9.42578125" style="3"/>
  </cols>
  <sheetData>
    <row r="1" spans="1:28" ht="26.25" x14ac:dyDescent="0.25">
      <c r="A1" s="69" t="s">
        <v>135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</row>
    <row r="2" spans="1:28" x14ac:dyDescent="0.25">
      <c r="A2" s="62" t="s">
        <v>1</v>
      </c>
      <c r="B2" s="62" t="s">
        <v>2</v>
      </c>
      <c r="C2" s="70" t="s">
        <v>3</v>
      </c>
      <c r="D2" s="71"/>
      <c r="E2" s="71"/>
      <c r="F2" s="72"/>
      <c r="G2" s="70" t="s">
        <v>92</v>
      </c>
      <c r="H2" s="72"/>
      <c r="I2" s="70" t="s">
        <v>93</v>
      </c>
      <c r="J2" s="72"/>
      <c r="K2" s="70" t="s">
        <v>94</v>
      </c>
      <c r="L2" s="72"/>
      <c r="M2" s="70" t="s">
        <v>95</v>
      </c>
      <c r="N2" s="72"/>
      <c r="O2" s="70" t="s">
        <v>96</v>
      </c>
      <c r="P2" s="72"/>
      <c r="Q2" s="70" t="s">
        <v>97</v>
      </c>
      <c r="R2" s="72"/>
      <c r="S2" s="70" t="s">
        <v>98</v>
      </c>
      <c r="T2" s="72"/>
      <c r="U2" s="70" t="s">
        <v>99</v>
      </c>
      <c r="V2" s="72"/>
      <c r="W2" s="70" t="s">
        <v>100</v>
      </c>
      <c r="X2" s="72"/>
      <c r="Y2" s="70" t="s">
        <v>101</v>
      </c>
      <c r="Z2" s="72"/>
      <c r="AA2" s="70" t="s">
        <v>102</v>
      </c>
      <c r="AB2" s="72"/>
    </row>
    <row r="3" spans="1:28" ht="24" x14ac:dyDescent="0.25">
      <c r="A3" s="63"/>
      <c r="B3" s="63"/>
      <c r="C3" s="6" t="s">
        <v>79</v>
      </c>
      <c r="D3" s="6" t="s">
        <v>80</v>
      </c>
      <c r="E3" s="11" t="s">
        <v>81</v>
      </c>
      <c r="F3" s="11" t="s">
        <v>82</v>
      </c>
      <c r="G3" s="6" t="s">
        <v>79</v>
      </c>
      <c r="H3" s="11" t="s">
        <v>81</v>
      </c>
      <c r="I3" s="6" t="s">
        <v>79</v>
      </c>
      <c r="J3" s="11" t="s">
        <v>81</v>
      </c>
      <c r="K3" s="6" t="s">
        <v>79</v>
      </c>
      <c r="L3" s="11" t="s">
        <v>81</v>
      </c>
      <c r="M3" s="6" t="s">
        <v>79</v>
      </c>
      <c r="N3" s="11" t="s">
        <v>81</v>
      </c>
      <c r="O3" s="6" t="s">
        <v>79</v>
      </c>
      <c r="P3" s="11" t="s">
        <v>81</v>
      </c>
      <c r="Q3" s="6" t="s">
        <v>79</v>
      </c>
      <c r="R3" s="11" t="s">
        <v>81</v>
      </c>
      <c r="S3" s="6" t="s">
        <v>79</v>
      </c>
      <c r="T3" s="11" t="s">
        <v>81</v>
      </c>
      <c r="U3" s="6" t="s">
        <v>79</v>
      </c>
      <c r="V3" s="11" t="s">
        <v>81</v>
      </c>
      <c r="W3" s="6" t="s">
        <v>79</v>
      </c>
      <c r="X3" s="11" t="s">
        <v>81</v>
      </c>
      <c r="Y3" s="6" t="s">
        <v>79</v>
      </c>
      <c r="Z3" s="11" t="s">
        <v>81</v>
      </c>
      <c r="AA3" s="6" t="s">
        <v>79</v>
      </c>
      <c r="AB3" s="11" t="s">
        <v>81</v>
      </c>
    </row>
    <row r="4" spans="1:28" x14ac:dyDescent="0.25">
      <c r="A4" s="67" t="s">
        <v>117</v>
      </c>
      <c r="B4" s="60"/>
      <c r="C4" s="41">
        <v>36943</v>
      </c>
      <c r="D4" s="41">
        <v>1476218</v>
      </c>
      <c r="E4" s="42">
        <f>(C4/D4-1)*100</f>
        <v>-97.497456337749583</v>
      </c>
      <c r="F4" s="42">
        <v>100</v>
      </c>
      <c r="G4" s="45">
        <v>28901</v>
      </c>
      <c r="H4" s="17">
        <v>-97</v>
      </c>
      <c r="I4" s="45">
        <v>1</v>
      </c>
      <c r="J4" s="17">
        <v>-100</v>
      </c>
      <c r="K4" s="45">
        <v>48</v>
      </c>
      <c r="L4" s="17">
        <v>-100</v>
      </c>
      <c r="M4" s="45">
        <v>0</v>
      </c>
      <c r="N4" s="17">
        <v>-100</v>
      </c>
      <c r="O4" s="45">
        <v>529</v>
      </c>
      <c r="P4" s="17">
        <v>-98.4</v>
      </c>
      <c r="Q4" s="45">
        <v>29479</v>
      </c>
      <c r="R4" s="17">
        <v>-97.8</v>
      </c>
      <c r="S4" s="45">
        <v>2355</v>
      </c>
      <c r="T4" s="17">
        <v>-94</v>
      </c>
      <c r="U4" s="45">
        <v>266</v>
      </c>
      <c r="V4" s="17">
        <v>-99.3</v>
      </c>
      <c r="W4" s="45">
        <v>12</v>
      </c>
      <c r="X4" s="17">
        <v>-99.7</v>
      </c>
      <c r="Y4" s="45">
        <v>4831</v>
      </c>
      <c r="Z4" s="17">
        <v>-91.5</v>
      </c>
      <c r="AA4" s="45">
        <v>7464</v>
      </c>
      <c r="AB4" s="17">
        <v>-94.6</v>
      </c>
    </row>
    <row r="5" spans="1:28" x14ac:dyDescent="0.25">
      <c r="A5" s="7" t="s">
        <v>8</v>
      </c>
      <c r="B5" s="29" t="s">
        <v>9</v>
      </c>
      <c r="C5" s="43">
        <v>5051</v>
      </c>
      <c r="D5" s="43">
        <v>475007</v>
      </c>
      <c r="E5" s="44">
        <f>(C5/D5-1)*100</f>
        <v>-98.936647249408963</v>
      </c>
      <c r="F5" s="44">
        <f>(C5/$C$4)*100</f>
        <v>13.672414259805645</v>
      </c>
      <c r="G5" s="43">
        <v>4851</v>
      </c>
      <c r="H5" s="44">
        <v>-98.3</v>
      </c>
      <c r="I5" s="43">
        <v>0</v>
      </c>
      <c r="J5" s="44">
        <v>-100</v>
      </c>
      <c r="K5" s="43">
        <v>4</v>
      </c>
      <c r="L5" s="44">
        <v>-100</v>
      </c>
      <c r="M5" s="43">
        <v>0</v>
      </c>
      <c r="N5" s="44">
        <v>-100</v>
      </c>
      <c r="O5" s="43">
        <v>0</v>
      </c>
      <c r="P5" s="44">
        <v>-100</v>
      </c>
      <c r="Q5" s="43">
        <v>4855</v>
      </c>
      <c r="R5" s="44">
        <v>-98.8</v>
      </c>
      <c r="S5" s="43">
        <v>94</v>
      </c>
      <c r="T5" s="44">
        <v>-94.1</v>
      </c>
      <c r="U5" s="43">
        <v>2</v>
      </c>
      <c r="V5" s="44">
        <v>-100</v>
      </c>
      <c r="W5" s="43">
        <v>0</v>
      </c>
      <c r="X5" s="44">
        <v>-100</v>
      </c>
      <c r="Y5" s="43">
        <v>100</v>
      </c>
      <c r="Z5" s="44">
        <v>-99.7</v>
      </c>
      <c r="AA5" s="43">
        <v>196</v>
      </c>
      <c r="AB5" s="44">
        <v>-99.7</v>
      </c>
    </row>
    <row r="6" spans="1:28" x14ac:dyDescent="0.25">
      <c r="A6" s="8"/>
      <c r="B6" s="30" t="s">
        <v>10</v>
      </c>
      <c r="C6" s="43">
        <v>498</v>
      </c>
      <c r="D6" s="43">
        <v>282476</v>
      </c>
      <c r="E6" s="44">
        <f t="shared" ref="E6:E70" si="0">(C6/D6-1)*100</f>
        <v>-99.823701836616209</v>
      </c>
      <c r="F6" s="44">
        <f t="shared" ref="F6:F70" si="1">(C6/$C$4)*100</f>
        <v>1.3480226294561892</v>
      </c>
      <c r="G6" s="43">
        <v>477</v>
      </c>
      <c r="H6" s="44">
        <v>-99.7</v>
      </c>
      <c r="I6" s="43">
        <v>0</v>
      </c>
      <c r="J6" s="44">
        <v>-100</v>
      </c>
      <c r="K6" s="43">
        <v>0</v>
      </c>
      <c r="L6" s="44">
        <v>-100</v>
      </c>
      <c r="M6" s="43">
        <v>0</v>
      </c>
      <c r="N6" s="44">
        <v>-100</v>
      </c>
      <c r="O6" s="43">
        <v>1</v>
      </c>
      <c r="P6" s="44">
        <v>-100</v>
      </c>
      <c r="Q6" s="43">
        <v>478</v>
      </c>
      <c r="R6" s="44">
        <v>-99.8</v>
      </c>
      <c r="S6" s="43">
        <v>2</v>
      </c>
      <c r="T6" s="44">
        <v>-100</v>
      </c>
      <c r="U6" s="43">
        <v>2</v>
      </c>
      <c r="V6" s="44">
        <v>-75</v>
      </c>
      <c r="W6" s="43">
        <v>0</v>
      </c>
      <c r="X6" s="44">
        <v>-100</v>
      </c>
      <c r="Y6" s="43">
        <v>16</v>
      </c>
      <c r="Z6" s="44">
        <v>-84.5</v>
      </c>
      <c r="AA6" s="43">
        <v>20</v>
      </c>
      <c r="AB6" s="44">
        <v>-99.9</v>
      </c>
    </row>
    <row r="7" spans="1:28" x14ac:dyDescent="0.25">
      <c r="A7" s="8"/>
      <c r="B7" s="30" t="s">
        <v>11</v>
      </c>
      <c r="C7" s="43">
        <v>240</v>
      </c>
      <c r="D7" s="43">
        <v>118437</v>
      </c>
      <c r="E7" s="44">
        <f t="shared" si="0"/>
        <v>-99.7973606221029</v>
      </c>
      <c r="F7" s="44">
        <f t="shared" si="1"/>
        <v>0.64964945997888635</v>
      </c>
      <c r="G7" s="43">
        <v>235</v>
      </c>
      <c r="H7" s="44">
        <v>-99.7</v>
      </c>
      <c r="I7" s="43">
        <v>0</v>
      </c>
      <c r="J7" s="44">
        <v>-100</v>
      </c>
      <c r="K7" s="43">
        <v>0</v>
      </c>
      <c r="L7" s="44">
        <v>-100</v>
      </c>
      <c r="M7" s="43">
        <v>0</v>
      </c>
      <c r="N7" s="44">
        <v>-100</v>
      </c>
      <c r="O7" s="43">
        <v>1</v>
      </c>
      <c r="P7" s="44">
        <v>-100</v>
      </c>
      <c r="Q7" s="43">
        <v>236</v>
      </c>
      <c r="R7" s="44">
        <v>-99.8</v>
      </c>
      <c r="S7" s="43">
        <v>4</v>
      </c>
      <c r="T7" s="44">
        <v>-99.9</v>
      </c>
      <c r="U7" s="43">
        <v>0</v>
      </c>
      <c r="V7" s="44">
        <v>-100</v>
      </c>
      <c r="W7" s="43">
        <v>0</v>
      </c>
      <c r="X7" s="44">
        <v>-100</v>
      </c>
      <c r="Y7" s="43">
        <v>0</v>
      </c>
      <c r="Z7" s="44">
        <v>-100</v>
      </c>
      <c r="AA7" s="43">
        <v>4</v>
      </c>
      <c r="AB7" s="44">
        <v>-99.9</v>
      </c>
    </row>
    <row r="8" spans="1:28" x14ac:dyDescent="0.25">
      <c r="A8" s="8"/>
      <c r="B8" s="30" t="s">
        <v>13</v>
      </c>
      <c r="C8" s="43">
        <v>62</v>
      </c>
      <c r="D8" s="43">
        <v>61728</v>
      </c>
      <c r="E8" s="44">
        <f t="shared" si="0"/>
        <v>-99.899559357179896</v>
      </c>
      <c r="F8" s="44">
        <f t="shared" si="1"/>
        <v>0.16782611049454565</v>
      </c>
      <c r="G8" s="43">
        <v>57</v>
      </c>
      <c r="H8" s="44">
        <v>-99.9</v>
      </c>
      <c r="I8" s="43">
        <v>0</v>
      </c>
      <c r="J8" s="44">
        <v>-100</v>
      </c>
      <c r="K8" s="43">
        <v>4</v>
      </c>
      <c r="L8" s="44">
        <v>-98.3</v>
      </c>
      <c r="M8" s="43">
        <v>0</v>
      </c>
      <c r="N8" s="44">
        <v>-100</v>
      </c>
      <c r="O8" s="43">
        <v>1</v>
      </c>
      <c r="P8" s="44">
        <v>-99.5</v>
      </c>
      <c r="Q8" s="43">
        <v>62</v>
      </c>
      <c r="R8" s="44">
        <v>-99.9</v>
      </c>
      <c r="S8" s="43">
        <v>0</v>
      </c>
      <c r="T8" s="44">
        <v>-100</v>
      </c>
      <c r="U8" s="43">
        <v>0</v>
      </c>
      <c r="V8" s="44" t="s">
        <v>142</v>
      </c>
      <c r="W8" s="43">
        <v>0</v>
      </c>
      <c r="X8" s="44">
        <v>-100</v>
      </c>
      <c r="Y8" s="43">
        <v>0</v>
      </c>
      <c r="Z8" s="44">
        <v>-100</v>
      </c>
      <c r="AA8" s="43">
        <v>0</v>
      </c>
      <c r="AB8" s="44">
        <v>-100</v>
      </c>
    </row>
    <row r="9" spans="1:28" x14ac:dyDescent="0.25">
      <c r="A9" s="8"/>
      <c r="B9" s="32" t="s">
        <v>131</v>
      </c>
      <c r="C9" s="43">
        <v>4</v>
      </c>
      <c r="D9" s="43">
        <v>3622</v>
      </c>
      <c r="E9" s="44">
        <f t="shared" ref="E9" si="2">(C9/D9-1)*100</f>
        <v>-99.889563776918834</v>
      </c>
      <c r="F9" s="44">
        <f t="shared" ref="F9" si="3">(C9/$C$4)*100</f>
        <v>1.0827490999648108E-2</v>
      </c>
      <c r="G9" s="43">
        <v>4</v>
      </c>
      <c r="H9" s="44">
        <v>-99.9</v>
      </c>
      <c r="I9" s="43">
        <v>0</v>
      </c>
      <c r="J9" s="44">
        <v>-100</v>
      </c>
      <c r="K9" s="43">
        <v>0</v>
      </c>
      <c r="L9" s="44">
        <v>-100</v>
      </c>
      <c r="M9" s="43">
        <v>0</v>
      </c>
      <c r="N9" s="44">
        <v>-100</v>
      </c>
      <c r="O9" s="43">
        <v>0</v>
      </c>
      <c r="P9" s="44">
        <v>-100</v>
      </c>
      <c r="Q9" s="43">
        <v>4</v>
      </c>
      <c r="R9" s="44">
        <v>-99.9</v>
      </c>
      <c r="S9" s="43">
        <v>0</v>
      </c>
      <c r="T9" s="44">
        <v>-100</v>
      </c>
      <c r="U9" s="43">
        <v>0</v>
      </c>
      <c r="V9" s="44">
        <v>-100</v>
      </c>
      <c r="W9" s="43">
        <v>0</v>
      </c>
      <c r="X9" s="44" t="s">
        <v>142</v>
      </c>
      <c r="Y9" s="43">
        <v>0</v>
      </c>
      <c r="Z9" s="44" t="s">
        <v>142</v>
      </c>
      <c r="AA9" s="43">
        <v>0</v>
      </c>
      <c r="AB9" s="44">
        <v>-100</v>
      </c>
    </row>
    <row r="10" spans="1:28" x14ac:dyDescent="0.25">
      <c r="A10" s="8"/>
      <c r="B10" s="30" t="s">
        <v>14</v>
      </c>
      <c r="C10" s="43">
        <v>2981</v>
      </c>
      <c r="D10" s="43">
        <v>40748</v>
      </c>
      <c r="E10" s="44">
        <f t="shared" si="0"/>
        <v>-92.684303524099349</v>
      </c>
      <c r="F10" s="44">
        <f t="shared" si="1"/>
        <v>8.0691876674877516</v>
      </c>
      <c r="G10" s="43">
        <v>1169</v>
      </c>
      <c r="H10" s="44">
        <v>-94.8</v>
      </c>
      <c r="I10" s="43">
        <v>0</v>
      </c>
      <c r="J10" s="44">
        <v>-100</v>
      </c>
      <c r="K10" s="43">
        <v>0</v>
      </c>
      <c r="L10" s="44">
        <v>-100</v>
      </c>
      <c r="M10" s="43">
        <v>0</v>
      </c>
      <c r="N10" s="44">
        <v>-100</v>
      </c>
      <c r="O10" s="43">
        <v>2</v>
      </c>
      <c r="P10" s="44">
        <v>-96.9</v>
      </c>
      <c r="Q10" s="43">
        <v>1171</v>
      </c>
      <c r="R10" s="44">
        <v>-95.3</v>
      </c>
      <c r="S10" s="43">
        <v>469</v>
      </c>
      <c r="T10" s="44">
        <v>-93.2</v>
      </c>
      <c r="U10" s="43">
        <v>126</v>
      </c>
      <c r="V10" s="44">
        <v>-82.5</v>
      </c>
      <c r="W10" s="43">
        <v>12</v>
      </c>
      <c r="X10" s="44">
        <v>-97.8</v>
      </c>
      <c r="Y10" s="43">
        <v>1203</v>
      </c>
      <c r="Z10" s="44">
        <v>-84.3</v>
      </c>
      <c r="AA10" s="43">
        <v>1810</v>
      </c>
      <c r="AB10" s="44">
        <v>-88.6</v>
      </c>
    </row>
    <row r="11" spans="1:28" x14ac:dyDescent="0.25">
      <c r="A11" s="8"/>
      <c r="B11" s="30" t="s">
        <v>16</v>
      </c>
      <c r="C11" s="43">
        <v>2086</v>
      </c>
      <c r="D11" s="43">
        <v>27880</v>
      </c>
      <c r="E11" s="44">
        <f t="shared" si="0"/>
        <v>-92.517934002869438</v>
      </c>
      <c r="F11" s="44">
        <f t="shared" si="1"/>
        <v>5.6465365563164873</v>
      </c>
      <c r="G11" s="43">
        <v>906</v>
      </c>
      <c r="H11" s="44">
        <v>-95.7</v>
      </c>
      <c r="I11" s="43">
        <v>0</v>
      </c>
      <c r="J11" s="44">
        <v>-100</v>
      </c>
      <c r="K11" s="43">
        <v>0</v>
      </c>
      <c r="L11" s="44">
        <v>-100</v>
      </c>
      <c r="M11" s="43">
        <v>0</v>
      </c>
      <c r="N11" s="44">
        <v>-100</v>
      </c>
      <c r="O11" s="43">
        <v>0</v>
      </c>
      <c r="P11" s="44">
        <v>-100</v>
      </c>
      <c r="Q11" s="43">
        <v>906</v>
      </c>
      <c r="R11" s="44">
        <v>-96.2</v>
      </c>
      <c r="S11" s="43">
        <v>414</v>
      </c>
      <c r="T11" s="44">
        <v>-68.5</v>
      </c>
      <c r="U11" s="43">
        <v>14</v>
      </c>
      <c r="V11" s="44">
        <v>-87.4</v>
      </c>
      <c r="W11" s="43">
        <v>0</v>
      </c>
      <c r="X11" s="44">
        <v>-100</v>
      </c>
      <c r="Y11" s="43">
        <v>752</v>
      </c>
      <c r="Z11" s="44">
        <v>-66.2</v>
      </c>
      <c r="AA11" s="43">
        <v>1180</v>
      </c>
      <c r="AB11" s="44">
        <v>-70</v>
      </c>
    </row>
    <row r="12" spans="1:28" x14ac:dyDescent="0.25">
      <c r="A12" s="8"/>
      <c r="B12" s="30" t="s">
        <v>12</v>
      </c>
      <c r="C12" s="43">
        <v>313</v>
      </c>
      <c r="D12" s="43">
        <v>37684</v>
      </c>
      <c r="E12" s="44">
        <f t="shared" si="0"/>
        <v>-99.169408767646743</v>
      </c>
      <c r="F12" s="44">
        <f t="shared" si="1"/>
        <v>0.84725117072246436</v>
      </c>
      <c r="G12" s="43">
        <v>303</v>
      </c>
      <c r="H12" s="44">
        <v>-98.9</v>
      </c>
      <c r="I12" s="43">
        <v>0</v>
      </c>
      <c r="J12" s="44">
        <v>-100</v>
      </c>
      <c r="K12" s="43">
        <v>0</v>
      </c>
      <c r="L12" s="44">
        <v>-100</v>
      </c>
      <c r="M12" s="43">
        <v>0</v>
      </c>
      <c r="N12" s="44">
        <v>-100</v>
      </c>
      <c r="O12" s="43">
        <v>0</v>
      </c>
      <c r="P12" s="44">
        <v>-100</v>
      </c>
      <c r="Q12" s="43">
        <v>303</v>
      </c>
      <c r="R12" s="44">
        <v>-99.2</v>
      </c>
      <c r="S12" s="43">
        <v>4</v>
      </c>
      <c r="T12" s="44">
        <v>-98.8</v>
      </c>
      <c r="U12" s="43">
        <v>0</v>
      </c>
      <c r="V12" s="44">
        <v>-100</v>
      </c>
      <c r="W12" s="43">
        <v>0</v>
      </c>
      <c r="X12" s="44">
        <v>-100</v>
      </c>
      <c r="Y12" s="43">
        <v>6</v>
      </c>
      <c r="Z12" s="44">
        <v>-97.2</v>
      </c>
      <c r="AA12" s="43">
        <v>10</v>
      </c>
      <c r="AB12" s="44">
        <v>-98.4</v>
      </c>
    </row>
    <row r="13" spans="1:28" x14ac:dyDescent="0.25">
      <c r="A13" s="8"/>
      <c r="B13" s="30" t="s">
        <v>18</v>
      </c>
      <c r="C13" s="43">
        <v>1032</v>
      </c>
      <c r="D13" s="43">
        <v>58339</v>
      </c>
      <c r="E13" s="44">
        <f t="shared" si="0"/>
        <v>-98.231028985755671</v>
      </c>
      <c r="F13" s="44">
        <f t="shared" si="1"/>
        <v>2.7934926779092115</v>
      </c>
      <c r="G13" s="43">
        <v>977</v>
      </c>
      <c r="H13" s="44">
        <v>-98</v>
      </c>
      <c r="I13" s="43">
        <v>0</v>
      </c>
      <c r="J13" s="44">
        <v>-100</v>
      </c>
      <c r="K13" s="43">
        <v>0</v>
      </c>
      <c r="L13" s="44">
        <v>-100</v>
      </c>
      <c r="M13" s="43">
        <v>0</v>
      </c>
      <c r="N13" s="44">
        <v>-100</v>
      </c>
      <c r="O13" s="43">
        <v>0</v>
      </c>
      <c r="P13" s="44">
        <v>-100</v>
      </c>
      <c r="Q13" s="43">
        <v>977</v>
      </c>
      <c r="R13" s="44">
        <v>-98.3</v>
      </c>
      <c r="S13" s="43">
        <v>20</v>
      </c>
      <c r="T13" s="44">
        <v>-79.599999999999994</v>
      </c>
      <c r="U13" s="43">
        <v>0</v>
      </c>
      <c r="V13" s="44">
        <v>-100</v>
      </c>
      <c r="W13" s="43">
        <v>0</v>
      </c>
      <c r="X13" s="44">
        <v>-100</v>
      </c>
      <c r="Y13" s="43">
        <v>35</v>
      </c>
      <c r="Z13" s="44">
        <v>-93</v>
      </c>
      <c r="AA13" s="43">
        <v>55</v>
      </c>
      <c r="AB13" s="44">
        <v>-92</v>
      </c>
    </row>
    <row r="14" spans="1:28" x14ac:dyDescent="0.25">
      <c r="A14" s="8"/>
      <c r="B14" s="30" t="s">
        <v>19</v>
      </c>
      <c r="C14" s="43">
        <v>1799</v>
      </c>
      <c r="D14" s="43">
        <v>13249</v>
      </c>
      <c r="E14" s="44">
        <f t="shared" si="0"/>
        <v>-86.421616725790628</v>
      </c>
      <c r="F14" s="44">
        <f t="shared" si="1"/>
        <v>4.8696640770917359</v>
      </c>
      <c r="G14" s="43">
        <v>1235</v>
      </c>
      <c r="H14" s="44">
        <v>-84.2</v>
      </c>
      <c r="I14" s="43">
        <v>0</v>
      </c>
      <c r="J14" s="44">
        <v>-100</v>
      </c>
      <c r="K14" s="43">
        <v>0</v>
      </c>
      <c r="L14" s="44">
        <v>-100</v>
      </c>
      <c r="M14" s="43">
        <v>0</v>
      </c>
      <c r="N14" s="44">
        <v>-100</v>
      </c>
      <c r="O14" s="43">
        <v>0</v>
      </c>
      <c r="P14" s="44">
        <v>-100</v>
      </c>
      <c r="Q14" s="43">
        <v>1235</v>
      </c>
      <c r="R14" s="44">
        <v>-85.8</v>
      </c>
      <c r="S14" s="43">
        <v>219</v>
      </c>
      <c r="T14" s="44">
        <v>-90.4</v>
      </c>
      <c r="U14" s="43">
        <v>21</v>
      </c>
      <c r="V14" s="44">
        <v>-91.1</v>
      </c>
      <c r="W14" s="43">
        <v>0</v>
      </c>
      <c r="X14" s="44">
        <v>-100</v>
      </c>
      <c r="Y14" s="43">
        <v>324</v>
      </c>
      <c r="Z14" s="44">
        <v>-82.2</v>
      </c>
      <c r="AA14" s="43">
        <v>564</v>
      </c>
      <c r="AB14" s="44">
        <v>-87.6</v>
      </c>
    </row>
    <row r="15" spans="1:28" x14ac:dyDescent="0.25">
      <c r="A15" s="8"/>
      <c r="B15" s="30" t="s">
        <v>15</v>
      </c>
      <c r="C15" s="43">
        <v>121</v>
      </c>
      <c r="D15" s="43">
        <v>25538</v>
      </c>
      <c r="E15" s="44">
        <f t="shared" si="0"/>
        <v>-99.526196256558848</v>
      </c>
      <c r="F15" s="44">
        <f t="shared" si="1"/>
        <v>0.32753160273935522</v>
      </c>
      <c r="G15" s="43">
        <v>108</v>
      </c>
      <c r="H15" s="44">
        <v>-99.4</v>
      </c>
      <c r="I15" s="43">
        <v>0</v>
      </c>
      <c r="J15" s="44">
        <v>-100</v>
      </c>
      <c r="K15" s="43">
        <v>1</v>
      </c>
      <c r="L15" s="44">
        <v>-99.1</v>
      </c>
      <c r="M15" s="43">
        <v>0</v>
      </c>
      <c r="N15" s="44">
        <v>-100</v>
      </c>
      <c r="O15" s="43">
        <v>0</v>
      </c>
      <c r="P15" s="44">
        <v>-100</v>
      </c>
      <c r="Q15" s="43">
        <v>109</v>
      </c>
      <c r="R15" s="44">
        <v>-99.6</v>
      </c>
      <c r="S15" s="43">
        <v>2</v>
      </c>
      <c r="T15" s="44">
        <v>-98.9</v>
      </c>
      <c r="U15" s="43">
        <v>0</v>
      </c>
      <c r="V15" s="44" t="s">
        <v>142</v>
      </c>
      <c r="W15" s="43">
        <v>0</v>
      </c>
      <c r="X15" s="44">
        <v>-100</v>
      </c>
      <c r="Y15" s="43">
        <v>10</v>
      </c>
      <c r="Z15" s="44">
        <v>-79.2</v>
      </c>
      <c r="AA15" s="43">
        <v>12</v>
      </c>
      <c r="AB15" s="44">
        <v>-95.2</v>
      </c>
    </row>
    <row r="16" spans="1:28" x14ac:dyDescent="0.25">
      <c r="A16" s="8"/>
      <c r="B16" s="30" t="s">
        <v>17</v>
      </c>
      <c r="C16" s="43">
        <v>50</v>
      </c>
      <c r="D16" s="43">
        <v>24743</v>
      </c>
      <c r="E16" s="44">
        <f t="shared" si="0"/>
        <v>-99.797922644788429</v>
      </c>
      <c r="F16" s="44">
        <f t="shared" si="1"/>
        <v>0.13534363749560133</v>
      </c>
      <c r="G16" s="43">
        <v>46</v>
      </c>
      <c r="H16" s="44">
        <v>-99.8</v>
      </c>
      <c r="I16" s="43">
        <v>0</v>
      </c>
      <c r="J16" s="44">
        <v>-100</v>
      </c>
      <c r="K16" s="43">
        <v>2</v>
      </c>
      <c r="L16" s="44">
        <v>-99.2</v>
      </c>
      <c r="M16" s="43">
        <v>0</v>
      </c>
      <c r="N16" s="44">
        <v>-100</v>
      </c>
      <c r="O16" s="43">
        <v>0</v>
      </c>
      <c r="P16" s="44">
        <v>-100</v>
      </c>
      <c r="Q16" s="43">
        <v>48</v>
      </c>
      <c r="R16" s="44">
        <v>-99.8</v>
      </c>
      <c r="S16" s="43">
        <v>0</v>
      </c>
      <c r="T16" s="44">
        <v>-100</v>
      </c>
      <c r="U16" s="43">
        <v>0</v>
      </c>
      <c r="V16" s="44">
        <v>-100</v>
      </c>
      <c r="W16" s="43">
        <v>0</v>
      </c>
      <c r="X16" s="44">
        <v>-100</v>
      </c>
      <c r="Y16" s="43">
        <v>2</v>
      </c>
      <c r="Z16" s="44">
        <v>-90</v>
      </c>
      <c r="AA16" s="43">
        <v>2</v>
      </c>
      <c r="AB16" s="44">
        <v>-99.1</v>
      </c>
    </row>
    <row r="17" spans="1:28" x14ac:dyDescent="0.25">
      <c r="A17" s="8"/>
      <c r="B17" s="30" t="s">
        <v>20</v>
      </c>
      <c r="C17" s="43">
        <v>124</v>
      </c>
      <c r="D17" s="43">
        <v>9244</v>
      </c>
      <c r="E17" s="44">
        <f t="shared" si="0"/>
        <v>-98.658589355257462</v>
      </c>
      <c r="F17" s="44">
        <f t="shared" si="1"/>
        <v>0.33565222098909131</v>
      </c>
      <c r="G17" s="43">
        <v>124</v>
      </c>
      <c r="H17" s="44">
        <v>-98.3</v>
      </c>
      <c r="I17" s="43">
        <v>0</v>
      </c>
      <c r="J17" s="57">
        <v>-100</v>
      </c>
      <c r="K17" s="43">
        <v>0</v>
      </c>
      <c r="L17" s="44">
        <v>-100</v>
      </c>
      <c r="M17" s="43">
        <v>0</v>
      </c>
      <c r="N17" s="44">
        <v>-100</v>
      </c>
      <c r="O17" s="43">
        <v>0</v>
      </c>
      <c r="P17" s="44">
        <v>-100</v>
      </c>
      <c r="Q17" s="43">
        <v>124</v>
      </c>
      <c r="R17" s="44">
        <v>-98.7</v>
      </c>
      <c r="S17" s="43">
        <v>0</v>
      </c>
      <c r="T17" s="44">
        <v>-100</v>
      </c>
      <c r="U17" s="43">
        <v>0</v>
      </c>
      <c r="V17" s="44">
        <v>-100</v>
      </c>
      <c r="W17" s="43">
        <v>0</v>
      </c>
      <c r="X17" s="44" t="s">
        <v>142</v>
      </c>
      <c r="Y17" s="43">
        <v>0</v>
      </c>
      <c r="Z17" s="44">
        <v>-100</v>
      </c>
      <c r="AA17" s="43">
        <v>0</v>
      </c>
      <c r="AB17" s="44">
        <v>-100</v>
      </c>
    </row>
    <row r="18" spans="1:28" x14ac:dyDescent="0.25">
      <c r="A18" s="8"/>
      <c r="B18" s="30" t="s">
        <v>22</v>
      </c>
      <c r="C18" s="43">
        <v>233</v>
      </c>
      <c r="D18" s="43">
        <v>7295</v>
      </c>
      <c r="E18" s="44">
        <f t="shared" si="0"/>
        <v>-96.806031528444137</v>
      </c>
      <c r="F18" s="44">
        <f t="shared" si="1"/>
        <v>0.63070135072950217</v>
      </c>
      <c r="G18" s="43">
        <v>233</v>
      </c>
      <c r="H18" s="44">
        <v>-96.7</v>
      </c>
      <c r="I18" s="43">
        <v>0</v>
      </c>
      <c r="J18" s="44">
        <v>-100</v>
      </c>
      <c r="K18" s="43">
        <v>0</v>
      </c>
      <c r="L18" s="44">
        <v>-100</v>
      </c>
      <c r="M18" s="43">
        <v>0</v>
      </c>
      <c r="N18" s="44" t="s">
        <v>142</v>
      </c>
      <c r="O18" s="43">
        <v>0</v>
      </c>
      <c r="P18" s="44">
        <v>-100</v>
      </c>
      <c r="Q18" s="43">
        <v>233</v>
      </c>
      <c r="R18" s="44">
        <v>-96.8</v>
      </c>
      <c r="S18" s="43">
        <v>0</v>
      </c>
      <c r="T18" s="44" t="s">
        <v>142</v>
      </c>
      <c r="U18" s="43">
        <v>0</v>
      </c>
      <c r="V18" s="44" t="s">
        <v>142</v>
      </c>
      <c r="W18" s="43">
        <v>0</v>
      </c>
      <c r="X18" s="44" t="s">
        <v>142</v>
      </c>
      <c r="Y18" s="43">
        <v>0</v>
      </c>
      <c r="Z18" s="44">
        <v>-100</v>
      </c>
      <c r="AA18" s="43">
        <v>0</v>
      </c>
      <c r="AB18" s="44">
        <v>-100</v>
      </c>
    </row>
    <row r="19" spans="1:28" x14ac:dyDescent="0.25">
      <c r="A19" s="8"/>
      <c r="B19" s="30" t="s">
        <v>21</v>
      </c>
      <c r="C19" s="43">
        <v>975</v>
      </c>
      <c r="D19" s="43">
        <v>6303</v>
      </c>
      <c r="E19" s="44">
        <f t="shared" si="0"/>
        <v>-84.531175630652072</v>
      </c>
      <c r="F19" s="44">
        <f t="shared" si="1"/>
        <v>2.6392009311642259</v>
      </c>
      <c r="G19" s="43">
        <v>401</v>
      </c>
      <c r="H19" s="44">
        <v>-81.900000000000006</v>
      </c>
      <c r="I19" s="43">
        <v>0</v>
      </c>
      <c r="J19" s="44">
        <v>-100</v>
      </c>
      <c r="K19" s="43">
        <v>0</v>
      </c>
      <c r="L19" s="44">
        <v>-100</v>
      </c>
      <c r="M19" s="43">
        <v>0</v>
      </c>
      <c r="N19" s="44">
        <v>-100</v>
      </c>
      <c r="O19" s="43">
        <v>0</v>
      </c>
      <c r="P19" s="44">
        <v>-100</v>
      </c>
      <c r="Q19" s="43">
        <v>401</v>
      </c>
      <c r="R19" s="44">
        <v>-85.7</v>
      </c>
      <c r="S19" s="43">
        <v>194</v>
      </c>
      <c r="T19" s="44">
        <v>-75.599999999999994</v>
      </c>
      <c r="U19" s="43">
        <v>13</v>
      </c>
      <c r="V19" s="44">
        <v>-92.4</v>
      </c>
      <c r="W19" s="43">
        <v>0</v>
      </c>
      <c r="X19" s="44">
        <v>-100</v>
      </c>
      <c r="Y19" s="43">
        <v>367</v>
      </c>
      <c r="Z19" s="44">
        <v>-85.4</v>
      </c>
      <c r="AA19" s="43">
        <v>574</v>
      </c>
      <c r="AB19" s="44">
        <v>-83.6</v>
      </c>
    </row>
    <row r="20" spans="1:28" x14ac:dyDescent="0.25">
      <c r="A20" s="8"/>
      <c r="B20" s="30" t="s">
        <v>24</v>
      </c>
      <c r="C20" s="43">
        <v>69</v>
      </c>
      <c r="D20" s="43">
        <v>4736</v>
      </c>
      <c r="E20" s="44">
        <f t="shared" si="0"/>
        <v>-98.543074324324323</v>
      </c>
      <c r="F20" s="44">
        <f t="shared" si="1"/>
        <v>0.18677421974392983</v>
      </c>
      <c r="G20" s="43">
        <v>67</v>
      </c>
      <c r="H20" s="44">
        <v>-98.4</v>
      </c>
      <c r="I20" s="43">
        <v>0</v>
      </c>
      <c r="J20" s="44">
        <v>-100</v>
      </c>
      <c r="K20" s="43">
        <v>0</v>
      </c>
      <c r="L20" s="44">
        <v>-100</v>
      </c>
      <c r="M20" s="43">
        <v>0</v>
      </c>
      <c r="N20" s="44">
        <v>-100</v>
      </c>
      <c r="O20" s="43">
        <v>0</v>
      </c>
      <c r="P20" s="44">
        <v>-100</v>
      </c>
      <c r="Q20" s="43">
        <v>67</v>
      </c>
      <c r="R20" s="44">
        <v>-98.6</v>
      </c>
      <c r="S20" s="43">
        <v>2</v>
      </c>
      <c r="T20" s="44" t="s">
        <v>142</v>
      </c>
      <c r="U20" s="43">
        <v>0</v>
      </c>
      <c r="V20" s="44" t="s">
        <v>142</v>
      </c>
      <c r="W20" s="43">
        <v>0</v>
      </c>
      <c r="X20" s="44" t="s">
        <v>142</v>
      </c>
      <c r="Y20" s="43">
        <v>0</v>
      </c>
      <c r="Z20" s="44">
        <v>-100</v>
      </c>
      <c r="AA20" s="43">
        <v>2</v>
      </c>
      <c r="AB20" s="44">
        <v>-83.3</v>
      </c>
    </row>
    <row r="21" spans="1:28" x14ac:dyDescent="0.25">
      <c r="A21" s="8"/>
      <c r="B21" s="30" t="s">
        <v>23</v>
      </c>
      <c r="C21" s="43">
        <v>331</v>
      </c>
      <c r="D21" s="43">
        <v>4829</v>
      </c>
      <c r="E21" s="44">
        <f t="shared" si="0"/>
        <v>-93.145578794781528</v>
      </c>
      <c r="F21" s="44">
        <f t="shared" si="1"/>
        <v>0.89597488022088079</v>
      </c>
      <c r="G21" s="43">
        <v>325</v>
      </c>
      <c r="H21" s="44">
        <v>-93.1</v>
      </c>
      <c r="I21" s="43">
        <v>0</v>
      </c>
      <c r="J21" s="44">
        <v>-100</v>
      </c>
      <c r="K21" s="43">
        <v>0</v>
      </c>
      <c r="L21" s="44">
        <v>-100</v>
      </c>
      <c r="M21" s="43">
        <v>0</v>
      </c>
      <c r="N21" s="44">
        <v>-100</v>
      </c>
      <c r="O21" s="43">
        <v>0</v>
      </c>
      <c r="P21" s="44">
        <v>-100</v>
      </c>
      <c r="Q21" s="43">
        <v>325</v>
      </c>
      <c r="R21" s="44">
        <v>-93.2</v>
      </c>
      <c r="S21" s="43">
        <v>0</v>
      </c>
      <c r="T21" s="44">
        <v>-100</v>
      </c>
      <c r="U21" s="43">
        <v>0</v>
      </c>
      <c r="V21" s="44" t="s">
        <v>142</v>
      </c>
      <c r="W21" s="43">
        <v>0</v>
      </c>
      <c r="X21" s="44">
        <v>-100</v>
      </c>
      <c r="Y21" s="43">
        <v>6</v>
      </c>
      <c r="Z21" s="44" t="s">
        <v>142</v>
      </c>
      <c r="AA21" s="43">
        <v>6</v>
      </c>
      <c r="AB21" s="44">
        <v>-75</v>
      </c>
    </row>
    <row r="22" spans="1:28" x14ac:dyDescent="0.25">
      <c r="A22" s="8"/>
      <c r="B22" s="30" t="s">
        <v>25</v>
      </c>
      <c r="C22" s="43">
        <v>134</v>
      </c>
      <c r="D22" s="43">
        <v>2835</v>
      </c>
      <c r="E22" s="44">
        <f t="shared" si="0"/>
        <v>-95.273368606701936</v>
      </c>
      <c r="F22" s="44">
        <f t="shared" si="1"/>
        <v>0.36272094848821157</v>
      </c>
      <c r="G22" s="43">
        <v>111</v>
      </c>
      <c r="H22" s="44">
        <v>-95.5</v>
      </c>
      <c r="I22" s="43">
        <v>0</v>
      </c>
      <c r="J22" s="44">
        <v>-100</v>
      </c>
      <c r="K22" s="43">
        <v>0</v>
      </c>
      <c r="L22" s="44">
        <v>-100</v>
      </c>
      <c r="M22" s="43">
        <v>0</v>
      </c>
      <c r="N22" s="44">
        <v>-100</v>
      </c>
      <c r="O22" s="43">
        <v>0</v>
      </c>
      <c r="P22" s="44">
        <v>-100</v>
      </c>
      <c r="Q22" s="43">
        <v>111</v>
      </c>
      <c r="R22" s="44">
        <v>-95.8</v>
      </c>
      <c r="S22" s="43">
        <v>4</v>
      </c>
      <c r="T22" s="44">
        <v>-94.5</v>
      </c>
      <c r="U22" s="43">
        <v>3</v>
      </c>
      <c r="V22" s="44" t="s">
        <v>142</v>
      </c>
      <c r="W22" s="43">
        <v>0</v>
      </c>
      <c r="X22" s="44">
        <v>-100</v>
      </c>
      <c r="Y22" s="43">
        <v>16</v>
      </c>
      <c r="Z22" s="44">
        <v>-85.2</v>
      </c>
      <c r="AA22" s="43">
        <v>23</v>
      </c>
      <c r="AB22" s="44">
        <v>-89</v>
      </c>
    </row>
    <row r="23" spans="1:28" x14ac:dyDescent="0.25">
      <c r="A23" s="8"/>
      <c r="B23" s="30" t="s">
        <v>119</v>
      </c>
      <c r="C23" s="43">
        <v>212</v>
      </c>
      <c r="D23" s="43">
        <v>3733</v>
      </c>
      <c r="E23" s="44">
        <f t="shared" si="0"/>
        <v>-94.320921510849189</v>
      </c>
      <c r="F23" s="44">
        <f t="shared" si="1"/>
        <v>0.57385702298134966</v>
      </c>
      <c r="G23" s="43">
        <v>212</v>
      </c>
      <c r="H23" s="44">
        <v>-93.9</v>
      </c>
      <c r="I23" s="43">
        <v>0</v>
      </c>
      <c r="J23" s="44">
        <v>-100</v>
      </c>
      <c r="K23" s="43">
        <v>0</v>
      </c>
      <c r="L23" s="44">
        <v>-100</v>
      </c>
      <c r="M23" s="43">
        <v>0</v>
      </c>
      <c r="N23" s="44">
        <v>-100</v>
      </c>
      <c r="O23" s="43">
        <v>0</v>
      </c>
      <c r="P23" s="44">
        <v>-100</v>
      </c>
      <c r="Q23" s="43">
        <v>212</v>
      </c>
      <c r="R23" s="44">
        <v>-94.3</v>
      </c>
      <c r="S23" s="43">
        <v>0</v>
      </c>
      <c r="T23" s="44">
        <v>-100</v>
      </c>
      <c r="U23" s="43">
        <v>0</v>
      </c>
      <c r="V23" s="44" t="s">
        <v>142</v>
      </c>
      <c r="W23" s="43">
        <v>0</v>
      </c>
      <c r="X23" s="44">
        <v>-100</v>
      </c>
      <c r="Y23" s="43">
        <v>0</v>
      </c>
      <c r="Z23" s="44" t="s">
        <v>142</v>
      </c>
      <c r="AA23" s="43">
        <v>0</v>
      </c>
      <c r="AB23" s="44">
        <v>-100</v>
      </c>
    </row>
    <row r="24" spans="1:28" x14ac:dyDescent="0.25">
      <c r="A24" s="8"/>
      <c r="B24" s="30" t="s">
        <v>26</v>
      </c>
      <c r="C24" s="43">
        <v>223</v>
      </c>
      <c r="D24" s="43">
        <v>1819</v>
      </c>
      <c r="E24" s="44">
        <f t="shared" si="0"/>
        <v>-87.74051676745465</v>
      </c>
      <c r="F24" s="44">
        <f t="shared" si="1"/>
        <v>0.60363262323038192</v>
      </c>
      <c r="G24" s="43">
        <v>158</v>
      </c>
      <c r="H24" s="44">
        <v>-89.3</v>
      </c>
      <c r="I24" s="43">
        <v>0</v>
      </c>
      <c r="J24" s="44">
        <v>-100</v>
      </c>
      <c r="K24" s="43">
        <v>0</v>
      </c>
      <c r="L24" s="44">
        <v>-100</v>
      </c>
      <c r="M24" s="43">
        <v>0</v>
      </c>
      <c r="N24" s="44">
        <v>-100</v>
      </c>
      <c r="O24" s="43">
        <v>0</v>
      </c>
      <c r="P24" s="44">
        <v>-100</v>
      </c>
      <c r="Q24" s="43">
        <v>158</v>
      </c>
      <c r="R24" s="44">
        <v>-89.9</v>
      </c>
      <c r="S24" s="43">
        <v>60</v>
      </c>
      <c r="T24" s="44">
        <v>-65.099999999999994</v>
      </c>
      <c r="U24" s="43">
        <v>0</v>
      </c>
      <c r="V24" s="44">
        <v>-100</v>
      </c>
      <c r="W24" s="43">
        <v>0</v>
      </c>
      <c r="X24" s="44" t="s">
        <v>142</v>
      </c>
      <c r="Y24" s="43">
        <v>5</v>
      </c>
      <c r="Z24" s="44">
        <v>-93.2</v>
      </c>
      <c r="AA24" s="43">
        <v>65</v>
      </c>
      <c r="AB24" s="44">
        <v>-75.099999999999994</v>
      </c>
    </row>
    <row r="25" spans="1:28" x14ac:dyDescent="0.25">
      <c r="A25" s="8"/>
      <c r="B25" s="30" t="s">
        <v>29</v>
      </c>
      <c r="C25" s="43">
        <v>169</v>
      </c>
      <c r="D25" s="43">
        <v>1260</v>
      </c>
      <c r="E25" s="44">
        <f t="shared" si="0"/>
        <v>-86.587301587301596</v>
      </c>
      <c r="F25" s="44">
        <f t="shared" si="1"/>
        <v>0.45746149473513253</v>
      </c>
      <c r="G25" s="43">
        <v>150</v>
      </c>
      <c r="H25" s="44">
        <v>-83.2</v>
      </c>
      <c r="I25" s="43">
        <v>0</v>
      </c>
      <c r="J25" s="44">
        <v>-100</v>
      </c>
      <c r="K25" s="43">
        <v>0</v>
      </c>
      <c r="L25" s="44">
        <v>-100</v>
      </c>
      <c r="M25" s="43">
        <v>0</v>
      </c>
      <c r="N25" s="44">
        <v>-100</v>
      </c>
      <c r="O25" s="43">
        <v>0</v>
      </c>
      <c r="P25" s="44">
        <v>-100</v>
      </c>
      <c r="Q25" s="43">
        <v>150</v>
      </c>
      <c r="R25" s="44">
        <v>-85.4</v>
      </c>
      <c r="S25" s="43">
        <v>3</v>
      </c>
      <c r="T25" s="44">
        <v>-94.2</v>
      </c>
      <c r="U25" s="43">
        <v>0</v>
      </c>
      <c r="V25" s="44">
        <v>-100</v>
      </c>
      <c r="W25" s="43">
        <v>0</v>
      </c>
      <c r="X25" s="44">
        <v>-100</v>
      </c>
      <c r="Y25" s="43">
        <v>16</v>
      </c>
      <c r="Z25" s="44">
        <v>-90.5</v>
      </c>
      <c r="AA25" s="43">
        <v>19</v>
      </c>
      <c r="AB25" s="44">
        <v>-91.7</v>
      </c>
    </row>
    <row r="26" spans="1:28" x14ac:dyDescent="0.25">
      <c r="A26" s="8"/>
      <c r="B26" s="30" t="s">
        <v>28</v>
      </c>
      <c r="C26" s="43">
        <v>249</v>
      </c>
      <c r="D26" s="43">
        <v>979</v>
      </c>
      <c r="E26" s="44">
        <f t="shared" si="0"/>
        <v>-74.565883554647598</v>
      </c>
      <c r="F26" s="44">
        <f t="shared" si="1"/>
        <v>0.67401131472809461</v>
      </c>
      <c r="G26" s="43">
        <v>242</v>
      </c>
      <c r="H26" s="44">
        <v>-72.5</v>
      </c>
      <c r="I26" s="43">
        <v>0</v>
      </c>
      <c r="J26" s="44">
        <v>-100</v>
      </c>
      <c r="K26" s="43">
        <v>0</v>
      </c>
      <c r="L26" s="44">
        <v>-100</v>
      </c>
      <c r="M26" s="43">
        <v>0</v>
      </c>
      <c r="N26" s="44">
        <v>-100</v>
      </c>
      <c r="O26" s="43">
        <v>0</v>
      </c>
      <c r="P26" s="44">
        <v>-100</v>
      </c>
      <c r="Q26" s="43">
        <v>242</v>
      </c>
      <c r="R26" s="44">
        <v>-74.900000000000006</v>
      </c>
      <c r="S26" s="43">
        <v>5</v>
      </c>
      <c r="T26" s="44">
        <v>0</v>
      </c>
      <c r="U26" s="43">
        <v>2</v>
      </c>
      <c r="V26" s="44">
        <v>100</v>
      </c>
      <c r="W26" s="43">
        <v>0</v>
      </c>
      <c r="X26" s="44" t="s">
        <v>142</v>
      </c>
      <c r="Y26" s="43">
        <v>0</v>
      </c>
      <c r="Z26" s="44">
        <v>-100</v>
      </c>
      <c r="AA26" s="43">
        <v>7</v>
      </c>
      <c r="AB26" s="44">
        <v>-53.3</v>
      </c>
    </row>
    <row r="27" spans="1:28" x14ac:dyDescent="0.25">
      <c r="A27" s="8"/>
      <c r="B27" s="30" t="s">
        <v>27</v>
      </c>
      <c r="C27" s="43">
        <v>13</v>
      </c>
      <c r="D27" s="43">
        <v>940</v>
      </c>
      <c r="E27" s="44">
        <f t="shared" si="0"/>
        <v>-98.617021276595736</v>
      </c>
      <c r="F27" s="44">
        <f t="shared" si="1"/>
        <v>3.5189345748856349E-2</v>
      </c>
      <c r="G27" s="43">
        <v>13</v>
      </c>
      <c r="H27" s="44">
        <v>-98.5</v>
      </c>
      <c r="I27" s="43">
        <v>0</v>
      </c>
      <c r="J27" s="44">
        <v>-100</v>
      </c>
      <c r="K27" s="43">
        <v>0</v>
      </c>
      <c r="L27" s="44">
        <v>-100</v>
      </c>
      <c r="M27" s="43">
        <v>0</v>
      </c>
      <c r="N27" s="44">
        <v>-100</v>
      </c>
      <c r="O27" s="43">
        <v>0</v>
      </c>
      <c r="P27" s="44">
        <v>-100</v>
      </c>
      <c r="Q27" s="43">
        <v>13</v>
      </c>
      <c r="R27" s="44">
        <v>-98.6</v>
      </c>
      <c r="S27" s="43">
        <v>0</v>
      </c>
      <c r="T27" s="44">
        <v>-100</v>
      </c>
      <c r="U27" s="43">
        <v>0</v>
      </c>
      <c r="V27" s="44" t="s">
        <v>142</v>
      </c>
      <c r="W27" s="43">
        <v>0</v>
      </c>
      <c r="X27" s="44">
        <v>-100</v>
      </c>
      <c r="Y27" s="43">
        <v>0</v>
      </c>
      <c r="Z27" s="44" t="s">
        <v>142</v>
      </c>
      <c r="AA27" s="43">
        <v>0</v>
      </c>
      <c r="AB27" s="44">
        <v>-100</v>
      </c>
    </row>
    <row r="28" spans="1:28" x14ac:dyDescent="0.25">
      <c r="A28" s="8"/>
      <c r="B28" s="30" t="s">
        <v>30</v>
      </c>
      <c r="C28" s="43">
        <v>6</v>
      </c>
      <c r="D28" s="43">
        <v>384</v>
      </c>
      <c r="E28" s="44">
        <f t="shared" si="0"/>
        <v>-98.4375</v>
      </c>
      <c r="F28" s="44">
        <f t="shared" si="1"/>
        <v>1.6241236499472161E-2</v>
      </c>
      <c r="G28" s="43">
        <v>6</v>
      </c>
      <c r="H28" s="44">
        <v>-98.4</v>
      </c>
      <c r="I28" s="43">
        <v>0</v>
      </c>
      <c r="J28" s="44">
        <v>-100</v>
      </c>
      <c r="K28" s="43">
        <v>0</v>
      </c>
      <c r="L28" s="44">
        <v>-100</v>
      </c>
      <c r="M28" s="43">
        <v>0</v>
      </c>
      <c r="N28" s="44">
        <v>-100</v>
      </c>
      <c r="O28" s="43">
        <v>0</v>
      </c>
      <c r="P28" s="44" t="s">
        <v>142</v>
      </c>
      <c r="Q28" s="43">
        <v>6</v>
      </c>
      <c r="R28" s="44">
        <v>-98.4</v>
      </c>
      <c r="S28" s="43">
        <v>0</v>
      </c>
      <c r="T28" s="44" t="s">
        <v>142</v>
      </c>
      <c r="U28" s="43">
        <v>0</v>
      </c>
      <c r="V28" s="44" t="s">
        <v>142</v>
      </c>
      <c r="W28" s="43">
        <v>0</v>
      </c>
      <c r="X28" s="44" t="s">
        <v>142</v>
      </c>
      <c r="Y28" s="43">
        <v>0</v>
      </c>
      <c r="Z28" s="44" t="s">
        <v>142</v>
      </c>
      <c r="AA28" s="43">
        <v>0</v>
      </c>
      <c r="AB28" s="44" t="s">
        <v>142</v>
      </c>
    </row>
    <row r="29" spans="1:28" x14ac:dyDescent="0.25">
      <c r="A29" s="8"/>
      <c r="B29" s="30" t="s">
        <v>31</v>
      </c>
      <c r="C29" s="43">
        <v>602</v>
      </c>
      <c r="D29" s="43">
        <v>6396</v>
      </c>
      <c r="E29" s="44">
        <f t="shared" si="0"/>
        <v>-90.587867417135712</v>
      </c>
      <c r="F29" s="44">
        <f t="shared" si="1"/>
        <v>1.62953739544704</v>
      </c>
      <c r="G29" s="43">
        <v>591</v>
      </c>
      <c r="H29" s="44">
        <v>-90</v>
      </c>
      <c r="I29" s="43">
        <v>0</v>
      </c>
      <c r="J29" s="44">
        <v>-100</v>
      </c>
      <c r="K29" s="43">
        <v>0</v>
      </c>
      <c r="L29" s="44">
        <v>-100</v>
      </c>
      <c r="M29" s="43">
        <v>0</v>
      </c>
      <c r="N29" s="44">
        <v>-100</v>
      </c>
      <c r="O29" s="43">
        <v>1</v>
      </c>
      <c r="P29" s="44">
        <v>-94.4</v>
      </c>
      <c r="Q29" s="43">
        <v>592</v>
      </c>
      <c r="R29" s="44">
        <v>-90.6</v>
      </c>
      <c r="S29" s="43">
        <v>4</v>
      </c>
      <c r="T29" s="44">
        <v>-89.2</v>
      </c>
      <c r="U29" s="43">
        <v>0</v>
      </c>
      <c r="V29" s="44" t="s">
        <v>142</v>
      </c>
      <c r="W29" s="43">
        <v>0</v>
      </c>
      <c r="X29" s="44">
        <v>-100</v>
      </c>
      <c r="Y29" s="43">
        <v>6</v>
      </c>
      <c r="Z29" s="44">
        <v>-82.4</v>
      </c>
      <c r="AA29" s="43">
        <v>10</v>
      </c>
      <c r="AB29" s="44">
        <v>-87.8</v>
      </c>
    </row>
    <row r="30" spans="1:28" x14ac:dyDescent="0.25">
      <c r="A30" s="9"/>
      <c r="B30" s="30" t="s">
        <v>32</v>
      </c>
      <c r="C30" s="43">
        <v>17577</v>
      </c>
      <c r="D30" s="43">
        <v>1220204</v>
      </c>
      <c r="E30" s="44">
        <f t="shared" si="0"/>
        <v>-98.559503165044532</v>
      </c>
      <c r="F30" s="44">
        <f t="shared" si="1"/>
        <v>47.578702325203693</v>
      </c>
      <c r="G30" s="43">
        <v>13001</v>
      </c>
      <c r="H30" s="44">
        <v>-98.3</v>
      </c>
      <c r="I30" s="43">
        <v>0</v>
      </c>
      <c r="J30" s="44">
        <v>-100</v>
      </c>
      <c r="K30" s="43">
        <v>11</v>
      </c>
      <c r="L30" s="44">
        <v>-100</v>
      </c>
      <c r="M30" s="43">
        <v>0</v>
      </c>
      <c r="N30" s="44">
        <v>-100</v>
      </c>
      <c r="O30" s="43">
        <v>6</v>
      </c>
      <c r="P30" s="44">
        <v>-100</v>
      </c>
      <c r="Q30" s="43">
        <v>13018</v>
      </c>
      <c r="R30" s="44">
        <v>-98.8</v>
      </c>
      <c r="S30" s="43">
        <v>1500</v>
      </c>
      <c r="T30" s="44">
        <v>-95</v>
      </c>
      <c r="U30" s="43">
        <v>183</v>
      </c>
      <c r="V30" s="44">
        <v>-99.5</v>
      </c>
      <c r="W30" s="43">
        <v>12</v>
      </c>
      <c r="X30" s="44">
        <v>-99.6</v>
      </c>
      <c r="Y30" s="43">
        <v>2864</v>
      </c>
      <c r="Z30" s="44">
        <v>-94.3</v>
      </c>
      <c r="AA30" s="43">
        <v>4559</v>
      </c>
      <c r="AB30" s="44">
        <v>-96.2</v>
      </c>
    </row>
    <row r="31" spans="1:28" x14ac:dyDescent="0.25">
      <c r="A31" s="10" t="s">
        <v>33</v>
      </c>
      <c r="B31" s="30" t="s">
        <v>34</v>
      </c>
      <c r="C31" s="43">
        <v>9717</v>
      </c>
      <c r="D31" s="43">
        <v>105398</v>
      </c>
      <c r="E31" s="44">
        <f t="shared" si="0"/>
        <v>-90.780659974572572</v>
      </c>
      <c r="F31" s="44">
        <f t="shared" si="1"/>
        <v>26.302682510895163</v>
      </c>
      <c r="G31" s="43">
        <v>9176</v>
      </c>
      <c r="H31" s="44">
        <v>-89.9</v>
      </c>
      <c r="I31" s="43">
        <v>1</v>
      </c>
      <c r="J31" s="44">
        <v>-100</v>
      </c>
      <c r="K31" s="43">
        <v>3</v>
      </c>
      <c r="L31" s="44">
        <v>-99.9</v>
      </c>
      <c r="M31" s="43">
        <v>0</v>
      </c>
      <c r="N31" s="44">
        <v>-100</v>
      </c>
      <c r="O31" s="43">
        <v>518</v>
      </c>
      <c r="P31" s="44">
        <v>-78.400000000000006</v>
      </c>
      <c r="Q31" s="43">
        <v>9698</v>
      </c>
      <c r="R31" s="44">
        <v>-90.5</v>
      </c>
      <c r="S31" s="43">
        <v>3</v>
      </c>
      <c r="T31" s="44">
        <v>-99.9</v>
      </c>
      <c r="U31" s="43">
        <v>2</v>
      </c>
      <c r="V31" s="44">
        <v>-94.4</v>
      </c>
      <c r="W31" s="43">
        <v>0</v>
      </c>
      <c r="X31" s="44">
        <v>-100</v>
      </c>
      <c r="Y31" s="43">
        <v>14</v>
      </c>
      <c r="Z31" s="44">
        <v>-96.7</v>
      </c>
      <c r="AA31" s="43">
        <v>19</v>
      </c>
      <c r="AB31" s="44">
        <v>-99.4</v>
      </c>
    </row>
    <row r="32" spans="1:28" x14ac:dyDescent="0.25">
      <c r="A32" s="8"/>
      <c r="B32" s="30" t="s">
        <v>35</v>
      </c>
      <c r="C32" s="43">
        <v>927</v>
      </c>
      <c r="D32" s="43">
        <v>16133</v>
      </c>
      <c r="E32" s="44">
        <f t="shared" si="0"/>
        <v>-94.254013512675883</v>
      </c>
      <c r="F32" s="44">
        <f t="shared" si="1"/>
        <v>2.509271039168449</v>
      </c>
      <c r="G32" s="43">
        <v>925</v>
      </c>
      <c r="H32" s="44">
        <v>-93.3</v>
      </c>
      <c r="I32" s="43">
        <v>0</v>
      </c>
      <c r="J32" s="44">
        <v>-100</v>
      </c>
      <c r="K32" s="43">
        <v>0</v>
      </c>
      <c r="L32" s="44">
        <v>-100</v>
      </c>
      <c r="M32" s="43">
        <v>0</v>
      </c>
      <c r="N32" s="44">
        <v>-100</v>
      </c>
      <c r="O32" s="43">
        <v>0</v>
      </c>
      <c r="P32" s="44">
        <v>-100</v>
      </c>
      <c r="Q32" s="43">
        <v>925</v>
      </c>
      <c r="R32" s="44">
        <v>-94</v>
      </c>
      <c r="S32" s="43">
        <v>0</v>
      </c>
      <c r="T32" s="44">
        <v>-100</v>
      </c>
      <c r="U32" s="43">
        <v>0</v>
      </c>
      <c r="V32" s="44">
        <v>-100</v>
      </c>
      <c r="W32" s="43">
        <v>0</v>
      </c>
      <c r="X32" s="44">
        <v>-100</v>
      </c>
      <c r="Y32" s="43">
        <v>2</v>
      </c>
      <c r="Z32" s="44">
        <v>-93.1</v>
      </c>
      <c r="AA32" s="43">
        <v>2</v>
      </c>
      <c r="AB32" s="44">
        <v>-99.7</v>
      </c>
    </row>
    <row r="33" spans="1:28" x14ac:dyDescent="0.25">
      <c r="A33" s="8"/>
      <c r="B33" s="30" t="s">
        <v>36</v>
      </c>
      <c r="C33" s="43">
        <v>47</v>
      </c>
      <c r="D33" s="43">
        <v>1924</v>
      </c>
      <c r="E33" s="44">
        <f t="shared" si="0"/>
        <v>-97.557172557172549</v>
      </c>
      <c r="F33" s="44">
        <f t="shared" si="1"/>
        <v>0.12722301924586527</v>
      </c>
      <c r="G33" s="43">
        <v>47</v>
      </c>
      <c r="H33" s="44">
        <v>-97.1</v>
      </c>
      <c r="I33" s="43">
        <v>0</v>
      </c>
      <c r="J33" s="44">
        <v>-100</v>
      </c>
      <c r="K33" s="43">
        <v>0</v>
      </c>
      <c r="L33" s="44">
        <v>-100</v>
      </c>
      <c r="M33" s="43">
        <v>0</v>
      </c>
      <c r="N33" s="44">
        <v>-100</v>
      </c>
      <c r="O33" s="43">
        <v>0</v>
      </c>
      <c r="P33" s="44">
        <v>-100</v>
      </c>
      <c r="Q33" s="43">
        <v>47</v>
      </c>
      <c r="R33" s="44">
        <v>-97.5</v>
      </c>
      <c r="S33" s="43">
        <v>0</v>
      </c>
      <c r="T33" s="44">
        <v>-100</v>
      </c>
      <c r="U33" s="43">
        <v>0</v>
      </c>
      <c r="V33" s="44" t="s">
        <v>142</v>
      </c>
      <c r="W33" s="43">
        <v>0</v>
      </c>
      <c r="X33" s="44">
        <v>-100</v>
      </c>
      <c r="Y33" s="43">
        <v>0</v>
      </c>
      <c r="Z33" s="44">
        <v>-100</v>
      </c>
      <c r="AA33" s="43">
        <v>0</v>
      </c>
      <c r="AB33" s="44">
        <v>-100</v>
      </c>
    </row>
    <row r="34" spans="1:28" x14ac:dyDescent="0.25">
      <c r="A34" s="8"/>
      <c r="B34" s="30" t="s">
        <v>37</v>
      </c>
      <c r="C34" s="43">
        <v>96</v>
      </c>
      <c r="D34" s="43">
        <v>2361</v>
      </c>
      <c r="E34" s="44">
        <f t="shared" si="0"/>
        <v>-95.933926302414235</v>
      </c>
      <c r="F34" s="44">
        <f t="shared" si="1"/>
        <v>0.25985978399155457</v>
      </c>
      <c r="G34" s="43">
        <v>96</v>
      </c>
      <c r="H34" s="44">
        <v>-95.2</v>
      </c>
      <c r="I34" s="43">
        <v>0</v>
      </c>
      <c r="J34" s="44">
        <v>-100</v>
      </c>
      <c r="K34" s="43">
        <v>0</v>
      </c>
      <c r="L34" s="44">
        <v>-100</v>
      </c>
      <c r="M34" s="43">
        <v>0</v>
      </c>
      <c r="N34" s="44">
        <v>-100</v>
      </c>
      <c r="O34" s="43">
        <v>0</v>
      </c>
      <c r="P34" s="44">
        <v>-100</v>
      </c>
      <c r="Q34" s="43">
        <v>96</v>
      </c>
      <c r="R34" s="44">
        <v>-95.5</v>
      </c>
      <c r="S34" s="43">
        <v>0</v>
      </c>
      <c r="T34" s="44">
        <v>-100</v>
      </c>
      <c r="U34" s="43">
        <v>0</v>
      </c>
      <c r="V34" s="44" t="s">
        <v>142</v>
      </c>
      <c r="W34" s="43">
        <v>0</v>
      </c>
      <c r="X34" s="44">
        <v>-100</v>
      </c>
      <c r="Y34" s="43">
        <v>0</v>
      </c>
      <c r="Z34" s="44">
        <v>-100</v>
      </c>
      <c r="AA34" s="43">
        <v>0</v>
      </c>
      <c r="AB34" s="44">
        <v>-100</v>
      </c>
    </row>
    <row r="35" spans="1:28" x14ac:dyDescent="0.25">
      <c r="A35" s="8"/>
      <c r="B35" s="30" t="s">
        <v>38</v>
      </c>
      <c r="C35" s="43">
        <v>114</v>
      </c>
      <c r="D35" s="43">
        <v>3370</v>
      </c>
      <c r="E35" s="44">
        <f t="shared" si="0"/>
        <v>-96.617210682492583</v>
      </c>
      <c r="F35" s="44">
        <f t="shared" si="1"/>
        <v>0.30858349348997105</v>
      </c>
      <c r="G35" s="43">
        <v>110</v>
      </c>
      <c r="H35" s="44">
        <v>-95.9</v>
      </c>
      <c r="I35" s="43">
        <v>0</v>
      </c>
      <c r="J35" s="44">
        <v>-100</v>
      </c>
      <c r="K35" s="43">
        <v>0</v>
      </c>
      <c r="L35" s="44">
        <v>-100</v>
      </c>
      <c r="M35" s="43">
        <v>0</v>
      </c>
      <c r="N35" s="44">
        <v>-100</v>
      </c>
      <c r="O35" s="43">
        <v>1</v>
      </c>
      <c r="P35" s="44">
        <v>-97.6</v>
      </c>
      <c r="Q35" s="43">
        <v>111</v>
      </c>
      <c r="R35" s="44">
        <v>-96.4</v>
      </c>
      <c r="S35" s="43">
        <v>3</v>
      </c>
      <c r="T35" s="44">
        <v>-98.2</v>
      </c>
      <c r="U35" s="43">
        <v>0</v>
      </c>
      <c r="V35" s="44">
        <v>-100</v>
      </c>
      <c r="W35" s="43">
        <v>0</v>
      </c>
      <c r="X35" s="44">
        <v>-100</v>
      </c>
      <c r="Y35" s="43">
        <v>0</v>
      </c>
      <c r="Z35" s="44">
        <v>-100</v>
      </c>
      <c r="AA35" s="43">
        <v>3</v>
      </c>
      <c r="AB35" s="44">
        <v>-98.8</v>
      </c>
    </row>
    <row r="36" spans="1:28" x14ac:dyDescent="0.25">
      <c r="A36" s="9"/>
      <c r="B36" s="30" t="s">
        <v>39</v>
      </c>
      <c r="C36" s="43">
        <v>10901</v>
      </c>
      <c r="D36" s="43">
        <v>129186</v>
      </c>
      <c r="E36" s="44">
        <f t="shared" si="0"/>
        <v>-91.561779140154513</v>
      </c>
      <c r="F36" s="44">
        <f t="shared" si="1"/>
        <v>29.507619846791002</v>
      </c>
      <c r="G36" s="43">
        <v>10354</v>
      </c>
      <c r="H36" s="44">
        <v>-90.7</v>
      </c>
      <c r="I36" s="43">
        <v>1</v>
      </c>
      <c r="J36" s="44">
        <v>-100</v>
      </c>
      <c r="K36" s="43">
        <v>3</v>
      </c>
      <c r="L36" s="44">
        <v>-99.9</v>
      </c>
      <c r="M36" s="43">
        <v>0</v>
      </c>
      <c r="N36" s="44">
        <v>-100</v>
      </c>
      <c r="O36" s="43">
        <v>519</v>
      </c>
      <c r="P36" s="44">
        <v>-80.2</v>
      </c>
      <c r="Q36" s="43">
        <v>10877</v>
      </c>
      <c r="R36" s="44">
        <v>-91.3</v>
      </c>
      <c r="S36" s="43">
        <v>6</v>
      </c>
      <c r="T36" s="44">
        <v>-99.8</v>
      </c>
      <c r="U36" s="43">
        <v>2</v>
      </c>
      <c r="V36" s="44">
        <v>-95.5</v>
      </c>
      <c r="W36" s="43">
        <v>0</v>
      </c>
      <c r="X36" s="44">
        <v>-100</v>
      </c>
      <c r="Y36" s="43">
        <v>16</v>
      </c>
      <c r="Z36" s="44">
        <v>-97</v>
      </c>
      <c r="AA36" s="43">
        <v>24</v>
      </c>
      <c r="AB36" s="44">
        <v>-99.5</v>
      </c>
    </row>
    <row r="37" spans="1:28" x14ac:dyDescent="0.25">
      <c r="A37" s="10" t="s">
        <v>40</v>
      </c>
      <c r="B37" s="30" t="s">
        <v>41</v>
      </c>
      <c r="C37" s="43">
        <v>2086</v>
      </c>
      <c r="D37" s="43">
        <v>28666</v>
      </c>
      <c r="E37" s="44">
        <f t="shared" si="0"/>
        <v>-92.723086583408914</v>
      </c>
      <c r="F37" s="44">
        <f t="shared" si="1"/>
        <v>5.6465365563164873</v>
      </c>
      <c r="G37" s="43">
        <v>559</v>
      </c>
      <c r="H37" s="44">
        <v>-97.2</v>
      </c>
      <c r="I37" s="43">
        <v>0</v>
      </c>
      <c r="J37" s="44">
        <v>-100</v>
      </c>
      <c r="K37" s="43">
        <v>0</v>
      </c>
      <c r="L37" s="44">
        <v>-100</v>
      </c>
      <c r="M37" s="43">
        <v>0</v>
      </c>
      <c r="N37" s="44">
        <v>-100</v>
      </c>
      <c r="O37" s="43">
        <v>1</v>
      </c>
      <c r="P37" s="44">
        <v>-99.5</v>
      </c>
      <c r="Q37" s="43">
        <v>560</v>
      </c>
      <c r="R37" s="44">
        <v>-97.7</v>
      </c>
      <c r="S37" s="43">
        <v>381</v>
      </c>
      <c r="T37" s="44">
        <v>-34.9</v>
      </c>
      <c r="U37" s="43">
        <v>9</v>
      </c>
      <c r="V37" s="44">
        <v>-10</v>
      </c>
      <c r="W37" s="43">
        <v>0</v>
      </c>
      <c r="X37" s="44">
        <v>-100</v>
      </c>
      <c r="Y37" s="43">
        <v>1136</v>
      </c>
      <c r="Z37" s="44">
        <v>-71.599999999999994</v>
      </c>
      <c r="AA37" s="43">
        <v>1526</v>
      </c>
      <c r="AB37" s="44">
        <v>-68.3</v>
      </c>
    </row>
    <row r="38" spans="1:28" x14ac:dyDescent="0.25">
      <c r="A38" s="8"/>
      <c r="B38" s="30" t="s">
        <v>42</v>
      </c>
      <c r="C38" s="43">
        <v>433</v>
      </c>
      <c r="D38" s="43">
        <v>11155</v>
      </c>
      <c r="E38" s="44">
        <f t="shared" si="0"/>
        <v>-96.118332586284168</v>
      </c>
      <c r="F38" s="44">
        <f t="shared" si="1"/>
        <v>1.1720759007119075</v>
      </c>
      <c r="G38" s="43">
        <v>348</v>
      </c>
      <c r="H38" s="44">
        <v>-96.2</v>
      </c>
      <c r="I38" s="43">
        <v>0</v>
      </c>
      <c r="J38" s="44">
        <v>-100</v>
      </c>
      <c r="K38" s="43">
        <v>6</v>
      </c>
      <c r="L38" s="44">
        <v>-98.8</v>
      </c>
      <c r="M38" s="43">
        <v>0</v>
      </c>
      <c r="N38" s="44">
        <v>-100</v>
      </c>
      <c r="O38" s="43">
        <v>1</v>
      </c>
      <c r="P38" s="44">
        <v>-98.7</v>
      </c>
      <c r="Q38" s="43">
        <v>355</v>
      </c>
      <c r="R38" s="44">
        <v>-96.6</v>
      </c>
      <c r="S38" s="43">
        <v>12</v>
      </c>
      <c r="T38" s="44">
        <v>-96.6</v>
      </c>
      <c r="U38" s="43">
        <v>1</v>
      </c>
      <c r="V38" s="44">
        <v>-66.7</v>
      </c>
      <c r="W38" s="43">
        <v>0</v>
      </c>
      <c r="X38" s="44">
        <v>-100</v>
      </c>
      <c r="Y38" s="43">
        <v>65</v>
      </c>
      <c r="Z38" s="44">
        <v>-63.3</v>
      </c>
      <c r="AA38" s="43">
        <v>78</v>
      </c>
      <c r="AB38" s="44">
        <v>-86.4</v>
      </c>
    </row>
    <row r="39" spans="1:28" x14ac:dyDescent="0.25">
      <c r="A39" s="8"/>
      <c r="B39" s="30" t="s">
        <v>43</v>
      </c>
      <c r="C39" s="43">
        <v>798</v>
      </c>
      <c r="D39" s="43">
        <v>8947</v>
      </c>
      <c r="E39" s="44">
        <f t="shared" si="0"/>
        <v>-91.080809209790985</v>
      </c>
      <c r="F39" s="44">
        <f t="shared" si="1"/>
        <v>2.1600844544297972</v>
      </c>
      <c r="G39" s="43">
        <v>778</v>
      </c>
      <c r="H39" s="44">
        <v>-90</v>
      </c>
      <c r="I39" s="43">
        <v>0</v>
      </c>
      <c r="J39" s="44">
        <v>-100</v>
      </c>
      <c r="K39" s="43">
        <v>2</v>
      </c>
      <c r="L39" s="44">
        <v>-99.5</v>
      </c>
      <c r="M39" s="43">
        <v>0</v>
      </c>
      <c r="N39" s="44">
        <v>-100</v>
      </c>
      <c r="O39" s="43">
        <v>1</v>
      </c>
      <c r="P39" s="44">
        <v>-98.1</v>
      </c>
      <c r="Q39" s="43">
        <v>781</v>
      </c>
      <c r="R39" s="44">
        <v>-91.1</v>
      </c>
      <c r="S39" s="43">
        <v>5</v>
      </c>
      <c r="T39" s="44">
        <v>-95.5</v>
      </c>
      <c r="U39" s="43">
        <v>2</v>
      </c>
      <c r="V39" s="44">
        <v>-33.299999999999997</v>
      </c>
      <c r="W39" s="43">
        <v>0</v>
      </c>
      <c r="X39" s="44">
        <v>-100</v>
      </c>
      <c r="Y39" s="43">
        <v>10</v>
      </c>
      <c r="Z39" s="44">
        <v>-77.3</v>
      </c>
      <c r="AA39" s="43">
        <v>17</v>
      </c>
      <c r="AB39" s="44">
        <v>-92</v>
      </c>
    </row>
    <row r="40" spans="1:28" x14ac:dyDescent="0.25">
      <c r="A40" s="8"/>
      <c r="B40" s="30" t="s">
        <v>44</v>
      </c>
      <c r="C40" s="43">
        <v>332</v>
      </c>
      <c r="D40" s="43">
        <v>8559</v>
      </c>
      <c r="E40" s="44">
        <f t="shared" si="0"/>
        <v>-96.121042177824506</v>
      </c>
      <c r="F40" s="44">
        <f t="shared" si="1"/>
        <v>0.89868175297079278</v>
      </c>
      <c r="G40" s="43">
        <v>321</v>
      </c>
      <c r="H40" s="44">
        <v>-95.5</v>
      </c>
      <c r="I40" s="43">
        <v>0</v>
      </c>
      <c r="J40" s="44">
        <v>-100</v>
      </c>
      <c r="K40" s="43">
        <v>3</v>
      </c>
      <c r="L40" s="44">
        <v>-99.4</v>
      </c>
      <c r="M40" s="43">
        <v>0</v>
      </c>
      <c r="N40" s="44">
        <v>-100</v>
      </c>
      <c r="O40" s="43">
        <v>0</v>
      </c>
      <c r="P40" s="44">
        <v>-100</v>
      </c>
      <c r="Q40" s="43">
        <v>324</v>
      </c>
      <c r="R40" s="44">
        <v>-96.1</v>
      </c>
      <c r="S40" s="43">
        <v>8</v>
      </c>
      <c r="T40" s="44">
        <v>-95.8</v>
      </c>
      <c r="U40" s="43">
        <v>0</v>
      </c>
      <c r="V40" s="44">
        <v>-100</v>
      </c>
      <c r="W40" s="43">
        <v>0</v>
      </c>
      <c r="X40" s="44">
        <v>-100</v>
      </c>
      <c r="Y40" s="43">
        <v>0</v>
      </c>
      <c r="Z40" s="44">
        <v>-100</v>
      </c>
      <c r="AA40" s="43">
        <v>8</v>
      </c>
      <c r="AB40" s="44">
        <v>-97.6</v>
      </c>
    </row>
    <row r="41" spans="1:28" x14ac:dyDescent="0.25">
      <c r="A41" s="8"/>
      <c r="B41" s="30" t="s">
        <v>45</v>
      </c>
      <c r="C41" s="43">
        <v>225</v>
      </c>
      <c r="D41" s="43">
        <v>4136</v>
      </c>
      <c r="E41" s="44">
        <f t="shared" si="0"/>
        <v>-94.559961315280461</v>
      </c>
      <c r="F41" s="44">
        <f t="shared" si="1"/>
        <v>0.60904636873020601</v>
      </c>
      <c r="G41" s="43">
        <v>193</v>
      </c>
      <c r="H41" s="44">
        <v>-93.3</v>
      </c>
      <c r="I41" s="43">
        <v>0</v>
      </c>
      <c r="J41" s="44">
        <v>-100</v>
      </c>
      <c r="K41" s="43">
        <v>1</v>
      </c>
      <c r="L41" s="44">
        <v>-99.5</v>
      </c>
      <c r="M41" s="43">
        <v>0</v>
      </c>
      <c r="N41" s="44">
        <v>-100</v>
      </c>
      <c r="O41" s="43">
        <v>0</v>
      </c>
      <c r="P41" s="44">
        <v>-100</v>
      </c>
      <c r="Q41" s="43">
        <v>194</v>
      </c>
      <c r="R41" s="44">
        <v>-94.2</v>
      </c>
      <c r="S41" s="43">
        <v>4</v>
      </c>
      <c r="T41" s="44">
        <v>-99.2</v>
      </c>
      <c r="U41" s="43">
        <v>0</v>
      </c>
      <c r="V41" s="44">
        <v>-100</v>
      </c>
      <c r="W41" s="43">
        <v>0</v>
      </c>
      <c r="X41" s="44">
        <v>-100</v>
      </c>
      <c r="Y41" s="43">
        <v>27</v>
      </c>
      <c r="Z41" s="44">
        <v>-43.8</v>
      </c>
      <c r="AA41" s="43">
        <v>31</v>
      </c>
      <c r="AB41" s="44">
        <v>-96.1</v>
      </c>
    </row>
    <row r="42" spans="1:28" x14ac:dyDescent="0.25">
      <c r="A42" s="8"/>
      <c r="B42" s="30" t="s">
        <v>46</v>
      </c>
      <c r="C42" s="43">
        <v>686</v>
      </c>
      <c r="D42" s="43">
        <v>2900</v>
      </c>
      <c r="E42" s="44">
        <f t="shared" si="0"/>
        <v>-76.344827586206904</v>
      </c>
      <c r="F42" s="44">
        <f t="shared" si="1"/>
        <v>1.8569147064396503</v>
      </c>
      <c r="G42" s="43">
        <v>660</v>
      </c>
      <c r="H42" s="44">
        <v>-73.7</v>
      </c>
      <c r="I42" s="43">
        <v>0</v>
      </c>
      <c r="J42" s="44">
        <v>-100</v>
      </c>
      <c r="K42" s="43">
        <v>2</v>
      </c>
      <c r="L42" s="44">
        <v>-98</v>
      </c>
      <c r="M42" s="43">
        <v>0</v>
      </c>
      <c r="N42" s="44">
        <v>-100</v>
      </c>
      <c r="O42" s="43">
        <v>0</v>
      </c>
      <c r="P42" s="44">
        <v>-100</v>
      </c>
      <c r="Q42" s="43">
        <v>662</v>
      </c>
      <c r="R42" s="44">
        <v>-76.400000000000006</v>
      </c>
      <c r="S42" s="43">
        <v>4</v>
      </c>
      <c r="T42" s="44">
        <v>-90.7</v>
      </c>
      <c r="U42" s="43">
        <v>0</v>
      </c>
      <c r="V42" s="44">
        <v>-100</v>
      </c>
      <c r="W42" s="43">
        <v>0</v>
      </c>
      <c r="X42" s="44">
        <v>-100</v>
      </c>
      <c r="Y42" s="43">
        <v>20</v>
      </c>
      <c r="Z42" s="44">
        <v>-48.7</v>
      </c>
      <c r="AA42" s="43">
        <v>24</v>
      </c>
      <c r="AB42" s="44">
        <v>-74.2</v>
      </c>
    </row>
    <row r="43" spans="1:28" x14ac:dyDescent="0.25">
      <c r="A43" s="8"/>
      <c r="B43" s="30" t="s">
        <v>47</v>
      </c>
      <c r="C43" s="43">
        <v>862</v>
      </c>
      <c r="D43" s="43">
        <v>1941</v>
      </c>
      <c r="E43" s="44">
        <f t="shared" si="0"/>
        <v>-55.58990211231324</v>
      </c>
      <c r="F43" s="44">
        <f t="shared" si="1"/>
        <v>2.333324310424167</v>
      </c>
      <c r="G43" s="43">
        <v>373</v>
      </c>
      <c r="H43" s="44">
        <v>-40</v>
      </c>
      <c r="I43" s="43">
        <v>0</v>
      </c>
      <c r="J43" s="44">
        <v>-100</v>
      </c>
      <c r="K43" s="43">
        <v>0</v>
      </c>
      <c r="L43" s="44">
        <v>-100</v>
      </c>
      <c r="M43" s="43">
        <v>0</v>
      </c>
      <c r="N43" s="44">
        <v>-100</v>
      </c>
      <c r="O43" s="43">
        <v>0</v>
      </c>
      <c r="P43" s="44">
        <v>-100</v>
      </c>
      <c r="Q43" s="43">
        <v>373</v>
      </c>
      <c r="R43" s="44">
        <v>-49.6</v>
      </c>
      <c r="S43" s="43">
        <v>240</v>
      </c>
      <c r="T43" s="44">
        <v>-62.6</v>
      </c>
      <c r="U43" s="43">
        <v>29</v>
      </c>
      <c r="V43" s="44">
        <v>11.5</v>
      </c>
      <c r="W43" s="43">
        <v>0</v>
      </c>
      <c r="X43" s="44">
        <v>-100</v>
      </c>
      <c r="Y43" s="43">
        <v>220</v>
      </c>
      <c r="Z43" s="44">
        <v>-58.4</v>
      </c>
      <c r="AA43" s="43">
        <v>489</v>
      </c>
      <c r="AB43" s="44">
        <v>-59.3</v>
      </c>
    </row>
    <row r="44" spans="1:28" x14ac:dyDescent="0.25">
      <c r="A44" s="8"/>
      <c r="B44" s="30" t="s">
        <v>49</v>
      </c>
      <c r="C44" s="43">
        <v>51</v>
      </c>
      <c r="D44" s="43">
        <v>2590</v>
      </c>
      <c r="E44" s="44">
        <f t="shared" si="0"/>
        <v>-98.030888030888036</v>
      </c>
      <c r="F44" s="44">
        <f t="shared" si="1"/>
        <v>0.13805051024551335</v>
      </c>
      <c r="G44" s="43">
        <v>39</v>
      </c>
      <c r="H44" s="44">
        <v>-98</v>
      </c>
      <c r="I44" s="43">
        <v>0</v>
      </c>
      <c r="J44" s="44">
        <v>-100</v>
      </c>
      <c r="K44" s="43">
        <v>8</v>
      </c>
      <c r="L44" s="44">
        <v>-94</v>
      </c>
      <c r="M44" s="43">
        <v>0</v>
      </c>
      <c r="N44" s="44">
        <v>-100</v>
      </c>
      <c r="O44" s="43">
        <v>0</v>
      </c>
      <c r="P44" s="44">
        <v>-100</v>
      </c>
      <c r="Q44" s="43">
        <v>47</v>
      </c>
      <c r="R44" s="44">
        <v>-98</v>
      </c>
      <c r="S44" s="43">
        <v>0</v>
      </c>
      <c r="T44" s="44">
        <v>-100</v>
      </c>
      <c r="U44" s="43">
        <v>0</v>
      </c>
      <c r="V44" s="44" t="s">
        <v>142</v>
      </c>
      <c r="W44" s="43">
        <v>0</v>
      </c>
      <c r="X44" s="44">
        <v>-100</v>
      </c>
      <c r="Y44" s="43">
        <v>4</v>
      </c>
      <c r="Z44" s="44">
        <v>-86.2</v>
      </c>
      <c r="AA44" s="43">
        <v>4</v>
      </c>
      <c r="AB44" s="44">
        <v>-98.6</v>
      </c>
    </row>
    <row r="45" spans="1:28" x14ac:dyDescent="0.25">
      <c r="A45" s="8"/>
      <c r="B45" s="30" t="s">
        <v>54</v>
      </c>
      <c r="C45" s="43">
        <v>162</v>
      </c>
      <c r="D45" s="43">
        <v>984</v>
      </c>
      <c r="E45" s="44">
        <f t="shared" si="0"/>
        <v>-83.536585365853654</v>
      </c>
      <c r="F45" s="44">
        <f t="shared" si="1"/>
        <v>0.43851338548574825</v>
      </c>
      <c r="G45" s="43">
        <v>64</v>
      </c>
      <c r="H45" s="44">
        <v>-86.2</v>
      </c>
      <c r="I45" s="43">
        <v>0</v>
      </c>
      <c r="J45" s="44">
        <v>-100</v>
      </c>
      <c r="K45" s="43">
        <v>0</v>
      </c>
      <c r="L45" s="44">
        <v>-100</v>
      </c>
      <c r="M45" s="43">
        <v>0</v>
      </c>
      <c r="N45" s="44">
        <v>-100</v>
      </c>
      <c r="O45" s="43">
        <v>0</v>
      </c>
      <c r="P45" s="44">
        <v>-100</v>
      </c>
      <c r="Q45" s="43">
        <v>64</v>
      </c>
      <c r="R45" s="44">
        <v>-87.8</v>
      </c>
      <c r="S45" s="43">
        <v>50</v>
      </c>
      <c r="T45" s="44">
        <v>-81.900000000000006</v>
      </c>
      <c r="U45" s="43">
        <v>9</v>
      </c>
      <c r="V45" s="44">
        <v>-25</v>
      </c>
      <c r="W45" s="43">
        <v>0</v>
      </c>
      <c r="X45" s="44">
        <v>-100</v>
      </c>
      <c r="Y45" s="43">
        <v>39</v>
      </c>
      <c r="Z45" s="44">
        <v>-70.900000000000006</v>
      </c>
      <c r="AA45" s="43">
        <v>98</v>
      </c>
      <c r="AB45" s="44">
        <v>-78.7</v>
      </c>
    </row>
    <row r="46" spans="1:28" x14ac:dyDescent="0.25">
      <c r="A46" s="8"/>
      <c r="B46" s="30" t="s">
        <v>48</v>
      </c>
      <c r="C46" s="43">
        <v>44</v>
      </c>
      <c r="D46" s="43">
        <v>1156</v>
      </c>
      <c r="E46" s="44">
        <f t="shared" si="0"/>
        <v>-96.193771626297575</v>
      </c>
      <c r="F46" s="44">
        <f t="shared" si="1"/>
        <v>0.11910240099612918</v>
      </c>
      <c r="G46" s="43">
        <v>42</v>
      </c>
      <c r="H46" s="44">
        <v>-95.4</v>
      </c>
      <c r="I46" s="43">
        <v>0</v>
      </c>
      <c r="J46" s="44">
        <v>-100</v>
      </c>
      <c r="K46" s="43">
        <v>0</v>
      </c>
      <c r="L46" s="44">
        <v>-100</v>
      </c>
      <c r="M46" s="43">
        <v>0</v>
      </c>
      <c r="N46" s="44">
        <v>-100</v>
      </c>
      <c r="O46" s="43">
        <v>0</v>
      </c>
      <c r="P46" s="44">
        <v>-100</v>
      </c>
      <c r="Q46" s="43">
        <v>42</v>
      </c>
      <c r="R46" s="44">
        <v>-96.3</v>
      </c>
      <c r="S46" s="43">
        <v>0</v>
      </c>
      <c r="T46" s="44">
        <v>-100</v>
      </c>
      <c r="U46" s="43">
        <v>0</v>
      </c>
      <c r="V46" s="44" t="s">
        <v>142</v>
      </c>
      <c r="W46" s="43">
        <v>0</v>
      </c>
      <c r="X46" s="44" t="s">
        <v>142</v>
      </c>
      <c r="Y46" s="43">
        <v>2</v>
      </c>
      <c r="Z46" s="44">
        <v>-90</v>
      </c>
      <c r="AA46" s="43">
        <v>2</v>
      </c>
      <c r="AB46" s="44">
        <v>-93.1</v>
      </c>
    </row>
    <row r="47" spans="1:28" x14ac:dyDescent="0.25">
      <c r="A47" s="8"/>
      <c r="B47" s="30" t="s">
        <v>50</v>
      </c>
      <c r="C47" s="43">
        <v>39</v>
      </c>
      <c r="D47" s="43">
        <v>2079</v>
      </c>
      <c r="E47" s="44">
        <f t="shared" si="0"/>
        <v>-98.124098124098126</v>
      </c>
      <c r="F47" s="44">
        <f t="shared" si="1"/>
        <v>0.10556803724656905</v>
      </c>
      <c r="G47" s="43">
        <v>35</v>
      </c>
      <c r="H47" s="44">
        <v>-98</v>
      </c>
      <c r="I47" s="43">
        <v>0</v>
      </c>
      <c r="J47" s="44">
        <v>-100</v>
      </c>
      <c r="K47" s="43">
        <v>1</v>
      </c>
      <c r="L47" s="44">
        <v>-99</v>
      </c>
      <c r="M47" s="43">
        <v>0</v>
      </c>
      <c r="N47" s="44">
        <v>-100</v>
      </c>
      <c r="O47" s="43">
        <v>0</v>
      </c>
      <c r="P47" s="44">
        <v>-100</v>
      </c>
      <c r="Q47" s="43">
        <v>36</v>
      </c>
      <c r="R47" s="44">
        <v>-98.2</v>
      </c>
      <c r="S47" s="43">
        <v>3</v>
      </c>
      <c r="T47" s="44">
        <v>-82.4</v>
      </c>
      <c r="U47" s="43">
        <v>0</v>
      </c>
      <c r="V47" s="44">
        <v>-100</v>
      </c>
      <c r="W47" s="43">
        <v>0</v>
      </c>
      <c r="X47" s="44">
        <v>-100</v>
      </c>
      <c r="Y47" s="43">
        <v>0</v>
      </c>
      <c r="Z47" s="44">
        <v>-100</v>
      </c>
      <c r="AA47" s="43">
        <v>3</v>
      </c>
      <c r="AB47" s="44">
        <v>-95.8</v>
      </c>
    </row>
    <row r="48" spans="1:28" x14ac:dyDescent="0.25">
      <c r="A48" s="8"/>
      <c r="B48" s="30" t="s">
        <v>51</v>
      </c>
      <c r="C48" s="43">
        <v>212</v>
      </c>
      <c r="D48" s="43">
        <v>2201</v>
      </c>
      <c r="E48" s="44">
        <f t="shared" si="0"/>
        <v>-90.368014538845969</v>
      </c>
      <c r="F48" s="44">
        <f t="shared" si="1"/>
        <v>0.57385702298134966</v>
      </c>
      <c r="G48" s="43">
        <v>111</v>
      </c>
      <c r="H48" s="44">
        <v>-93.8</v>
      </c>
      <c r="I48" s="43">
        <v>0</v>
      </c>
      <c r="J48" s="44">
        <v>-100</v>
      </c>
      <c r="K48" s="43">
        <v>2</v>
      </c>
      <c r="L48" s="44">
        <v>-94.4</v>
      </c>
      <c r="M48" s="43">
        <v>0</v>
      </c>
      <c r="N48" s="44">
        <v>-100</v>
      </c>
      <c r="O48" s="43">
        <v>0</v>
      </c>
      <c r="P48" s="44">
        <v>-100</v>
      </c>
      <c r="Q48" s="43">
        <v>113</v>
      </c>
      <c r="R48" s="44">
        <v>-94.2</v>
      </c>
      <c r="S48" s="43">
        <v>22</v>
      </c>
      <c r="T48" s="44">
        <v>-83.9</v>
      </c>
      <c r="U48" s="43">
        <v>2</v>
      </c>
      <c r="V48" s="44">
        <v>-71.400000000000006</v>
      </c>
      <c r="W48" s="43">
        <v>0</v>
      </c>
      <c r="X48" s="44">
        <v>-100</v>
      </c>
      <c r="Y48" s="43">
        <v>75</v>
      </c>
      <c r="Z48" s="44">
        <v>-16.7</v>
      </c>
      <c r="AA48" s="43">
        <v>99</v>
      </c>
      <c r="AB48" s="44">
        <v>-58.4</v>
      </c>
    </row>
    <row r="49" spans="1:28" x14ac:dyDescent="0.25">
      <c r="A49" s="8"/>
      <c r="B49" s="30" t="s">
        <v>55</v>
      </c>
      <c r="C49" s="43">
        <v>27</v>
      </c>
      <c r="D49" s="43">
        <v>1239</v>
      </c>
      <c r="E49" s="44">
        <f t="shared" si="0"/>
        <v>-97.820823244552059</v>
      </c>
      <c r="F49" s="44">
        <f t="shared" si="1"/>
        <v>7.3085564247624718E-2</v>
      </c>
      <c r="G49" s="43">
        <v>26</v>
      </c>
      <c r="H49" s="44">
        <v>-97.4</v>
      </c>
      <c r="I49" s="43">
        <v>0</v>
      </c>
      <c r="J49" s="44">
        <v>-100</v>
      </c>
      <c r="K49" s="43">
        <v>1</v>
      </c>
      <c r="L49" s="44">
        <v>-98.8</v>
      </c>
      <c r="M49" s="43">
        <v>0</v>
      </c>
      <c r="N49" s="44">
        <v>-100</v>
      </c>
      <c r="O49" s="43">
        <v>0</v>
      </c>
      <c r="P49" s="44">
        <v>-100</v>
      </c>
      <c r="Q49" s="43">
        <v>27</v>
      </c>
      <c r="R49" s="44">
        <v>-97.7</v>
      </c>
      <c r="S49" s="43">
        <v>0</v>
      </c>
      <c r="T49" s="44">
        <v>-100</v>
      </c>
      <c r="U49" s="43">
        <v>0</v>
      </c>
      <c r="V49" s="44">
        <v>-100</v>
      </c>
      <c r="W49" s="43">
        <v>0</v>
      </c>
      <c r="X49" s="44">
        <v>-100</v>
      </c>
      <c r="Y49" s="43">
        <v>0</v>
      </c>
      <c r="Z49" s="44">
        <v>-100</v>
      </c>
      <c r="AA49" s="43">
        <v>0</v>
      </c>
      <c r="AB49" s="44">
        <v>-100</v>
      </c>
    </row>
    <row r="50" spans="1:28" x14ac:dyDescent="0.25">
      <c r="A50" s="8"/>
      <c r="B50" s="30" t="s">
        <v>60</v>
      </c>
      <c r="C50" s="43">
        <v>110</v>
      </c>
      <c r="D50" s="43">
        <v>868</v>
      </c>
      <c r="E50" s="44">
        <f t="shared" si="0"/>
        <v>-87.327188940092171</v>
      </c>
      <c r="F50" s="44">
        <f t="shared" si="1"/>
        <v>0.29775600249032297</v>
      </c>
      <c r="G50" s="43">
        <v>107</v>
      </c>
      <c r="H50" s="44">
        <v>-84.1</v>
      </c>
      <c r="I50" s="43">
        <v>0</v>
      </c>
      <c r="J50" s="44">
        <v>-100</v>
      </c>
      <c r="K50" s="43">
        <v>1</v>
      </c>
      <c r="L50" s="44">
        <v>-95</v>
      </c>
      <c r="M50" s="43">
        <v>0</v>
      </c>
      <c r="N50" s="44">
        <v>-100</v>
      </c>
      <c r="O50" s="43">
        <v>0</v>
      </c>
      <c r="P50" s="44">
        <v>-100</v>
      </c>
      <c r="Q50" s="43">
        <v>108</v>
      </c>
      <c r="R50" s="44">
        <v>-86.7</v>
      </c>
      <c r="S50" s="43">
        <v>0</v>
      </c>
      <c r="T50" s="44">
        <v>-100</v>
      </c>
      <c r="U50" s="43">
        <v>0</v>
      </c>
      <c r="V50" s="44" t="s">
        <v>142</v>
      </c>
      <c r="W50" s="43">
        <v>0</v>
      </c>
      <c r="X50" s="44" t="s">
        <v>142</v>
      </c>
      <c r="Y50" s="43">
        <v>2</v>
      </c>
      <c r="Z50" s="44">
        <v>-84.6</v>
      </c>
      <c r="AA50" s="43">
        <v>2</v>
      </c>
      <c r="AB50" s="44">
        <v>-96.3</v>
      </c>
    </row>
    <row r="51" spans="1:28" x14ac:dyDescent="0.25">
      <c r="A51" s="8"/>
      <c r="B51" s="30" t="s">
        <v>56</v>
      </c>
      <c r="C51" s="43">
        <v>89</v>
      </c>
      <c r="D51" s="43">
        <v>889</v>
      </c>
      <c r="E51" s="44">
        <f t="shared" si="0"/>
        <v>-89.988751406074243</v>
      </c>
      <c r="F51" s="44">
        <f t="shared" si="1"/>
        <v>0.24091167474217037</v>
      </c>
      <c r="G51" s="43">
        <v>87</v>
      </c>
      <c r="H51" s="44">
        <v>-88.7</v>
      </c>
      <c r="I51" s="43">
        <v>0</v>
      </c>
      <c r="J51" s="44">
        <v>-100</v>
      </c>
      <c r="K51" s="43">
        <v>0</v>
      </c>
      <c r="L51" s="44">
        <v>-100</v>
      </c>
      <c r="M51" s="43">
        <v>0</v>
      </c>
      <c r="N51" s="44">
        <v>-100</v>
      </c>
      <c r="O51" s="43">
        <v>0</v>
      </c>
      <c r="P51" s="44">
        <v>-100</v>
      </c>
      <c r="Q51" s="43">
        <v>87</v>
      </c>
      <c r="R51" s="44">
        <v>-89.6</v>
      </c>
      <c r="S51" s="43">
        <v>2</v>
      </c>
      <c r="T51" s="44">
        <v>-88.9</v>
      </c>
      <c r="U51" s="43">
        <v>0</v>
      </c>
      <c r="V51" s="44" t="s">
        <v>142</v>
      </c>
      <c r="W51" s="43">
        <v>0</v>
      </c>
      <c r="X51" s="44">
        <v>-100</v>
      </c>
      <c r="Y51" s="43">
        <v>0</v>
      </c>
      <c r="Z51" s="44" t="s">
        <v>142</v>
      </c>
      <c r="AA51" s="43">
        <v>2</v>
      </c>
      <c r="AB51" s="44">
        <v>-96.1</v>
      </c>
    </row>
    <row r="52" spans="1:28" x14ac:dyDescent="0.25">
      <c r="A52" s="8"/>
      <c r="B52" s="30" t="s">
        <v>53</v>
      </c>
      <c r="C52" s="43">
        <v>59</v>
      </c>
      <c r="D52" s="43">
        <v>1338</v>
      </c>
      <c r="E52" s="44">
        <f t="shared" si="0"/>
        <v>-95.59043348281017</v>
      </c>
      <c r="F52" s="44">
        <f t="shared" si="1"/>
        <v>0.15970549224480957</v>
      </c>
      <c r="G52" s="43">
        <v>59</v>
      </c>
      <c r="H52" s="44">
        <v>-95.1</v>
      </c>
      <c r="I52" s="43">
        <v>0</v>
      </c>
      <c r="J52" s="44">
        <v>-100</v>
      </c>
      <c r="K52" s="43">
        <v>0</v>
      </c>
      <c r="L52" s="44">
        <v>-100</v>
      </c>
      <c r="M52" s="43">
        <v>0</v>
      </c>
      <c r="N52" s="44">
        <v>-100</v>
      </c>
      <c r="O52" s="43">
        <v>0</v>
      </c>
      <c r="P52" s="44">
        <v>-100</v>
      </c>
      <c r="Q52" s="43">
        <v>59</v>
      </c>
      <c r="R52" s="44">
        <v>-95.5</v>
      </c>
      <c r="S52" s="43">
        <v>0</v>
      </c>
      <c r="T52" s="44">
        <v>-100</v>
      </c>
      <c r="U52" s="43">
        <v>0</v>
      </c>
      <c r="V52" s="44" t="s">
        <v>142</v>
      </c>
      <c r="W52" s="43">
        <v>0</v>
      </c>
      <c r="X52" s="44">
        <v>-100</v>
      </c>
      <c r="Y52" s="43">
        <v>0</v>
      </c>
      <c r="Z52" s="44">
        <v>-100</v>
      </c>
      <c r="AA52" s="43">
        <v>0</v>
      </c>
      <c r="AB52" s="44">
        <v>-100</v>
      </c>
    </row>
    <row r="53" spans="1:28" x14ac:dyDescent="0.25">
      <c r="A53" s="8"/>
      <c r="B53" s="30" t="s">
        <v>59</v>
      </c>
      <c r="C53" s="43">
        <v>92</v>
      </c>
      <c r="D53" s="43">
        <v>1181</v>
      </c>
      <c r="E53" s="44">
        <f t="shared" si="0"/>
        <v>-92.209991532599489</v>
      </c>
      <c r="F53" s="44">
        <f t="shared" si="1"/>
        <v>0.24903229299190646</v>
      </c>
      <c r="G53" s="43">
        <v>88</v>
      </c>
      <c r="H53" s="44">
        <v>-91.1</v>
      </c>
      <c r="I53" s="43">
        <v>0</v>
      </c>
      <c r="J53" s="44">
        <v>-100</v>
      </c>
      <c r="K53" s="43">
        <v>0</v>
      </c>
      <c r="L53" s="44">
        <v>-100</v>
      </c>
      <c r="M53" s="43">
        <v>0</v>
      </c>
      <c r="N53" s="44">
        <v>-100</v>
      </c>
      <c r="O53" s="43">
        <v>0</v>
      </c>
      <c r="P53" s="44">
        <v>-100</v>
      </c>
      <c r="Q53" s="43">
        <v>88</v>
      </c>
      <c r="R53" s="44">
        <v>-92.1</v>
      </c>
      <c r="S53" s="43">
        <v>0</v>
      </c>
      <c r="T53" s="44">
        <v>-100</v>
      </c>
      <c r="U53" s="43">
        <v>0</v>
      </c>
      <c r="V53" s="44" t="s">
        <v>142</v>
      </c>
      <c r="W53" s="43">
        <v>0</v>
      </c>
      <c r="X53" s="44">
        <v>-100</v>
      </c>
      <c r="Y53" s="43">
        <v>4</v>
      </c>
      <c r="Z53" s="44">
        <v>-88.9</v>
      </c>
      <c r="AA53" s="43">
        <v>4</v>
      </c>
      <c r="AB53" s="44">
        <v>-94.6</v>
      </c>
    </row>
    <row r="54" spans="1:28" x14ac:dyDescent="0.25">
      <c r="A54" s="8"/>
      <c r="B54" s="30" t="s">
        <v>62</v>
      </c>
      <c r="C54" s="43">
        <v>251</v>
      </c>
      <c r="D54" s="43">
        <v>403</v>
      </c>
      <c r="E54" s="44">
        <f t="shared" si="0"/>
        <v>-37.717121588089327</v>
      </c>
      <c r="F54" s="44">
        <f t="shared" si="1"/>
        <v>0.6794250602279186</v>
      </c>
      <c r="G54" s="43">
        <v>92</v>
      </c>
      <c r="H54" s="44">
        <v>-41.8</v>
      </c>
      <c r="I54" s="43">
        <v>0</v>
      </c>
      <c r="J54" s="44">
        <v>-100</v>
      </c>
      <c r="K54" s="43">
        <v>0</v>
      </c>
      <c r="L54" s="44">
        <v>-100</v>
      </c>
      <c r="M54" s="43">
        <v>0</v>
      </c>
      <c r="N54" s="44">
        <v>-100</v>
      </c>
      <c r="O54" s="43">
        <v>0</v>
      </c>
      <c r="P54" s="44">
        <v>-100</v>
      </c>
      <c r="Q54" s="43">
        <v>92</v>
      </c>
      <c r="R54" s="44">
        <v>-53.1</v>
      </c>
      <c r="S54" s="43">
        <v>38</v>
      </c>
      <c r="T54" s="44">
        <v>-62.4</v>
      </c>
      <c r="U54" s="43">
        <v>10</v>
      </c>
      <c r="V54" s="44">
        <v>400</v>
      </c>
      <c r="W54" s="43">
        <v>0</v>
      </c>
      <c r="X54" s="44">
        <v>-100</v>
      </c>
      <c r="Y54" s="43">
        <v>111</v>
      </c>
      <c r="Z54" s="44">
        <v>13.3</v>
      </c>
      <c r="AA54" s="43">
        <v>159</v>
      </c>
      <c r="AB54" s="44">
        <v>-23.2</v>
      </c>
    </row>
    <row r="55" spans="1:28" x14ac:dyDescent="0.25">
      <c r="A55" s="8"/>
      <c r="B55" s="30" t="s">
        <v>58</v>
      </c>
      <c r="C55" s="43">
        <v>207</v>
      </c>
      <c r="D55" s="43">
        <v>765</v>
      </c>
      <c r="E55" s="44">
        <f t="shared" si="0"/>
        <v>-72.941176470588246</v>
      </c>
      <c r="F55" s="44">
        <f t="shared" si="1"/>
        <v>0.56032265923178959</v>
      </c>
      <c r="G55" s="43">
        <v>82</v>
      </c>
      <c r="H55" s="44">
        <v>-79.900000000000006</v>
      </c>
      <c r="I55" s="43">
        <v>0</v>
      </c>
      <c r="J55" s="44">
        <v>-100</v>
      </c>
      <c r="K55" s="43">
        <v>0</v>
      </c>
      <c r="L55" s="44">
        <v>-100</v>
      </c>
      <c r="M55" s="43">
        <v>0</v>
      </c>
      <c r="N55" s="44">
        <v>-100</v>
      </c>
      <c r="O55" s="43">
        <v>0</v>
      </c>
      <c r="P55" s="44">
        <v>-100</v>
      </c>
      <c r="Q55" s="43">
        <v>82</v>
      </c>
      <c r="R55" s="44">
        <v>-84.6</v>
      </c>
      <c r="S55" s="43">
        <v>2</v>
      </c>
      <c r="T55" s="44">
        <v>-94.9</v>
      </c>
      <c r="U55" s="43">
        <v>10</v>
      </c>
      <c r="V55" s="44">
        <v>100</v>
      </c>
      <c r="W55" s="43">
        <v>0</v>
      </c>
      <c r="X55" s="44">
        <v>-100</v>
      </c>
      <c r="Y55" s="43">
        <v>113</v>
      </c>
      <c r="Z55" s="44">
        <v>-39.6</v>
      </c>
      <c r="AA55" s="43">
        <v>125</v>
      </c>
      <c r="AB55" s="44">
        <v>-46.6</v>
      </c>
    </row>
    <row r="56" spans="1:28" x14ac:dyDescent="0.25">
      <c r="A56" s="8"/>
      <c r="B56" s="30" t="s">
        <v>61</v>
      </c>
      <c r="C56" s="43">
        <v>49</v>
      </c>
      <c r="D56" s="43">
        <v>448</v>
      </c>
      <c r="E56" s="44">
        <f t="shared" si="0"/>
        <v>-89.0625</v>
      </c>
      <c r="F56" s="44">
        <f t="shared" si="1"/>
        <v>0.13263676474568931</v>
      </c>
      <c r="G56" s="43">
        <v>4</v>
      </c>
      <c r="H56" s="44">
        <v>-98</v>
      </c>
      <c r="I56" s="43">
        <v>0</v>
      </c>
      <c r="J56" s="44">
        <v>-100</v>
      </c>
      <c r="K56" s="43">
        <v>0</v>
      </c>
      <c r="L56" s="44">
        <v>-100</v>
      </c>
      <c r="M56" s="43">
        <v>0</v>
      </c>
      <c r="N56" s="44" t="s">
        <v>142</v>
      </c>
      <c r="O56" s="43">
        <v>0</v>
      </c>
      <c r="P56" s="44">
        <v>-100</v>
      </c>
      <c r="Q56" s="43">
        <v>4</v>
      </c>
      <c r="R56" s="44">
        <v>-98.2</v>
      </c>
      <c r="S56" s="43">
        <v>4</v>
      </c>
      <c r="T56" s="44">
        <v>-95.4</v>
      </c>
      <c r="U56" s="43">
        <v>2</v>
      </c>
      <c r="V56" s="44">
        <v>-88.9</v>
      </c>
      <c r="W56" s="43">
        <v>0</v>
      </c>
      <c r="X56" s="44">
        <v>-100</v>
      </c>
      <c r="Y56" s="43">
        <v>39</v>
      </c>
      <c r="Z56" s="44">
        <v>-62.1</v>
      </c>
      <c r="AA56" s="43">
        <v>45</v>
      </c>
      <c r="AB56" s="44">
        <v>-79.5</v>
      </c>
    </row>
    <row r="57" spans="1:28" x14ac:dyDescent="0.25">
      <c r="A57" s="8"/>
      <c r="B57" s="30" t="s">
        <v>52</v>
      </c>
      <c r="C57" s="43">
        <v>57</v>
      </c>
      <c r="D57" s="43">
        <v>939</v>
      </c>
      <c r="E57" s="44">
        <f t="shared" si="0"/>
        <v>-93.929712460063897</v>
      </c>
      <c r="F57" s="44">
        <f t="shared" si="1"/>
        <v>0.15429174674498553</v>
      </c>
      <c r="G57" s="43">
        <v>23</v>
      </c>
      <c r="H57" s="44">
        <v>-96.8</v>
      </c>
      <c r="I57" s="43">
        <v>0</v>
      </c>
      <c r="J57" s="44">
        <v>-100</v>
      </c>
      <c r="K57" s="43">
        <v>1</v>
      </c>
      <c r="L57" s="44">
        <v>-97.4</v>
      </c>
      <c r="M57" s="43">
        <v>0</v>
      </c>
      <c r="N57" s="44">
        <v>-100</v>
      </c>
      <c r="O57" s="43">
        <v>0</v>
      </c>
      <c r="P57" s="44">
        <v>-100</v>
      </c>
      <c r="Q57" s="43">
        <v>24</v>
      </c>
      <c r="R57" s="44">
        <v>-97.2</v>
      </c>
      <c r="S57" s="43">
        <v>31</v>
      </c>
      <c r="T57" s="44">
        <v>-32.6</v>
      </c>
      <c r="U57" s="43">
        <v>0</v>
      </c>
      <c r="V57" s="44" t="s">
        <v>142</v>
      </c>
      <c r="W57" s="43">
        <v>0</v>
      </c>
      <c r="X57" s="44">
        <v>-100</v>
      </c>
      <c r="Y57" s="43">
        <v>2</v>
      </c>
      <c r="Z57" s="44">
        <v>-92.6</v>
      </c>
      <c r="AA57" s="43">
        <v>33</v>
      </c>
      <c r="AB57" s="44">
        <v>-56</v>
      </c>
    </row>
    <row r="58" spans="1:28" x14ac:dyDescent="0.25">
      <c r="A58" s="8"/>
      <c r="B58" s="30" t="s">
        <v>57</v>
      </c>
      <c r="C58" s="43">
        <v>49</v>
      </c>
      <c r="D58" s="43">
        <v>820</v>
      </c>
      <c r="E58" s="44">
        <f t="shared" si="0"/>
        <v>-94.024390243902431</v>
      </c>
      <c r="F58" s="44">
        <f t="shared" si="1"/>
        <v>0.13263676474568931</v>
      </c>
      <c r="G58" s="43">
        <v>32</v>
      </c>
      <c r="H58" s="44">
        <v>-95.1</v>
      </c>
      <c r="I58" s="43">
        <v>0</v>
      </c>
      <c r="J58" s="44">
        <v>-100</v>
      </c>
      <c r="K58" s="43">
        <v>0</v>
      </c>
      <c r="L58" s="44">
        <v>-100</v>
      </c>
      <c r="M58" s="43">
        <v>0</v>
      </c>
      <c r="N58" s="44">
        <v>-100</v>
      </c>
      <c r="O58" s="43">
        <v>0</v>
      </c>
      <c r="P58" s="44">
        <v>-100</v>
      </c>
      <c r="Q58" s="43">
        <v>32</v>
      </c>
      <c r="R58" s="44">
        <v>-95.9</v>
      </c>
      <c r="S58" s="43">
        <v>0</v>
      </c>
      <c r="T58" s="44">
        <v>-100</v>
      </c>
      <c r="U58" s="43">
        <v>0</v>
      </c>
      <c r="V58" s="44" t="s">
        <v>142</v>
      </c>
      <c r="W58" s="43">
        <v>0</v>
      </c>
      <c r="X58" s="44" t="s">
        <v>142</v>
      </c>
      <c r="Y58" s="43">
        <v>17</v>
      </c>
      <c r="Z58" s="44">
        <v>0</v>
      </c>
      <c r="AA58" s="43">
        <v>17</v>
      </c>
      <c r="AB58" s="44">
        <v>-57.5</v>
      </c>
    </row>
    <row r="59" spans="1:28" x14ac:dyDescent="0.25">
      <c r="A59" s="8"/>
      <c r="B59" s="30" t="s">
        <v>63</v>
      </c>
      <c r="C59" s="43">
        <v>210</v>
      </c>
      <c r="D59" s="43">
        <v>3519</v>
      </c>
      <c r="E59" s="44">
        <f t="shared" si="0"/>
        <v>-94.032395566922418</v>
      </c>
      <c r="F59" s="44">
        <f t="shared" si="1"/>
        <v>0.56844327748152557</v>
      </c>
      <c r="G59" s="43">
        <v>136</v>
      </c>
      <c r="H59" s="44">
        <v>-95</v>
      </c>
      <c r="I59" s="43">
        <v>0</v>
      </c>
      <c r="J59" s="44">
        <v>-100</v>
      </c>
      <c r="K59" s="43">
        <v>1</v>
      </c>
      <c r="L59" s="44">
        <v>-98.7</v>
      </c>
      <c r="M59" s="43">
        <v>0</v>
      </c>
      <c r="N59" s="44">
        <v>-100</v>
      </c>
      <c r="O59" s="43">
        <v>0</v>
      </c>
      <c r="P59" s="44">
        <v>-100</v>
      </c>
      <c r="Q59" s="43">
        <v>137</v>
      </c>
      <c r="R59" s="44">
        <v>-95.4</v>
      </c>
      <c r="S59" s="43">
        <v>32</v>
      </c>
      <c r="T59" s="44">
        <v>-90.6</v>
      </c>
      <c r="U59" s="43">
        <v>4</v>
      </c>
      <c r="V59" s="44" t="s">
        <v>142</v>
      </c>
      <c r="W59" s="43">
        <v>0</v>
      </c>
      <c r="X59" s="44">
        <v>-100</v>
      </c>
      <c r="Y59" s="43">
        <v>37</v>
      </c>
      <c r="Z59" s="44">
        <v>-80.7</v>
      </c>
      <c r="AA59" s="43">
        <v>73</v>
      </c>
      <c r="AB59" s="44">
        <v>-87</v>
      </c>
    </row>
    <row r="60" spans="1:28" x14ac:dyDescent="0.25">
      <c r="A60" s="9"/>
      <c r="B60" s="30" t="s">
        <v>64</v>
      </c>
      <c r="C60" s="43">
        <v>7130</v>
      </c>
      <c r="D60" s="43">
        <v>87723</v>
      </c>
      <c r="E60" s="44">
        <f t="shared" si="0"/>
        <v>-91.872142995565582</v>
      </c>
      <c r="F60" s="44">
        <f t="shared" si="1"/>
        <v>19.30000270687275</v>
      </c>
      <c r="G60" s="43">
        <v>4259</v>
      </c>
      <c r="H60" s="44">
        <v>-93.6</v>
      </c>
      <c r="I60" s="43">
        <v>0</v>
      </c>
      <c r="J60" s="44">
        <v>-100</v>
      </c>
      <c r="K60" s="43">
        <v>29</v>
      </c>
      <c r="L60" s="44">
        <v>-98.8</v>
      </c>
      <c r="M60" s="43">
        <v>0</v>
      </c>
      <c r="N60" s="44">
        <v>-100</v>
      </c>
      <c r="O60" s="43">
        <v>3</v>
      </c>
      <c r="P60" s="44">
        <v>-99.5</v>
      </c>
      <c r="Q60" s="43">
        <v>4291</v>
      </c>
      <c r="R60" s="44">
        <v>-94.4</v>
      </c>
      <c r="S60" s="43">
        <v>838</v>
      </c>
      <c r="T60" s="44">
        <v>-78.2</v>
      </c>
      <c r="U60" s="43">
        <v>78</v>
      </c>
      <c r="V60" s="44">
        <v>-35.5</v>
      </c>
      <c r="W60" s="43">
        <v>0</v>
      </c>
      <c r="X60" s="44">
        <v>-100</v>
      </c>
      <c r="Y60" s="43">
        <v>1923</v>
      </c>
      <c r="Z60" s="44">
        <v>-67.2</v>
      </c>
      <c r="AA60" s="43">
        <v>2839</v>
      </c>
      <c r="AB60" s="44">
        <v>-73.5</v>
      </c>
    </row>
    <row r="61" spans="1:28" x14ac:dyDescent="0.25">
      <c r="A61" s="10" t="s">
        <v>65</v>
      </c>
      <c r="B61" s="30" t="s">
        <v>66</v>
      </c>
      <c r="C61" s="43">
        <v>111</v>
      </c>
      <c r="D61" s="43">
        <v>13201</v>
      </c>
      <c r="E61" s="44">
        <f t="shared" si="0"/>
        <v>-99.159154609499282</v>
      </c>
      <c r="F61" s="44">
        <f t="shared" si="1"/>
        <v>0.30046287524023496</v>
      </c>
      <c r="G61" s="43">
        <v>110</v>
      </c>
      <c r="H61" s="44">
        <v>-99</v>
      </c>
      <c r="I61" s="43">
        <v>0</v>
      </c>
      <c r="J61" s="44">
        <v>-100</v>
      </c>
      <c r="K61" s="43">
        <v>1</v>
      </c>
      <c r="L61" s="44">
        <v>-99.7</v>
      </c>
      <c r="M61" s="43">
        <v>0</v>
      </c>
      <c r="N61" s="44">
        <v>-100</v>
      </c>
      <c r="O61" s="43">
        <v>0</v>
      </c>
      <c r="P61" s="44">
        <v>-100</v>
      </c>
      <c r="Q61" s="43">
        <v>111</v>
      </c>
      <c r="R61" s="44">
        <v>-99.1</v>
      </c>
      <c r="S61" s="43">
        <v>0</v>
      </c>
      <c r="T61" s="44">
        <v>-100</v>
      </c>
      <c r="U61" s="43">
        <v>0</v>
      </c>
      <c r="V61" s="44">
        <v>-100</v>
      </c>
      <c r="W61" s="43">
        <v>0</v>
      </c>
      <c r="X61" s="44">
        <v>-100</v>
      </c>
      <c r="Y61" s="43">
        <v>0</v>
      </c>
      <c r="Z61" s="44">
        <v>-100</v>
      </c>
      <c r="AA61" s="43">
        <v>0</v>
      </c>
      <c r="AB61" s="44">
        <v>-100</v>
      </c>
    </row>
    <row r="62" spans="1:28" x14ac:dyDescent="0.25">
      <c r="A62" s="8"/>
      <c r="B62" s="30" t="s">
        <v>67</v>
      </c>
      <c r="C62" s="43">
        <v>72</v>
      </c>
      <c r="D62" s="43">
        <v>3547</v>
      </c>
      <c r="E62" s="44">
        <f t="shared" si="0"/>
        <v>-97.970115590639978</v>
      </c>
      <c r="F62" s="44">
        <f t="shared" si="1"/>
        <v>0.19489483799366591</v>
      </c>
      <c r="G62" s="43">
        <v>68</v>
      </c>
      <c r="H62" s="44">
        <v>-97.8</v>
      </c>
      <c r="I62" s="43">
        <v>0</v>
      </c>
      <c r="J62" s="44">
        <v>-100</v>
      </c>
      <c r="K62" s="43">
        <v>4</v>
      </c>
      <c r="L62" s="44">
        <v>-94.9</v>
      </c>
      <c r="M62" s="43">
        <v>0</v>
      </c>
      <c r="N62" s="44">
        <v>-100</v>
      </c>
      <c r="O62" s="43">
        <v>0</v>
      </c>
      <c r="P62" s="44">
        <v>-100</v>
      </c>
      <c r="Q62" s="43">
        <v>72</v>
      </c>
      <c r="R62" s="44">
        <v>-97.9</v>
      </c>
      <c r="S62" s="43">
        <v>0</v>
      </c>
      <c r="T62" s="44">
        <v>-100</v>
      </c>
      <c r="U62" s="43">
        <v>0</v>
      </c>
      <c r="V62" s="44">
        <v>-100</v>
      </c>
      <c r="W62" s="43">
        <v>0</v>
      </c>
      <c r="X62" s="44" t="s">
        <v>142</v>
      </c>
      <c r="Y62" s="43">
        <v>0</v>
      </c>
      <c r="Z62" s="44">
        <v>-100</v>
      </c>
      <c r="AA62" s="43">
        <v>0</v>
      </c>
      <c r="AB62" s="44">
        <v>-100</v>
      </c>
    </row>
    <row r="63" spans="1:28" x14ac:dyDescent="0.25">
      <c r="A63" s="8"/>
      <c r="B63" s="30" t="s">
        <v>68</v>
      </c>
      <c r="C63" s="43">
        <v>25</v>
      </c>
      <c r="D63" s="43">
        <v>604</v>
      </c>
      <c r="E63" s="44">
        <f t="shared" si="0"/>
        <v>-95.860927152317871</v>
      </c>
      <c r="F63" s="44">
        <f t="shared" si="1"/>
        <v>6.7671818747800663E-2</v>
      </c>
      <c r="G63" s="43">
        <v>6</v>
      </c>
      <c r="H63" s="44">
        <v>-98.7</v>
      </c>
      <c r="I63" s="43">
        <v>0</v>
      </c>
      <c r="J63" s="44">
        <v>-100</v>
      </c>
      <c r="K63" s="43">
        <v>0</v>
      </c>
      <c r="L63" s="44">
        <v>-100</v>
      </c>
      <c r="M63" s="43">
        <v>0</v>
      </c>
      <c r="N63" s="44">
        <v>-100</v>
      </c>
      <c r="O63" s="43">
        <v>0</v>
      </c>
      <c r="P63" s="44">
        <v>-100</v>
      </c>
      <c r="Q63" s="43">
        <v>6</v>
      </c>
      <c r="R63" s="44">
        <v>-98.8</v>
      </c>
      <c r="S63" s="43">
        <v>0</v>
      </c>
      <c r="T63" s="44">
        <v>-100</v>
      </c>
      <c r="U63" s="43">
        <v>0</v>
      </c>
      <c r="V63" s="44" t="s">
        <v>142</v>
      </c>
      <c r="W63" s="43">
        <v>0</v>
      </c>
      <c r="X63" s="44" t="s">
        <v>142</v>
      </c>
      <c r="Y63" s="43">
        <v>19</v>
      </c>
      <c r="Z63" s="44">
        <v>-62.7</v>
      </c>
      <c r="AA63" s="43">
        <v>19</v>
      </c>
      <c r="AB63" s="44">
        <v>-78.900000000000006</v>
      </c>
    </row>
    <row r="64" spans="1:28" x14ac:dyDescent="0.25">
      <c r="A64" s="9"/>
      <c r="B64" s="30" t="s">
        <v>69</v>
      </c>
      <c r="C64" s="43">
        <v>208</v>
      </c>
      <c r="D64" s="43">
        <v>17352</v>
      </c>
      <c r="E64" s="44">
        <f t="shared" si="0"/>
        <v>-98.801290917473494</v>
      </c>
      <c r="F64" s="44">
        <f t="shared" si="1"/>
        <v>0.56302953198170158</v>
      </c>
      <c r="G64" s="43">
        <v>184</v>
      </c>
      <c r="H64" s="44">
        <v>-98.7</v>
      </c>
      <c r="I64" s="43">
        <v>0</v>
      </c>
      <c r="J64" s="44">
        <v>-100</v>
      </c>
      <c r="K64" s="43">
        <v>5</v>
      </c>
      <c r="L64" s="44">
        <v>-98.9</v>
      </c>
      <c r="M64" s="43">
        <v>0</v>
      </c>
      <c r="N64" s="44">
        <v>-100</v>
      </c>
      <c r="O64" s="43">
        <v>0</v>
      </c>
      <c r="P64" s="44">
        <v>-100</v>
      </c>
      <c r="Q64" s="43">
        <v>189</v>
      </c>
      <c r="R64" s="44">
        <v>-98.8</v>
      </c>
      <c r="S64" s="43">
        <v>0</v>
      </c>
      <c r="T64" s="44">
        <v>-100</v>
      </c>
      <c r="U64" s="43">
        <v>0</v>
      </c>
      <c r="V64" s="44">
        <v>-100</v>
      </c>
      <c r="W64" s="43">
        <v>0</v>
      </c>
      <c r="X64" s="44">
        <v>-100</v>
      </c>
      <c r="Y64" s="43">
        <v>19</v>
      </c>
      <c r="Z64" s="44">
        <v>-88.6</v>
      </c>
      <c r="AA64" s="43">
        <v>19</v>
      </c>
      <c r="AB64" s="44">
        <v>-98.8</v>
      </c>
    </row>
    <row r="65" spans="1:28" x14ac:dyDescent="0.25">
      <c r="A65" s="10" t="s">
        <v>70</v>
      </c>
      <c r="B65" s="30" t="s">
        <v>71</v>
      </c>
      <c r="C65" s="43">
        <v>61</v>
      </c>
      <c r="D65" s="43">
        <v>973</v>
      </c>
      <c r="E65" s="44">
        <f t="shared" si="0"/>
        <v>-93.730729701952725</v>
      </c>
      <c r="F65" s="44">
        <f t="shared" si="1"/>
        <v>0.16511923774463363</v>
      </c>
      <c r="G65" s="43">
        <v>57</v>
      </c>
      <c r="H65" s="44">
        <v>-92.4</v>
      </c>
      <c r="I65" s="43">
        <v>0</v>
      </c>
      <c r="J65" s="44">
        <v>-100</v>
      </c>
      <c r="K65" s="43">
        <v>0</v>
      </c>
      <c r="L65" s="44">
        <v>-100</v>
      </c>
      <c r="M65" s="43">
        <v>0</v>
      </c>
      <c r="N65" s="44">
        <v>-100</v>
      </c>
      <c r="O65" s="43">
        <v>0</v>
      </c>
      <c r="P65" s="44">
        <v>-100</v>
      </c>
      <c r="Q65" s="43">
        <v>57</v>
      </c>
      <c r="R65" s="44">
        <v>-93.4</v>
      </c>
      <c r="S65" s="43">
        <v>1</v>
      </c>
      <c r="T65" s="44">
        <v>-98.7</v>
      </c>
      <c r="U65" s="43">
        <v>0</v>
      </c>
      <c r="V65" s="44">
        <v>-100</v>
      </c>
      <c r="W65" s="43">
        <v>0</v>
      </c>
      <c r="X65" s="44" t="s">
        <v>142</v>
      </c>
      <c r="Y65" s="43">
        <v>3</v>
      </c>
      <c r="Z65" s="44">
        <v>-88.5</v>
      </c>
      <c r="AA65" s="43">
        <v>4</v>
      </c>
      <c r="AB65" s="44">
        <v>-96.1</v>
      </c>
    </row>
    <row r="66" spans="1:28" x14ac:dyDescent="0.25">
      <c r="A66" s="8"/>
      <c r="B66" s="30" t="s">
        <v>72</v>
      </c>
      <c r="C66" s="43">
        <v>181</v>
      </c>
      <c r="D66" s="43">
        <v>3625</v>
      </c>
      <c r="E66" s="44">
        <f t="shared" si="0"/>
        <v>-95.006896551724139</v>
      </c>
      <c r="F66" s="44">
        <f t="shared" si="1"/>
        <v>0.48994396773407678</v>
      </c>
      <c r="G66" s="43">
        <v>165</v>
      </c>
      <c r="H66" s="44">
        <v>-94.9</v>
      </c>
      <c r="I66" s="43">
        <v>0</v>
      </c>
      <c r="J66" s="44">
        <v>-100</v>
      </c>
      <c r="K66" s="43">
        <v>0</v>
      </c>
      <c r="L66" s="44">
        <v>-100</v>
      </c>
      <c r="M66" s="43">
        <v>0</v>
      </c>
      <c r="N66" s="44">
        <v>-100</v>
      </c>
      <c r="O66" s="43">
        <v>0</v>
      </c>
      <c r="P66" s="44">
        <v>-100</v>
      </c>
      <c r="Q66" s="43">
        <v>165</v>
      </c>
      <c r="R66" s="44">
        <v>-95.1</v>
      </c>
      <c r="S66" s="43">
        <v>10</v>
      </c>
      <c r="T66" s="44">
        <v>-92.8</v>
      </c>
      <c r="U66" s="43">
        <v>3</v>
      </c>
      <c r="V66" s="44">
        <v>-85.7</v>
      </c>
      <c r="W66" s="43">
        <v>0</v>
      </c>
      <c r="X66" s="44">
        <v>-100</v>
      </c>
      <c r="Y66" s="43">
        <v>3</v>
      </c>
      <c r="Z66" s="44">
        <v>-93.2</v>
      </c>
      <c r="AA66" s="43">
        <v>16</v>
      </c>
      <c r="AB66" s="44">
        <v>-93.4</v>
      </c>
    </row>
    <row r="67" spans="1:28" x14ac:dyDescent="0.25">
      <c r="A67" s="9"/>
      <c r="B67" s="30" t="s">
        <v>73</v>
      </c>
      <c r="C67" s="43">
        <v>242</v>
      </c>
      <c r="D67" s="43">
        <v>4598</v>
      </c>
      <c r="E67" s="44">
        <f t="shared" si="0"/>
        <v>-94.736842105263165</v>
      </c>
      <c r="F67" s="44">
        <f t="shared" si="1"/>
        <v>0.65506320547871044</v>
      </c>
      <c r="G67" s="43">
        <v>222</v>
      </c>
      <c r="H67" s="44">
        <v>-94.4</v>
      </c>
      <c r="I67" s="43">
        <v>0</v>
      </c>
      <c r="J67" s="44">
        <v>-100</v>
      </c>
      <c r="K67" s="43">
        <v>0</v>
      </c>
      <c r="L67" s="44">
        <v>-100</v>
      </c>
      <c r="M67" s="43">
        <v>0</v>
      </c>
      <c r="N67" s="44">
        <v>-100</v>
      </c>
      <c r="O67" s="43">
        <v>0</v>
      </c>
      <c r="P67" s="44">
        <v>-100</v>
      </c>
      <c r="Q67" s="43">
        <v>222</v>
      </c>
      <c r="R67" s="44">
        <v>-94.8</v>
      </c>
      <c r="S67" s="43">
        <v>11</v>
      </c>
      <c r="T67" s="44">
        <v>-94.9</v>
      </c>
      <c r="U67" s="43">
        <v>3</v>
      </c>
      <c r="V67" s="44">
        <v>-86.4</v>
      </c>
      <c r="W67" s="43">
        <v>0</v>
      </c>
      <c r="X67" s="44">
        <v>-100</v>
      </c>
      <c r="Y67" s="43">
        <v>6</v>
      </c>
      <c r="Z67" s="44">
        <v>-91.4</v>
      </c>
      <c r="AA67" s="43">
        <v>20</v>
      </c>
      <c r="AB67" s="44">
        <v>-94.2</v>
      </c>
    </row>
    <row r="68" spans="1:28" x14ac:dyDescent="0.25">
      <c r="A68" s="10" t="s">
        <v>74</v>
      </c>
      <c r="B68" s="30" t="s">
        <v>75</v>
      </c>
      <c r="C68" s="43">
        <v>3</v>
      </c>
      <c r="D68" s="43">
        <v>44</v>
      </c>
      <c r="E68" s="44">
        <f t="shared" si="0"/>
        <v>-93.181818181818187</v>
      </c>
      <c r="F68" s="44">
        <f t="shared" si="1"/>
        <v>8.1206182497360804E-3</v>
      </c>
      <c r="G68" s="43">
        <v>0</v>
      </c>
      <c r="H68" s="44">
        <v>-100</v>
      </c>
      <c r="I68" s="43">
        <v>0</v>
      </c>
      <c r="J68" s="44" t="s">
        <v>142</v>
      </c>
      <c r="K68" s="43">
        <v>0</v>
      </c>
      <c r="L68" s="44" t="s">
        <v>142</v>
      </c>
      <c r="M68" s="43">
        <v>0</v>
      </c>
      <c r="N68" s="44" t="s">
        <v>142</v>
      </c>
      <c r="O68" s="43">
        <v>0</v>
      </c>
      <c r="P68" s="44" t="s">
        <v>142</v>
      </c>
      <c r="Q68" s="43">
        <v>0</v>
      </c>
      <c r="R68" s="44">
        <v>-100</v>
      </c>
      <c r="S68" s="43">
        <v>0</v>
      </c>
      <c r="T68" s="44">
        <v>-100</v>
      </c>
      <c r="U68" s="43">
        <v>0</v>
      </c>
      <c r="V68" s="44">
        <v>-100</v>
      </c>
      <c r="W68" s="43">
        <v>0</v>
      </c>
      <c r="X68" s="44" t="s">
        <v>142</v>
      </c>
      <c r="Y68" s="43">
        <v>3</v>
      </c>
      <c r="Z68" s="44">
        <v>-66.7</v>
      </c>
      <c r="AA68" s="43">
        <v>3</v>
      </c>
      <c r="AB68" s="44">
        <v>-78.599999999999994</v>
      </c>
    </row>
    <row r="69" spans="1:28" x14ac:dyDescent="0.25">
      <c r="A69" s="9"/>
      <c r="B69" s="30" t="s">
        <v>114</v>
      </c>
      <c r="C69" s="43">
        <v>3</v>
      </c>
      <c r="D69" s="43">
        <v>44</v>
      </c>
      <c r="E69" s="44">
        <f t="shared" si="0"/>
        <v>-93.181818181818187</v>
      </c>
      <c r="F69" s="44">
        <f t="shared" si="1"/>
        <v>8.1206182497360804E-3</v>
      </c>
      <c r="G69" s="43">
        <v>0</v>
      </c>
      <c r="H69" s="44">
        <v>-100</v>
      </c>
      <c r="I69" s="43">
        <v>0</v>
      </c>
      <c r="J69" s="44" t="s">
        <v>142</v>
      </c>
      <c r="K69" s="43">
        <v>0</v>
      </c>
      <c r="L69" s="44" t="s">
        <v>142</v>
      </c>
      <c r="M69" s="43">
        <v>0</v>
      </c>
      <c r="N69" s="44" t="s">
        <v>142</v>
      </c>
      <c r="O69" s="43">
        <v>0</v>
      </c>
      <c r="P69" s="44" t="s">
        <v>142</v>
      </c>
      <c r="Q69" s="43">
        <v>0</v>
      </c>
      <c r="R69" s="44">
        <v>-100</v>
      </c>
      <c r="S69" s="43">
        <v>0</v>
      </c>
      <c r="T69" s="44">
        <v>-100</v>
      </c>
      <c r="U69" s="43">
        <v>0</v>
      </c>
      <c r="V69" s="44">
        <v>-100</v>
      </c>
      <c r="W69" s="43">
        <v>0</v>
      </c>
      <c r="X69" s="44" t="s">
        <v>142</v>
      </c>
      <c r="Y69" s="43">
        <v>3</v>
      </c>
      <c r="Z69" s="44">
        <v>-66.7</v>
      </c>
      <c r="AA69" s="43">
        <v>3</v>
      </c>
      <c r="AB69" s="44">
        <v>-78.599999999999994</v>
      </c>
    </row>
    <row r="70" spans="1:28" x14ac:dyDescent="0.25">
      <c r="A70" s="10" t="s">
        <v>76</v>
      </c>
      <c r="B70" s="30" t="s">
        <v>76</v>
      </c>
      <c r="C70" s="43">
        <v>882</v>
      </c>
      <c r="D70" s="43">
        <v>17111</v>
      </c>
      <c r="E70" s="44">
        <f t="shared" si="0"/>
        <v>-94.845421074162815</v>
      </c>
      <c r="F70" s="44">
        <f t="shared" si="1"/>
        <v>2.3874617654224073</v>
      </c>
      <c r="G70" s="43">
        <v>881</v>
      </c>
      <c r="H70" s="44">
        <v>-92</v>
      </c>
      <c r="I70" s="43">
        <v>0</v>
      </c>
      <c r="J70" s="44">
        <v>-100</v>
      </c>
      <c r="K70" s="43">
        <v>0</v>
      </c>
      <c r="L70" s="44">
        <v>-100</v>
      </c>
      <c r="M70" s="43">
        <v>0</v>
      </c>
      <c r="N70" s="44">
        <v>-100</v>
      </c>
      <c r="O70" s="43">
        <v>1</v>
      </c>
      <c r="P70" s="44">
        <v>-99.7</v>
      </c>
      <c r="Q70" s="43">
        <v>882</v>
      </c>
      <c r="R70" s="44">
        <v>-94.8</v>
      </c>
      <c r="S70" s="43">
        <v>0</v>
      </c>
      <c r="T70" s="44">
        <v>-100</v>
      </c>
      <c r="U70" s="43">
        <v>0</v>
      </c>
      <c r="V70" s="44">
        <v>-100</v>
      </c>
      <c r="W70" s="43">
        <v>0</v>
      </c>
      <c r="X70" s="44">
        <v>-100</v>
      </c>
      <c r="Y70" s="43">
        <v>0</v>
      </c>
      <c r="Z70" s="44">
        <v>-100</v>
      </c>
      <c r="AA70" s="43">
        <v>0</v>
      </c>
      <c r="AB70" s="44">
        <v>-100</v>
      </c>
    </row>
    <row r="71" spans="1:28" x14ac:dyDescent="0.25">
      <c r="A71" s="9"/>
      <c r="B71" s="30" t="s">
        <v>115</v>
      </c>
      <c r="C71" s="43">
        <v>882</v>
      </c>
      <c r="D71" s="43">
        <v>17111</v>
      </c>
      <c r="E71" s="44">
        <f t="shared" ref="E71" si="4">(C71/D71-1)*100</f>
        <v>-94.845421074162815</v>
      </c>
      <c r="F71" s="44">
        <f t="shared" ref="F71" si="5">(C71/$C$4)*100</f>
        <v>2.3874617654224073</v>
      </c>
      <c r="G71" s="43">
        <v>881</v>
      </c>
      <c r="H71" s="44">
        <v>-92</v>
      </c>
      <c r="I71" s="43">
        <v>0</v>
      </c>
      <c r="J71" s="44">
        <v>-100</v>
      </c>
      <c r="K71" s="43">
        <v>0</v>
      </c>
      <c r="L71" s="44">
        <v>-100</v>
      </c>
      <c r="M71" s="43">
        <v>0</v>
      </c>
      <c r="N71" s="44">
        <v>-100</v>
      </c>
      <c r="O71" s="43">
        <v>1</v>
      </c>
      <c r="P71" s="44">
        <v>-99.7</v>
      </c>
      <c r="Q71" s="43">
        <v>882</v>
      </c>
      <c r="R71" s="44">
        <v>-94.8</v>
      </c>
      <c r="S71" s="43">
        <v>0</v>
      </c>
      <c r="T71" s="44">
        <v>-100</v>
      </c>
      <c r="U71" s="43">
        <v>0</v>
      </c>
      <c r="V71" s="44">
        <v>-100</v>
      </c>
      <c r="W71" s="43">
        <v>0</v>
      </c>
      <c r="X71" s="44">
        <v>-100</v>
      </c>
      <c r="Y71" s="43">
        <v>0</v>
      </c>
      <c r="Z71" s="44">
        <v>-100</v>
      </c>
      <c r="AA71" s="43">
        <v>0</v>
      </c>
      <c r="AB71" s="44">
        <v>-100</v>
      </c>
    </row>
  </sheetData>
  <mergeCells count="16">
    <mergeCell ref="A4:B4"/>
    <mergeCell ref="A1:AB1"/>
    <mergeCell ref="A2:A3"/>
    <mergeCell ref="B2:B3"/>
    <mergeCell ref="C2:F2"/>
    <mergeCell ref="G2:H2"/>
    <mergeCell ref="I2:J2"/>
    <mergeCell ref="K2:L2"/>
    <mergeCell ref="M2:N2"/>
    <mergeCell ref="Y2:Z2"/>
    <mergeCell ref="AA2:AB2"/>
    <mergeCell ref="O2:P2"/>
    <mergeCell ref="Q2:R2"/>
    <mergeCell ref="S2:T2"/>
    <mergeCell ref="U2:V2"/>
    <mergeCell ref="W2:X2"/>
  </mergeCells>
  <phoneticPr fontId="15" type="noConversion"/>
  <pageMargins left="0.7" right="0.7" top="0.75" bottom="0.75" header="0.3" footer="0.3"/>
  <pageSetup paperSize="9" scale="3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71"/>
  <sheetViews>
    <sheetView showGridLines="0" zoomScaleNormal="100" workbookViewId="0">
      <selection activeCell="A4" sqref="A4:B4"/>
    </sheetView>
  </sheetViews>
  <sheetFormatPr defaultRowHeight="12" x14ac:dyDescent="0.25"/>
  <cols>
    <col min="1" max="1" width="8.5703125" style="1" bestFit="1" customWidth="1"/>
    <col min="2" max="2" width="16.140625" style="1" bestFit="1" customWidth="1"/>
    <col min="3" max="4" width="11.5703125" style="1" customWidth="1"/>
    <col min="5" max="6" width="10.7109375" style="1" customWidth="1"/>
    <col min="7" max="12" width="10.7109375" style="13" customWidth="1"/>
    <col min="13" max="16384" width="9.140625" style="1"/>
  </cols>
  <sheetData>
    <row r="1" spans="1:12" ht="26.25" x14ac:dyDescent="0.25">
      <c r="A1" s="61" t="s">
        <v>136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pans="1:12" ht="13.5" customHeight="1" x14ac:dyDescent="0.25">
      <c r="A2" s="62" t="s">
        <v>109</v>
      </c>
      <c r="B2" s="62" t="s">
        <v>78</v>
      </c>
      <c r="C2" s="64" t="s">
        <v>3</v>
      </c>
      <c r="D2" s="65"/>
      <c r="E2" s="65"/>
      <c r="F2" s="66"/>
      <c r="G2" s="64" t="s">
        <v>4</v>
      </c>
      <c r="H2" s="66"/>
      <c r="I2" s="64" t="s">
        <v>5</v>
      </c>
      <c r="J2" s="66"/>
      <c r="K2" s="64" t="s">
        <v>6</v>
      </c>
      <c r="L2" s="66"/>
    </row>
    <row r="3" spans="1:12" ht="24" x14ac:dyDescent="0.25">
      <c r="A3" s="63"/>
      <c r="B3" s="63"/>
      <c r="C3" s="5" t="s">
        <v>79</v>
      </c>
      <c r="D3" s="5" t="s">
        <v>80</v>
      </c>
      <c r="E3" s="11" t="s">
        <v>81</v>
      </c>
      <c r="F3" s="11" t="s">
        <v>82</v>
      </c>
      <c r="G3" s="5" t="s">
        <v>79</v>
      </c>
      <c r="H3" s="11" t="s">
        <v>81</v>
      </c>
      <c r="I3" s="5" t="s">
        <v>79</v>
      </c>
      <c r="J3" s="11" t="s">
        <v>81</v>
      </c>
      <c r="K3" s="5" t="s">
        <v>79</v>
      </c>
      <c r="L3" s="11" t="s">
        <v>81</v>
      </c>
    </row>
    <row r="4" spans="1:12" ht="13.5" customHeight="1" x14ac:dyDescent="0.25">
      <c r="A4" s="67" t="s">
        <v>117</v>
      </c>
      <c r="B4" s="60"/>
      <c r="C4" s="47">
        <v>2138636</v>
      </c>
      <c r="D4" s="47">
        <v>8439214</v>
      </c>
      <c r="E4" s="46">
        <f>(C4/D4-1)*100</f>
        <v>-74.658350884335917</v>
      </c>
      <c r="F4" s="46">
        <v>100</v>
      </c>
      <c r="G4" s="47">
        <v>862022</v>
      </c>
      <c r="H4" s="17">
        <v>-73.8</v>
      </c>
      <c r="I4" s="47">
        <v>1092366</v>
      </c>
      <c r="J4" s="17">
        <v>-76.5</v>
      </c>
      <c r="K4" s="47">
        <v>184248</v>
      </c>
      <c r="L4" s="17">
        <v>-64</v>
      </c>
    </row>
    <row r="5" spans="1:12" ht="13.5" customHeight="1" x14ac:dyDescent="0.25">
      <c r="A5" s="7" t="s">
        <v>8</v>
      </c>
      <c r="B5" s="19" t="s">
        <v>9</v>
      </c>
      <c r="C5" s="43">
        <v>616472</v>
      </c>
      <c r="D5" s="43">
        <v>2802486</v>
      </c>
      <c r="E5" s="18">
        <f>(C5/D5-1)*100</f>
        <v>-78.00267334074104</v>
      </c>
      <c r="F5" s="18">
        <f>(C5/$C$4)*100</f>
        <v>28.825475677020307</v>
      </c>
      <c r="G5" s="43">
        <v>248170</v>
      </c>
      <c r="H5" s="44">
        <v>-76.7</v>
      </c>
      <c r="I5" s="43">
        <v>351720</v>
      </c>
      <c r="J5" s="44">
        <v>-78.8</v>
      </c>
      <c r="K5" s="43">
        <v>16582</v>
      </c>
      <c r="L5" s="44">
        <v>-78.7</v>
      </c>
    </row>
    <row r="6" spans="1:12" ht="13.5" customHeight="1" x14ac:dyDescent="0.25">
      <c r="A6" s="8"/>
      <c r="B6" s="20" t="s">
        <v>10</v>
      </c>
      <c r="C6" s="43">
        <v>424786</v>
      </c>
      <c r="D6" s="43">
        <v>1653686</v>
      </c>
      <c r="E6" s="18">
        <f>(C6/D6-1)*100</f>
        <v>-74.312777637350734</v>
      </c>
      <c r="F6" s="18">
        <f>(C6/$C$4)*100</f>
        <v>19.862473090324862</v>
      </c>
      <c r="G6" s="43">
        <v>143333</v>
      </c>
      <c r="H6" s="44">
        <v>-74.5</v>
      </c>
      <c r="I6" s="43">
        <v>276475</v>
      </c>
      <c r="J6" s="44">
        <v>-74.3</v>
      </c>
      <c r="K6" s="43">
        <v>4978</v>
      </c>
      <c r="L6" s="44">
        <v>-67.900000000000006</v>
      </c>
    </row>
    <row r="7" spans="1:12" ht="13.5" customHeight="1" x14ac:dyDescent="0.25">
      <c r="A7" s="8"/>
      <c r="B7" s="20" t="s">
        <v>11</v>
      </c>
      <c r="C7" s="43">
        <v>164565</v>
      </c>
      <c r="D7" s="43">
        <v>614311</v>
      </c>
      <c r="E7" s="18">
        <f t="shared" ref="E7:E71" si="0">(C7/D7-1)*100</f>
        <v>-73.211451528623115</v>
      </c>
      <c r="F7" s="18">
        <f t="shared" ref="F7:F71" si="1">(C7/$C$4)*100</f>
        <v>7.6948578439715778</v>
      </c>
      <c r="G7" s="43">
        <v>60599</v>
      </c>
      <c r="H7" s="44">
        <v>-69.8</v>
      </c>
      <c r="I7" s="43">
        <v>102414</v>
      </c>
      <c r="J7" s="44">
        <v>-74.900000000000006</v>
      </c>
      <c r="K7" s="43">
        <v>1552</v>
      </c>
      <c r="L7" s="44">
        <v>-72.599999999999994</v>
      </c>
    </row>
    <row r="8" spans="1:12" ht="13.5" customHeight="1" x14ac:dyDescent="0.25">
      <c r="A8" s="8"/>
      <c r="B8" s="20" t="s">
        <v>13</v>
      </c>
      <c r="C8" s="43">
        <v>88311</v>
      </c>
      <c r="D8" s="43">
        <v>328134</v>
      </c>
      <c r="E8" s="18">
        <f t="shared" si="0"/>
        <v>-73.086909616193381</v>
      </c>
      <c r="F8" s="18">
        <f t="shared" si="1"/>
        <v>4.1293141983956128</v>
      </c>
      <c r="G8" s="43">
        <v>34573</v>
      </c>
      <c r="H8" s="44">
        <v>-68.2</v>
      </c>
      <c r="I8" s="43">
        <v>52758</v>
      </c>
      <c r="J8" s="44">
        <v>-75.400000000000006</v>
      </c>
      <c r="K8" s="43">
        <v>980</v>
      </c>
      <c r="L8" s="44">
        <v>-81.7</v>
      </c>
    </row>
    <row r="9" spans="1:12" ht="13.5" customHeight="1" x14ac:dyDescent="0.25">
      <c r="A9" s="8"/>
      <c r="B9" s="32" t="s">
        <v>130</v>
      </c>
      <c r="C9" s="43">
        <v>5872</v>
      </c>
      <c r="D9" s="43">
        <v>20426</v>
      </c>
      <c r="E9" s="18">
        <f t="shared" ref="E9" si="2">(C9/D9-1)*100</f>
        <v>-71.252325467541368</v>
      </c>
      <c r="F9" s="18">
        <f t="shared" ref="F9" si="3">(C9/$C$4)*100</f>
        <v>0.27456752808799628</v>
      </c>
      <c r="G9" s="43">
        <v>2231</v>
      </c>
      <c r="H9" s="44">
        <v>-62.9</v>
      </c>
      <c r="I9" s="43">
        <v>3639</v>
      </c>
      <c r="J9" s="44">
        <v>-74.599999999999994</v>
      </c>
      <c r="K9" s="43">
        <v>2</v>
      </c>
      <c r="L9" s="44">
        <v>-98</v>
      </c>
    </row>
    <row r="10" spans="1:12" ht="13.5" customHeight="1" x14ac:dyDescent="0.25">
      <c r="A10" s="8"/>
      <c r="B10" s="20" t="s">
        <v>14</v>
      </c>
      <c r="C10" s="43">
        <v>61223</v>
      </c>
      <c r="D10" s="43">
        <v>256310</v>
      </c>
      <c r="E10" s="18">
        <f t="shared" si="0"/>
        <v>-76.113690452967106</v>
      </c>
      <c r="F10" s="18">
        <f t="shared" si="1"/>
        <v>2.8627124952539842</v>
      </c>
      <c r="G10" s="43">
        <v>24619</v>
      </c>
      <c r="H10" s="44">
        <v>-68.8</v>
      </c>
      <c r="I10" s="43">
        <v>14782</v>
      </c>
      <c r="J10" s="44">
        <v>-82.1</v>
      </c>
      <c r="K10" s="43">
        <v>21822</v>
      </c>
      <c r="L10" s="44">
        <v>-77</v>
      </c>
    </row>
    <row r="11" spans="1:12" ht="13.5" customHeight="1" x14ac:dyDescent="0.25">
      <c r="A11" s="8"/>
      <c r="B11" s="20" t="s">
        <v>12</v>
      </c>
      <c r="C11" s="43">
        <v>73421</v>
      </c>
      <c r="D11" s="43">
        <v>293724</v>
      </c>
      <c r="E11" s="18">
        <f t="shared" si="0"/>
        <v>-75.003404556658637</v>
      </c>
      <c r="F11" s="18">
        <f t="shared" si="1"/>
        <v>3.43307603537956</v>
      </c>
      <c r="G11" s="43">
        <v>23381</v>
      </c>
      <c r="H11" s="44">
        <v>-72.900000000000006</v>
      </c>
      <c r="I11" s="43">
        <v>39257</v>
      </c>
      <c r="J11" s="44">
        <v>-77.5</v>
      </c>
      <c r="K11" s="43">
        <v>10783</v>
      </c>
      <c r="L11" s="44">
        <v>-66.8</v>
      </c>
    </row>
    <row r="12" spans="1:12" ht="13.5" customHeight="1" x14ac:dyDescent="0.25">
      <c r="A12" s="8"/>
      <c r="B12" s="20" t="s">
        <v>16</v>
      </c>
      <c r="C12" s="43">
        <v>44708</v>
      </c>
      <c r="D12" s="43">
        <v>140826</v>
      </c>
      <c r="E12" s="18">
        <f t="shared" si="0"/>
        <v>-68.253021459105568</v>
      </c>
      <c r="F12" s="18">
        <f t="shared" si="1"/>
        <v>2.0904913225064945</v>
      </c>
      <c r="G12" s="43">
        <v>18259</v>
      </c>
      <c r="H12" s="44">
        <v>-66.400000000000006</v>
      </c>
      <c r="I12" s="43">
        <v>17341</v>
      </c>
      <c r="J12" s="44">
        <v>-70.2</v>
      </c>
      <c r="K12" s="43">
        <v>9108</v>
      </c>
      <c r="L12" s="44">
        <v>-67.7</v>
      </c>
    </row>
    <row r="13" spans="1:12" ht="13.5" customHeight="1" x14ac:dyDescent="0.25">
      <c r="A13" s="8"/>
      <c r="B13" s="20" t="s">
        <v>15</v>
      </c>
      <c r="C13" s="43">
        <v>47343</v>
      </c>
      <c r="D13" s="43">
        <v>190819</v>
      </c>
      <c r="E13" s="18">
        <f t="shared" si="0"/>
        <v>-75.189577557790372</v>
      </c>
      <c r="F13" s="18">
        <f t="shared" si="1"/>
        <v>2.2137006952094698</v>
      </c>
      <c r="G13" s="43">
        <v>18104</v>
      </c>
      <c r="H13" s="44">
        <v>-74</v>
      </c>
      <c r="I13" s="43">
        <v>24090</v>
      </c>
      <c r="J13" s="44">
        <v>-77.5</v>
      </c>
      <c r="K13" s="43">
        <v>5149</v>
      </c>
      <c r="L13" s="44">
        <v>-63.8</v>
      </c>
    </row>
    <row r="14" spans="1:12" ht="13.5" customHeight="1" x14ac:dyDescent="0.25">
      <c r="A14" s="8"/>
      <c r="B14" s="20" t="s">
        <v>18</v>
      </c>
      <c r="C14" s="43">
        <v>73603</v>
      </c>
      <c r="D14" s="43">
        <v>275279</v>
      </c>
      <c r="E14" s="18">
        <f t="shared" si="0"/>
        <v>-73.26239923859066</v>
      </c>
      <c r="F14" s="18">
        <f t="shared" si="1"/>
        <v>3.4415861324694803</v>
      </c>
      <c r="G14" s="43">
        <v>33215</v>
      </c>
      <c r="H14" s="44">
        <v>-72</v>
      </c>
      <c r="I14" s="43">
        <v>30393</v>
      </c>
      <c r="J14" s="44">
        <v>-75.8</v>
      </c>
      <c r="K14" s="43">
        <v>9995</v>
      </c>
      <c r="L14" s="44">
        <v>-67.8</v>
      </c>
    </row>
    <row r="15" spans="1:12" ht="13.5" customHeight="1" x14ac:dyDescent="0.25">
      <c r="A15" s="8"/>
      <c r="B15" s="20" t="s">
        <v>19</v>
      </c>
      <c r="C15" s="43">
        <v>19099</v>
      </c>
      <c r="D15" s="43">
        <v>67666</v>
      </c>
      <c r="E15" s="18">
        <f t="shared" si="0"/>
        <v>-71.774598764519851</v>
      </c>
      <c r="F15" s="18">
        <f t="shared" si="1"/>
        <v>0.8930458479142781</v>
      </c>
      <c r="G15" s="43">
        <v>10581</v>
      </c>
      <c r="H15" s="44">
        <v>-70.7</v>
      </c>
      <c r="I15" s="43">
        <v>1798</v>
      </c>
      <c r="J15" s="44">
        <v>-79.400000000000006</v>
      </c>
      <c r="K15" s="43">
        <v>6720</v>
      </c>
      <c r="L15" s="44">
        <v>-70.5</v>
      </c>
    </row>
    <row r="16" spans="1:12" ht="13.5" customHeight="1" x14ac:dyDescent="0.25">
      <c r="A16" s="8"/>
      <c r="B16" s="20" t="s">
        <v>17</v>
      </c>
      <c r="C16" s="43">
        <v>17013</v>
      </c>
      <c r="D16" s="43">
        <v>109916</v>
      </c>
      <c r="E16" s="18">
        <f t="shared" si="0"/>
        <v>-84.521816659994911</v>
      </c>
      <c r="F16" s="18">
        <f t="shared" si="1"/>
        <v>0.79550704280672357</v>
      </c>
      <c r="G16" s="43">
        <v>6912</v>
      </c>
      <c r="H16" s="44">
        <v>-84</v>
      </c>
      <c r="I16" s="43">
        <v>7688</v>
      </c>
      <c r="J16" s="44">
        <v>-87.1</v>
      </c>
      <c r="K16" s="43">
        <v>2413</v>
      </c>
      <c r="L16" s="44">
        <v>-67.3</v>
      </c>
    </row>
    <row r="17" spans="1:12" ht="13.5" customHeight="1" x14ac:dyDescent="0.25">
      <c r="A17" s="8"/>
      <c r="B17" s="20" t="s">
        <v>20</v>
      </c>
      <c r="C17" s="43">
        <v>20214</v>
      </c>
      <c r="D17" s="43">
        <v>52525</v>
      </c>
      <c r="E17" s="18">
        <f t="shared" si="0"/>
        <v>-61.515468824369343</v>
      </c>
      <c r="F17" s="18">
        <f t="shared" si="1"/>
        <v>0.94518188228384825</v>
      </c>
      <c r="G17" s="43">
        <v>9576</v>
      </c>
      <c r="H17" s="44">
        <v>-62.1</v>
      </c>
      <c r="I17" s="43">
        <v>10576</v>
      </c>
      <c r="J17" s="44">
        <v>-60.8</v>
      </c>
      <c r="K17" s="43">
        <v>62</v>
      </c>
      <c r="L17" s="44">
        <v>-75.5</v>
      </c>
    </row>
    <row r="18" spans="1:12" ht="13.5" customHeight="1" x14ac:dyDescent="0.25">
      <c r="A18" s="8"/>
      <c r="B18" s="20" t="s">
        <v>22</v>
      </c>
      <c r="C18" s="43">
        <v>14055</v>
      </c>
      <c r="D18" s="43">
        <v>42820</v>
      </c>
      <c r="E18" s="18">
        <f t="shared" si="0"/>
        <v>-67.176553012610924</v>
      </c>
      <c r="F18" s="18">
        <f t="shared" si="1"/>
        <v>0.65719458570789979</v>
      </c>
      <c r="G18" s="43">
        <v>9692</v>
      </c>
      <c r="H18" s="44">
        <v>-67.400000000000006</v>
      </c>
      <c r="I18" s="43">
        <v>3383</v>
      </c>
      <c r="J18" s="44">
        <v>-66.7</v>
      </c>
      <c r="K18" s="43">
        <v>980</v>
      </c>
      <c r="L18" s="44">
        <v>-66.5</v>
      </c>
    </row>
    <row r="19" spans="1:12" ht="13.5" customHeight="1" x14ac:dyDescent="0.25">
      <c r="A19" s="8"/>
      <c r="B19" s="20" t="s">
        <v>21</v>
      </c>
      <c r="C19" s="43">
        <v>14931</v>
      </c>
      <c r="D19" s="43">
        <v>37808</v>
      </c>
      <c r="E19" s="18">
        <f t="shared" si="0"/>
        <v>-60.508358019466776</v>
      </c>
      <c r="F19" s="18">
        <f t="shared" si="1"/>
        <v>0.69815527280004641</v>
      </c>
      <c r="G19" s="43">
        <v>8468</v>
      </c>
      <c r="H19" s="44">
        <v>-49.9</v>
      </c>
      <c r="I19" s="43">
        <v>708</v>
      </c>
      <c r="J19" s="44">
        <v>-80.599999999999994</v>
      </c>
      <c r="K19" s="43">
        <v>5755</v>
      </c>
      <c r="L19" s="44">
        <v>-66.7</v>
      </c>
    </row>
    <row r="20" spans="1:12" ht="13.5" customHeight="1" x14ac:dyDescent="0.25">
      <c r="A20" s="8"/>
      <c r="B20" s="20" t="s">
        <v>23</v>
      </c>
      <c r="C20" s="43">
        <v>8468</v>
      </c>
      <c r="D20" s="43">
        <v>26295</v>
      </c>
      <c r="E20" s="18">
        <f t="shared" si="0"/>
        <v>-67.796158965582805</v>
      </c>
      <c r="F20" s="18">
        <f t="shared" si="1"/>
        <v>0.39595330855741695</v>
      </c>
      <c r="G20" s="43">
        <v>3681</v>
      </c>
      <c r="H20" s="44">
        <v>-67.400000000000006</v>
      </c>
      <c r="I20" s="43">
        <v>4045</v>
      </c>
      <c r="J20" s="44">
        <v>-69.400000000000006</v>
      </c>
      <c r="K20" s="43">
        <v>742</v>
      </c>
      <c r="L20" s="44">
        <v>-58.9</v>
      </c>
    </row>
    <row r="21" spans="1:12" ht="13.5" customHeight="1" x14ac:dyDescent="0.25">
      <c r="A21" s="8"/>
      <c r="B21" s="20" t="s">
        <v>119</v>
      </c>
      <c r="C21" s="43">
        <v>9125</v>
      </c>
      <c r="D21" s="43">
        <v>22205</v>
      </c>
      <c r="E21" s="18">
        <f t="shared" si="0"/>
        <v>-58.905651880207152</v>
      </c>
      <c r="F21" s="18">
        <f t="shared" si="1"/>
        <v>0.42667382387652686</v>
      </c>
      <c r="G21" s="43">
        <v>5945</v>
      </c>
      <c r="H21" s="44">
        <v>-59.8</v>
      </c>
      <c r="I21" s="43">
        <v>2934</v>
      </c>
      <c r="J21" s="44">
        <v>-56.6</v>
      </c>
      <c r="K21" s="43">
        <v>246</v>
      </c>
      <c r="L21" s="44">
        <v>-62.8</v>
      </c>
    </row>
    <row r="22" spans="1:12" ht="13.5" customHeight="1" x14ac:dyDescent="0.25">
      <c r="A22" s="8"/>
      <c r="B22" s="20" t="s">
        <v>24</v>
      </c>
      <c r="C22" s="43">
        <v>3133</v>
      </c>
      <c r="D22" s="43">
        <v>15206</v>
      </c>
      <c r="E22" s="18">
        <f t="shared" si="0"/>
        <v>-79.396290937787711</v>
      </c>
      <c r="F22" s="18">
        <f t="shared" si="1"/>
        <v>0.14649524276220918</v>
      </c>
      <c r="G22" s="43">
        <v>1782</v>
      </c>
      <c r="H22" s="44">
        <v>-80.400000000000006</v>
      </c>
      <c r="I22" s="43">
        <v>1221</v>
      </c>
      <c r="J22" s="44">
        <v>-79</v>
      </c>
      <c r="K22" s="43">
        <v>130</v>
      </c>
      <c r="L22" s="44">
        <v>-58.1</v>
      </c>
    </row>
    <row r="23" spans="1:12" ht="13.5" customHeight="1" x14ac:dyDescent="0.25">
      <c r="A23" s="8"/>
      <c r="B23" s="20" t="s">
        <v>25</v>
      </c>
      <c r="C23" s="43">
        <v>4420</v>
      </c>
      <c r="D23" s="43">
        <v>14235</v>
      </c>
      <c r="E23" s="18">
        <f t="shared" si="0"/>
        <v>-68.949771689497723</v>
      </c>
      <c r="F23" s="18">
        <f t="shared" si="1"/>
        <v>0.20667378646950671</v>
      </c>
      <c r="G23" s="43">
        <v>1414</v>
      </c>
      <c r="H23" s="44">
        <v>-75.3</v>
      </c>
      <c r="I23" s="43">
        <v>555</v>
      </c>
      <c r="J23" s="44">
        <v>-80.8</v>
      </c>
      <c r="K23" s="43">
        <v>2451</v>
      </c>
      <c r="L23" s="44">
        <v>-56.4</v>
      </c>
    </row>
    <row r="24" spans="1:12" ht="13.5" customHeight="1" x14ac:dyDescent="0.25">
      <c r="A24" s="8"/>
      <c r="B24" s="20" t="s">
        <v>26</v>
      </c>
      <c r="C24" s="43">
        <v>3754</v>
      </c>
      <c r="D24" s="43">
        <v>9132</v>
      </c>
      <c r="E24" s="18">
        <f t="shared" si="0"/>
        <v>-58.891809023215067</v>
      </c>
      <c r="F24" s="18">
        <f t="shared" si="1"/>
        <v>0.1755324421734227</v>
      </c>
      <c r="G24" s="43">
        <v>3145</v>
      </c>
      <c r="H24" s="44">
        <v>-56.7</v>
      </c>
      <c r="I24" s="43">
        <v>161</v>
      </c>
      <c r="J24" s="44">
        <v>-73.400000000000006</v>
      </c>
      <c r="K24" s="43">
        <v>448</v>
      </c>
      <c r="L24" s="44">
        <v>-64.599999999999994</v>
      </c>
    </row>
    <row r="25" spans="1:12" ht="13.5" customHeight="1" x14ac:dyDescent="0.25">
      <c r="A25" s="8"/>
      <c r="B25" s="20" t="s">
        <v>29</v>
      </c>
      <c r="C25" s="43">
        <v>3213</v>
      </c>
      <c r="D25" s="43">
        <v>8410</v>
      </c>
      <c r="E25" s="18">
        <f t="shared" si="0"/>
        <v>-61.795481569560053</v>
      </c>
      <c r="F25" s="18">
        <f t="shared" si="1"/>
        <v>0.15023594477975682</v>
      </c>
      <c r="G25" s="43">
        <v>2606</v>
      </c>
      <c r="H25" s="44">
        <v>-57.9</v>
      </c>
      <c r="I25" s="43">
        <v>282</v>
      </c>
      <c r="J25" s="44">
        <v>-58.3</v>
      </c>
      <c r="K25" s="43">
        <v>325</v>
      </c>
      <c r="L25" s="44">
        <v>-79</v>
      </c>
    </row>
    <row r="26" spans="1:12" ht="13.5" customHeight="1" x14ac:dyDescent="0.25">
      <c r="A26" s="8"/>
      <c r="B26" s="20" t="s">
        <v>28</v>
      </c>
      <c r="C26" s="43">
        <v>3056</v>
      </c>
      <c r="D26" s="43">
        <v>6804</v>
      </c>
      <c r="E26" s="18">
        <f t="shared" si="0"/>
        <v>-55.085243974132858</v>
      </c>
      <c r="F26" s="18">
        <f t="shared" si="1"/>
        <v>0.14289481707031959</v>
      </c>
      <c r="G26" s="43">
        <v>2549</v>
      </c>
      <c r="H26" s="44">
        <v>-55</v>
      </c>
      <c r="I26" s="43">
        <v>349</v>
      </c>
      <c r="J26" s="44">
        <v>-59.1</v>
      </c>
      <c r="K26" s="43">
        <v>158</v>
      </c>
      <c r="L26" s="44">
        <v>-44</v>
      </c>
    </row>
    <row r="27" spans="1:12" ht="13.5" customHeight="1" x14ac:dyDescent="0.25">
      <c r="A27" s="8"/>
      <c r="B27" s="20" t="s">
        <v>27</v>
      </c>
      <c r="C27" s="43">
        <v>1261</v>
      </c>
      <c r="D27" s="43">
        <v>7749</v>
      </c>
      <c r="E27" s="18">
        <f t="shared" si="0"/>
        <v>-83.726932507420315</v>
      </c>
      <c r="F27" s="18">
        <f t="shared" si="1"/>
        <v>5.8962815551594563E-2</v>
      </c>
      <c r="G27" s="43">
        <v>867</v>
      </c>
      <c r="H27" s="44">
        <v>-82.5</v>
      </c>
      <c r="I27" s="43">
        <v>366</v>
      </c>
      <c r="J27" s="44">
        <v>-86.6</v>
      </c>
      <c r="K27" s="43">
        <v>28</v>
      </c>
      <c r="L27" s="44">
        <v>-54.1</v>
      </c>
    </row>
    <row r="28" spans="1:12" ht="13.5" customHeight="1" x14ac:dyDescent="0.25">
      <c r="A28" s="8"/>
      <c r="B28" s="20" t="s">
        <v>30</v>
      </c>
      <c r="C28" s="43">
        <v>397</v>
      </c>
      <c r="D28" s="43">
        <v>1848</v>
      </c>
      <c r="E28" s="18">
        <f t="shared" si="0"/>
        <v>-78.51731601731602</v>
      </c>
      <c r="F28" s="18">
        <f t="shared" si="1"/>
        <v>1.856323376208013E-2</v>
      </c>
      <c r="G28" s="43">
        <v>212</v>
      </c>
      <c r="H28" s="44">
        <v>-82.5</v>
      </c>
      <c r="I28" s="43">
        <v>149</v>
      </c>
      <c r="J28" s="44">
        <v>-69.8</v>
      </c>
      <c r="K28" s="43">
        <v>36</v>
      </c>
      <c r="L28" s="44">
        <v>-74.3</v>
      </c>
    </row>
    <row r="29" spans="1:12" ht="13.5" customHeight="1" x14ac:dyDescent="0.25">
      <c r="A29" s="8"/>
      <c r="B29" s="20" t="s">
        <v>31</v>
      </c>
      <c r="C29" s="43">
        <v>11637</v>
      </c>
      <c r="D29" s="43">
        <v>34367</v>
      </c>
      <c r="E29" s="18">
        <f t="shared" si="0"/>
        <v>-66.139028719411058</v>
      </c>
      <c r="F29" s="18">
        <f t="shared" si="1"/>
        <v>0.5441318672275226</v>
      </c>
      <c r="G29" s="43">
        <v>8181</v>
      </c>
      <c r="H29" s="44">
        <v>-64</v>
      </c>
      <c r="I29" s="43">
        <v>2454</v>
      </c>
      <c r="J29" s="44">
        <v>-71.599999999999994</v>
      </c>
      <c r="K29" s="43">
        <v>1002</v>
      </c>
      <c r="L29" s="44">
        <v>-66.8</v>
      </c>
    </row>
    <row r="30" spans="1:12" ht="13.5" customHeight="1" x14ac:dyDescent="0.25">
      <c r="A30" s="9"/>
      <c r="B30" s="20" t="s">
        <v>32</v>
      </c>
      <c r="C30" s="43">
        <v>1734080</v>
      </c>
      <c r="D30" s="43">
        <v>7032987</v>
      </c>
      <c r="E30" s="18">
        <f t="shared" si="0"/>
        <v>-75.343620001003842</v>
      </c>
      <c r="F30" s="18">
        <f t="shared" si="1"/>
        <v>81.083456932362495</v>
      </c>
      <c r="G30" s="43">
        <v>682095</v>
      </c>
      <c r="H30" s="44">
        <v>-73.7</v>
      </c>
      <c r="I30" s="43">
        <v>949538</v>
      </c>
      <c r="J30" s="44">
        <v>-76.7</v>
      </c>
      <c r="K30" s="43">
        <v>102447</v>
      </c>
      <c r="L30" s="44">
        <v>-72.400000000000006</v>
      </c>
    </row>
    <row r="31" spans="1:12" ht="13.5" customHeight="1" x14ac:dyDescent="0.25">
      <c r="A31" s="10" t="s">
        <v>33</v>
      </c>
      <c r="B31" s="20" t="s">
        <v>34</v>
      </c>
      <c r="C31" s="43">
        <v>145133</v>
      </c>
      <c r="D31" s="43">
        <v>508481</v>
      </c>
      <c r="E31" s="18">
        <f t="shared" si="0"/>
        <v>-71.457537253112704</v>
      </c>
      <c r="F31" s="18">
        <f t="shared" si="1"/>
        <v>6.7862413239092572</v>
      </c>
      <c r="G31" s="43">
        <v>64466</v>
      </c>
      <c r="H31" s="44">
        <v>-74.900000000000006</v>
      </c>
      <c r="I31" s="43">
        <v>53333</v>
      </c>
      <c r="J31" s="44">
        <v>-75.8</v>
      </c>
      <c r="K31" s="43">
        <v>27334</v>
      </c>
      <c r="L31" s="44">
        <v>-13.9</v>
      </c>
    </row>
    <row r="32" spans="1:12" ht="13.5" customHeight="1" x14ac:dyDescent="0.25">
      <c r="A32" s="8"/>
      <c r="B32" s="20" t="s">
        <v>35</v>
      </c>
      <c r="C32" s="43">
        <v>27304</v>
      </c>
      <c r="D32" s="43">
        <v>101614</v>
      </c>
      <c r="E32" s="18">
        <f t="shared" si="0"/>
        <v>-73.129686854173642</v>
      </c>
      <c r="F32" s="18">
        <f t="shared" si="1"/>
        <v>1.2767015985890073</v>
      </c>
      <c r="G32" s="43">
        <v>11949</v>
      </c>
      <c r="H32" s="44">
        <v>-74.599999999999994</v>
      </c>
      <c r="I32" s="43">
        <v>11345</v>
      </c>
      <c r="J32" s="44">
        <v>-75.900000000000006</v>
      </c>
      <c r="K32" s="43">
        <v>4010</v>
      </c>
      <c r="L32" s="44">
        <v>-46.8</v>
      </c>
    </row>
    <row r="33" spans="1:12" ht="13.5" customHeight="1" x14ac:dyDescent="0.25">
      <c r="A33" s="8"/>
      <c r="B33" s="20" t="s">
        <v>36</v>
      </c>
      <c r="C33" s="43">
        <v>3432</v>
      </c>
      <c r="D33" s="43">
        <v>10822</v>
      </c>
      <c r="E33" s="18">
        <f t="shared" si="0"/>
        <v>-68.286823138052128</v>
      </c>
      <c r="F33" s="18">
        <f t="shared" si="1"/>
        <v>0.16047611655279345</v>
      </c>
      <c r="G33" s="43">
        <v>1338</v>
      </c>
      <c r="H33" s="44">
        <v>-72.900000000000006</v>
      </c>
      <c r="I33" s="43">
        <v>1308</v>
      </c>
      <c r="J33" s="44">
        <v>-67.599999999999994</v>
      </c>
      <c r="K33" s="43">
        <v>786</v>
      </c>
      <c r="L33" s="44">
        <v>-57.6</v>
      </c>
    </row>
    <row r="34" spans="1:12" ht="13.5" customHeight="1" x14ac:dyDescent="0.25">
      <c r="A34" s="8"/>
      <c r="B34" s="20" t="s">
        <v>37</v>
      </c>
      <c r="C34" s="43">
        <v>4264</v>
      </c>
      <c r="D34" s="43">
        <v>13713</v>
      </c>
      <c r="E34" s="18">
        <f t="shared" si="0"/>
        <v>-68.90541821629111</v>
      </c>
      <c r="F34" s="18">
        <f t="shared" si="1"/>
        <v>0.19937941753528887</v>
      </c>
      <c r="G34" s="43">
        <v>1580</v>
      </c>
      <c r="H34" s="44">
        <v>-73</v>
      </c>
      <c r="I34" s="43">
        <v>1345</v>
      </c>
      <c r="J34" s="44">
        <v>-73.5</v>
      </c>
      <c r="K34" s="43">
        <v>1339</v>
      </c>
      <c r="L34" s="44">
        <v>-51.8</v>
      </c>
    </row>
    <row r="35" spans="1:12" ht="13.5" customHeight="1" x14ac:dyDescent="0.25">
      <c r="A35" s="8"/>
      <c r="B35" s="20" t="s">
        <v>38</v>
      </c>
      <c r="C35" s="43">
        <v>5838</v>
      </c>
      <c r="D35" s="43">
        <v>19220</v>
      </c>
      <c r="E35" s="18">
        <f t="shared" si="0"/>
        <v>-69.625390218522369</v>
      </c>
      <c r="F35" s="18">
        <f t="shared" si="1"/>
        <v>0.27297772973053852</v>
      </c>
      <c r="G35" s="43">
        <v>2419</v>
      </c>
      <c r="H35" s="44">
        <v>-71.599999999999994</v>
      </c>
      <c r="I35" s="43">
        <v>2421</v>
      </c>
      <c r="J35" s="44">
        <v>-66.8</v>
      </c>
      <c r="K35" s="43">
        <v>998</v>
      </c>
      <c r="L35" s="44">
        <v>-70.8</v>
      </c>
    </row>
    <row r="36" spans="1:12" ht="13.5" customHeight="1" x14ac:dyDescent="0.25">
      <c r="A36" s="9"/>
      <c r="B36" s="20" t="s">
        <v>39</v>
      </c>
      <c r="C36" s="43">
        <v>185971</v>
      </c>
      <c r="D36" s="43">
        <v>653850</v>
      </c>
      <c r="E36" s="18">
        <f t="shared" si="0"/>
        <v>-71.557543779154244</v>
      </c>
      <c r="F36" s="18">
        <f t="shared" si="1"/>
        <v>8.6957761863168859</v>
      </c>
      <c r="G36" s="43">
        <v>81752</v>
      </c>
      <c r="H36" s="44">
        <v>-74.7</v>
      </c>
      <c r="I36" s="43">
        <v>69752</v>
      </c>
      <c r="J36" s="44">
        <v>-75.400000000000006</v>
      </c>
      <c r="K36" s="43">
        <v>34467</v>
      </c>
      <c r="L36" s="44">
        <v>-27.2</v>
      </c>
    </row>
    <row r="37" spans="1:12" ht="13.5" customHeight="1" x14ac:dyDescent="0.25">
      <c r="A37" s="10" t="s">
        <v>40</v>
      </c>
      <c r="B37" s="20" t="s">
        <v>41</v>
      </c>
      <c r="C37" s="43">
        <v>61350</v>
      </c>
      <c r="D37" s="43">
        <v>169013</v>
      </c>
      <c r="E37" s="18">
        <f t="shared" si="0"/>
        <v>-63.701017081526267</v>
      </c>
      <c r="F37" s="18">
        <f t="shared" si="1"/>
        <v>2.868650859706841</v>
      </c>
      <c r="G37" s="43">
        <v>23309</v>
      </c>
      <c r="H37" s="44">
        <v>-67</v>
      </c>
      <c r="I37" s="43">
        <v>22324</v>
      </c>
      <c r="J37" s="44">
        <v>-67</v>
      </c>
      <c r="K37" s="43">
        <v>15717</v>
      </c>
      <c r="L37" s="44">
        <v>-48.7</v>
      </c>
    </row>
    <row r="38" spans="1:12" ht="13.5" customHeight="1" x14ac:dyDescent="0.25">
      <c r="A38" s="8"/>
      <c r="B38" s="20" t="s">
        <v>42</v>
      </c>
      <c r="C38" s="43">
        <v>16961</v>
      </c>
      <c r="D38" s="43">
        <v>70221</v>
      </c>
      <c r="E38" s="18">
        <f t="shared" si="0"/>
        <v>-75.846256817761073</v>
      </c>
      <c r="F38" s="18">
        <f t="shared" si="1"/>
        <v>0.79307558649531762</v>
      </c>
      <c r="G38" s="43">
        <v>9442</v>
      </c>
      <c r="H38" s="44">
        <v>-76.2</v>
      </c>
      <c r="I38" s="43">
        <v>5598</v>
      </c>
      <c r="J38" s="44">
        <v>-78</v>
      </c>
      <c r="K38" s="43">
        <v>1921</v>
      </c>
      <c r="L38" s="44">
        <v>-62.3</v>
      </c>
    </row>
    <row r="39" spans="1:12" ht="13.5" customHeight="1" x14ac:dyDescent="0.25">
      <c r="A39" s="8"/>
      <c r="B39" s="20" t="s">
        <v>43</v>
      </c>
      <c r="C39" s="43">
        <v>16996</v>
      </c>
      <c r="D39" s="43">
        <v>56781</v>
      </c>
      <c r="E39" s="18">
        <f t="shared" si="0"/>
        <v>-70.067452140680871</v>
      </c>
      <c r="F39" s="18">
        <f t="shared" si="1"/>
        <v>0.79471214362799458</v>
      </c>
      <c r="G39" s="43">
        <v>7864</v>
      </c>
      <c r="H39" s="44">
        <v>-77.7</v>
      </c>
      <c r="I39" s="43">
        <v>3672</v>
      </c>
      <c r="J39" s="44">
        <v>-76.8</v>
      </c>
      <c r="K39" s="43">
        <v>5460</v>
      </c>
      <c r="L39" s="44">
        <v>-4.9000000000000004</v>
      </c>
    </row>
    <row r="40" spans="1:12" ht="13.5" customHeight="1" x14ac:dyDescent="0.25">
      <c r="A40" s="8"/>
      <c r="B40" s="20" t="s">
        <v>44</v>
      </c>
      <c r="C40" s="43">
        <v>13088</v>
      </c>
      <c r="D40" s="43">
        <v>49443</v>
      </c>
      <c r="E40" s="18">
        <f t="shared" si="0"/>
        <v>-73.529114333677171</v>
      </c>
      <c r="F40" s="18">
        <f t="shared" si="1"/>
        <v>0.61197885007079278</v>
      </c>
      <c r="G40" s="43">
        <v>6745</v>
      </c>
      <c r="H40" s="44">
        <v>-75.5</v>
      </c>
      <c r="I40" s="43">
        <v>4557</v>
      </c>
      <c r="J40" s="44">
        <v>-74.2</v>
      </c>
      <c r="K40" s="43">
        <v>1786</v>
      </c>
      <c r="L40" s="44">
        <v>-57.6</v>
      </c>
    </row>
    <row r="41" spans="1:12" ht="13.5" customHeight="1" x14ac:dyDescent="0.25">
      <c r="A41" s="8"/>
      <c r="B41" s="20" t="s">
        <v>45</v>
      </c>
      <c r="C41" s="43">
        <v>5305</v>
      </c>
      <c r="D41" s="43">
        <v>22071</v>
      </c>
      <c r="E41" s="18">
        <f t="shared" si="0"/>
        <v>-75.963934574781391</v>
      </c>
      <c r="F41" s="18">
        <f t="shared" si="1"/>
        <v>0.24805530253862743</v>
      </c>
      <c r="G41" s="43">
        <v>2757</v>
      </c>
      <c r="H41" s="44">
        <v>-78.7</v>
      </c>
      <c r="I41" s="43">
        <v>1156</v>
      </c>
      <c r="J41" s="44">
        <v>-75.7</v>
      </c>
      <c r="K41" s="43">
        <v>1392</v>
      </c>
      <c r="L41" s="44">
        <v>-68</v>
      </c>
    </row>
    <row r="42" spans="1:12" ht="13.5" customHeight="1" x14ac:dyDescent="0.25">
      <c r="A42" s="8"/>
      <c r="B42" s="20" t="s">
        <v>46</v>
      </c>
      <c r="C42" s="43">
        <v>6984</v>
      </c>
      <c r="D42" s="43">
        <v>17861</v>
      </c>
      <c r="E42" s="18">
        <f t="shared" si="0"/>
        <v>-60.898046022059241</v>
      </c>
      <c r="F42" s="18">
        <f t="shared" si="1"/>
        <v>0.32656328613190838</v>
      </c>
      <c r="G42" s="43">
        <v>2443</v>
      </c>
      <c r="H42" s="44">
        <v>-76.2</v>
      </c>
      <c r="I42" s="43">
        <v>1029</v>
      </c>
      <c r="J42" s="44">
        <v>-79</v>
      </c>
      <c r="K42" s="43">
        <v>3512</v>
      </c>
      <c r="L42" s="44">
        <v>30.8</v>
      </c>
    </row>
    <row r="43" spans="1:12" ht="13.5" customHeight="1" x14ac:dyDescent="0.25">
      <c r="A43" s="8"/>
      <c r="B43" s="20" t="s">
        <v>47</v>
      </c>
      <c r="C43" s="43">
        <v>5612</v>
      </c>
      <c r="D43" s="43">
        <v>13622</v>
      </c>
      <c r="E43" s="18">
        <f t="shared" si="0"/>
        <v>-58.801938041403609</v>
      </c>
      <c r="F43" s="18">
        <f t="shared" si="1"/>
        <v>0.26241024653096645</v>
      </c>
      <c r="G43" s="43">
        <v>2481</v>
      </c>
      <c r="H43" s="44">
        <v>-37.5</v>
      </c>
      <c r="I43" s="43">
        <v>522</v>
      </c>
      <c r="J43" s="44">
        <v>-69.7</v>
      </c>
      <c r="K43" s="43">
        <v>2609</v>
      </c>
      <c r="L43" s="44">
        <v>-67.099999999999994</v>
      </c>
    </row>
    <row r="44" spans="1:12" ht="13.5" customHeight="1" x14ac:dyDescent="0.25">
      <c r="A44" s="8"/>
      <c r="B44" s="20" t="s">
        <v>49</v>
      </c>
      <c r="C44" s="43">
        <v>3032</v>
      </c>
      <c r="D44" s="43">
        <v>12419</v>
      </c>
      <c r="E44" s="18">
        <f t="shared" si="0"/>
        <v>-75.585795957806596</v>
      </c>
      <c r="F44" s="18">
        <f t="shared" si="1"/>
        <v>0.1417726064650553</v>
      </c>
      <c r="G44" s="43">
        <v>1632</v>
      </c>
      <c r="H44" s="44">
        <v>-77.900000000000006</v>
      </c>
      <c r="I44" s="43">
        <v>969</v>
      </c>
      <c r="J44" s="44">
        <v>-76.2</v>
      </c>
      <c r="K44" s="43">
        <v>431</v>
      </c>
      <c r="L44" s="44">
        <v>-55.8</v>
      </c>
    </row>
    <row r="45" spans="1:12" ht="13.5" customHeight="1" x14ac:dyDescent="0.25">
      <c r="A45" s="8"/>
      <c r="B45" s="20" t="s">
        <v>48</v>
      </c>
      <c r="C45" s="43">
        <v>1215</v>
      </c>
      <c r="D45" s="43">
        <v>5701</v>
      </c>
      <c r="E45" s="18">
        <f t="shared" si="0"/>
        <v>-78.687949482546912</v>
      </c>
      <c r="F45" s="18">
        <f t="shared" si="1"/>
        <v>5.6811911891504682E-2</v>
      </c>
      <c r="G45" s="43">
        <v>794</v>
      </c>
      <c r="H45" s="44">
        <v>-77.599999999999994</v>
      </c>
      <c r="I45" s="43">
        <v>352</v>
      </c>
      <c r="J45" s="44">
        <v>-81.5</v>
      </c>
      <c r="K45" s="43">
        <v>69</v>
      </c>
      <c r="L45" s="44">
        <v>-73.400000000000006</v>
      </c>
    </row>
    <row r="46" spans="1:12" ht="13.5" customHeight="1" x14ac:dyDescent="0.25">
      <c r="A46" s="8"/>
      <c r="B46" s="20" t="s">
        <v>50</v>
      </c>
      <c r="C46" s="43">
        <v>1786</v>
      </c>
      <c r="D46" s="43">
        <v>9289</v>
      </c>
      <c r="E46" s="18">
        <f t="shared" si="0"/>
        <v>-80.772957261276773</v>
      </c>
      <c r="F46" s="18">
        <f t="shared" si="1"/>
        <v>8.3511172541750903E-2</v>
      </c>
      <c r="G46" s="43">
        <v>1025</v>
      </c>
      <c r="H46" s="44">
        <v>-81.3</v>
      </c>
      <c r="I46" s="43">
        <v>647</v>
      </c>
      <c r="J46" s="44">
        <v>-81.3</v>
      </c>
      <c r="K46" s="43">
        <v>114</v>
      </c>
      <c r="L46" s="44">
        <v>-66.599999999999994</v>
      </c>
    </row>
    <row r="47" spans="1:12" ht="13.5" customHeight="1" x14ac:dyDescent="0.25">
      <c r="A47" s="8"/>
      <c r="B47" s="20" t="s">
        <v>54</v>
      </c>
      <c r="C47" s="43">
        <v>1837</v>
      </c>
      <c r="D47" s="43">
        <v>6116</v>
      </c>
      <c r="E47" s="18">
        <f t="shared" si="0"/>
        <v>-69.964028776978409</v>
      </c>
      <c r="F47" s="18">
        <f t="shared" si="1"/>
        <v>8.5895870077937517E-2</v>
      </c>
      <c r="G47" s="43">
        <v>743</v>
      </c>
      <c r="H47" s="44">
        <v>-64.099999999999994</v>
      </c>
      <c r="I47" s="43">
        <v>206</v>
      </c>
      <c r="J47" s="44">
        <v>-82</v>
      </c>
      <c r="K47" s="43">
        <v>888</v>
      </c>
      <c r="L47" s="44">
        <v>-69.400000000000006</v>
      </c>
    </row>
    <row r="48" spans="1:12" ht="13.5" customHeight="1" x14ac:dyDescent="0.25">
      <c r="A48" s="8"/>
      <c r="B48" s="20" t="s">
        <v>51</v>
      </c>
      <c r="C48" s="43">
        <v>3521</v>
      </c>
      <c r="D48" s="43">
        <v>11311</v>
      </c>
      <c r="E48" s="18">
        <f t="shared" si="0"/>
        <v>-68.871010520732028</v>
      </c>
      <c r="F48" s="18">
        <f t="shared" si="1"/>
        <v>0.16463764754731522</v>
      </c>
      <c r="G48" s="43">
        <v>1251</v>
      </c>
      <c r="H48" s="44">
        <v>-73.5</v>
      </c>
      <c r="I48" s="43">
        <v>547</v>
      </c>
      <c r="J48" s="44">
        <v>-81.8</v>
      </c>
      <c r="K48" s="43">
        <v>1723</v>
      </c>
      <c r="L48" s="44">
        <v>-52</v>
      </c>
    </row>
    <row r="49" spans="1:12" ht="13.5" customHeight="1" x14ac:dyDescent="0.25">
      <c r="A49" s="8"/>
      <c r="B49" s="20" t="s">
        <v>55</v>
      </c>
      <c r="C49" s="43">
        <v>1521</v>
      </c>
      <c r="D49" s="43">
        <v>7908</v>
      </c>
      <c r="E49" s="18">
        <f t="shared" si="0"/>
        <v>-80.766312594840656</v>
      </c>
      <c r="F49" s="18">
        <f t="shared" si="1"/>
        <v>7.112009710862438E-2</v>
      </c>
      <c r="G49" s="43">
        <v>867</v>
      </c>
      <c r="H49" s="44">
        <v>-82.1</v>
      </c>
      <c r="I49" s="43">
        <v>514</v>
      </c>
      <c r="J49" s="44">
        <v>-81.2</v>
      </c>
      <c r="K49" s="43">
        <v>140</v>
      </c>
      <c r="L49" s="44">
        <v>-55.4</v>
      </c>
    </row>
    <row r="50" spans="1:12" ht="13.5" customHeight="1" x14ac:dyDescent="0.25">
      <c r="A50" s="8"/>
      <c r="B50" s="20" t="s">
        <v>53</v>
      </c>
      <c r="C50" s="43">
        <v>1958</v>
      </c>
      <c r="D50" s="43">
        <v>6816</v>
      </c>
      <c r="E50" s="18">
        <f t="shared" si="0"/>
        <v>-71.273474178403745</v>
      </c>
      <c r="F50" s="18">
        <f t="shared" si="1"/>
        <v>9.1553681879478321E-2</v>
      </c>
      <c r="G50" s="43">
        <v>641</v>
      </c>
      <c r="H50" s="44">
        <v>-76.3</v>
      </c>
      <c r="I50" s="43">
        <v>413</v>
      </c>
      <c r="J50" s="44">
        <v>-78.099999999999994</v>
      </c>
      <c r="K50" s="43">
        <v>904</v>
      </c>
      <c r="L50" s="44">
        <v>-59.4</v>
      </c>
    </row>
    <row r="51" spans="1:12" ht="13.5" customHeight="1" x14ac:dyDescent="0.25">
      <c r="A51" s="8"/>
      <c r="B51" s="20" t="s">
        <v>52</v>
      </c>
      <c r="C51" s="43">
        <v>1542</v>
      </c>
      <c r="D51" s="43">
        <v>5953</v>
      </c>
      <c r="E51" s="18">
        <f t="shared" si="0"/>
        <v>-74.097093902234164</v>
      </c>
      <c r="F51" s="18">
        <f t="shared" si="1"/>
        <v>7.2102031388230625E-2</v>
      </c>
      <c r="G51" s="43">
        <v>921</v>
      </c>
      <c r="H51" s="44">
        <v>-74.5</v>
      </c>
      <c r="I51" s="43">
        <v>428</v>
      </c>
      <c r="J51" s="44">
        <v>-74.7</v>
      </c>
      <c r="K51" s="43">
        <v>193</v>
      </c>
      <c r="L51" s="44">
        <v>-70.3</v>
      </c>
    </row>
    <row r="52" spans="1:12" ht="13.5" customHeight="1" x14ac:dyDescent="0.25">
      <c r="A52" s="8"/>
      <c r="B52" s="20" t="s">
        <v>60</v>
      </c>
      <c r="C52" s="43">
        <v>1380</v>
      </c>
      <c r="D52" s="43">
        <v>5034</v>
      </c>
      <c r="E52" s="18">
        <f t="shared" si="0"/>
        <v>-72.586412395709175</v>
      </c>
      <c r="F52" s="18">
        <f t="shared" si="1"/>
        <v>6.4527109802696672E-2</v>
      </c>
      <c r="G52" s="43">
        <v>480</v>
      </c>
      <c r="H52" s="44">
        <v>-78.3</v>
      </c>
      <c r="I52" s="43">
        <v>480</v>
      </c>
      <c r="J52" s="44">
        <v>-78.2</v>
      </c>
      <c r="K52" s="43">
        <v>420</v>
      </c>
      <c r="L52" s="44">
        <v>-32</v>
      </c>
    </row>
    <row r="53" spans="1:12" ht="13.5" customHeight="1" x14ac:dyDescent="0.25">
      <c r="A53" s="8"/>
      <c r="B53" s="20" t="s">
        <v>56</v>
      </c>
      <c r="C53" s="43">
        <v>1720</v>
      </c>
      <c r="D53" s="43">
        <v>5454</v>
      </c>
      <c r="E53" s="18">
        <f t="shared" si="0"/>
        <v>-68.463513017968467</v>
      </c>
      <c r="F53" s="18">
        <f t="shared" si="1"/>
        <v>8.0425093377274118E-2</v>
      </c>
      <c r="G53" s="43">
        <v>841</v>
      </c>
      <c r="H53" s="44">
        <v>-74.599999999999994</v>
      </c>
      <c r="I53" s="43">
        <v>365</v>
      </c>
      <c r="J53" s="44">
        <v>-74.5</v>
      </c>
      <c r="K53" s="43">
        <v>514</v>
      </c>
      <c r="L53" s="44">
        <v>-27.1</v>
      </c>
    </row>
    <row r="54" spans="1:12" ht="13.5" customHeight="1" x14ac:dyDescent="0.25">
      <c r="A54" s="8"/>
      <c r="B54" s="20" t="s">
        <v>59</v>
      </c>
      <c r="C54" s="43">
        <v>1761</v>
      </c>
      <c r="D54" s="43">
        <v>6679</v>
      </c>
      <c r="E54" s="18">
        <f t="shared" si="0"/>
        <v>-73.63377751160354</v>
      </c>
      <c r="F54" s="18">
        <f t="shared" si="1"/>
        <v>8.234220316126728E-2</v>
      </c>
      <c r="G54" s="43">
        <v>827</v>
      </c>
      <c r="H54" s="44">
        <v>-79.8</v>
      </c>
      <c r="I54" s="43">
        <v>355</v>
      </c>
      <c r="J54" s="44">
        <v>-81.599999999999994</v>
      </c>
      <c r="K54" s="43">
        <v>579</v>
      </c>
      <c r="L54" s="44">
        <v>-11.6</v>
      </c>
    </row>
    <row r="55" spans="1:12" ht="13.5" customHeight="1" x14ac:dyDescent="0.25">
      <c r="A55" s="8"/>
      <c r="B55" s="20" t="s">
        <v>58</v>
      </c>
      <c r="C55" s="43">
        <v>1933</v>
      </c>
      <c r="D55" s="43">
        <v>4497</v>
      </c>
      <c r="E55" s="18">
        <f t="shared" si="0"/>
        <v>-57.015788303313322</v>
      </c>
      <c r="F55" s="18">
        <f t="shared" si="1"/>
        <v>9.0384712498994685E-2</v>
      </c>
      <c r="G55" s="43">
        <v>1223</v>
      </c>
      <c r="H55" s="44">
        <v>-53.7</v>
      </c>
      <c r="I55" s="43">
        <v>131</v>
      </c>
      <c r="J55" s="44">
        <v>-72.7</v>
      </c>
      <c r="K55" s="43">
        <v>579</v>
      </c>
      <c r="L55" s="44">
        <v>-58</v>
      </c>
    </row>
    <row r="56" spans="1:12" ht="13.5" customHeight="1" x14ac:dyDescent="0.25">
      <c r="A56" s="8"/>
      <c r="B56" s="20" t="s">
        <v>61</v>
      </c>
      <c r="C56" s="43">
        <v>785</v>
      </c>
      <c r="D56" s="43">
        <v>3041</v>
      </c>
      <c r="E56" s="18">
        <f t="shared" si="0"/>
        <v>-74.18612298585991</v>
      </c>
      <c r="F56" s="18">
        <f t="shared" si="1"/>
        <v>3.6705638547186149E-2</v>
      </c>
      <c r="G56" s="43">
        <v>331</v>
      </c>
      <c r="H56" s="44">
        <v>-67</v>
      </c>
      <c r="I56" s="43">
        <v>83</v>
      </c>
      <c r="J56" s="44">
        <v>-83.3</v>
      </c>
      <c r="K56" s="43">
        <v>371</v>
      </c>
      <c r="L56" s="44">
        <v>-75.900000000000006</v>
      </c>
    </row>
    <row r="57" spans="1:12" ht="13.5" customHeight="1" x14ac:dyDescent="0.25">
      <c r="A57" s="8"/>
      <c r="B57" s="20" t="s">
        <v>62</v>
      </c>
      <c r="C57" s="43">
        <v>1304</v>
      </c>
      <c r="D57" s="43">
        <v>2977</v>
      </c>
      <c r="E57" s="18">
        <f t="shared" si="0"/>
        <v>-56.197514276116898</v>
      </c>
      <c r="F57" s="18">
        <f t="shared" si="1"/>
        <v>6.0973442886026415E-2</v>
      </c>
      <c r="G57" s="43">
        <v>752</v>
      </c>
      <c r="H57" s="44">
        <v>-38.799999999999997</v>
      </c>
      <c r="I57" s="43">
        <v>74</v>
      </c>
      <c r="J57" s="44">
        <v>-69.900000000000006</v>
      </c>
      <c r="K57" s="43">
        <v>478</v>
      </c>
      <c r="L57" s="44">
        <v>-68.2</v>
      </c>
    </row>
    <row r="58" spans="1:12" ht="13.5" customHeight="1" x14ac:dyDescent="0.25">
      <c r="A58" s="8"/>
      <c r="B58" s="20" t="s">
        <v>57</v>
      </c>
      <c r="C58" s="43">
        <v>1373</v>
      </c>
      <c r="D58" s="43">
        <v>4490</v>
      </c>
      <c r="E58" s="18">
        <f t="shared" si="0"/>
        <v>-69.420935412026722</v>
      </c>
      <c r="F58" s="18">
        <f t="shared" si="1"/>
        <v>6.4199798376161257E-2</v>
      </c>
      <c r="G58" s="43">
        <v>797</v>
      </c>
      <c r="H58" s="44">
        <v>-70.900000000000006</v>
      </c>
      <c r="I58" s="43">
        <v>367</v>
      </c>
      <c r="J58" s="44">
        <v>-73.7</v>
      </c>
      <c r="K58" s="43">
        <v>209</v>
      </c>
      <c r="L58" s="44">
        <v>-41.8</v>
      </c>
    </row>
    <row r="59" spans="1:12" ht="13.5" customHeight="1" x14ac:dyDescent="0.25">
      <c r="A59" s="8"/>
      <c r="B59" s="20" t="s">
        <v>63</v>
      </c>
      <c r="C59" s="43">
        <v>6614</v>
      </c>
      <c r="D59" s="43">
        <v>20753</v>
      </c>
      <c r="E59" s="18">
        <f t="shared" si="0"/>
        <v>-68.129908928829579</v>
      </c>
      <c r="F59" s="18">
        <f t="shared" si="1"/>
        <v>0.30926253930075059</v>
      </c>
      <c r="G59" s="43">
        <v>2517</v>
      </c>
      <c r="H59" s="44">
        <v>-71.900000000000006</v>
      </c>
      <c r="I59" s="43">
        <v>1820</v>
      </c>
      <c r="J59" s="44">
        <v>-69.099999999999994</v>
      </c>
      <c r="K59" s="43">
        <v>2277</v>
      </c>
      <c r="L59" s="44">
        <v>-61.5</v>
      </c>
    </row>
    <row r="60" spans="1:12" ht="13.5" customHeight="1" x14ac:dyDescent="0.25">
      <c r="A60" s="9"/>
      <c r="B60" s="20" t="s">
        <v>64</v>
      </c>
      <c r="C60" s="43">
        <v>159578</v>
      </c>
      <c r="D60" s="43">
        <v>517450</v>
      </c>
      <c r="E60" s="18">
        <f t="shared" si="0"/>
        <v>-69.160691854285432</v>
      </c>
      <c r="F60" s="18">
        <f t="shared" si="1"/>
        <v>7.4616718319527031</v>
      </c>
      <c r="G60" s="43">
        <v>70683</v>
      </c>
      <c r="H60" s="44">
        <v>-72.900000000000006</v>
      </c>
      <c r="I60" s="43">
        <v>46609</v>
      </c>
      <c r="J60" s="44">
        <v>-72.900000000000006</v>
      </c>
      <c r="K60" s="43">
        <v>42286</v>
      </c>
      <c r="L60" s="44">
        <v>-50</v>
      </c>
    </row>
    <row r="61" spans="1:12" ht="13.5" customHeight="1" x14ac:dyDescent="0.25">
      <c r="A61" s="10" t="s">
        <v>65</v>
      </c>
      <c r="B61" s="20" t="s">
        <v>66</v>
      </c>
      <c r="C61" s="43">
        <v>22028</v>
      </c>
      <c r="D61" s="43">
        <v>81576</v>
      </c>
      <c r="E61" s="18">
        <f t="shared" si="0"/>
        <v>-72.996959890163765</v>
      </c>
      <c r="F61" s="18">
        <f t="shared" si="1"/>
        <v>1.0300023005317409</v>
      </c>
      <c r="G61" s="43">
        <v>11012</v>
      </c>
      <c r="H61" s="44">
        <v>-73.5</v>
      </c>
      <c r="I61" s="43">
        <v>9933</v>
      </c>
      <c r="J61" s="44">
        <v>-74</v>
      </c>
      <c r="K61" s="43">
        <v>1083</v>
      </c>
      <c r="L61" s="44">
        <v>-41.8</v>
      </c>
    </row>
    <row r="62" spans="1:12" ht="13.5" customHeight="1" x14ac:dyDescent="0.25">
      <c r="A62" s="8"/>
      <c r="B62" s="20" t="s">
        <v>67</v>
      </c>
      <c r="C62" s="43">
        <v>5950</v>
      </c>
      <c r="D62" s="43">
        <v>17560</v>
      </c>
      <c r="E62" s="18">
        <f t="shared" si="0"/>
        <v>-66.116173120728931</v>
      </c>
      <c r="F62" s="18">
        <f t="shared" si="1"/>
        <v>0.27821471255510521</v>
      </c>
      <c r="G62" s="43">
        <v>2775</v>
      </c>
      <c r="H62" s="44">
        <v>-69.8</v>
      </c>
      <c r="I62" s="43">
        <v>2322</v>
      </c>
      <c r="J62" s="44">
        <v>-69</v>
      </c>
      <c r="K62" s="43">
        <v>853</v>
      </c>
      <c r="L62" s="44">
        <v>-3.8</v>
      </c>
    </row>
    <row r="63" spans="1:12" ht="13.5" customHeight="1" x14ac:dyDescent="0.25">
      <c r="A63" s="8"/>
      <c r="B63" s="20" t="s">
        <v>68</v>
      </c>
      <c r="C63" s="43">
        <v>379</v>
      </c>
      <c r="D63" s="43">
        <v>3185</v>
      </c>
      <c r="E63" s="18">
        <f t="shared" si="0"/>
        <v>-88.100470957613823</v>
      </c>
      <c r="F63" s="18">
        <f t="shared" si="1"/>
        <v>1.7721575808131912E-2</v>
      </c>
      <c r="G63" s="43">
        <v>145</v>
      </c>
      <c r="H63" s="44">
        <v>-91.2</v>
      </c>
      <c r="I63" s="43">
        <v>81</v>
      </c>
      <c r="J63" s="44">
        <v>-92.2</v>
      </c>
      <c r="K63" s="43">
        <v>153</v>
      </c>
      <c r="L63" s="44">
        <v>-69.599999999999994</v>
      </c>
    </row>
    <row r="64" spans="1:12" ht="13.5" customHeight="1" x14ac:dyDescent="0.25">
      <c r="A64" s="9"/>
      <c r="B64" s="20" t="s">
        <v>69</v>
      </c>
      <c r="C64" s="43">
        <v>28357</v>
      </c>
      <c r="D64" s="43">
        <v>102321</v>
      </c>
      <c r="E64" s="18">
        <f t="shared" si="0"/>
        <v>-72.286236451950231</v>
      </c>
      <c r="F64" s="18">
        <f t="shared" si="1"/>
        <v>1.325938588894978</v>
      </c>
      <c r="G64" s="43">
        <v>13932</v>
      </c>
      <c r="H64" s="44">
        <v>-73.400000000000006</v>
      </c>
      <c r="I64" s="43">
        <v>12336</v>
      </c>
      <c r="J64" s="44">
        <v>-73.599999999999994</v>
      </c>
      <c r="K64" s="43">
        <v>2089</v>
      </c>
      <c r="L64" s="44">
        <v>-35.799999999999997</v>
      </c>
    </row>
    <row r="65" spans="1:12" ht="13.5" customHeight="1" x14ac:dyDescent="0.25">
      <c r="A65" s="10" t="s">
        <v>70</v>
      </c>
      <c r="B65" s="20" t="s">
        <v>71</v>
      </c>
      <c r="C65" s="43">
        <v>2625</v>
      </c>
      <c r="D65" s="43">
        <v>6332</v>
      </c>
      <c r="E65" s="18">
        <f t="shared" si="0"/>
        <v>-58.543903979785213</v>
      </c>
      <c r="F65" s="18">
        <f t="shared" si="1"/>
        <v>0.12274178495078171</v>
      </c>
      <c r="G65" s="43">
        <v>975</v>
      </c>
      <c r="H65" s="44">
        <v>-61.7</v>
      </c>
      <c r="I65" s="43">
        <v>1282</v>
      </c>
      <c r="J65" s="44">
        <v>-50.1</v>
      </c>
      <c r="K65" s="43">
        <v>368</v>
      </c>
      <c r="L65" s="44">
        <v>-69.7</v>
      </c>
    </row>
    <row r="66" spans="1:12" ht="13.5" customHeight="1" x14ac:dyDescent="0.25">
      <c r="A66" s="8"/>
      <c r="B66" s="20" t="s">
        <v>72</v>
      </c>
      <c r="C66" s="43">
        <v>7517</v>
      </c>
      <c r="D66" s="43">
        <v>20661</v>
      </c>
      <c r="E66" s="18">
        <f t="shared" si="0"/>
        <v>-63.617443492570544</v>
      </c>
      <c r="F66" s="18">
        <f t="shared" si="1"/>
        <v>0.3514857133238195</v>
      </c>
      <c r="G66" s="43">
        <v>3781</v>
      </c>
      <c r="H66" s="44">
        <v>-68</v>
      </c>
      <c r="I66" s="43">
        <v>1176</v>
      </c>
      <c r="J66" s="44">
        <v>-69.7</v>
      </c>
      <c r="K66" s="43">
        <v>2560</v>
      </c>
      <c r="L66" s="44">
        <v>-48.3</v>
      </c>
    </row>
    <row r="67" spans="1:12" ht="13.5" customHeight="1" x14ac:dyDescent="0.25">
      <c r="A67" s="9"/>
      <c r="B67" s="20" t="s">
        <v>73</v>
      </c>
      <c r="C67" s="43">
        <v>10142</v>
      </c>
      <c r="D67" s="43">
        <v>26993</v>
      </c>
      <c r="E67" s="18">
        <f t="shared" si="0"/>
        <v>-62.427295965620708</v>
      </c>
      <c r="F67" s="18">
        <f t="shared" si="1"/>
        <v>0.47422749827460114</v>
      </c>
      <c r="G67" s="43">
        <v>4756</v>
      </c>
      <c r="H67" s="44">
        <v>-66.900000000000006</v>
      </c>
      <c r="I67" s="43">
        <v>2458</v>
      </c>
      <c r="J67" s="44">
        <v>-61.9</v>
      </c>
      <c r="K67" s="43">
        <v>2928</v>
      </c>
      <c r="L67" s="44">
        <v>-52.5</v>
      </c>
    </row>
    <row r="68" spans="1:12" ht="13.5" customHeight="1" x14ac:dyDescent="0.25">
      <c r="A68" s="10" t="s">
        <v>74</v>
      </c>
      <c r="B68" s="20" t="s">
        <v>75</v>
      </c>
      <c r="C68" s="43">
        <v>122</v>
      </c>
      <c r="D68" s="43">
        <v>330</v>
      </c>
      <c r="E68" s="18">
        <f t="shared" si="0"/>
        <v>-63.030303030303038</v>
      </c>
      <c r="F68" s="18">
        <f t="shared" si="1"/>
        <v>5.7045705767601405E-3</v>
      </c>
      <c r="G68" s="43">
        <v>71</v>
      </c>
      <c r="H68" s="44">
        <v>-61.2</v>
      </c>
      <c r="I68" s="43">
        <v>20</v>
      </c>
      <c r="J68" s="44">
        <v>-74.7</v>
      </c>
      <c r="K68" s="43">
        <v>31</v>
      </c>
      <c r="L68" s="44">
        <v>-54.4</v>
      </c>
    </row>
    <row r="69" spans="1:12" ht="13.5" customHeight="1" x14ac:dyDescent="0.25">
      <c r="A69" s="9"/>
      <c r="B69" s="20" t="s">
        <v>114</v>
      </c>
      <c r="C69" s="43">
        <v>122</v>
      </c>
      <c r="D69" s="43">
        <v>330</v>
      </c>
      <c r="E69" s="18">
        <f t="shared" si="0"/>
        <v>-63.030303030303038</v>
      </c>
      <c r="F69" s="18">
        <f t="shared" si="1"/>
        <v>5.7045705767601405E-3</v>
      </c>
      <c r="G69" s="43">
        <v>71</v>
      </c>
      <c r="H69" s="44">
        <v>-61.2</v>
      </c>
      <c r="I69" s="43">
        <v>20</v>
      </c>
      <c r="J69" s="44">
        <v>-74.7</v>
      </c>
      <c r="K69" s="43">
        <v>31</v>
      </c>
      <c r="L69" s="44">
        <v>-54.4</v>
      </c>
    </row>
    <row r="70" spans="1:12" ht="13.5" customHeight="1" x14ac:dyDescent="0.25">
      <c r="A70" s="10" t="s">
        <v>76</v>
      </c>
      <c r="B70" s="20" t="s">
        <v>76</v>
      </c>
      <c r="C70" s="43">
        <v>20386</v>
      </c>
      <c r="D70" s="43">
        <v>105283</v>
      </c>
      <c r="E70" s="18">
        <f t="shared" si="0"/>
        <v>-80.636949934937263</v>
      </c>
      <c r="F70" s="18">
        <f t="shared" si="1"/>
        <v>0.95322439162157568</v>
      </c>
      <c r="G70" s="43">
        <v>8733</v>
      </c>
      <c r="H70" s="44">
        <v>-79.900000000000006</v>
      </c>
      <c r="I70" s="43">
        <v>11653</v>
      </c>
      <c r="J70" s="44">
        <v>-81.2</v>
      </c>
      <c r="K70" s="43">
        <v>0</v>
      </c>
      <c r="L70" s="44" t="s">
        <v>142</v>
      </c>
    </row>
    <row r="71" spans="1:12" ht="13.5" customHeight="1" x14ac:dyDescent="0.25">
      <c r="A71" s="9"/>
      <c r="B71" s="20" t="s">
        <v>115</v>
      </c>
      <c r="C71" s="43">
        <v>20386</v>
      </c>
      <c r="D71" s="43">
        <v>105283</v>
      </c>
      <c r="E71" s="18">
        <f t="shared" si="0"/>
        <v>-80.636949934937263</v>
      </c>
      <c r="F71" s="18">
        <f t="shared" si="1"/>
        <v>0.95322439162157568</v>
      </c>
      <c r="G71" s="43">
        <v>8733</v>
      </c>
      <c r="H71" s="44">
        <v>-79.900000000000006</v>
      </c>
      <c r="I71" s="43">
        <v>11653</v>
      </c>
      <c r="J71" s="44">
        <v>-81.2</v>
      </c>
      <c r="K71" s="43">
        <v>0</v>
      </c>
      <c r="L71" s="44" t="s">
        <v>142</v>
      </c>
    </row>
  </sheetData>
  <mergeCells count="8">
    <mergeCell ref="A4:B4"/>
    <mergeCell ref="A1:L1"/>
    <mergeCell ref="A2:A3"/>
    <mergeCell ref="B2:B3"/>
    <mergeCell ref="C2:F2"/>
    <mergeCell ref="G2:H2"/>
    <mergeCell ref="I2:J2"/>
    <mergeCell ref="K2:L2"/>
  </mergeCells>
  <phoneticPr fontId="15" type="noConversion"/>
  <pageMargins left="0.7" right="0.7" top="0.75" bottom="0.75" header="0.3" footer="0.3"/>
  <pageSetup paperSize="9" scale="7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71"/>
  <sheetViews>
    <sheetView showGridLines="0" zoomScaleNormal="100" workbookViewId="0">
      <selection activeCell="A2" sqref="A2:A3"/>
    </sheetView>
  </sheetViews>
  <sheetFormatPr defaultRowHeight="13.5" x14ac:dyDescent="0.25"/>
  <cols>
    <col min="1" max="1" width="8.5703125" style="2" bestFit="1" customWidth="1"/>
    <col min="2" max="2" width="16.140625" style="2" bestFit="1" customWidth="1"/>
    <col min="3" max="4" width="11.5703125" style="4" customWidth="1"/>
    <col min="5" max="5" width="7.42578125" style="4" customWidth="1"/>
    <col min="6" max="6" width="8.140625" style="4" customWidth="1"/>
    <col min="7" max="7" width="9.85546875" style="12" customWidth="1"/>
    <col min="8" max="8" width="7.140625" style="12" customWidth="1"/>
    <col min="9" max="9" width="10.7109375" style="12" customWidth="1"/>
    <col min="10" max="10" width="7.140625" style="12" customWidth="1"/>
    <col min="11" max="11" width="10.7109375" style="12" customWidth="1"/>
    <col min="12" max="12" width="7.140625" style="12" customWidth="1"/>
    <col min="13" max="13" width="10.7109375" style="12" customWidth="1"/>
    <col min="14" max="14" width="7.140625" style="12" customWidth="1"/>
    <col min="15" max="15" width="10.7109375" style="12" customWidth="1"/>
    <col min="16" max="16" width="7.140625" style="12" customWidth="1"/>
    <col min="17" max="17" width="10" style="12" customWidth="1"/>
    <col min="18" max="18" width="7.140625" style="12" customWidth="1"/>
    <col min="19" max="19" width="10.7109375" style="12" customWidth="1"/>
    <col min="20" max="20" width="8" style="12" customWidth="1"/>
    <col min="21" max="16384" width="9.140625" style="2"/>
  </cols>
  <sheetData>
    <row r="1" spans="1:20" ht="26.25" x14ac:dyDescent="0.25">
      <c r="A1" s="68" t="s">
        <v>137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</row>
    <row r="2" spans="1:20" x14ac:dyDescent="0.25">
      <c r="A2" s="62" t="s">
        <v>1</v>
      </c>
      <c r="B2" s="62" t="s">
        <v>2</v>
      </c>
      <c r="C2" s="64" t="s">
        <v>3</v>
      </c>
      <c r="D2" s="65"/>
      <c r="E2" s="65"/>
      <c r="F2" s="66"/>
      <c r="G2" s="64" t="s">
        <v>83</v>
      </c>
      <c r="H2" s="66"/>
      <c r="I2" s="64" t="s">
        <v>84</v>
      </c>
      <c r="J2" s="66"/>
      <c r="K2" s="64" t="s">
        <v>85</v>
      </c>
      <c r="L2" s="66"/>
      <c r="M2" s="64" t="s">
        <v>86</v>
      </c>
      <c r="N2" s="66"/>
      <c r="O2" s="64" t="s">
        <v>87</v>
      </c>
      <c r="P2" s="66"/>
      <c r="Q2" s="64" t="s">
        <v>112</v>
      </c>
      <c r="R2" s="66"/>
      <c r="S2" s="64" t="s">
        <v>6</v>
      </c>
      <c r="T2" s="66"/>
    </row>
    <row r="3" spans="1:20" ht="24" x14ac:dyDescent="0.25">
      <c r="A3" s="63"/>
      <c r="B3" s="63"/>
      <c r="C3" s="6" t="s">
        <v>79</v>
      </c>
      <c r="D3" s="6" t="s">
        <v>140</v>
      </c>
      <c r="E3" s="11" t="s">
        <v>81</v>
      </c>
      <c r="F3" s="11" t="s">
        <v>82</v>
      </c>
      <c r="G3" s="6" t="s">
        <v>79</v>
      </c>
      <c r="H3" s="11" t="s">
        <v>81</v>
      </c>
      <c r="I3" s="6" t="s">
        <v>79</v>
      </c>
      <c r="J3" s="11" t="s">
        <v>81</v>
      </c>
      <c r="K3" s="6" t="s">
        <v>79</v>
      </c>
      <c r="L3" s="11" t="s">
        <v>81</v>
      </c>
      <c r="M3" s="6" t="s">
        <v>79</v>
      </c>
      <c r="N3" s="11" t="s">
        <v>81</v>
      </c>
      <c r="O3" s="6" t="s">
        <v>79</v>
      </c>
      <c r="P3" s="11" t="s">
        <v>81</v>
      </c>
      <c r="Q3" s="6" t="s">
        <v>79</v>
      </c>
      <c r="R3" s="11" t="s">
        <v>81</v>
      </c>
      <c r="S3" s="6" t="s">
        <v>79</v>
      </c>
      <c r="T3" s="11" t="s">
        <v>81</v>
      </c>
    </row>
    <row r="4" spans="1:20" x14ac:dyDescent="0.25">
      <c r="A4" s="67" t="s">
        <v>118</v>
      </c>
      <c r="B4" s="60"/>
      <c r="C4" s="47">
        <v>2138636</v>
      </c>
      <c r="D4" s="47">
        <v>8439214</v>
      </c>
      <c r="E4" s="46">
        <f>(C4/D4-1)*100</f>
        <v>-74.658350884335917</v>
      </c>
      <c r="F4" s="46">
        <v>100</v>
      </c>
      <c r="G4" s="47">
        <v>184013</v>
      </c>
      <c r="H4" s="17">
        <v>-75.5</v>
      </c>
      <c r="I4" s="47">
        <v>564063</v>
      </c>
      <c r="J4" s="17">
        <v>-73</v>
      </c>
      <c r="K4" s="47">
        <v>472833</v>
      </c>
      <c r="L4" s="17">
        <v>-74.3</v>
      </c>
      <c r="M4" s="47">
        <v>313516</v>
      </c>
      <c r="N4" s="17">
        <v>-75.599999999999994</v>
      </c>
      <c r="O4" s="47">
        <v>249725</v>
      </c>
      <c r="P4" s="17">
        <v>-77.099999999999994</v>
      </c>
      <c r="Q4" s="47">
        <v>170238</v>
      </c>
      <c r="R4" s="17">
        <v>-80.400000000000006</v>
      </c>
      <c r="S4" s="47">
        <v>184248</v>
      </c>
      <c r="T4" s="17">
        <v>-64</v>
      </c>
    </row>
    <row r="5" spans="1:20" x14ac:dyDescent="0.25">
      <c r="A5" s="7" t="s">
        <v>8</v>
      </c>
      <c r="B5" s="23" t="s">
        <v>9</v>
      </c>
      <c r="C5" s="43">
        <v>616472</v>
      </c>
      <c r="D5" s="43">
        <v>2802486</v>
      </c>
      <c r="E5" s="18">
        <f>(C5/D5-1)*100</f>
        <v>-78.00267334074104</v>
      </c>
      <c r="F5" s="18">
        <f>(C5/$C$4)*100</f>
        <v>28.825475677020307</v>
      </c>
      <c r="G5" s="43">
        <v>47315</v>
      </c>
      <c r="H5" s="44">
        <v>-67.400000000000006</v>
      </c>
      <c r="I5" s="43">
        <v>169516</v>
      </c>
      <c r="J5" s="44">
        <v>-78.599999999999994</v>
      </c>
      <c r="K5" s="43">
        <v>181809</v>
      </c>
      <c r="L5" s="44">
        <v>-76.5</v>
      </c>
      <c r="M5" s="43">
        <v>82642</v>
      </c>
      <c r="N5" s="44">
        <v>-77.599999999999994</v>
      </c>
      <c r="O5" s="43">
        <v>65678</v>
      </c>
      <c r="P5" s="44">
        <v>-80.5</v>
      </c>
      <c r="Q5" s="43">
        <v>52930</v>
      </c>
      <c r="R5" s="44">
        <v>-82.6</v>
      </c>
      <c r="S5" s="43">
        <v>16582</v>
      </c>
      <c r="T5" s="44">
        <v>-78.7</v>
      </c>
    </row>
    <row r="6" spans="1:20" x14ac:dyDescent="0.25">
      <c r="A6" s="8"/>
      <c r="B6" s="24" t="s">
        <v>10</v>
      </c>
      <c r="C6" s="43">
        <v>424786</v>
      </c>
      <c r="D6" s="43">
        <v>1653686</v>
      </c>
      <c r="E6" s="18">
        <f t="shared" ref="E6:E70" si="0">(C6/D6-1)*100</f>
        <v>-74.312777637350734</v>
      </c>
      <c r="F6" s="18">
        <f t="shared" ref="F6:F70" si="1">(C6/$C$4)*100</f>
        <v>19.862473090324862</v>
      </c>
      <c r="G6" s="43">
        <v>29809</v>
      </c>
      <c r="H6" s="44">
        <v>-84.5</v>
      </c>
      <c r="I6" s="43">
        <v>153091</v>
      </c>
      <c r="J6" s="44">
        <v>-67.3</v>
      </c>
      <c r="K6" s="43">
        <v>66513</v>
      </c>
      <c r="L6" s="44">
        <v>-73.8</v>
      </c>
      <c r="M6" s="43">
        <v>66398</v>
      </c>
      <c r="N6" s="44">
        <v>-77.099999999999994</v>
      </c>
      <c r="O6" s="43">
        <v>64602</v>
      </c>
      <c r="P6" s="44">
        <v>-74</v>
      </c>
      <c r="Q6" s="43">
        <v>39395</v>
      </c>
      <c r="R6" s="44">
        <v>-78.8</v>
      </c>
      <c r="S6" s="43">
        <v>4978</v>
      </c>
      <c r="T6" s="44">
        <v>-67.900000000000006</v>
      </c>
    </row>
    <row r="7" spans="1:20" x14ac:dyDescent="0.25">
      <c r="A7" s="8"/>
      <c r="B7" s="24" t="s">
        <v>11</v>
      </c>
      <c r="C7" s="43">
        <v>164565</v>
      </c>
      <c r="D7" s="43">
        <v>614311</v>
      </c>
      <c r="E7" s="18">
        <f t="shared" si="0"/>
        <v>-73.211451528623115</v>
      </c>
      <c r="F7" s="18">
        <f t="shared" si="1"/>
        <v>7.6948578439715778</v>
      </c>
      <c r="G7" s="43">
        <v>31417</v>
      </c>
      <c r="H7" s="44">
        <v>-61.3</v>
      </c>
      <c r="I7" s="43">
        <v>35187</v>
      </c>
      <c r="J7" s="44">
        <v>-74.2</v>
      </c>
      <c r="K7" s="43">
        <v>31986</v>
      </c>
      <c r="L7" s="44">
        <v>-77.7</v>
      </c>
      <c r="M7" s="43">
        <v>35447</v>
      </c>
      <c r="N7" s="44">
        <v>-69.3</v>
      </c>
      <c r="O7" s="43">
        <v>18522</v>
      </c>
      <c r="P7" s="44">
        <v>-75.7</v>
      </c>
      <c r="Q7" s="43">
        <v>10454</v>
      </c>
      <c r="R7" s="44">
        <v>-81.3</v>
      </c>
      <c r="S7" s="43">
        <v>1552</v>
      </c>
      <c r="T7" s="44">
        <v>-72.599999999999994</v>
      </c>
    </row>
    <row r="8" spans="1:20" x14ac:dyDescent="0.25">
      <c r="A8" s="8"/>
      <c r="B8" s="24" t="s">
        <v>13</v>
      </c>
      <c r="C8" s="43">
        <v>88311</v>
      </c>
      <c r="D8" s="43">
        <v>328134</v>
      </c>
      <c r="E8" s="18">
        <f t="shared" si="0"/>
        <v>-73.086909616193381</v>
      </c>
      <c r="F8" s="18">
        <f t="shared" si="1"/>
        <v>4.1293141983956128</v>
      </c>
      <c r="G8" s="43">
        <v>13224</v>
      </c>
      <c r="H8" s="44">
        <v>-69</v>
      </c>
      <c r="I8" s="43">
        <v>20327</v>
      </c>
      <c r="J8" s="44">
        <v>-70.7</v>
      </c>
      <c r="K8" s="43">
        <v>15277</v>
      </c>
      <c r="L8" s="44">
        <v>-75.599999999999994</v>
      </c>
      <c r="M8" s="43">
        <v>16695</v>
      </c>
      <c r="N8" s="44">
        <v>-72.400000000000006</v>
      </c>
      <c r="O8" s="43">
        <v>13498</v>
      </c>
      <c r="P8" s="44">
        <v>-75.099999999999994</v>
      </c>
      <c r="Q8" s="43">
        <v>8310</v>
      </c>
      <c r="R8" s="44">
        <v>-75</v>
      </c>
      <c r="S8" s="43">
        <v>980</v>
      </c>
      <c r="T8" s="44">
        <v>-81.7</v>
      </c>
    </row>
    <row r="9" spans="1:20" s="4" customFormat="1" x14ac:dyDescent="0.25">
      <c r="A9" s="8"/>
      <c r="B9" s="32" t="s">
        <v>130</v>
      </c>
      <c r="C9" s="43">
        <v>5872</v>
      </c>
      <c r="D9" s="43">
        <v>20426</v>
      </c>
      <c r="E9" s="18">
        <f t="shared" ref="E9" si="2">(C9/D9-1)*100</f>
        <v>-71.252325467541368</v>
      </c>
      <c r="F9" s="18">
        <f t="shared" ref="F9" si="3">(C9/$C$4)*100</f>
        <v>0.27456752808799628</v>
      </c>
      <c r="G9" s="43">
        <v>1142</v>
      </c>
      <c r="H9" s="44">
        <v>-46.9</v>
      </c>
      <c r="I9" s="43">
        <v>1463</v>
      </c>
      <c r="J9" s="44">
        <v>-76.900000000000006</v>
      </c>
      <c r="K9" s="43">
        <v>1312</v>
      </c>
      <c r="L9" s="44">
        <v>-75.900000000000006</v>
      </c>
      <c r="M9" s="43">
        <v>912</v>
      </c>
      <c r="N9" s="44">
        <v>-66.2</v>
      </c>
      <c r="O9" s="43">
        <v>566</v>
      </c>
      <c r="P9" s="44">
        <v>-74.8</v>
      </c>
      <c r="Q9" s="43">
        <v>475</v>
      </c>
      <c r="R9" s="44">
        <v>-67.599999999999994</v>
      </c>
      <c r="S9" s="43">
        <v>2</v>
      </c>
      <c r="T9" s="44">
        <v>-98</v>
      </c>
    </row>
    <row r="10" spans="1:20" x14ac:dyDescent="0.25">
      <c r="A10" s="8"/>
      <c r="B10" s="24" t="s">
        <v>14</v>
      </c>
      <c r="C10" s="43">
        <v>61223</v>
      </c>
      <c r="D10" s="43">
        <v>256310</v>
      </c>
      <c r="E10" s="18">
        <f t="shared" si="0"/>
        <v>-76.113690452967106</v>
      </c>
      <c r="F10" s="18">
        <f t="shared" si="1"/>
        <v>2.8627124952539842</v>
      </c>
      <c r="G10" s="43">
        <v>2280</v>
      </c>
      <c r="H10" s="44">
        <v>-88.9</v>
      </c>
      <c r="I10" s="43">
        <v>9714</v>
      </c>
      <c r="J10" s="44">
        <v>-75.5</v>
      </c>
      <c r="K10" s="43">
        <v>13250</v>
      </c>
      <c r="L10" s="44">
        <v>-67.7</v>
      </c>
      <c r="M10" s="43">
        <v>7906</v>
      </c>
      <c r="N10" s="44">
        <v>-73.099999999999994</v>
      </c>
      <c r="O10" s="43">
        <v>4260</v>
      </c>
      <c r="P10" s="44">
        <v>-77.5</v>
      </c>
      <c r="Q10" s="43">
        <v>1991</v>
      </c>
      <c r="R10" s="44">
        <v>-83.4</v>
      </c>
      <c r="S10" s="43">
        <v>21822</v>
      </c>
      <c r="T10" s="44">
        <v>-77</v>
      </c>
    </row>
    <row r="11" spans="1:20" x14ac:dyDescent="0.25">
      <c r="A11" s="8"/>
      <c r="B11" s="24" t="s">
        <v>12</v>
      </c>
      <c r="C11" s="43">
        <v>73421</v>
      </c>
      <c r="D11" s="43">
        <v>293724</v>
      </c>
      <c r="E11" s="18">
        <f t="shared" si="0"/>
        <v>-75.003404556658637</v>
      </c>
      <c r="F11" s="18">
        <f t="shared" si="1"/>
        <v>3.43307603537956</v>
      </c>
      <c r="G11" s="43">
        <v>4509</v>
      </c>
      <c r="H11" s="44">
        <v>-82.4</v>
      </c>
      <c r="I11" s="43">
        <v>16570</v>
      </c>
      <c r="J11" s="44">
        <v>-78.8</v>
      </c>
      <c r="K11" s="43">
        <v>19747</v>
      </c>
      <c r="L11" s="44">
        <v>-73.400000000000006</v>
      </c>
      <c r="M11" s="43">
        <v>11204</v>
      </c>
      <c r="N11" s="44">
        <v>-73.5</v>
      </c>
      <c r="O11" s="43">
        <v>6400</v>
      </c>
      <c r="P11" s="44">
        <v>-75.2</v>
      </c>
      <c r="Q11" s="43">
        <v>4208</v>
      </c>
      <c r="R11" s="44">
        <v>-72.3</v>
      </c>
      <c r="S11" s="43">
        <v>10783</v>
      </c>
      <c r="T11" s="44">
        <v>-66.8</v>
      </c>
    </row>
    <row r="12" spans="1:20" x14ac:dyDescent="0.25">
      <c r="A12" s="8"/>
      <c r="B12" s="24" t="s">
        <v>16</v>
      </c>
      <c r="C12" s="43">
        <v>44708</v>
      </c>
      <c r="D12" s="43">
        <v>140826</v>
      </c>
      <c r="E12" s="18">
        <f t="shared" si="0"/>
        <v>-68.253021459105568</v>
      </c>
      <c r="F12" s="18">
        <f t="shared" si="1"/>
        <v>2.0904913225064945</v>
      </c>
      <c r="G12" s="43">
        <v>3719</v>
      </c>
      <c r="H12" s="44">
        <v>-76.2</v>
      </c>
      <c r="I12" s="43">
        <v>9725</v>
      </c>
      <c r="J12" s="44">
        <v>-67.7</v>
      </c>
      <c r="K12" s="43">
        <v>10423</v>
      </c>
      <c r="L12" s="44">
        <v>-61.7</v>
      </c>
      <c r="M12" s="43">
        <v>6869</v>
      </c>
      <c r="N12" s="44">
        <v>-65.8</v>
      </c>
      <c r="O12" s="43">
        <v>3432</v>
      </c>
      <c r="P12" s="44">
        <v>-72.900000000000006</v>
      </c>
      <c r="Q12" s="43">
        <v>1432</v>
      </c>
      <c r="R12" s="44">
        <v>-79.2</v>
      </c>
      <c r="S12" s="43">
        <v>9108</v>
      </c>
      <c r="T12" s="44">
        <v>-67.7</v>
      </c>
    </row>
    <row r="13" spans="1:20" x14ac:dyDescent="0.25">
      <c r="A13" s="8"/>
      <c r="B13" s="24" t="s">
        <v>15</v>
      </c>
      <c r="C13" s="43">
        <v>47343</v>
      </c>
      <c r="D13" s="43">
        <v>190819</v>
      </c>
      <c r="E13" s="18">
        <f t="shared" si="0"/>
        <v>-75.189577557790372</v>
      </c>
      <c r="F13" s="18">
        <f t="shared" si="1"/>
        <v>2.2137006952094698</v>
      </c>
      <c r="G13" s="43">
        <v>6021</v>
      </c>
      <c r="H13" s="44">
        <v>-74.599999999999994</v>
      </c>
      <c r="I13" s="43">
        <v>12873</v>
      </c>
      <c r="J13" s="44">
        <v>-73.3</v>
      </c>
      <c r="K13" s="43">
        <v>9711</v>
      </c>
      <c r="L13" s="44">
        <v>-75.3</v>
      </c>
      <c r="M13" s="43">
        <v>5872</v>
      </c>
      <c r="N13" s="44">
        <v>-78.099999999999994</v>
      </c>
      <c r="O13" s="43">
        <v>5063</v>
      </c>
      <c r="P13" s="44">
        <v>-78.599999999999994</v>
      </c>
      <c r="Q13" s="43">
        <v>2654</v>
      </c>
      <c r="R13" s="44">
        <v>-82.2</v>
      </c>
      <c r="S13" s="43">
        <v>5149</v>
      </c>
      <c r="T13" s="44">
        <v>-63.8</v>
      </c>
    </row>
    <row r="14" spans="1:20" x14ac:dyDescent="0.25">
      <c r="A14" s="8"/>
      <c r="B14" s="24" t="s">
        <v>18</v>
      </c>
      <c r="C14" s="43">
        <v>73603</v>
      </c>
      <c r="D14" s="43">
        <v>275279</v>
      </c>
      <c r="E14" s="18">
        <f t="shared" si="0"/>
        <v>-73.26239923859066</v>
      </c>
      <c r="F14" s="18">
        <f t="shared" si="1"/>
        <v>3.4415861324694803</v>
      </c>
      <c r="G14" s="43">
        <v>7353</v>
      </c>
      <c r="H14" s="44">
        <v>-76.8</v>
      </c>
      <c r="I14" s="43">
        <v>28343</v>
      </c>
      <c r="J14" s="44">
        <v>-58.5</v>
      </c>
      <c r="K14" s="43">
        <v>15530</v>
      </c>
      <c r="L14" s="44">
        <v>-75.7</v>
      </c>
      <c r="M14" s="43">
        <v>6461</v>
      </c>
      <c r="N14" s="44">
        <v>-82.8</v>
      </c>
      <c r="O14" s="43">
        <v>4175</v>
      </c>
      <c r="P14" s="44">
        <v>-85.2</v>
      </c>
      <c r="Q14" s="43">
        <v>1746</v>
      </c>
      <c r="R14" s="44">
        <v>-87.9</v>
      </c>
      <c r="S14" s="43">
        <v>9995</v>
      </c>
      <c r="T14" s="44">
        <v>-67.8</v>
      </c>
    </row>
    <row r="15" spans="1:20" x14ac:dyDescent="0.25">
      <c r="A15" s="8"/>
      <c r="B15" s="24" t="s">
        <v>19</v>
      </c>
      <c r="C15" s="43">
        <v>19099</v>
      </c>
      <c r="D15" s="43">
        <v>67666</v>
      </c>
      <c r="E15" s="18">
        <f t="shared" si="0"/>
        <v>-71.774598764519851</v>
      </c>
      <c r="F15" s="18">
        <f t="shared" si="1"/>
        <v>0.8930458479142781</v>
      </c>
      <c r="G15" s="43">
        <v>519</v>
      </c>
      <c r="H15" s="44">
        <v>-80.2</v>
      </c>
      <c r="I15" s="43">
        <v>3220</v>
      </c>
      <c r="J15" s="44">
        <v>-69.400000000000006</v>
      </c>
      <c r="K15" s="43">
        <v>4987</v>
      </c>
      <c r="L15" s="44">
        <v>-69.099999999999994</v>
      </c>
      <c r="M15" s="43">
        <v>2463</v>
      </c>
      <c r="N15" s="44">
        <v>-73.8</v>
      </c>
      <c r="O15" s="43">
        <v>910</v>
      </c>
      <c r="P15" s="44">
        <v>-78.2</v>
      </c>
      <c r="Q15" s="43">
        <v>280</v>
      </c>
      <c r="R15" s="44">
        <v>-86</v>
      </c>
      <c r="S15" s="43">
        <v>6720</v>
      </c>
      <c r="T15" s="44">
        <v>-70.5</v>
      </c>
    </row>
    <row r="16" spans="1:20" x14ac:dyDescent="0.25">
      <c r="A16" s="8"/>
      <c r="B16" s="24" t="s">
        <v>17</v>
      </c>
      <c r="C16" s="43">
        <v>17013</v>
      </c>
      <c r="D16" s="43">
        <v>109916</v>
      </c>
      <c r="E16" s="18">
        <f t="shared" si="0"/>
        <v>-84.521816659994911</v>
      </c>
      <c r="F16" s="18">
        <f t="shared" si="1"/>
        <v>0.79550704280672357</v>
      </c>
      <c r="G16" s="43">
        <v>1054</v>
      </c>
      <c r="H16" s="44">
        <v>-92.4</v>
      </c>
      <c r="I16" s="43">
        <v>3646</v>
      </c>
      <c r="J16" s="44">
        <v>-85.2</v>
      </c>
      <c r="K16" s="43">
        <v>3766</v>
      </c>
      <c r="L16" s="44">
        <v>-80.7</v>
      </c>
      <c r="M16" s="43">
        <v>2734</v>
      </c>
      <c r="N16" s="44">
        <v>-85.5</v>
      </c>
      <c r="O16" s="43">
        <v>2136</v>
      </c>
      <c r="P16" s="44">
        <v>-86.2</v>
      </c>
      <c r="Q16" s="43">
        <v>1264</v>
      </c>
      <c r="R16" s="44">
        <v>-87.6</v>
      </c>
      <c r="S16" s="43">
        <v>2413</v>
      </c>
      <c r="T16" s="44">
        <v>-67.3</v>
      </c>
    </row>
    <row r="17" spans="1:20" s="4" customFormat="1" x14ac:dyDescent="0.25">
      <c r="A17" s="8"/>
      <c r="B17" s="24" t="s">
        <v>20</v>
      </c>
      <c r="C17" s="43">
        <v>20214</v>
      </c>
      <c r="D17" s="43">
        <v>52525</v>
      </c>
      <c r="E17" s="18">
        <f t="shared" si="0"/>
        <v>-61.515468824369343</v>
      </c>
      <c r="F17" s="18">
        <f t="shared" si="1"/>
        <v>0.94518188228384825</v>
      </c>
      <c r="G17" s="43">
        <v>2408</v>
      </c>
      <c r="H17" s="44">
        <v>-61.5</v>
      </c>
      <c r="I17" s="43">
        <v>3766</v>
      </c>
      <c r="J17" s="44">
        <v>-62</v>
      </c>
      <c r="K17" s="43">
        <v>6333</v>
      </c>
      <c r="L17" s="44">
        <v>-61.1</v>
      </c>
      <c r="M17" s="43">
        <v>4471</v>
      </c>
      <c r="N17" s="44">
        <v>-63.2</v>
      </c>
      <c r="O17" s="43">
        <v>2224</v>
      </c>
      <c r="P17" s="44">
        <v>-60.6</v>
      </c>
      <c r="Q17" s="43">
        <v>950</v>
      </c>
      <c r="R17" s="44">
        <v>-53.5</v>
      </c>
      <c r="S17" s="43">
        <v>62</v>
      </c>
      <c r="T17" s="44">
        <v>-75.5</v>
      </c>
    </row>
    <row r="18" spans="1:20" x14ac:dyDescent="0.25">
      <c r="A18" s="8"/>
      <c r="B18" s="24" t="s">
        <v>22</v>
      </c>
      <c r="C18" s="43">
        <v>14055</v>
      </c>
      <c r="D18" s="43">
        <v>42820</v>
      </c>
      <c r="E18" s="18">
        <f t="shared" si="0"/>
        <v>-67.176553012610924</v>
      </c>
      <c r="F18" s="18">
        <f t="shared" si="1"/>
        <v>0.65719458570789979</v>
      </c>
      <c r="G18" s="43">
        <v>422</v>
      </c>
      <c r="H18" s="44">
        <v>-79.2</v>
      </c>
      <c r="I18" s="43">
        <v>4255</v>
      </c>
      <c r="J18" s="44">
        <v>-63.6</v>
      </c>
      <c r="K18" s="43">
        <v>4549</v>
      </c>
      <c r="L18" s="44">
        <v>-67.8</v>
      </c>
      <c r="M18" s="43">
        <v>2408</v>
      </c>
      <c r="N18" s="44">
        <v>-67.2</v>
      </c>
      <c r="O18" s="43">
        <v>920</v>
      </c>
      <c r="P18" s="44">
        <v>-69</v>
      </c>
      <c r="Q18" s="43">
        <v>521</v>
      </c>
      <c r="R18" s="44">
        <v>-69.8</v>
      </c>
      <c r="S18" s="43">
        <v>980</v>
      </c>
      <c r="T18" s="44">
        <v>-66.5</v>
      </c>
    </row>
    <row r="19" spans="1:20" x14ac:dyDescent="0.25">
      <c r="A19" s="8"/>
      <c r="B19" s="24" t="s">
        <v>21</v>
      </c>
      <c r="C19" s="43">
        <v>14931</v>
      </c>
      <c r="D19" s="43">
        <v>37808</v>
      </c>
      <c r="E19" s="18">
        <f t="shared" si="0"/>
        <v>-60.508358019466776</v>
      </c>
      <c r="F19" s="18">
        <f t="shared" si="1"/>
        <v>0.69815527280004641</v>
      </c>
      <c r="G19" s="43">
        <v>67</v>
      </c>
      <c r="H19" s="44">
        <v>-90.9</v>
      </c>
      <c r="I19" s="43">
        <v>3643</v>
      </c>
      <c r="J19" s="44">
        <v>-57.2</v>
      </c>
      <c r="K19" s="43">
        <v>3866</v>
      </c>
      <c r="L19" s="44">
        <v>-44.9</v>
      </c>
      <c r="M19" s="43">
        <v>1202</v>
      </c>
      <c r="N19" s="44">
        <v>-53.7</v>
      </c>
      <c r="O19" s="43">
        <v>346</v>
      </c>
      <c r="P19" s="44">
        <v>-71.8</v>
      </c>
      <c r="Q19" s="43">
        <v>52</v>
      </c>
      <c r="R19" s="44">
        <v>-88.8</v>
      </c>
      <c r="S19" s="43">
        <v>5755</v>
      </c>
      <c r="T19" s="44">
        <v>-66.7</v>
      </c>
    </row>
    <row r="20" spans="1:20" x14ac:dyDescent="0.25">
      <c r="A20" s="8"/>
      <c r="B20" s="24" t="s">
        <v>23</v>
      </c>
      <c r="C20" s="43">
        <v>8468</v>
      </c>
      <c r="D20" s="43">
        <v>26295</v>
      </c>
      <c r="E20" s="18">
        <f t="shared" si="0"/>
        <v>-67.796158965582805</v>
      </c>
      <c r="F20" s="18">
        <f t="shared" si="1"/>
        <v>0.39595330855741695</v>
      </c>
      <c r="G20" s="43">
        <v>736</v>
      </c>
      <c r="H20" s="44">
        <v>-76.099999999999994</v>
      </c>
      <c r="I20" s="43">
        <v>2426</v>
      </c>
      <c r="J20" s="44">
        <v>-65.2</v>
      </c>
      <c r="K20" s="43">
        <v>1946</v>
      </c>
      <c r="L20" s="44">
        <v>-68.099999999999994</v>
      </c>
      <c r="M20" s="43">
        <v>1322</v>
      </c>
      <c r="N20" s="44">
        <v>-66.2</v>
      </c>
      <c r="O20" s="43">
        <v>772</v>
      </c>
      <c r="P20" s="44">
        <v>-71</v>
      </c>
      <c r="Q20" s="43">
        <v>524</v>
      </c>
      <c r="R20" s="44">
        <v>-70.5</v>
      </c>
      <c r="S20" s="43">
        <v>742</v>
      </c>
      <c r="T20" s="44">
        <v>-58.9</v>
      </c>
    </row>
    <row r="21" spans="1:20" x14ac:dyDescent="0.25">
      <c r="A21" s="8"/>
      <c r="B21" s="24" t="s">
        <v>119</v>
      </c>
      <c r="C21" s="43">
        <v>9125</v>
      </c>
      <c r="D21" s="43">
        <v>22205</v>
      </c>
      <c r="E21" s="18">
        <f t="shared" si="0"/>
        <v>-58.905651880207152</v>
      </c>
      <c r="F21" s="18">
        <f t="shared" si="1"/>
        <v>0.42667382387652686</v>
      </c>
      <c r="G21" s="43">
        <v>512</v>
      </c>
      <c r="H21" s="44">
        <v>-63.5</v>
      </c>
      <c r="I21" s="43">
        <v>4146</v>
      </c>
      <c r="J21" s="44">
        <v>-62.5</v>
      </c>
      <c r="K21" s="43">
        <v>2934</v>
      </c>
      <c r="L21" s="44">
        <v>-51.1</v>
      </c>
      <c r="M21" s="43">
        <v>654</v>
      </c>
      <c r="N21" s="44">
        <v>-50.7</v>
      </c>
      <c r="O21" s="43">
        <v>364</v>
      </c>
      <c r="P21" s="44">
        <v>-62.2</v>
      </c>
      <c r="Q21" s="43">
        <v>269</v>
      </c>
      <c r="R21" s="44">
        <v>-66.5</v>
      </c>
      <c r="S21" s="43">
        <v>246</v>
      </c>
      <c r="T21" s="44">
        <v>-62.8</v>
      </c>
    </row>
    <row r="22" spans="1:20" x14ac:dyDescent="0.25">
      <c r="A22" s="8"/>
      <c r="B22" s="24" t="s">
        <v>24</v>
      </c>
      <c r="C22" s="43">
        <v>3133</v>
      </c>
      <c r="D22" s="43">
        <v>15206</v>
      </c>
      <c r="E22" s="18">
        <f t="shared" si="0"/>
        <v>-79.396290937787711</v>
      </c>
      <c r="F22" s="18">
        <f t="shared" si="1"/>
        <v>0.14649524276220918</v>
      </c>
      <c r="G22" s="43">
        <v>526</v>
      </c>
      <c r="H22" s="44">
        <v>-79.599999999999994</v>
      </c>
      <c r="I22" s="43">
        <v>807</v>
      </c>
      <c r="J22" s="44">
        <v>-79.5</v>
      </c>
      <c r="K22" s="43">
        <v>829</v>
      </c>
      <c r="L22" s="44">
        <v>-80.5</v>
      </c>
      <c r="M22" s="43">
        <v>454</v>
      </c>
      <c r="N22" s="44">
        <v>-79</v>
      </c>
      <c r="O22" s="43">
        <v>247</v>
      </c>
      <c r="P22" s="44">
        <v>-82.1</v>
      </c>
      <c r="Q22" s="43">
        <v>140</v>
      </c>
      <c r="R22" s="44">
        <v>-76</v>
      </c>
      <c r="S22" s="43">
        <v>130</v>
      </c>
      <c r="T22" s="44">
        <v>-58.1</v>
      </c>
    </row>
    <row r="23" spans="1:20" x14ac:dyDescent="0.25">
      <c r="A23" s="8"/>
      <c r="B23" s="24" t="s">
        <v>25</v>
      </c>
      <c r="C23" s="43">
        <v>4420</v>
      </c>
      <c r="D23" s="43">
        <v>14235</v>
      </c>
      <c r="E23" s="18">
        <f t="shared" si="0"/>
        <v>-68.949771689497723</v>
      </c>
      <c r="F23" s="18">
        <f t="shared" si="1"/>
        <v>0.20667378646950671</v>
      </c>
      <c r="G23" s="43">
        <v>92</v>
      </c>
      <c r="H23" s="44">
        <v>-78.2</v>
      </c>
      <c r="I23" s="43">
        <v>605</v>
      </c>
      <c r="J23" s="44">
        <v>-72.5</v>
      </c>
      <c r="K23" s="43">
        <v>596</v>
      </c>
      <c r="L23" s="44">
        <v>-77.8</v>
      </c>
      <c r="M23" s="43">
        <v>436</v>
      </c>
      <c r="N23" s="44">
        <v>-75.3</v>
      </c>
      <c r="O23" s="43">
        <v>185</v>
      </c>
      <c r="P23" s="44">
        <v>-79.599999999999994</v>
      </c>
      <c r="Q23" s="43">
        <v>55</v>
      </c>
      <c r="R23" s="44">
        <v>-91.4</v>
      </c>
      <c r="S23" s="43">
        <v>2451</v>
      </c>
      <c r="T23" s="44">
        <v>-56.4</v>
      </c>
    </row>
    <row r="24" spans="1:20" x14ac:dyDescent="0.25">
      <c r="A24" s="8"/>
      <c r="B24" s="24" t="s">
        <v>26</v>
      </c>
      <c r="C24" s="43">
        <v>3754</v>
      </c>
      <c r="D24" s="43">
        <v>9132</v>
      </c>
      <c r="E24" s="18">
        <f t="shared" si="0"/>
        <v>-58.891809023215067</v>
      </c>
      <c r="F24" s="18">
        <f t="shared" si="1"/>
        <v>0.1755324421734227</v>
      </c>
      <c r="G24" s="43">
        <v>21</v>
      </c>
      <c r="H24" s="44">
        <v>-85.5</v>
      </c>
      <c r="I24" s="43">
        <v>1112</v>
      </c>
      <c r="J24" s="44">
        <v>-63.2</v>
      </c>
      <c r="K24" s="43">
        <v>1683</v>
      </c>
      <c r="L24" s="44">
        <v>-49.8</v>
      </c>
      <c r="M24" s="43">
        <v>425</v>
      </c>
      <c r="N24" s="44">
        <v>-51.4</v>
      </c>
      <c r="O24" s="43">
        <v>44</v>
      </c>
      <c r="P24" s="44">
        <v>-87.4</v>
      </c>
      <c r="Q24" s="43">
        <v>21</v>
      </c>
      <c r="R24" s="44">
        <v>-82.6</v>
      </c>
      <c r="S24" s="43">
        <v>448</v>
      </c>
      <c r="T24" s="44">
        <v>-64.599999999999994</v>
      </c>
    </row>
    <row r="25" spans="1:20" x14ac:dyDescent="0.25">
      <c r="A25" s="8"/>
      <c r="B25" s="24" t="s">
        <v>29</v>
      </c>
      <c r="C25" s="43">
        <v>3213</v>
      </c>
      <c r="D25" s="43">
        <v>8410</v>
      </c>
      <c r="E25" s="18">
        <f t="shared" si="0"/>
        <v>-61.795481569560053</v>
      </c>
      <c r="F25" s="18">
        <f t="shared" si="1"/>
        <v>0.15023594477975682</v>
      </c>
      <c r="G25" s="43">
        <v>119</v>
      </c>
      <c r="H25" s="44">
        <v>-57.3</v>
      </c>
      <c r="I25" s="43">
        <v>1105</v>
      </c>
      <c r="J25" s="44">
        <v>-56</v>
      </c>
      <c r="K25" s="43">
        <v>1256</v>
      </c>
      <c r="L25" s="44">
        <v>-52.3</v>
      </c>
      <c r="M25" s="43">
        <v>309</v>
      </c>
      <c r="N25" s="44">
        <v>-66.5</v>
      </c>
      <c r="O25" s="43">
        <v>75</v>
      </c>
      <c r="P25" s="44">
        <v>-81.8</v>
      </c>
      <c r="Q25" s="43">
        <v>24</v>
      </c>
      <c r="R25" s="44">
        <v>-78.400000000000006</v>
      </c>
      <c r="S25" s="43">
        <v>325</v>
      </c>
      <c r="T25" s="44">
        <v>-79</v>
      </c>
    </row>
    <row r="26" spans="1:20" x14ac:dyDescent="0.25">
      <c r="A26" s="8"/>
      <c r="B26" s="24" t="s">
        <v>28</v>
      </c>
      <c r="C26" s="43">
        <v>3056</v>
      </c>
      <c r="D26" s="43">
        <v>6804</v>
      </c>
      <c r="E26" s="18">
        <f t="shared" si="0"/>
        <v>-55.085243974132858</v>
      </c>
      <c r="F26" s="18">
        <f t="shared" si="1"/>
        <v>0.14289481707031959</v>
      </c>
      <c r="G26" s="43">
        <v>168</v>
      </c>
      <c r="H26" s="44">
        <v>-58.9</v>
      </c>
      <c r="I26" s="43">
        <v>925</v>
      </c>
      <c r="J26" s="44">
        <v>-56.7</v>
      </c>
      <c r="K26" s="43">
        <v>1152</v>
      </c>
      <c r="L26" s="44">
        <v>-48.8</v>
      </c>
      <c r="M26" s="43">
        <v>407</v>
      </c>
      <c r="N26" s="44">
        <v>-63.3</v>
      </c>
      <c r="O26" s="43">
        <v>193</v>
      </c>
      <c r="P26" s="44">
        <v>-60</v>
      </c>
      <c r="Q26" s="43">
        <v>53</v>
      </c>
      <c r="R26" s="44">
        <v>-60.2</v>
      </c>
      <c r="S26" s="43">
        <v>158</v>
      </c>
      <c r="T26" s="44">
        <v>-44</v>
      </c>
    </row>
    <row r="27" spans="1:20" x14ac:dyDescent="0.25">
      <c r="A27" s="8"/>
      <c r="B27" s="24" t="s">
        <v>27</v>
      </c>
      <c r="C27" s="43">
        <v>1261</v>
      </c>
      <c r="D27" s="43">
        <v>7749</v>
      </c>
      <c r="E27" s="18">
        <f t="shared" si="0"/>
        <v>-83.726932507420315</v>
      </c>
      <c r="F27" s="18">
        <f t="shared" si="1"/>
        <v>5.8962815551594563E-2</v>
      </c>
      <c r="G27" s="43">
        <v>69</v>
      </c>
      <c r="H27" s="44">
        <v>-75.7</v>
      </c>
      <c r="I27" s="43">
        <v>240</v>
      </c>
      <c r="J27" s="44">
        <v>-74.7</v>
      </c>
      <c r="K27" s="43">
        <v>226</v>
      </c>
      <c r="L27" s="44">
        <v>-82.1</v>
      </c>
      <c r="M27" s="43">
        <v>257</v>
      </c>
      <c r="N27" s="44">
        <v>-82.9</v>
      </c>
      <c r="O27" s="43">
        <v>171</v>
      </c>
      <c r="P27" s="44">
        <v>-85.9</v>
      </c>
      <c r="Q27" s="43">
        <v>270</v>
      </c>
      <c r="R27" s="44">
        <v>-89.1</v>
      </c>
      <c r="S27" s="43">
        <v>28</v>
      </c>
      <c r="T27" s="44">
        <v>-54.1</v>
      </c>
    </row>
    <row r="28" spans="1:20" x14ac:dyDescent="0.25">
      <c r="A28" s="8"/>
      <c r="B28" s="24" t="s">
        <v>30</v>
      </c>
      <c r="C28" s="43">
        <v>397</v>
      </c>
      <c r="D28" s="43">
        <v>1848</v>
      </c>
      <c r="E28" s="18">
        <f t="shared" si="0"/>
        <v>-78.51731601731602</v>
      </c>
      <c r="F28" s="18">
        <f t="shared" si="1"/>
        <v>1.856323376208013E-2</v>
      </c>
      <c r="G28" s="43">
        <v>11</v>
      </c>
      <c r="H28" s="44">
        <v>-88</v>
      </c>
      <c r="I28" s="43">
        <v>87</v>
      </c>
      <c r="J28" s="44">
        <v>-71.8</v>
      </c>
      <c r="K28" s="43">
        <v>158</v>
      </c>
      <c r="L28" s="44">
        <v>-77.099999999999994</v>
      </c>
      <c r="M28" s="43">
        <v>64</v>
      </c>
      <c r="N28" s="44">
        <v>-82.2</v>
      </c>
      <c r="O28" s="43">
        <v>32</v>
      </c>
      <c r="P28" s="44">
        <v>-82.5</v>
      </c>
      <c r="Q28" s="43">
        <v>9</v>
      </c>
      <c r="R28" s="44">
        <v>-88</v>
      </c>
      <c r="S28" s="43">
        <v>36</v>
      </c>
      <c r="T28" s="44">
        <v>-74.3</v>
      </c>
    </row>
    <row r="29" spans="1:20" x14ac:dyDescent="0.25">
      <c r="A29" s="8"/>
      <c r="B29" s="24" t="s">
        <v>31</v>
      </c>
      <c r="C29" s="43">
        <v>11637</v>
      </c>
      <c r="D29" s="43">
        <v>34367</v>
      </c>
      <c r="E29" s="18">
        <f t="shared" si="0"/>
        <v>-66.139028719411058</v>
      </c>
      <c r="F29" s="18">
        <f t="shared" si="1"/>
        <v>0.5441318672275226</v>
      </c>
      <c r="G29" s="43">
        <v>521</v>
      </c>
      <c r="H29" s="44">
        <v>-74.900000000000006</v>
      </c>
      <c r="I29" s="43">
        <v>4370</v>
      </c>
      <c r="J29" s="44">
        <v>-63.3</v>
      </c>
      <c r="K29" s="43">
        <v>3790</v>
      </c>
      <c r="L29" s="44">
        <v>-61.8</v>
      </c>
      <c r="M29" s="43">
        <v>1216</v>
      </c>
      <c r="N29" s="44">
        <v>-71</v>
      </c>
      <c r="O29" s="43">
        <v>508</v>
      </c>
      <c r="P29" s="44">
        <v>-77.3</v>
      </c>
      <c r="Q29" s="43">
        <v>230</v>
      </c>
      <c r="R29" s="44">
        <v>-76.900000000000006</v>
      </c>
      <c r="S29" s="43">
        <v>1002</v>
      </c>
      <c r="T29" s="44">
        <v>-66.8</v>
      </c>
    </row>
    <row r="30" spans="1:20" x14ac:dyDescent="0.25">
      <c r="A30" s="9"/>
      <c r="B30" s="24" t="s">
        <v>32</v>
      </c>
      <c r="C30" s="43">
        <v>1734080</v>
      </c>
      <c r="D30" s="43">
        <v>7032987</v>
      </c>
      <c r="E30" s="18">
        <f t="shared" si="0"/>
        <v>-75.343620001003842</v>
      </c>
      <c r="F30" s="18">
        <f t="shared" si="1"/>
        <v>81.083456932362495</v>
      </c>
      <c r="G30" s="43">
        <v>154034</v>
      </c>
      <c r="H30" s="44">
        <v>-75.099999999999994</v>
      </c>
      <c r="I30" s="43">
        <v>491162</v>
      </c>
      <c r="J30" s="44">
        <v>-73.400000000000006</v>
      </c>
      <c r="K30" s="43">
        <v>403629</v>
      </c>
      <c r="L30" s="44">
        <v>-74.7</v>
      </c>
      <c r="M30" s="43">
        <v>259228</v>
      </c>
      <c r="N30" s="44">
        <v>-75.599999999999994</v>
      </c>
      <c r="O30" s="43">
        <v>195323</v>
      </c>
      <c r="P30" s="44">
        <v>-77.5</v>
      </c>
      <c r="Q30" s="43">
        <v>128257</v>
      </c>
      <c r="R30" s="44">
        <v>-80.8</v>
      </c>
      <c r="S30" s="43">
        <v>102447</v>
      </c>
      <c r="T30" s="44">
        <v>-72.400000000000006</v>
      </c>
    </row>
    <row r="31" spans="1:20" x14ac:dyDescent="0.25">
      <c r="A31" s="10" t="s">
        <v>33</v>
      </c>
      <c r="B31" s="24" t="s">
        <v>34</v>
      </c>
      <c r="C31" s="43">
        <v>145133</v>
      </c>
      <c r="D31" s="43">
        <v>508481</v>
      </c>
      <c r="E31" s="18">
        <f t="shared" si="0"/>
        <v>-71.457537253112704</v>
      </c>
      <c r="F31" s="18">
        <f t="shared" si="1"/>
        <v>6.7862413239092572</v>
      </c>
      <c r="G31" s="43">
        <v>12996</v>
      </c>
      <c r="H31" s="44">
        <v>-79.900000000000006</v>
      </c>
      <c r="I31" s="43">
        <v>22764</v>
      </c>
      <c r="J31" s="44">
        <v>-71.7</v>
      </c>
      <c r="K31" s="43">
        <v>23151</v>
      </c>
      <c r="L31" s="44">
        <v>-71.2</v>
      </c>
      <c r="M31" s="43">
        <v>18614</v>
      </c>
      <c r="N31" s="44">
        <v>-76.5</v>
      </c>
      <c r="O31" s="43">
        <v>21346</v>
      </c>
      <c r="P31" s="44">
        <v>-75.2</v>
      </c>
      <c r="Q31" s="43">
        <v>18928</v>
      </c>
      <c r="R31" s="44">
        <v>-77.900000000000006</v>
      </c>
      <c r="S31" s="43">
        <v>27334</v>
      </c>
      <c r="T31" s="44">
        <v>-13.9</v>
      </c>
    </row>
    <row r="32" spans="1:20" x14ac:dyDescent="0.25">
      <c r="A32" s="8"/>
      <c r="B32" s="24" t="s">
        <v>35</v>
      </c>
      <c r="C32" s="43">
        <v>27304</v>
      </c>
      <c r="D32" s="43">
        <v>101614</v>
      </c>
      <c r="E32" s="18">
        <f t="shared" si="0"/>
        <v>-73.129686854173642</v>
      </c>
      <c r="F32" s="18">
        <f t="shared" si="1"/>
        <v>1.2767015985890073</v>
      </c>
      <c r="G32" s="43">
        <v>1941</v>
      </c>
      <c r="H32" s="44">
        <v>-79.8</v>
      </c>
      <c r="I32" s="43">
        <v>4719</v>
      </c>
      <c r="J32" s="44">
        <v>-76.7</v>
      </c>
      <c r="K32" s="43">
        <v>5126</v>
      </c>
      <c r="L32" s="44">
        <v>-70.599999999999994</v>
      </c>
      <c r="M32" s="43">
        <v>3602</v>
      </c>
      <c r="N32" s="44">
        <v>-74.3</v>
      </c>
      <c r="O32" s="43">
        <v>4289</v>
      </c>
      <c r="P32" s="44">
        <v>-74.5</v>
      </c>
      <c r="Q32" s="43">
        <v>3617</v>
      </c>
      <c r="R32" s="44">
        <v>-77.3</v>
      </c>
      <c r="S32" s="43">
        <v>4010</v>
      </c>
      <c r="T32" s="44">
        <v>-46.8</v>
      </c>
    </row>
    <row r="33" spans="1:20" x14ac:dyDescent="0.25">
      <c r="A33" s="8"/>
      <c r="B33" s="24" t="s">
        <v>36</v>
      </c>
      <c r="C33" s="43">
        <v>3432</v>
      </c>
      <c r="D33" s="43">
        <v>10822</v>
      </c>
      <c r="E33" s="18">
        <f t="shared" si="0"/>
        <v>-68.286823138052128</v>
      </c>
      <c r="F33" s="18">
        <f t="shared" si="1"/>
        <v>0.16047611655279345</v>
      </c>
      <c r="G33" s="43">
        <v>298</v>
      </c>
      <c r="H33" s="44">
        <v>-62.8</v>
      </c>
      <c r="I33" s="43">
        <v>924</v>
      </c>
      <c r="J33" s="44">
        <v>-60.6</v>
      </c>
      <c r="K33" s="43">
        <v>677</v>
      </c>
      <c r="L33" s="44">
        <v>-73.7</v>
      </c>
      <c r="M33" s="43">
        <v>418</v>
      </c>
      <c r="N33" s="44">
        <v>-72.8</v>
      </c>
      <c r="O33" s="43">
        <v>203</v>
      </c>
      <c r="P33" s="44">
        <v>-77.3</v>
      </c>
      <c r="Q33" s="43">
        <v>126</v>
      </c>
      <c r="R33" s="44">
        <v>-84.6</v>
      </c>
      <c r="S33" s="43">
        <v>786</v>
      </c>
      <c r="T33" s="44">
        <v>-57.6</v>
      </c>
    </row>
    <row r="34" spans="1:20" x14ac:dyDescent="0.25">
      <c r="A34" s="8"/>
      <c r="B34" s="24" t="s">
        <v>37</v>
      </c>
      <c r="C34" s="43">
        <v>4264</v>
      </c>
      <c r="D34" s="43">
        <v>13713</v>
      </c>
      <c r="E34" s="18">
        <f t="shared" si="0"/>
        <v>-68.90541821629111</v>
      </c>
      <c r="F34" s="18">
        <f t="shared" si="1"/>
        <v>0.19937941753528887</v>
      </c>
      <c r="G34" s="43">
        <v>222</v>
      </c>
      <c r="H34" s="44">
        <v>-77</v>
      </c>
      <c r="I34" s="43">
        <v>997</v>
      </c>
      <c r="J34" s="44">
        <v>-67</v>
      </c>
      <c r="K34" s="43">
        <v>796</v>
      </c>
      <c r="L34" s="44">
        <v>-71.8</v>
      </c>
      <c r="M34" s="43">
        <v>403</v>
      </c>
      <c r="N34" s="44">
        <v>-76.900000000000006</v>
      </c>
      <c r="O34" s="43">
        <v>327</v>
      </c>
      <c r="P34" s="44">
        <v>-76.5</v>
      </c>
      <c r="Q34" s="43">
        <v>180</v>
      </c>
      <c r="R34" s="44">
        <v>-81.7</v>
      </c>
      <c r="S34" s="43">
        <v>1339</v>
      </c>
      <c r="T34" s="44">
        <v>-51.8</v>
      </c>
    </row>
    <row r="35" spans="1:20" x14ac:dyDescent="0.25">
      <c r="A35" s="8"/>
      <c r="B35" s="24" t="s">
        <v>38</v>
      </c>
      <c r="C35" s="43">
        <v>5838</v>
      </c>
      <c r="D35" s="43">
        <v>19220</v>
      </c>
      <c r="E35" s="18">
        <f t="shared" si="0"/>
        <v>-69.625390218522369</v>
      </c>
      <c r="F35" s="18">
        <f t="shared" si="1"/>
        <v>0.27297772973053852</v>
      </c>
      <c r="G35" s="43">
        <v>396</v>
      </c>
      <c r="H35" s="44">
        <v>-61.3</v>
      </c>
      <c r="I35" s="43">
        <v>1677</v>
      </c>
      <c r="J35" s="44">
        <v>-65.5</v>
      </c>
      <c r="K35" s="43">
        <v>1378</v>
      </c>
      <c r="L35" s="44">
        <v>-69.2</v>
      </c>
      <c r="M35" s="43">
        <v>623</v>
      </c>
      <c r="N35" s="44">
        <v>-74.400000000000006</v>
      </c>
      <c r="O35" s="43">
        <v>466</v>
      </c>
      <c r="P35" s="44">
        <v>-71.8</v>
      </c>
      <c r="Q35" s="43">
        <v>300</v>
      </c>
      <c r="R35" s="44">
        <v>-77.900000000000006</v>
      </c>
      <c r="S35" s="43">
        <v>998</v>
      </c>
      <c r="T35" s="44">
        <v>-70.8</v>
      </c>
    </row>
    <row r="36" spans="1:20" x14ac:dyDescent="0.25">
      <c r="A36" s="9"/>
      <c r="B36" s="24" t="s">
        <v>39</v>
      </c>
      <c r="C36" s="43">
        <v>185971</v>
      </c>
      <c r="D36" s="43">
        <v>653850</v>
      </c>
      <c r="E36" s="18">
        <f t="shared" si="0"/>
        <v>-71.557543779154244</v>
      </c>
      <c r="F36" s="18">
        <f t="shared" si="1"/>
        <v>8.6957761863168859</v>
      </c>
      <c r="G36" s="43">
        <v>15853</v>
      </c>
      <c r="H36" s="44">
        <v>-79.400000000000006</v>
      </c>
      <c r="I36" s="43">
        <v>31081</v>
      </c>
      <c r="J36" s="44">
        <v>-72</v>
      </c>
      <c r="K36" s="43">
        <v>31128</v>
      </c>
      <c r="L36" s="44">
        <v>-71.099999999999994</v>
      </c>
      <c r="M36" s="43">
        <v>23660</v>
      </c>
      <c r="N36" s="44">
        <v>-76.099999999999994</v>
      </c>
      <c r="O36" s="43">
        <v>26631</v>
      </c>
      <c r="P36" s="44">
        <v>-75.099999999999994</v>
      </c>
      <c r="Q36" s="43">
        <v>23151</v>
      </c>
      <c r="R36" s="44">
        <v>-77.900000000000006</v>
      </c>
      <c r="S36" s="43">
        <v>34467</v>
      </c>
      <c r="T36" s="44">
        <v>-27.2</v>
      </c>
    </row>
    <row r="37" spans="1:20" x14ac:dyDescent="0.25">
      <c r="A37" s="10" t="s">
        <v>40</v>
      </c>
      <c r="B37" s="24" t="s">
        <v>41</v>
      </c>
      <c r="C37" s="43">
        <v>61350</v>
      </c>
      <c r="D37" s="43">
        <v>169013</v>
      </c>
      <c r="E37" s="18">
        <f t="shared" si="0"/>
        <v>-63.701017081526267</v>
      </c>
      <c r="F37" s="18">
        <f t="shared" si="1"/>
        <v>2.868650859706841</v>
      </c>
      <c r="G37" s="43">
        <v>4966</v>
      </c>
      <c r="H37" s="44">
        <v>-72.099999999999994</v>
      </c>
      <c r="I37" s="43">
        <v>10386</v>
      </c>
      <c r="J37" s="44">
        <v>-68.5</v>
      </c>
      <c r="K37" s="43">
        <v>12535</v>
      </c>
      <c r="L37" s="44">
        <v>-66</v>
      </c>
      <c r="M37" s="43">
        <v>8654</v>
      </c>
      <c r="N37" s="44">
        <v>-65.900000000000006</v>
      </c>
      <c r="O37" s="43">
        <v>5818</v>
      </c>
      <c r="P37" s="44">
        <v>-65.099999999999994</v>
      </c>
      <c r="Q37" s="43">
        <v>3274</v>
      </c>
      <c r="R37" s="44">
        <v>-62.4</v>
      </c>
      <c r="S37" s="43">
        <v>15717</v>
      </c>
      <c r="T37" s="44">
        <v>-48.7</v>
      </c>
    </row>
    <row r="38" spans="1:20" x14ac:dyDescent="0.25">
      <c r="A38" s="8"/>
      <c r="B38" s="24" t="s">
        <v>42</v>
      </c>
      <c r="C38" s="43">
        <v>16961</v>
      </c>
      <c r="D38" s="43">
        <v>70221</v>
      </c>
      <c r="E38" s="18">
        <f t="shared" si="0"/>
        <v>-75.846256817761073</v>
      </c>
      <c r="F38" s="18">
        <f t="shared" si="1"/>
        <v>0.79307558649531762</v>
      </c>
      <c r="G38" s="43">
        <v>1052</v>
      </c>
      <c r="H38" s="44">
        <v>-76.099999999999994</v>
      </c>
      <c r="I38" s="43">
        <v>3641</v>
      </c>
      <c r="J38" s="44">
        <v>-72.7</v>
      </c>
      <c r="K38" s="43">
        <v>3339</v>
      </c>
      <c r="L38" s="44">
        <v>-74</v>
      </c>
      <c r="M38" s="43">
        <v>2439</v>
      </c>
      <c r="N38" s="44">
        <v>-76.900000000000006</v>
      </c>
      <c r="O38" s="43">
        <v>2481</v>
      </c>
      <c r="P38" s="44">
        <v>-78.3</v>
      </c>
      <c r="Q38" s="43">
        <v>2088</v>
      </c>
      <c r="R38" s="44">
        <v>-83.4</v>
      </c>
      <c r="S38" s="43">
        <v>1921</v>
      </c>
      <c r="T38" s="44">
        <v>-62.3</v>
      </c>
    </row>
    <row r="39" spans="1:20" x14ac:dyDescent="0.25">
      <c r="A39" s="8"/>
      <c r="B39" s="24" t="s">
        <v>43</v>
      </c>
      <c r="C39" s="43">
        <v>16996</v>
      </c>
      <c r="D39" s="43">
        <v>56781</v>
      </c>
      <c r="E39" s="18">
        <f t="shared" si="0"/>
        <v>-70.067452140680871</v>
      </c>
      <c r="F39" s="18">
        <f t="shared" si="1"/>
        <v>0.79471214362799458</v>
      </c>
      <c r="G39" s="43">
        <v>744</v>
      </c>
      <c r="H39" s="44">
        <v>-78.900000000000006</v>
      </c>
      <c r="I39" s="43">
        <v>3052</v>
      </c>
      <c r="J39" s="44">
        <v>-69.7</v>
      </c>
      <c r="K39" s="43">
        <v>2564</v>
      </c>
      <c r="L39" s="44">
        <v>-77.7</v>
      </c>
      <c r="M39" s="43">
        <v>1965</v>
      </c>
      <c r="N39" s="44">
        <v>-79.7</v>
      </c>
      <c r="O39" s="43">
        <v>2227</v>
      </c>
      <c r="P39" s="44">
        <v>-78.2</v>
      </c>
      <c r="Q39" s="43">
        <v>984</v>
      </c>
      <c r="R39" s="44">
        <v>-83.6</v>
      </c>
      <c r="S39" s="43">
        <v>5460</v>
      </c>
      <c r="T39" s="44">
        <v>-4.9000000000000004</v>
      </c>
    </row>
    <row r="40" spans="1:20" x14ac:dyDescent="0.25">
      <c r="A40" s="8"/>
      <c r="B40" s="24" t="s">
        <v>44</v>
      </c>
      <c r="C40" s="43">
        <v>13088</v>
      </c>
      <c r="D40" s="43">
        <v>49443</v>
      </c>
      <c r="E40" s="18">
        <f t="shared" si="0"/>
        <v>-73.529114333677171</v>
      </c>
      <c r="F40" s="18">
        <f t="shared" si="1"/>
        <v>0.61197885007079278</v>
      </c>
      <c r="G40" s="43">
        <v>943</v>
      </c>
      <c r="H40" s="44">
        <v>-77.2</v>
      </c>
      <c r="I40" s="43">
        <v>4218</v>
      </c>
      <c r="J40" s="44">
        <v>-66.7</v>
      </c>
      <c r="K40" s="43">
        <v>2301</v>
      </c>
      <c r="L40" s="44">
        <v>-76.3</v>
      </c>
      <c r="M40" s="43">
        <v>1772</v>
      </c>
      <c r="N40" s="44">
        <v>-79.099999999999994</v>
      </c>
      <c r="O40" s="43">
        <v>1421</v>
      </c>
      <c r="P40" s="44">
        <v>-76.900000000000006</v>
      </c>
      <c r="Q40" s="43">
        <v>647</v>
      </c>
      <c r="R40" s="44">
        <v>-84.2</v>
      </c>
      <c r="S40" s="43">
        <v>1786</v>
      </c>
      <c r="T40" s="44">
        <v>-57.6</v>
      </c>
    </row>
    <row r="41" spans="1:20" x14ac:dyDescent="0.25">
      <c r="A41" s="8"/>
      <c r="B41" s="24" t="s">
        <v>45</v>
      </c>
      <c r="C41" s="43">
        <v>5305</v>
      </c>
      <c r="D41" s="43">
        <v>22071</v>
      </c>
      <c r="E41" s="18">
        <f t="shared" si="0"/>
        <v>-75.963934574781391</v>
      </c>
      <c r="F41" s="18">
        <f t="shared" si="1"/>
        <v>0.24805530253862743</v>
      </c>
      <c r="G41" s="43">
        <v>189</v>
      </c>
      <c r="H41" s="44">
        <v>-74.599999999999994</v>
      </c>
      <c r="I41" s="43">
        <v>795</v>
      </c>
      <c r="J41" s="44">
        <v>-74.3</v>
      </c>
      <c r="K41" s="43">
        <v>947</v>
      </c>
      <c r="L41" s="44">
        <v>-78.7</v>
      </c>
      <c r="M41" s="43">
        <v>941</v>
      </c>
      <c r="N41" s="44">
        <v>-80.099999999999994</v>
      </c>
      <c r="O41" s="43">
        <v>721</v>
      </c>
      <c r="P41" s="44">
        <v>-77.7</v>
      </c>
      <c r="Q41" s="43">
        <v>320</v>
      </c>
      <c r="R41" s="44">
        <v>-78.2</v>
      </c>
      <c r="S41" s="43">
        <v>1392</v>
      </c>
      <c r="T41" s="44">
        <v>-68</v>
      </c>
    </row>
    <row r="42" spans="1:20" x14ac:dyDescent="0.25">
      <c r="A42" s="8"/>
      <c r="B42" s="24" t="s">
        <v>46</v>
      </c>
      <c r="C42" s="43">
        <v>6984</v>
      </c>
      <c r="D42" s="43">
        <v>17861</v>
      </c>
      <c r="E42" s="18">
        <f t="shared" si="0"/>
        <v>-60.898046022059241</v>
      </c>
      <c r="F42" s="18">
        <f t="shared" si="1"/>
        <v>0.32656328613190838</v>
      </c>
      <c r="G42" s="43">
        <v>209</v>
      </c>
      <c r="H42" s="44">
        <v>-79.900000000000006</v>
      </c>
      <c r="I42" s="43">
        <v>985</v>
      </c>
      <c r="J42" s="44">
        <v>-71.400000000000006</v>
      </c>
      <c r="K42" s="43">
        <v>661</v>
      </c>
      <c r="L42" s="44">
        <v>-77.400000000000006</v>
      </c>
      <c r="M42" s="43">
        <v>599</v>
      </c>
      <c r="N42" s="44">
        <v>-79.400000000000006</v>
      </c>
      <c r="O42" s="43">
        <v>654</v>
      </c>
      <c r="P42" s="44">
        <v>-77.8</v>
      </c>
      <c r="Q42" s="43">
        <v>364</v>
      </c>
      <c r="R42" s="44">
        <v>-81</v>
      </c>
      <c r="S42" s="43">
        <v>3512</v>
      </c>
      <c r="T42" s="44">
        <v>30.8</v>
      </c>
    </row>
    <row r="43" spans="1:20" x14ac:dyDescent="0.25">
      <c r="A43" s="8"/>
      <c r="B43" s="24" t="s">
        <v>47</v>
      </c>
      <c r="C43" s="43">
        <v>5612</v>
      </c>
      <c r="D43" s="43">
        <v>13622</v>
      </c>
      <c r="E43" s="18">
        <f t="shared" si="0"/>
        <v>-58.801938041403609</v>
      </c>
      <c r="F43" s="18">
        <f t="shared" si="1"/>
        <v>0.26241024653096645</v>
      </c>
      <c r="G43" s="43">
        <v>121</v>
      </c>
      <c r="H43" s="44">
        <v>-64.3</v>
      </c>
      <c r="I43" s="43">
        <v>888</v>
      </c>
      <c r="J43" s="44">
        <v>-51.9</v>
      </c>
      <c r="K43" s="43">
        <v>960</v>
      </c>
      <c r="L43" s="44">
        <v>-41.7</v>
      </c>
      <c r="M43" s="43">
        <v>563</v>
      </c>
      <c r="N43" s="44">
        <v>-43.9</v>
      </c>
      <c r="O43" s="43">
        <v>349</v>
      </c>
      <c r="P43" s="44">
        <v>-47.4</v>
      </c>
      <c r="Q43" s="43">
        <v>122</v>
      </c>
      <c r="R43" s="44">
        <v>-37.1</v>
      </c>
      <c r="S43" s="43">
        <v>2609</v>
      </c>
      <c r="T43" s="44">
        <v>-67.099999999999994</v>
      </c>
    </row>
    <row r="44" spans="1:20" x14ac:dyDescent="0.25">
      <c r="A44" s="8"/>
      <c r="B44" s="24" t="s">
        <v>49</v>
      </c>
      <c r="C44" s="43">
        <v>3032</v>
      </c>
      <c r="D44" s="43">
        <v>12419</v>
      </c>
      <c r="E44" s="18">
        <f t="shared" si="0"/>
        <v>-75.585795957806596</v>
      </c>
      <c r="F44" s="18">
        <f t="shared" si="1"/>
        <v>0.1417726064650553</v>
      </c>
      <c r="G44" s="43">
        <v>132</v>
      </c>
      <c r="H44" s="44">
        <v>-77.7</v>
      </c>
      <c r="I44" s="43">
        <v>809</v>
      </c>
      <c r="J44" s="44">
        <v>-71</v>
      </c>
      <c r="K44" s="43">
        <v>693</v>
      </c>
      <c r="L44" s="44">
        <v>-77.400000000000006</v>
      </c>
      <c r="M44" s="43">
        <v>553</v>
      </c>
      <c r="N44" s="44">
        <v>-79.400000000000006</v>
      </c>
      <c r="O44" s="43">
        <v>258</v>
      </c>
      <c r="P44" s="44">
        <v>-81.400000000000006</v>
      </c>
      <c r="Q44" s="43">
        <v>156</v>
      </c>
      <c r="R44" s="44">
        <v>-82.9</v>
      </c>
      <c r="S44" s="43">
        <v>431</v>
      </c>
      <c r="T44" s="44">
        <v>-55.8</v>
      </c>
    </row>
    <row r="45" spans="1:20" x14ac:dyDescent="0.25">
      <c r="A45" s="8"/>
      <c r="B45" s="24" t="s">
        <v>48</v>
      </c>
      <c r="C45" s="43">
        <v>1215</v>
      </c>
      <c r="D45" s="43">
        <v>5701</v>
      </c>
      <c r="E45" s="18">
        <f t="shared" si="0"/>
        <v>-78.687949482546912</v>
      </c>
      <c r="F45" s="18">
        <f t="shared" si="1"/>
        <v>5.6811911891504682E-2</v>
      </c>
      <c r="G45" s="43">
        <v>66</v>
      </c>
      <c r="H45" s="44">
        <v>-88.5</v>
      </c>
      <c r="I45" s="43">
        <v>321</v>
      </c>
      <c r="J45" s="44">
        <v>-78.599999999999994</v>
      </c>
      <c r="K45" s="43">
        <v>233</v>
      </c>
      <c r="L45" s="44">
        <v>-76.5</v>
      </c>
      <c r="M45" s="43">
        <v>166</v>
      </c>
      <c r="N45" s="44">
        <v>-81.599999999999994</v>
      </c>
      <c r="O45" s="43">
        <v>224</v>
      </c>
      <c r="P45" s="44">
        <v>-75.3</v>
      </c>
      <c r="Q45" s="43">
        <v>136</v>
      </c>
      <c r="R45" s="44">
        <v>-76.099999999999994</v>
      </c>
      <c r="S45" s="43">
        <v>69</v>
      </c>
      <c r="T45" s="44">
        <v>-73.400000000000006</v>
      </c>
    </row>
    <row r="46" spans="1:20" x14ac:dyDescent="0.25">
      <c r="A46" s="8"/>
      <c r="B46" s="24" t="s">
        <v>50</v>
      </c>
      <c r="C46" s="43">
        <v>1786</v>
      </c>
      <c r="D46" s="43">
        <v>9289</v>
      </c>
      <c r="E46" s="18">
        <f t="shared" si="0"/>
        <v>-80.772957261276773</v>
      </c>
      <c r="F46" s="18">
        <f t="shared" si="1"/>
        <v>8.3511172541750903E-2</v>
      </c>
      <c r="G46" s="43">
        <v>113</v>
      </c>
      <c r="H46" s="44">
        <v>-87.8</v>
      </c>
      <c r="I46" s="43">
        <v>522</v>
      </c>
      <c r="J46" s="44">
        <v>-78.3</v>
      </c>
      <c r="K46" s="43">
        <v>353</v>
      </c>
      <c r="L46" s="44">
        <v>-78.8</v>
      </c>
      <c r="M46" s="43">
        <v>277</v>
      </c>
      <c r="N46" s="44">
        <v>-83.8</v>
      </c>
      <c r="O46" s="43">
        <v>264</v>
      </c>
      <c r="P46" s="44">
        <v>-81.8</v>
      </c>
      <c r="Q46" s="43">
        <v>143</v>
      </c>
      <c r="R46" s="44">
        <v>-82</v>
      </c>
      <c r="S46" s="43">
        <v>114</v>
      </c>
      <c r="T46" s="44">
        <v>-66.599999999999994</v>
      </c>
    </row>
    <row r="47" spans="1:20" x14ac:dyDescent="0.25">
      <c r="A47" s="8"/>
      <c r="B47" s="24" t="s">
        <v>54</v>
      </c>
      <c r="C47" s="43">
        <v>1837</v>
      </c>
      <c r="D47" s="43">
        <v>6116</v>
      </c>
      <c r="E47" s="18">
        <f t="shared" si="0"/>
        <v>-69.964028776978409</v>
      </c>
      <c r="F47" s="18">
        <f t="shared" si="1"/>
        <v>8.5895870077937517E-2</v>
      </c>
      <c r="G47" s="43">
        <v>16</v>
      </c>
      <c r="H47" s="44">
        <v>-89.7</v>
      </c>
      <c r="I47" s="43">
        <v>196</v>
      </c>
      <c r="J47" s="44">
        <v>-73</v>
      </c>
      <c r="K47" s="43">
        <v>340</v>
      </c>
      <c r="L47" s="44">
        <v>-68.400000000000006</v>
      </c>
      <c r="M47" s="43">
        <v>201</v>
      </c>
      <c r="N47" s="44">
        <v>-68.2</v>
      </c>
      <c r="O47" s="43">
        <v>161</v>
      </c>
      <c r="P47" s="44">
        <v>-63.2</v>
      </c>
      <c r="Q47" s="43">
        <v>35</v>
      </c>
      <c r="R47" s="44">
        <v>-81.3</v>
      </c>
      <c r="S47" s="43">
        <v>888</v>
      </c>
      <c r="T47" s="44">
        <v>-69.400000000000006</v>
      </c>
    </row>
    <row r="48" spans="1:20" x14ac:dyDescent="0.25">
      <c r="A48" s="8"/>
      <c r="B48" s="24" t="s">
        <v>51</v>
      </c>
      <c r="C48" s="43">
        <v>3521</v>
      </c>
      <c r="D48" s="43">
        <v>11311</v>
      </c>
      <c r="E48" s="18">
        <f t="shared" si="0"/>
        <v>-68.871010520732028</v>
      </c>
      <c r="F48" s="18">
        <f t="shared" si="1"/>
        <v>0.16463764754731522</v>
      </c>
      <c r="G48" s="43">
        <v>84</v>
      </c>
      <c r="H48" s="44">
        <v>-80.900000000000006</v>
      </c>
      <c r="I48" s="43">
        <v>471</v>
      </c>
      <c r="J48" s="44">
        <v>-77</v>
      </c>
      <c r="K48" s="43">
        <v>563</v>
      </c>
      <c r="L48" s="44">
        <v>-77.400000000000006</v>
      </c>
      <c r="M48" s="43">
        <v>382</v>
      </c>
      <c r="N48" s="44">
        <v>-74.3</v>
      </c>
      <c r="O48" s="43">
        <v>203</v>
      </c>
      <c r="P48" s="44">
        <v>-72.099999999999994</v>
      </c>
      <c r="Q48" s="43">
        <v>95</v>
      </c>
      <c r="R48" s="44">
        <v>-82.2</v>
      </c>
      <c r="S48" s="43">
        <v>1723</v>
      </c>
      <c r="T48" s="44">
        <v>-52</v>
      </c>
    </row>
    <row r="49" spans="1:20" x14ac:dyDescent="0.25">
      <c r="A49" s="8"/>
      <c r="B49" s="24" t="s">
        <v>55</v>
      </c>
      <c r="C49" s="43">
        <v>1521</v>
      </c>
      <c r="D49" s="43">
        <v>7908</v>
      </c>
      <c r="E49" s="18">
        <f t="shared" si="0"/>
        <v>-80.766312594840656</v>
      </c>
      <c r="F49" s="18">
        <f t="shared" si="1"/>
        <v>7.112009710862438E-2</v>
      </c>
      <c r="G49" s="43">
        <v>76</v>
      </c>
      <c r="H49" s="44">
        <v>-87.2</v>
      </c>
      <c r="I49" s="43">
        <v>498</v>
      </c>
      <c r="J49" s="44">
        <v>-70.8</v>
      </c>
      <c r="K49" s="43">
        <v>234</v>
      </c>
      <c r="L49" s="44">
        <v>-83.4</v>
      </c>
      <c r="M49" s="43">
        <v>191</v>
      </c>
      <c r="N49" s="44">
        <v>-85.4</v>
      </c>
      <c r="O49" s="43">
        <v>229</v>
      </c>
      <c r="P49" s="44">
        <v>-84.2</v>
      </c>
      <c r="Q49" s="43">
        <v>153</v>
      </c>
      <c r="R49" s="44">
        <v>-86.4</v>
      </c>
      <c r="S49" s="43">
        <v>140</v>
      </c>
      <c r="T49" s="44">
        <v>-55.4</v>
      </c>
    </row>
    <row r="50" spans="1:20" x14ac:dyDescent="0.25">
      <c r="A50" s="8"/>
      <c r="B50" s="24" t="s">
        <v>53</v>
      </c>
      <c r="C50" s="43">
        <v>1958</v>
      </c>
      <c r="D50" s="43">
        <v>6816</v>
      </c>
      <c r="E50" s="18">
        <f t="shared" si="0"/>
        <v>-71.273474178403745</v>
      </c>
      <c r="F50" s="18">
        <f t="shared" si="1"/>
        <v>9.1553681879478321E-2</v>
      </c>
      <c r="G50" s="43">
        <v>65</v>
      </c>
      <c r="H50" s="44">
        <v>-85.1</v>
      </c>
      <c r="I50" s="43">
        <v>345</v>
      </c>
      <c r="J50" s="44">
        <v>-73</v>
      </c>
      <c r="K50" s="43">
        <v>185</v>
      </c>
      <c r="L50" s="44">
        <v>-79.400000000000006</v>
      </c>
      <c r="M50" s="43">
        <v>202</v>
      </c>
      <c r="N50" s="44">
        <v>-78.5</v>
      </c>
      <c r="O50" s="43">
        <v>177</v>
      </c>
      <c r="P50" s="44">
        <v>-76.099999999999994</v>
      </c>
      <c r="Q50" s="43">
        <v>80</v>
      </c>
      <c r="R50" s="44">
        <v>-72.900000000000006</v>
      </c>
      <c r="S50" s="43">
        <v>904</v>
      </c>
      <c r="T50" s="44">
        <v>-59.4</v>
      </c>
    </row>
    <row r="51" spans="1:20" x14ac:dyDescent="0.25">
      <c r="A51" s="8"/>
      <c r="B51" s="24" t="s">
        <v>52</v>
      </c>
      <c r="C51" s="43">
        <v>1542</v>
      </c>
      <c r="D51" s="43">
        <v>5953</v>
      </c>
      <c r="E51" s="18">
        <f t="shared" si="0"/>
        <v>-74.097093902234164</v>
      </c>
      <c r="F51" s="18">
        <f t="shared" si="1"/>
        <v>7.2102031388230625E-2</v>
      </c>
      <c r="G51" s="43">
        <v>91</v>
      </c>
      <c r="H51" s="44">
        <v>-82.4</v>
      </c>
      <c r="I51" s="43">
        <v>432</v>
      </c>
      <c r="J51" s="44">
        <v>-68.2</v>
      </c>
      <c r="K51" s="43">
        <v>200</v>
      </c>
      <c r="L51" s="44">
        <v>-77.3</v>
      </c>
      <c r="M51" s="43">
        <v>250</v>
      </c>
      <c r="N51" s="44">
        <v>-76.599999999999994</v>
      </c>
      <c r="O51" s="43">
        <v>255</v>
      </c>
      <c r="P51" s="44">
        <v>-74.2</v>
      </c>
      <c r="Q51" s="43">
        <v>121</v>
      </c>
      <c r="R51" s="44">
        <v>-75.5</v>
      </c>
      <c r="S51" s="43">
        <v>193</v>
      </c>
      <c r="T51" s="44">
        <v>-70.3</v>
      </c>
    </row>
    <row r="52" spans="1:20" x14ac:dyDescent="0.25">
      <c r="A52" s="8"/>
      <c r="B52" s="24" t="s">
        <v>60</v>
      </c>
      <c r="C52" s="43">
        <v>1380</v>
      </c>
      <c r="D52" s="43">
        <v>5034</v>
      </c>
      <c r="E52" s="18">
        <f t="shared" si="0"/>
        <v>-72.586412395709175</v>
      </c>
      <c r="F52" s="18">
        <f t="shared" si="1"/>
        <v>6.4527109802696672E-2</v>
      </c>
      <c r="G52" s="43">
        <v>82</v>
      </c>
      <c r="H52" s="44">
        <v>-73.400000000000006</v>
      </c>
      <c r="I52" s="43">
        <v>266</v>
      </c>
      <c r="J52" s="44">
        <v>-72.099999999999994</v>
      </c>
      <c r="K52" s="43">
        <v>210</v>
      </c>
      <c r="L52" s="44">
        <v>-82</v>
      </c>
      <c r="M52" s="43">
        <v>200</v>
      </c>
      <c r="N52" s="44">
        <v>-77.599999999999994</v>
      </c>
      <c r="O52" s="43">
        <v>117</v>
      </c>
      <c r="P52" s="44">
        <v>-82.5</v>
      </c>
      <c r="Q52" s="43">
        <v>85</v>
      </c>
      <c r="R52" s="44">
        <v>-80</v>
      </c>
      <c r="S52" s="43">
        <v>420</v>
      </c>
      <c r="T52" s="44">
        <v>-32</v>
      </c>
    </row>
    <row r="53" spans="1:20" x14ac:dyDescent="0.25">
      <c r="A53" s="8"/>
      <c r="B53" s="24" t="s">
        <v>56</v>
      </c>
      <c r="C53" s="43">
        <v>1720</v>
      </c>
      <c r="D53" s="43">
        <v>5454</v>
      </c>
      <c r="E53" s="18">
        <f t="shared" si="0"/>
        <v>-68.463513017968467</v>
      </c>
      <c r="F53" s="18">
        <f t="shared" si="1"/>
        <v>8.0425093377274118E-2</v>
      </c>
      <c r="G53" s="43">
        <v>42</v>
      </c>
      <c r="H53" s="44">
        <v>-80.3</v>
      </c>
      <c r="I53" s="43">
        <v>339</v>
      </c>
      <c r="J53" s="44">
        <v>-69.7</v>
      </c>
      <c r="K53" s="43">
        <v>291</v>
      </c>
      <c r="L53" s="44">
        <v>-74.400000000000006</v>
      </c>
      <c r="M53" s="43">
        <v>200</v>
      </c>
      <c r="N53" s="44">
        <v>-78.3</v>
      </c>
      <c r="O53" s="43">
        <v>192</v>
      </c>
      <c r="P53" s="44">
        <v>-76.900000000000006</v>
      </c>
      <c r="Q53" s="43">
        <v>142</v>
      </c>
      <c r="R53" s="44">
        <v>-73</v>
      </c>
      <c r="S53" s="43">
        <v>514</v>
      </c>
      <c r="T53" s="44">
        <v>-27.1</v>
      </c>
    </row>
    <row r="54" spans="1:20" x14ac:dyDescent="0.25">
      <c r="A54" s="8"/>
      <c r="B54" s="24" t="s">
        <v>59</v>
      </c>
      <c r="C54" s="43">
        <v>1761</v>
      </c>
      <c r="D54" s="43">
        <v>6679</v>
      </c>
      <c r="E54" s="18">
        <f t="shared" si="0"/>
        <v>-73.63377751160354</v>
      </c>
      <c r="F54" s="18">
        <f t="shared" si="1"/>
        <v>8.234220316126728E-2</v>
      </c>
      <c r="G54" s="43">
        <v>87</v>
      </c>
      <c r="H54" s="44">
        <v>-73.2</v>
      </c>
      <c r="I54" s="43">
        <v>366</v>
      </c>
      <c r="J54" s="44">
        <v>-72.400000000000006</v>
      </c>
      <c r="K54" s="43">
        <v>235</v>
      </c>
      <c r="L54" s="44">
        <v>-80.7</v>
      </c>
      <c r="M54" s="43">
        <v>189</v>
      </c>
      <c r="N54" s="44">
        <v>-84.7</v>
      </c>
      <c r="O54" s="43">
        <v>208</v>
      </c>
      <c r="P54" s="44">
        <v>-82.8</v>
      </c>
      <c r="Q54" s="43">
        <v>97</v>
      </c>
      <c r="R54" s="44">
        <v>-86.4</v>
      </c>
      <c r="S54" s="43">
        <v>579</v>
      </c>
      <c r="T54" s="44">
        <v>-11.6</v>
      </c>
    </row>
    <row r="55" spans="1:20" x14ac:dyDescent="0.25">
      <c r="A55" s="8"/>
      <c r="B55" s="24" t="s">
        <v>58</v>
      </c>
      <c r="C55" s="43">
        <v>1933</v>
      </c>
      <c r="D55" s="43">
        <v>4497</v>
      </c>
      <c r="E55" s="18">
        <f t="shared" si="0"/>
        <v>-57.015788303313322</v>
      </c>
      <c r="F55" s="18">
        <f t="shared" si="1"/>
        <v>9.0384712498994685E-2</v>
      </c>
      <c r="G55" s="43">
        <v>18</v>
      </c>
      <c r="H55" s="44">
        <v>-85.4</v>
      </c>
      <c r="I55" s="43">
        <v>242</v>
      </c>
      <c r="J55" s="44">
        <v>-52.3</v>
      </c>
      <c r="K55" s="43">
        <v>456</v>
      </c>
      <c r="L55" s="44">
        <v>-52.4</v>
      </c>
      <c r="M55" s="43">
        <v>307</v>
      </c>
      <c r="N55" s="44">
        <v>-57.5</v>
      </c>
      <c r="O55" s="43">
        <v>192</v>
      </c>
      <c r="P55" s="44">
        <v>-62.7</v>
      </c>
      <c r="Q55" s="43">
        <v>139</v>
      </c>
      <c r="R55" s="44">
        <v>-52.7</v>
      </c>
      <c r="S55" s="43">
        <v>579</v>
      </c>
      <c r="T55" s="44">
        <v>-58</v>
      </c>
    </row>
    <row r="56" spans="1:20" x14ac:dyDescent="0.25">
      <c r="A56" s="8"/>
      <c r="B56" s="24" t="s">
        <v>61</v>
      </c>
      <c r="C56" s="43">
        <v>785</v>
      </c>
      <c r="D56" s="43">
        <v>3041</v>
      </c>
      <c r="E56" s="18">
        <f t="shared" si="0"/>
        <v>-74.18612298585991</v>
      </c>
      <c r="F56" s="18">
        <f t="shared" si="1"/>
        <v>3.6705638547186149E-2</v>
      </c>
      <c r="G56" s="43">
        <v>5</v>
      </c>
      <c r="H56" s="44">
        <v>-92.6</v>
      </c>
      <c r="I56" s="43">
        <v>107</v>
      </c>
      <c r="J56" s="44">
        <v>-66.900000000000006</v>
      </c>
      <c r="K56" s="43">
        <v>89</v>
      </c>
      <c r="L56" s="44">
        <v>-78.3</v>
      </c>
      <c r="M56" s="43">
        <v>104</v>
      </c>
      <c r="N56" s="44">
        <v>-71.400000000000006</v>
      </c>
      <c r="O56" s="43">
        <v>74</v>
      </c>
      <c r="P56" s="44">
        <v>-67.3</v>
      </c>
      <c r="Q56" s="43">
        <v>35</v>
      </c>
      <c r="R56" s="44">
        <v>-68.2</v>
      </c>
      <c r="S56" s="43">
        <v>371</v>
      </c>
      <c r="T56" s="44">
        <v>-75.900000000000006</v>
      </c>
    </row>
    <row r="57" spans="1:20" x14ac:dyDescent="0.25">
      <c r="A57" s="8"/>
      <c r="B57" s="24" t="s">
        <v>62</v>
      </c>
      <c r="C57" s="43">
        <v>1304</v>
      </c>
      <c r="D57" s="43">
        <v>2977</v>
      </c>
      <c r="E57" s="18">
        <f t="shared" si="0"/>
        <v>-56.197514276116898</v>
      </c>
      <c r="F57" s="18">
        <f t="shared" si="1"/>
        <v>6.0973442886026415E-2</v>
      </c>
      <c r="G57" s="43">
        <v>26</v>
      </c>
      <c r="H57" s="44">
        <v>-33.299999999999997</v>
      </c>
      <c r="I57" s="43">
        <v>152</v>
      </c>
      <c r="J57" s="44">
        <v>-48.6</v>
      </c>
      <c r="K57" s="43">
        <v>224</v>
      </c>
      <c r="L57" s="44">
        <v>-50.7</v>
      </c>
      <c r="M57" s="43">
        <v>222</v>
      </c>
      <c r="N57" s="44">
        <v>-38.299999999999997</v>
      </c>
      <c r="O57" s="43">
        <v>138</v>
      </c>
      <c r="P57" s="44">
        <v>-40.799999999999997</v>
      </c>
      <c r="Q57" s="43">
        <v>64</v>
      </c>
      <c r="R57" s="44">
        <v>-31.2</v>
      </c>
      <c r="S57" s="43">
        <v>478</v>
      </c>
      <c r="T57" s="44">
        <v>-68.2</v>
      </c>
    </row>
    <row r="58" spans="1:20" x14ac:dyDescent="0.25">
      <c r="A58" s="8"/>
      <c r="B58" s="24" t="s">
        <v>57</v>
      </c>
      <c r="C58" s="43">
        <v>1373</v>
      </c>
      <c r="D58" s="43">
        <v>4490</v>
      </c>
      <c r="E58" s="18">
        <f t="shared" si="0"/>
        <v>-69.420935412026722</v>
      </c>
      <c r="F58" s="18">
        <f t="shared" si="1"/>
        <v>6.4199798376161257E-2</v>
      </c>
      <c r="G58" s="43">
        <v>30</v>
      </c>
      <c r="H58" s="44">
        <v>-85.9</v>
      </c>
      <c r="I58" s="43">
        <v>344</v>
      </c>
      <c r="J58" s="44">
        <v>-68.900000000000006</v>
      </c>
      <c r="K58" s="43">
        <v>367</v>
      </c>
      <c r="L58" s="44">
        <v>-64.400000000000006</v>
      </c>
      <c r="M58" s="43">
        <v>209</v>
      </c>
      <c r="N58" s="44">
        <v>-74.099999999999994</v>
      </c>
      <c r="O58" s="43">
        <v>137</v>
      </c>
      <c r="P58" s="44">
        <v>-76</v>
      </c>
      <c r="Q58" s="43">
        <v>77</v>
      </c>
      <c r="R58" s="44">
        <v>-80.8</v>
      </c>
      <c r="S58" s="43">
        <v>209</v>
      </c>
      <c r="T58" s="44">
        <v>-41.8</v>
      </c>
    </row>
    <row r="59" spans="1:20" x14ac:dyDescent="0.25">
      <c r="A59" s="8"/>
      <c r="B59" s="24" t="s">
        <v>63</v>
      </c>
      <c r="C59" s="43">
        <v>6614</v>
      </c>
      <c r="D59" s="43">
        <v>20753</v>
      </c>
      <c r="E59" s="18">
        <f t="shared" si="0"/>
        <v>-68.129908928829579</v>
      </c>
      <c r="F59" s="18">
        <f t="shared" si="1"/>
        <v>0.30926253930075059</v>
      </c>
      <c r="G59" s="43">
        <v>348</v>
      </c>
      <c r="H59" s="44">
        <v>-65.2</v>
      </c>
      <c r="I59" s="43">
        <v>1247</v>
      </c>
      <c r="J59" s="44">
        <v>-68.099999999999994</v>
      </c>
      <c r="K59" s="43">
        <v>1134</v>
      </c>
      <c r="L59" s="44">
        <v>-72.2</v>
      </c>
      <c r="M59" s="43">
        <v>737</v>
      </c>
      <c r="N59" s="44">
        <v>-75.400000000000006</v>
      </c>
      <c r="O59" s="43">
        <v>528</v>
      </c>
      <c r="P59" s="44">
        <v>-68.8</v>
      </c>
      <c r="Q59" s="43">
        <v>343</v>
      </c>
      <c r="R59" s="44">
        <v>-70.5</v>
      </c>
      <c r="S59" s="43">
        <v>2277</v>
      </c>
      <c r="T59" s="44">
        <v>-61.5</v>
      </c>
    </row>
    <row r="60" spans="1:20" x14ac:dyDescent="0.25">
      <c r="A60" s="9"/>
      <c r="B60" s="24" t="s">
        <v>64</v>
      </c>
      <c r="C60" s="43">
        <v>159578</v>
      </c>
      <c r="D60" s="43">
        <v>517450</v>
      </c>
      <c r="E60" s="18">
        <f t="shared" si="0"/>
        <v>-69.160691854285432</v>
      </c>
      <c r="F60" s="18">
        <f t="shared" si="1"/>
        <v>7.4616718319527031</v>
      </c>
      <c r="G60" s="43">
        <v>9505</v>
      </c>
      <c r="H60" s="44">
        <v>-75.3</v>
      </c>
      <c r="I60" s="43">
        <v>30622</v>
      </c>
      <c r="J60" s="44">
        <v>-69.599999999999994</v>
      </c>
      <c r="K60" s="43">
        <v>29114</v>
      </c>
      <c r="L60" s="44">
        <v>-71.7</v>
      </c>
      <c r="M60" s="43">
        <v>21323</v>
      </c>
      <c r="N60" s="44">
        <v>-73.900000000000006</v>
      </c>
      <c r="O60" s="43">
        <v>17028</v>
      </c>
      <c r="P60" s="44">
        <v>-73.900000000000006</v>
      </c>
      <c r="Q60" s="43">
        <v>9700</v>
      </c>
      <c r="R60" s="44">
        <v>-77.8</v>
      </c>
      <c r="S60" s="43">
        <v>42286</v>
      </c>
      <c r="T60" s="44">
        <v>-50</v>
      </c>
    </row>
    <row r="61" spans="1:20" x14ac:dyDescent="0.25">
      <c r="A61" s="10" t="s">
        <v>65</v>
      </c>
      <c r="B61" s="24" t="s">
        <v>66</v>
      </c>
      <c r="C61" s="43">
        <v>22028</v>
      </c>
      <c r="D61" s="43">
        <v>81576</v>
      </c>
      <c r="E61" s="18">
        <f t="shared" si="0"/>
        <v>-72.996959890163765</v>
      </c>
      <c r="F61" s="18">
        <f t="shared" si="1"/>
        <v>1.0300023005317409</v>
      </c>
      <c r="G61" s="43">
        <v>3248</v>
      </c>
      <c r="H61" s="44">
        <v>-68.900000000000006</v>
      </c>
      <c r="I61" s="43">
        <v>5944</v>
      </c>
      <c r="J61" s="44">
        <v>-54.3</v>
      </c>
      <c r="K61" s="43">
        <v>3463</v>
      </c>
      <c r="L61" s="44">
        <v>-74.400000000000006</v>
      </c>
      <c r="M61" s="43">
        <v>3507</v>
      </c>
      <c r="N61" s="44">
        <v>-74.5</v>
      </c>
      <c r="O61" s="43">
        <v>2969</v>
      </c>
      <c r="P61" s="44">
        <v>-76</v>
      </c>
      <c r="Q61" s="43">
        <v>1814</v>
      </c>
      <c r="R61" s="44">
        <v>-89.1</v>
      </c>
      <c r="S61" s="43">
        <v>1083</v>
      </c>
      <c r="T61" s="44">
        <v>-41.8</v>
      </c>
    </row>
    <row r="62" spans="1:20" x14ac:dyDescent="0.25">
      <c r="A62" s="8"/>
      <c r="B62" s="24" t="s">
        <v>67</v>
      </c>
      <c r="C62" s="43">
        <v>5950</v>
      </c>
      <c r="D62" s="43">
        <v>17560</v>
      </c>
      <c r="E62" s="18">
        <f t="shared" si="0"/>
        <v>-66.116173120728931</v>
      </c>
      <c r="F62" s="18">
        <f t="shared" si="1"/>
        <v>0.27821471255510521</v>
      </c>
      <c r="G62" s="43">
        <v>700</v>
      </c>
      <c r="H62" s="44">
        <v>-65.3</v>
      </c>
      <c r="I62" s="43">
        <v>1227</v>
      </c>
      <c r="J62" s="44">
        <v>-59.2</v>
      </c>
      <c r="K62" s="43">
        <v>1038</v>
      </c>
      <c r="L62" s="44">
        <v>-68.2</v>
      </c>
      <c r="M62" s="43">
        <v>808</v>
      </c>
      <c r="N62" s="44">
        <v>-66</v>
      </c>
      <c r="O62" s="43">
        <v>820</v>
      </c>
      <c r="P62" s="44">
        <v>-73.8</v>
      </c>
      <c r="Q62" s="43">
        <v>504</v>
      </c>
      <c r="R62" s="44">
        <v>-82.5</v>
      </c>
      <c r="S62" s="43">
        <v>853</v>
      </c>
      <c r="T62" s="44">
        <v>-3.8</v>
      </c>
    </row>
    <row r="63" spans="1:20" x14ac:dyDescent="0.25">
      <c r="A63" s="8"/>
      <c r="B63" s="24" t="s">
        <v>68</v>
      </c>
      <c r="C63" s="43">
        <v>379</v>
      </c>
      <c r="D63" s="43">
        <v>3185</v>
      </c>
      <c r="E63" s="18">
        <f t="shared" si="0"/>
        <v>-88.100470957613823</v>
      </c>
      <c r="F63" s="18">
        <f t="shared" si="1"/>
        <v>1.7721575808131912E-2</v>
      </c>
      <c r="G63" s="43">
        <v>13</v>
      </c>
      <c r="H63" s="44">
        <v>-93.7</v>
      </c>
      <c r="I63" s="43">
        <v>56</v>
      </c>
      <c r="J63" s="44">
        <v>-91</v>
      </c>
      <c r="K63" s="43">
        <v>66</v>
      </c>
      <c r="L63" s="44">
        <v>-91.1</v>
      </c>
      <c r="M63" s="43">
        <v>36</v>
      </c>
      <c r="N63" s="44">
        <v>-93.7</v>
      </c>
      <c r="O63" s="43">
        <v>37</v>
      </c>
      <c r="P63" s="44">
        <v>-89.5</v>
      </c>
      <c r="Q63" s="43">
        <v>18</v>
      </c>
      <c r="R63" s="44">
        <v>-90.7</v>
      </c>
      <c r="S63" s="43">
        <v>153</v>
      </c>
      <c r="T63" s="44">
        <v>-69.599999999999994</v>
      </c>
    </row>
    <row r="64" spans="1:20" x14ac:dyDescent="0.25">
      <c r="A64" s="9"/>
      <c r="B64" s="24" t="s">
        <v>69</v>
      </c>
      <c r="C64" s="43">
        <v>28357</v>
      </c>
      <c r="D64" s="43">
        <v>102321</v>
      </c>
      <c r="E64" s="18">
        <f t="shared" si="0"/>
        <v>-72.286236451950231</v>
      </c>
      <c r="F64" s="18">
        <f t="shared" si="1"/>
        <v>1.325938588894978</v>
      </c>
      <c r="G64" s="43">
        <v>3961</v>
      </c>
      <c r="H64" s="44">
        <v>-68.8</v>
      </c>
      <c r="I64" s="43">
        <v>7227</v>
      </c>
      <c r="J64" s="44">
        <v>-56.5</v>
      </c>
      <c r="K64" s="43">
        <v>4567</v>
      </c>
      <c r="L64" s="44">
        <v>-74</v>
      </c>
      <c r="M64" s="43">
        <v>4351</v>
      </c>
      <c r="N64" s="44">
        <v>-73.900000000000006</v>
      </c>
      <c r="O64" s="43">
        <v>3826</v>
      </c>
      <c r="P64" s="44">
        <v>-75.900000000000006</v>
      </c>
      <c r="Q64" s="43">
        <v>2336</v>
      </c>
      <c r="R64" s="44">
        <v>-88.1</v>
      </c>
      <c r="S64" s="43">
        <v>2089</v>
      </c>
      <c r="T64" s="44">
        <v>-35.799999999999997</v>
      </c>
    </row>
    <row r="65" spans="1:20" x14ac:dyDescent="0.25">
      <c r="A65" s="10" t="s">
        <v>70</v>
      </c>
      <c r="B65" s="24" t="s">
        <v>71</v>
      </c>
      <c r="C65" s="43">
        <v>2625</v>
      </c>
      <c r="D65" s="43">
        <v>6332</v>
      </c>
      <c r="E65" s="18">
        <f t="shared" si="0"/>
        <v>-58.543903979785213</v>
      </c>
      <c r="F65" s="18">
        <f t="shared" si="1"/>
        <v>0.12274178495078171</v>
      </c>
      <c r="G65" s="43">
        <v>56</v>
      </c>
      <c r="H65" s="44">
        <v>-72.900000000000006</v>
      </c>
      <c r="I65" s="43">
        <v>995</v>
      </c>
      <c r="J65" s="44">
        <v>-51.6</v>
      </c>
      <c r="K65" s="43">
        <v>745</v>
      </c>
      <c r="L65" s="44">
        <v>-41.7</v>
      </c>
      <c r="M65" s="43">
        <v>207</v>
      </c>
      <c r="N65" s="44">
        <v>-70.599999999999994</v>
      </c>
      <c r="O65" s="43">
        <v>147</v>
      </c>
      <c r="P65" s="44">
        <v>-71.900000000000006</v>
      </c>
      <c r="Q65" s="43">
        <v>107</v>
      </c>
      <c r="R65" s="44">
        <v>-69.3</v>
      </c>
      <c r="S65" s="43">
        <v>368</v>
      </c>
      <c r="T65" s="44">
        <v>-69.7</v>
      </c>
    </row>
    <row r="66" spans="1:20" x14ac:dyDescent="0.25">
      <c r="A66" s="8"/>
      <c r="B66" s="24" t="s">
        <v>72</v>
      </c>
      <c r="C66" s="43">
        <v>7517</v>
      </c>
      <c r="D66" s="43">
        <v>20661</v>
      </c>
      <c r="E66" s="18">
        <f t="shared" si="0"/>
        <v>-63.617443492570544</v>
      </c>
      <c r="F66" s="18">
        <f t="shared" si="1"/>
        <v>0.3514857133238195</v>
      </c>
      <c r="G66" s="43">
        <v>191</v>
      </c>
      <c r="H66" s="44">
        <v>-73.400000000000006</v>
      </c>
      <c r="I66" s="43">
        <v>1314</v>
      </c>
      <c r="J66" s="44">
        <v>-68.599999999999994</v>
      </c>
      <c r="K66" s="43">
        <v>1626</v>
      </c>
      <c r="L66" s="44">
        <v>-67.5</v>
      </c>
      <c r="M66" s="43">
        <v>1025</v>
      </c>
      <c r="N66" s="44">
        <v>-69.8</v>
      </c>
      <c r="O66" s="43">
        <v>570</v>
      </c>
      <c r="P66" s="44">
        <v>-68.2</v>
      </c>
      <c r="Q66" s="43">
        <v>231</v>
      </c>
      <c r="R66" s="44">
        <v>-62.7</v>
      </c>
      <c r="S66" s="43">
        <v>2560</v>
      </c>
      <c r="T66" s="44">
        <v>-48.3</v>
      </c>
    </row>
    <row r="67" spans="1:20" x14ac:dyDescent="0.25">
      <c r="A67" s="9"/>
      <c r="B67" s="24" t="s">
        <v>73</v>
      </c>
      <c r="C67" s="43">
        <v>10142</v>
      </c>
      <c r="D67" s="43">
        <v>26993</v>
      </c>
      <c r="E67" s="18">
        <f t="shared" si="0"/>
        <v>-62.427295965620708</v>
      </c>
      <c r="F67" s="18">
        <f t="shared" si="1"/>
        <v>0.47422749827460114</v>
      </c>
      <c r="G67" s="43">
        <v>247</v>
      </c>
      <c r="H67" s="44">
        <v>-73.3</v>
      </c>
      <c r="I67" s="43">
        <v>2309</v>
      </c>
      <c r="J67" s="44">
        <v>-63</v>
      </c>
      <c r="K67" s="43">
        <v>2371</v>
      </c>
      <c r="L67" s="44">
        <v>-62.2</v>
      </c>
      <c r="M67" s="43">
        <v>1232</v>
      </c>
      <c r="N67" s="44">
        <v>-69.900000000000006</v>
      </c>
      <c r="O67" s="43">
        <v>717</v>
      </c>
      <c r="P67" s="44">
        <v>-69.099999999999994</v>
      </c>
      <c r="Q67" s="43">
        <v>338</v>
      </c>
      <c r="R67" s="44">
        <v>-65.099999999999994</v>
      </c>
      <c r="S67" s="43">
        <v>2928</v>
      </c>
      <c r="T67" s="44">
        <v>-52.5</v>
      </c>
    </row>
    <row r="68" spans="1:20" x14ac:dyDescent="0.25">
      <c r="A68" s="10" t="s">
        <v>74</v>
      </c>
      <c r="B68" s="24" t="s">
        <v>75</v>
      </c>
      <c r="C68" s="43">
        <v>122</v>
      </c>
      <c r="D68" s="43">
        <v>330</v>
      </c>
      <c r="E68" s="18">
        <f t="shared" si="0"/>
        <v>-63.030303030303038</v>
      </c>
      <c r="F68" s="18">
        <f t="shared" si="1"/>
        <v>5.7045705767601405E-3</v>
      </c>
      <c r="G68" s="43">
        <v>2</v>
      </c>
      <c r="H68" s="44">
        <v>-81.8</v>
      </c>
      <c r="I68" s="43">
        <v>9</v>
      </c>
      <c r="J68" s="44">
        <v>-78</v>
      </c>
      <c r="K68" s="43">
        <v>25</v>
      </c>
      <c r="L68" s="44">
        <v>-66.7</v>
      </c>
      <c r="M68" s="43">
        <v>15</v>
      </c>
      <c r="N68" s="44">
        <v>-73.2</v>
      </c>
      <c r="O68" s="43">
        <v>18</v>
      </c>
      <c r="P68" s="44">
        <v>-59.1</v>
      </c>
      <c r="Q68" s="43">
        <v>22</v>
      </c>
      <c r="R68" s="44">
        <v>-37.1</v>
      </c>
      <c r="S68" s="43">
        <v>31</v>
      </c>
      <c r="T68" s="44">
        <v>-54.4</v>
      </c>
    </row>
    <row r="69" spans="1:20" x14ac:dyDescent="0.25">
      <c r="A69" s="9"/>
      <c r="B69" s="24" t="s">
        <v>114</v>
      </c>
      <c r="C69" s="43">
        <v>122</v>
      </c>
      <c r="D69" s="43">
        <v>330</v>
      </c>
      <c r="E69" s="18">
        <f t="shared" si="0"/>
        <v>-63.030303030303038</v>
      </c>
      <c r="F69" s="18">
        <f t="shared" si="1"/>
        <v>5.7045705767601405E-3</v>
      </c>
      <c r="G69" s="43">
        <v>2</v>
      </c>
      <c r="H69" s="44">
        <v>-81.8</v>
      </c>
      <c r="I69" s="43">
        <v>9</v>
      </c>
      <c r="J69" s="44">
        <v>-78</v>
      </c>
      <c r="K69" s="43">
        <v>25</v>
      </c>
      <c r="L69" s="44">
        <v>-66.7</v>
      </c>
      <c r="M69" s="43">
        <v>15</v>
      </c>
      <c r="N69" s="44">
        <v>-73.2</v>
      </c>
      <c r="O69" s="43">
        <v>18</v>
      </c>
      <c r="P69" s="44">
        <v>-59.1</v>
      </c>
      <c r="Q69" s="43">
        <v>22</v>
      </c>
      <c r="R69" s="44">
        <v>-37.1</v>
      </c>
      <c r="S69" s="43">
        <v>31</v>
      </c>
      <c r="T69" s="44">
        <v>-54.4</v>
      </c>
    </row>
    <row r="70" spans="1:20" x14ac:dyDescent="0.25">
      <c r="A70" s="10" t="s">
        <v>76</v>
      </c>
      <c r="B70" s="24" t="s">
        <v>76</v>
      </c>
      <c r="C70" s="43">
        <v>20386</v>
      </c>
      <c r="D70" s="43">
        <v>105283</v>
      </c>
      <c r="E70" s="18">
        <f t="shared" si="0"/>
        <v>-80.636949934937263</v>
      </c>
      <c r="F70" s="18">
        <f t="shared" si="1"/>
        <v>0.95322439162157568</v>
      </c>
      <c r="G70" s="43">
        <v>411</v>
      </c>
      <c r="H70" s="44">
        <v>-86.1</v>
      </c>
      <c r="I70" s="43">
        <v>1653</v>
      </c>
      <c r="J70" s="44">
        <v>-77.900000000000006</v>
      </c>
      <c r="K70" s="43">
        <v>1999</v>
      </c>
      <c r="L70" s="44">
        <v>-81.400000000000006</v>
      </c>
      <c r="M70" s="43">
        <v>3707</v>
      </c>
      <c r="N70" s="44">
        <v>-82.7</v>
      </c>
      <c r="O70" s="43">
        <v>6182</v>
      </c>
      <c r="P70" s="44">
        <v>-80.099999999999994</v>
      </c>
      <c r="Q70" s="43">
        <v>6434</v>
      </c>
      <c r="R70" s="44">
        <v>-79.599999999999994</v>
      </c>
      <c r="S70" s="43">
        <v>0</v>
      </c>
      <c r="T70" s="44" t="s">
        <v>142</v>
      </c>
    </row>
    <row r="71" spans="1:20" x14ac:dyDescent="0.25">
      <c r="A71" s="9"/>
      <c r="B71" s="24" t="s">
        <v>115</v>
      </c>
      <c r="C71" s="43">
        <v>20386</v>
      </c>
      <c r="D71" s="43">
        <v>105283</v>
      </c>
      <c r="E71" s="18">
        <f t="shared" ref="E71" si="4">(C71/D71-1)*100</f>
        <v>-80.636949934937263</v>
      </c>
      <c r="F71" s="18">
        <f t="shared" ref="F71" si="5">(C71/$C$4)*100</f>
        <v>0.95322439162157568</v>
      </c>
      <c r="G71" s="43">
        <v>411</v>
      </c>
      <c r="H71" s="44">
        <v>-86.1</v>
      </c>
      <c r="I71" s="43">
        <v>1653</v>
      </c>
      <c r="J71" s="44">
        <v>-77.900000000000006</v>
      </c>
      <c r="K71" s="43">
        <v>1999</v>
      </c>
      <c r="L71" s="44">
        <v>-81.400000000000006</v>
      </c>
      <c r="M71" s="43">
        <v>3707</v>
      </c>
      <c r="N71" s="44">
        <v>-82.7</v>
      </c>
      <c r="O71" s="43">
        <v>6182</v>
      </c>
      <c r="P71" s="44">
        <v>-80.099999999999994</v>
      </c>
      <c r="Q71" s="43">
        <v>6434</v>
      </c>
      <c r="R71" s="44">
        <v>-79.599999999999994</v>
      </c>
      <c r="S71" s="43">
        <v>0</v>
      </c>
      <c r="T71" s="44" t="s">
        <v>142</v>
      </c>
    </row>
  </sheetData>
  <mergeCells count="12">
    <mergeCell ref="A4:B4"/>
    <mergeCell ref="A1:T1"/>
    <mergeCell ref="A2:A3"/>
    <mergeCell ref="B2:B3"/>
    <mergeCell ref="C2:F2"/>
    <mergeCell ref="G2:H2"/>
    <mergeCell ref="I2:J2"/>
    <mergeCell ref="K2:L2"/>
    <mergeCell ref="M2:N2"/>
    <mergeCell ref="O2:P2"/>
    <mergeCell ref="Q2:R2"/>
    <mergeCell ref="S2:T2"/>
  </mergeCells>
  <phoneticPr fontId="15" type="noConversion"/>
  <pageMargins left="0.7" right="0.7" top="0.75" bottom="0.75" header="0.3" footer="0.3"/>
  <pageSetup paperSize="9" scale="5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P71"/>
  <sheetViews>
    <sheetView showGridLines="0" zoomScaleNormal="100" workbookViewId="0">
      <selection activeCell="I15" sqref="I15"/>
    </sheetView>
  </sheetViews>
  <sheetFormatPr defaultRowHeight="13.5" x14ac:dyDescent="0.25"/>
  <cols>
    <col min="1" max="1" width="8.5703125" style="2" bestFit="1" customWidth="1"/>
    <col min="2" max="2" width="16.140625" style="2" customWidth="1"/>
    <col min="3" max="4" width="11.5703125" style="4" customWidth="1"/>
    <col min="5" max="5" width="7.42578125" style="4" customWidth="1"/>
    <col min="6" max="6" width="7.140625" style="4" customWidth="1"/>
    <col min="7" max="7" width="10.85546875" style="12" customWidth="1"/>
    <col min="8" max="8" width="7.42578125" style="12" customWidth="1"/>
    <col min="9" max="9" width="8.28515625" style="12" customWidth="1"/>
    <col min="10" max="10" width="7.140625" style="12" customWidth="1"/>
    <col min="11" max="11" width="8.28515625" style="12" customWidth="1"/>
    <col min="12" max="12" width="8" style="12" customWidth="1"/>
    <col min="13" max="13" width="9.28515625" style="12" customWidth="1"/>
    <col min="14" max="14" width="7.140625" style="12" customWidth="1"/>
    <col min="15" max="15" width="10.7109375" style="12" customWidth="1"/>
    <col min="16" max="16" width="7.140625" style="12" customWidth="1"/>
    <col min="17" max="16384" width="9.140625" style="2"/>
  </cols>
  <sheetData>
    <row r="1" spans="1:16" ht="26.25" x14ac:dyDescent="0.25">
      <c r="A1" s="68" t="s">
        <v>138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</row>
    <row r="2" spans="1:16" ht="13.5" customHeight="1" x14ac:dyDescent="0.25">
      <c r="A2" s="62" t="s">
        <v>1</v>
      </c>
      <c r="B2" s="62" t="s">
        <v>2</v>
      </c>
      <c r="C2" s="64" t="s">
        <v>3</v>
      </c>
      <c r="D2" s="65"/>
      <c r="E2" s="65"/>
      <c r="F2" s="66"/>
      <c r="G2" s="64" t="s">
        <v>88</v>
      </c>
      <c r="H2" s="66"/>
      <c r="I2" s="64" t="s">
        <v>89</v>
      </c>
      <c r="J2" s="66"/>
      <c r="K2" s="64" t="s">
        <v>90</v>
      </c>
      <c r="L2" s="66"/>
      <c r="M2" s="64" t="s">
        <v>91</v>
      </c>
      <c r="N2" s="66"/>
      <c r="O2" s="64" t="s">
        <v>74</v>
      </c>
      <c r="P2" s="66"/>
    </row>
    <row r="3" spans="1:16" ht="24" x14ac:dyDescent="0.25">
      <c r="A3" s="63"/>
      <c r="B3" s="63"/>
      <c r="C3" s="6" t="s">
        <v>79</v>
      </c>
      <c r="D3" s="6" t="s">
        <v>80</v>
      </c>
      <c r="E3" s="11" t="s">
        <v>81</v>
      </c>
      <c r="F3" s="11" t="s">
        <v>82</v>
      </c>
      <c r="G3" s="6" t="s">
        <v>79</v>
      </c>
      <c r="H3" s="11" t="s">
        <v>81</v>
      </c>
      <c r="I3" s="6" t="s">
        <v>79</v>
      </c>
      <c r="J3" s="11" t="s">
        <v>81</v>
      </c>
      <c r="K3" s="6" t="s">
        <v>79</v>
      </c>
      <c r="L3" s="11" t="s">
        <v>81</v>
      </c>
      <c r="M3" s="6" t="s">
        <v>79</v>
      </c>
      <c r="N3" s="11" t="s">
        <v>81</v>
      </c>
      <c r="O3" s="6" t="s">
        <v>79</v>
      </c>
      <c r="P3" s="11" t="s">
        <v>81</v>
      </c>
    </row>
    <row r="4" spans="1:16" x14ac:dyDescent="0.25">
      <c r="A4" s="67" t="s">
        <v>117</v>
      </c>
      <c r="B4" s="60"/>
      <c r="C4" s="52">
        <v>2138636</v>
      </c>
      <c r="D4" s="52">
        <v>8439214</v>
      </c>
      <c r="E4" s="53">
        <f>(C4/D4-1)*100</f>
        <v>-74.658350884335917</v>
      </c>
      <c r="F4" s="53">
        <v>100</v>
      </c>
      <c r="G4" s="52">
        <v>1586960</v>
      </c>
      <c r="H4" s="54">
        <v>-77</v>
      </c>
      <c r="I4" s="52">
        <v>22605</v>
      </c>
      <c r="J4" s="54">
        <v>-74.2</v>
      </c>
      <c r="K4" s="52">
        <v>11030</v>
      </c>
      <c r="L4" s="54">
        <v>-67.599999999999994</v>
      </c>
      <c r="M4" s="52">
        <v>88069</v>
      </c>
      <c r="N4" s="54">
        <v>-52.3</v>
      </c>
      <c r="O4" s="52">
        <v>429972</v>
      </c>
      <c r="P4" s="54">
        <v>-65.2</v>
      </c>
    </row>
    <row r="5" spans="1:16" x14ac:dyDescent="0.25">
      <c r="A5" s="7" t="s">
        <v>8</v>
      </c>
      <c r="B5" s="27" t="s">
        <v>9</v>
      </c>
      <c r="C5" s="55">
        <v>616472</v>
      </c>
      <c r="D5" s="55">
        <v>2802486</v>
      </c>
      <c r="E5" s="56">
        <f>(C5/D5-1)*100</f>
        <v>-78.00267334074104</v>
      </c>
      <c r="F5" s="56">
        <f>(C5/$C$4)*100</f>
        <v>28.825475677020307</v>
      </c>
      <c r="G5" s="55">
        <v>448843</v>
      </c>
      <c r="H5" s="57">
        <v>-79.900000000000006</v>
      </c>
      <c r="I5" s="55">
        <v>3924</v>
      </c>
      <c r="J5" s="57">
        <v>-81.3</v>
      </c>
      <c r="K5" s="55">
        <v>114</v>
      </c>
      <c r="L5" s="57">
        <v>-94.3</v>
      </c>
      <c r="M5" s="55">
        <v>41626</v>
      </c>
      <c r="N5" s="57">
        <v>-64.900000000000006</v>
      </c>
      <c r="O5" s="55">
        <v>121965</v>
      </c>
      <c r="P5" s="57">
        <v>-71.5</v>
      </c>
    </row>
    <row r="6" spans="1:16" x14ac:dyDescent="0.25">
      <c r="A6" s="8"/>
      <c r="B6" s="28" t="s">
        <v>10</v>
      </c>
      <c r="C6" s="55">
        <v>424786</v>
      </c>
      <c r="D6" s="55">
        <v>1653686</v>
      </c>
      <c r="E6" s="56">
        <f t="shared" ref="E6:E70" si="0">(C6/D6-1)*100</f>
        <v>-74.312777637350734</v>
      </c>
      <c r="F6" s="56">
        <f t="shared" ref="F6:F70" si="1">(C6/$C$4)*100</f>
        <v>19.862473090324862</v>
      </c>
      <c r="G6" s="55">
        <v>406501</v>
      </c>
      <c r="H6" s="57">
        <v>-74.7</v>
      </c>
      <c r="I6" s="55">
        <v>4475</v>
      </c>
      <c r="J6" s="57">
        <v>-62.6</v>
      </c>
      <c r="K6" s="55">
        <v>230</v>
      </c>
      <c r="L6" s="57">
        <v>-68.3</v>
      </c>
      <c r="M6" s="55">
        <v>3564</v>
      </c>
      <c r="N6" s="57">
        <v>-39.799999999999997</v>
      </c>
      <c r="O6" s="55">
        <v>10016</v>
      </c>
      <c r="P6" s="57">
        <v>-62.7</v>
      </c>
    </row>
    <row r="7" spans="1:16" x14ac:dyDescent="0.25">
      <c r="A7" s="8"/>
      <c r="B7" s="28" t="s">
        <v>11</v>
      </c>
      <c r="C7" s="55">
        <v>164565</v>
      </c>
      <c r="D7" s="55">
        <v>614311</v>
      </c>
      <c r="E7" s="56">
        <f t="shared" si="0"/>
        <v>-73.211451528623115</v>
      </c>
      <c r="F7" s="56">
        <f t="shared" si="1"/>
        <v>7.6948578439715778</v>
      </c>
      <c r="G7" s="55">
        <v>160897</v>
      </c>
      <c r="H7" s="57">
        <v>-73.3</v>
      </c>
      <c r="I7" s="55">
        <v>192</v>
      </c>
      <c r="J7" s="57">
        <v>-60.3</v>
      </c>
      <c r="K7" s="55">
        <v>41</v>
      </c>
      <c r="L7" s="57">
        <v>-59.8</v>
      </c>
      <c r="M7" s="55">
        <v>887</v>
      </c>
      <c r="N7" s="57">
        <v>-66.5</v>
      </c>
      <c r="O7" s="55">
        <v>2548</v>
      </c>
      <c r="P7" s="57">
        <v>-67.900000000000006</v>
      </c>
    </row>
    <row r="8" spans="1:16" x14ac:dyDescent="0.25">
      <c r="A8" s="8"/>
      <c r="B8" s="28" t="s">
        <v>13</v>
      </c>
      <c r="C8" s="55">
        <v>88311</v>
      </c>
      <c r="D8" s="55">
        <v>328134</v>
      </c>
      <c r="E8" s="56">
        <f t="shared" si="0"/>
        <v>-73.086909616193381</v>
      </c>
      <c r="F8" s="56">
        <f t="shared" si="1"/>
        <v>4.1293141983956128</v>
      </c>
      <c r="G8" s="55">
        <v>86415</v>
      </c>
      <c r="H8" s="57">
        <v>-73</v>
      </c>
      <c r="I8" s="55">
        <v>97</v>
      </c>
      <c r="J8" s="57">
        <v>-70</v>
      </c>
      <c r="K8" s="55">
        <v>10</v>
      </c>
      <c r="L8" s="57">
        <v>-37.5</v>
      </c>
      <c r="M8" s="55">
        <v>538</v>
      </c>
      <c r="N8" s="57">
        <v>-60.5</v>
      </c>
      <c r="O8" s="55">
        <v>1251</v>
      </c>
      <c r="P8" s="57">
        <v>-79.3</v>
      </c>
    </row>
    <row r="9" spans="1:16" s="4" customFormat="1" x14ac:dyDescent="0.25">
      <c r="A9" s="8"/>
      <c r="B9" s="32" t="s">
        <v>130</v>
      </c>
      <c r="C9" s="55">
        <v>5872</v>
      </c>
      <c r="D9" s="55">
        <v>20426</v>
      </c>
      <c r="E9" s="56">
        <f t="shared" ref="E9" si="2">(C9/D9-1)*100</f>
        <v>-71.252325467541368</v>
      </c>
      <c r="F9" s="56">
        <f t="shared" ref="F9" si="3">(C9/$C$4)*100</f>
        <v>0.27456752808799628</v>
      </c>
      <c r="G9" s="55">
        <v>5801</v>
      </c>
      <c r="H9" s="57">
        <v>-71.099999999999994</v>
      </c>
      <c r="I9" s="55">
        <v>5</v>
      </c>
      <c r="J9" s="57">
        <v>-37.5</v>
      </c>
      <c r="K9" s="55">
        <v>0</v>
      </c>
      <c r="L9" s="57">
        <v>-100</v>
      </c>
      <c r="M9" s="55">
        <v>42</v>
      </c>
      <c r="N9" s="57">
        <v>-74.099999999999994</v>
      </c>
      <c r="O9" s="55">
        <v>24</v>
      </c>
      <c r="P9" s="57">
        <v>-84.2</v>
      </c>
    </row>
    <row r="10" spans="1:16" x14ac:dyDescent="0.25">
      <c r="A10" s="8"/>
      <c r="B10" s="28" t="s">
        <v>14</v>
      </c>
      <c r="C10" s="55">
        <v>61223</v>
      </c>
      <c r="D10" s="55">
        <v>256310</v>
      </c>
      <c r="E10" s="56">
        <f t="shared" si="0"/>
        <v>-76.113690452967106</v>
      </c>
      <c r="F10" s="56">
        <f t="shared" si="1"/>
        <v>2.8627124952539842</v>
      </c>
      <c r="G10" s="55">
        <v>32643</v>
      </c>
      <c r="H10" s="57">
        <v>-77.7</v>
      </c>
      <c r="I10" s="55">
        <v>245</v>
      </c>
      <c r="J10" s="57">
        <v>-78.7</v>
      </c>
      <c r="K10" s="55">
        <v>317</v>
      </c>
      <c r="L10" s="57">
        <v>-62.5</v>
      </c>
      <c r="M10" s="55">
        <v>469</v>
      </c>
      <c r="N10" s="57">
        <v>-29.2</v>
      </c>
      <c r="O10" s="55">
        <v>27549</v>
      </c>
      <c r="P10" s="57">
        <v>-74.3</v>
      </c>
    </row>
    <row r="11" spans="1:16" x14ac:dyDescent="0.25">
      <c r="A11" s="8"/>
      <c r="B11" s="28" t="s">
        <v>12</v>
      </c>
      <c r="C11" s="55">
        <v>73421</v>
      </c>
      <c r="D11" s="55">
        <v>293724</v>
      </c>
      <c r="E11" s="56">
        <f t="shared" si="0"/>
        <v>-75.003404556658637</v>
      </c>
      <c r="F11" s="56">
        <f t="shared" si="1"/>
        <v>3.43307603537956</v>
      </c>
      <c r="G11" s="55">
        <v>57897</v>
      </c>
      <c r="H11" s="57">
        <v>-76.8</v>
      </c>
      <c r="I11" s="55">
        <v>105</v>
      </c>
      <c r="J11" s="57">
        <v>-68.599999999999994</v>
      </c>
      <c r="K11" s="55">
        <v>328</v>
      </c>
      <c r="L11" s="57">
        <v>-83</v>
      </c>
      <c r="M11" s="55">
        <v>467</v>
      </c>
      <c r="N11" s="57">
        <v>-42</v>
      </c>
      <c r="O11" s="55">
        <v>14624</v>
      </c>
      <c r="P11" s="57">
        <v>-64.099999999999994</v>
      </c>
    </row>
    <row r="12" spans="1:16" x14ac:dyDescent="0.25">
      <c r="A12" s="8"/>
      <c r="B12" s="28" t="s">
        <v>16</v>
      </c>
      <c r="C12" s="55">
        <v>44708</v>
      </c>
      <c r="D12" s="55">
        <v>140826</v>
      </c>
      <c r="E12" s="56">
        <f t="shared" si="0"/>
        <v>-68.253021459105568</v>
      </c>
      <c r="F12" s="56">
        <f t="shared" si="1"/>
        <v>2.0904913225064945</v>
      </c>
      <c r="G12" s="55">
        <v>29381</v>
      </c>
      <c r="H12" s="57">
        <v>-70.400000000000006</v>
      </c>
      <c r="I12" s="55">
        <v>156</v>
      </c>
      <c r="J12" s="57">
        <v>-85.6</v>
      </c>
      <c r="K12" s="55">
        <v>143</v>
      </c>
      <c r="L12" s="57">
        <v>-84.9</v>
      </c>
      <c r="M12" s="55">
        <v>1079</v>
      </c>
      <c r="N12" s="57">
        <v>-28.7</v>
      </c>
      <c r="O12" s="55">
        <v>13949</v>
      </c>
      <c r="P12" s="57">
        <v>-63.4</v>
      </c>
    </row>
    <row r="13" spans="1:16" x14ac:dyDescent="0.25">
      <c r="A13" s="8"/>
      <c r="B13" s="28" t="s">
        <v>15</v>
      </c>
      <c r="C13" s="55">
        <v>47343</v>
      </c>
      <c r="D13" s="55">
        <v>190819</v>
      </c>
      <c r="E13" s="56">
        <f t="shared" si="0"/>
        <v>-75.189577557790372</v>
      </c>
      <c r="F13" s="56">
        <f t="shared" si="1"/>
        <v>2.2137006952094698</v>
      </c>
      <c r="G13" s="55">
        <v>40344</v>
      </c>
      <c r="H13" s="57">
        <v>-76.599999999999994</v>
      </c>
      <c r="I13" s="55">
        <v>187</v>
      </c>
      <c r="J13" s="57">
        <v>-73.099999999999994</v>
      </c>
      <c r="K13" s="55">
        <v>12</v>
      </c>
      <c r="L13" s="57">
        <v>-53.8</v>
      </c>
      <c r="M13" s="55">
        <v>746</v>
      </c>
      <c r="N13" s="57">
        <v>-38.4</v>
      </c>
      <c r="O13" s="55">
        <v>6054</v>
      </c>
      <c r="P13" s="57">
        <v>-62.4</v>
      </c>
    </row>
    <row r="14" spans="1:16" x14ac:dyDescent="0.25">
      <c r="A14" s="8"/>
      <c r="B14" s="28" t="s">
        <v>18</v>
      </c>
      <c r="C14" s="55">
        <v>73603</v>
      </c>
      <c r="D14" s="55">
        <v>275279</v>
      </c>
      <c r="E14" s="56">
        <f t="shared" si="0"/>
        <v>-73.26239923859066</v>
      </c>
      <c r="F14" s="56">
        <f t="shared" si="1"/>
        <v>3.4415861324694803</v>
      </c>
      <c r="G14" s="55">
        <v>28747</v>
      </c>
      <c r="H14" s="57">
        <v>-85.1</v>
      </c>
      <c r="I14" s="55">
        <v>1399</v>
      </c>
      <c r="J14" s="57">
        <v>-76.900000000000006</v>
      </c>
      <c r="K14" s="55">
        <v>116</v>
      </c>
      <c r="L14" s="57">
        <v>-92.7</v>
      </c>
      <c r="M14" s="55">
        <v>21605</v>
      </c>
      <c r="N14" s="57">
        <v>-8.1</v>
      </c>
      <c r="O14" s="55">
        <v>21736</v>
      </c>
      <c r="P14" s="57">
        <v>-58</v>
      </c>
    </row>
    <row r="15" spans="1:16" x14ac:dyDescent="0.25">
      <c r="A15" s="8"/>
      <c r="B15" s="28" t="s">
        <v>19</v>
      </c>
      <c r="C15" s="55">
        <v>19099</v>
      </c>
      <c r="D15" s="55">
        <v>67666</v>
      </c>
      <c r="E15" s="56">
        <f t="shared" si="0"/>
        <v>-71.774598764519851</v>
      </c>
      <c r="F15" s="56">
        <f t="shared" si="1"/>
        <v>0.8930458479142781</v>
      </c>
      <c r="G15" s="55">
        <v>6013</v>
      </c>
      <c r="H15" s="57">
        <v>-71.599999999999994</v>
      </c>
      <c r="I15" s="55">
        <v>3166</v>
      </c>
      <c r="J15" s="57">
        <v>-81.7</v>
      </c>
      <c r="K15" s="55">
        <v>95</v>
      </c>
      <c r="L15" s="57">
        <v>-82.6</v>
      </c>
      <c r="M15" s="55">
        <v>608</v>
      </c>
      <c r="N15" s="57">
        <v>-40.5</v>
      </c>
      <c r="O15" s="55">
        <v>9217</v>
      </c>
      <c r="P15" s="57">
        <v>-66.599999999999994</v>
      </c>
    </row>
    <row r="16" spans="1:16" s="4" customFormat="1" x14ac:dyDescent="0.25">
      <c r="A16" s="8"/>
      <c r="B16" s="28" t="s">
        <v>17</v>
      </c>
      <c r="C16" s="55">
        <v>17013</v>
      </c>
      <c r="D16" s="55">
        <v>109916</v>
      </c>
      <c r="E16" s="56">
        <f t="shared" si="0"/>
        <v>-84.521816659994911</v>
      </c>
      <c r="F16" s="56">
        <f t="shared" si="1"/>
        <v>0.79550704280672357</v>
      </c>
      <c r="G16" s="55">
        <v>13936</v>
      </c>
      <c r="H16" s="57">
        <v>-86.1</v>
      </c>
      <c r="I16" s="55">
        <v>158</v>
      </c>
      <c r="J16" s="57">
        <v>-79.3</v>
      </c>
      <c r="K16" s="55">
        <v>20</v>
      </c>
      <c r="L16" s="57">
        <v>-42.9</v>
      </c>
      <c r="M16" s="55">
        <v>207</v>
      </c>
      <c r="N16" s="57">
        <v>-58.1</v>
      </c>
      <c r="O16" s="55">
        <v>2692</v>
      </c>
      <c r="P16" s="57">
        <v>-66.7</v>
      </c>
    </row>
    <row r="17" spans="1:16" x14ac:dyDescent="0.25">
      <c r="A17" s="8"/>
      <c r="B17" s="28" t="s">
        <v>20</v>
      </c>
      <c r="C17" s="55">
        <v>20214</v>
      </c>
      <c r="D17" s="55">
        <v>52525</v>
      </c>
      <c r="E17" s="56">
        <f t="shared" si="0"/>
        <v>-61.515468824369343</v>
      </c>
      <c r="F17" s="56">
        <f t="shared" si="1"/>
        <v>0.94518188228384825</v>
      </c>
      <c r="G17" s="55">
        <v>15553</v>
      </c>
      <c r="H17" s="57">
        <v>-63.4</v>
      </c>
      <c r="I17" s="55">
        <v>136</v>
      </c>
      <c r="J17" s="57">
        <v>-75.599999999999994</v>
      </c>
      <c r="K17" s="55">
        <v>640</v>
      </c>
      <c r="L17" s="57">
        <v>-65.7</v>
      </c>
      <c r="M17" s="55">
        <v>2086</v>
      </c>
      <c r="N17" s="57">
        <v>-45.5</v>
      </c>
      <c r="O17" s="55">
        <v>1799</v>
      </c>
      <c r="P17" s="57">
        <v>-52.4</v>
      </c>
    </row>
    <row r="18" spans="1:16" x14ac:dyDescent="0.25">
      <c r="A18" s="8"/>
      <c r="B18" s="28" t="s">
        <v>22</v>
      </c>
      <c r="C18" s="55">
        <v>14055</v>
      </c>
      <c r="D18" s="55">
        <v>42820</v>
      </c>
      <c r="E18" s="56">
        <f t="shared" si="0"/>
        <v>-67.176553012610924</v>
      </c>
      <c r="F18" s="56">
        <f t="shared" si="1"/>
        <v>0.65719458570789979</v>
      </c>
      <c r="G18" s="55">
        <v>4192</v>
      </c>
      <c r="H18" s="57">
        <v>-75.400000000000006</v>
      </c>
      <c r="I18" s="55">
        <v>1198</v>
      </c>
      <c r="J18" s="57">
        <v>-73.5</v>
      </c>
      <c r="K18" s="55">
        <v>9</v>
      </c>
      <c r="L18" s="57">
        <v>-47.1</v>
      </c>
      <c r="M18" s="55">
        <v>2053</v>
      </c>
      <c r="N18" s="57">
        <v>-30.3</v>
      </c>
      <c r="O18" s="55">
        <v>6603</v>
      </c>
      <c r="P18" s="57">
        <v>-63.9</v>
      </c>
    </row>
    <row r="19" spans="1:16" x14ac:dyDescent="0.25">
      <c r="A19" s="8"/>
      <c r="B19" s="28" t="s">
        <v>21</v>
      </c>
      <c r="C19" s="55">
        <v>14931</v>
      </c>
      <c r="D19" s="55">
        <v>37808</v>
      </c>
      <c r="E19" s="56">
        <f t="shared" si="0"/>
        <v>-60.508358019466776</v>
      </c>
      <c r="F19" s="56">
        <f t="shared" si="1"/>
        <v>0.69815527280004641</v>
      </c>
      <c r="G19" s="55">
        <v>3812</v>
      </c>
      <c r="H19" s="57">
        <v>-64.599999999999994</v>
      </c>
      <c r="I19" s="55">
        <v>18</v>
      </c>
      <c r="J19" s="57">
        <v>-78.8</v>
      </c>
      <c r="K19" s="55">
        <v>67</v>
      </c>
      <c r="L19" s="57">
        <v>-83.5</v>
      </c>
      <c r="M19" s="55">
        <v>440</v>
      </c>
      <c r="N19" s="57">
        <v>-15.5</v>
      </c>
      <c r="O19" s="55">
        <v>10594</v>
      </c>
      <c r="P19" s="57">
        <v>-59.3</v>
      </c>
    </row>
    <row r="20" spans="1:16" x14ac:dyDescent="0.25">
      <c r="A20" s="8"/>
      <c r="B20" s="28" t="s">
        <v>23</v>
      </c>
      <c r="C20" s="55">
        <v>8468</v>
      </c>
      <c r="D20" s="55">
        <v>26295</v>
      </c>
      <c r="E20" s="56">
        <f t="shared" si="0"/>
        <v>-67.796158965582805</v>
      </c>
      <c r="F20" s="56">
        <f t="shared" si="1"/>
        <v>0.39595330855741695</v>
      </c>
      <c r="G20" s="55">
        <v>4778</v>
      </c>
      <c r="H20" s="57">
        <v>-72.3</v>
      </c>
      <c r="I20" s="55">
        <v>40</v>
      </c>
      <c r="J20" s="57">
        <v>-61.5</v>
      </c>
      <c r="K20" s="55">
        <v>11</v>
      </c>
      <c r="L20" s="57">
        <v>-68.599999999999994</v>
      </c>
      <c r="M20" s="55">
        <v>413</v>
      </c>
      <c r="N20" s="57">
        <v>-50.1</v>
      </c>
      <c r="O20" s="55">
        <v>3226</v>
      </c>
      <c r="P20" s="57">
        <v>-60</v>
      </c>
    </row>
    <row r="21" spans="1:16" x14ac:dyDescent="0.25">
      <c r="A21" s="8"/>
      <c r="B21" s="28" t="s">
        <v>119</v>
      </c>
      <c r="C21" s="55">
        <v>9125</v>
      </c>
      <c r="D21" s="55">
        <v>22205</v>
      </c>
      <c r="E21" s="56">
        <f t="shared" si="0"/>
        <v>-58.905651880207152</v>
      </c>
      <c r="F21" s="56">
        <f t="shared" si="1"/>
        <v>0.42667382387652686</v>
      </c>
      <c r="G21" s="55">
        <v>3124</v>
      </c>
      <c r="H21" s="57">
        <v>-59.1</v>
      </c>
      <c r="I21" s="55">
        <v>74</v>
      </c>
      <c r="J21" s="57">
        <v>-74.5</v>
      </c>
      <c r="K21" s="55">
        <v>261</v>
      </c>
      <c r="L21" s="57">
        <v>-62.8</v>
      </c>
      <c r="M21" s="55">
        <v>217</v>
      </c>
      <c r="N21" s="57">
        <v>-29.1</v>
      </c>
      <c r="O21" s="55">
        <v>5449</v>
      </c>
      <c r="P21" s="57">
        <v>-58.9</v>
      </c>
    </row>
    <row r="22" spans="1:16" x14ac:dyDescent="0.25">
      <c r="A22" s="8"/>
      <c r="B22" s="28" t="s">
        <v>24</v>
      </c>
      <c r="C22" s="55">
        <v>3133</v>
      </c>
      <c r="D22" s="55">
        <v>15206</v>
      </c>
      <c r="E22" s="56">
        <f t="shared" si="0"/>
        <v>-79.396290937787711</v>
      </c>
      <c r="F22" s="56">
        <f t="shared" si="1"/>
        <v>0.14649524276220918</v>
      </c>
      <c r="G22" s="55">
        <v>2451</v>
      </c>
      <c r="H22" s="57">
        <v>-82.1</v>
      </c>
      <c r="I22" s="55">
        <v>97</v>
      </c>
      <c r="J22" s="57">
        <v>-43.9</v>
      </c>
      <c r="K22" s="55">
        <v>12</v>
      </c>
      <c r="L22" s="57">
        <v>-83.6</v>
      </c>
      <c r="M22" s="55">
        <v>227</v>
      </c>
      <c r="N22" s="57">
        <v>-61.9</v>
      </c>
      <c r="O22" s="55">
        <v>346</v>
      </c>
      <c r="P22" s="57">
        <v>-47.7</v>
      </c>
    </row>
    <row r="23" spans="1:16" x14ac:dyDescent="0.25">
      <c r="A23" s="8"/>
      <c r="B23" s="28" t="s">
        <v>25</v>
      </c>
      <c r="C23" s="55">
        <v>4420</v>
      </c>
      <c r="D23" s="55">
        <v>14235</v>
      </c>
      <c r="E23" s="56">
        <f t="shared" si="0"/>
        <v>-68.949771689497723</v>
      </c>
      <c r="F23" s="56">
        <f t="shared" si="1"/>
        <v>0.20667378646950671</v>
      </c>
      <c r="G23" s="55">
        <v>1604</v>
      </c>
      <c r="H23" s="57">
        <v>-78.5</v>
      </c>
      <c r="I23" s="55">
        <v>41</v>
      </c>
      <c r="J23" s="57">
        <v>-42.3</v>
      </c>
      <c r="K23" s="55">
        <v>18</v>
      </c>
      <c r="L23" s="57">
        <v>-96.3</v>
      </c>
      <c r="M23" s="55">
        <v>156</v>
      </c>
      <c r="N23" s="57">
        <v>-51.3</v>
      </c>
      <c r="O23" s="55">
        <v>2601</v>
      </c>
      <c r="P23" s="57">
        <v>-55.9</v>
      </c>
    </row>
    <row r="24" spans="1:16" x14ac:dyDescent="0.25">
      <c r="A24" s="8"/>
      <c r="B24" s="28" t="s">
        <v>26</v>
      </c>
      <c r="C24" s="55">
        <v>3754</v>
      </c>
      <c r="D24" s="55">
        <v>9132</v>
      </c>
      <c r="E24" s="56">
        <f t="shared" si="0"/>
        <v>-58.891809023215067</v>
      </c>
      <c r="F24" s="56">
        <f t="shared" si="1"/>
        <v>0.1755324421734227</v>
      </c>
      <c r="G24" s="55">
        <v>425</v>
      </c>
      <c r="H24" s="57">
        <v>-69.3</v>
      </c>
      <c r="I24" s="55">
        <v>54</v>
      </c>
      <c r="J24" s="57">
        <v>-85.4</v>
      </c>
      <c r="K24" s="55">
        <v>2</v>
      </c>
      <c r="L24" s="57">
        <v>-93.1</v>
      </c>
      <c r="M24" s="55">
        <v>91</v>
      </c>
      <c r="N24" s="57">
        <v>-31.6</v>
      </c>
      <c r="O24" s="55">
        <v>3182</v>
      </c>
      <c r="P24" s="57">
        <v>-55.9</v>
      </c>
    </row>
    <row r="25" spans="1:16" x14ac:dyDescent="0.25">
      <c r="A25" s="8"/>
      <c r="B25" s="28" t="s">
        <v>29</v>
      </c>
      <c r="C25" s="55">
        <v>3213</v>
      </c>
      <c r="D25" s="55">
        <v>8410</v>
      </c>
      <c r="E25" s="56">
        <f t="shared" si="0"/>
        <v>-61.795481569560053</v>
      </c>
      <c r="F25" s="56">
        <f t="shared" si="1"/>
        <v>0.15023594477975682</v>
      </c>
      <c r="G25" s="55">
        <v>400</v>
      </c>
      <c r="H25" s="57">
        <v>-70.099999999999994</v>
      </c>
      <c r="I25" s="55">
        <v>209</v>
      </c>
      <c r="J25" s="57">
        <v>-71.8</v>
      </c>
      <c r="K25" s="55">
        <v>46</v>
      </c>
      <c r="L25" s="57">
        <v>-90.7</v>
      </c>
      <c r="M25" s="55">
        <v>446</v>
      </c>
      <c r="N25" s="57">
        <v>-37.4</v>
      </c>
      <c r="O25" s="55">
        <v>2112</v>
      </c>
      <c r="P25" s="57">
        <v>-58.8</v>
      </c>
    </row>
    <row r="26" spans="1:16" x14ac:dyDescent="0.25">
      <c r="A26" s="8"/>
      <c r="B26" s="28" t="s">
        <v>28</v>
      </c>
      <c r="C26" s="55">
        <v>3056</v>
      </c>
      <c r="D26" s="55">
        <v>6804</v>
      </c>
      <c r="E26" s="56">
        <f t="shared" si="0"/>
        <v>-55.085243974132858</v>
      </c>
      <c r="F26" s="56">
        <f t="shared" si="1"/>
        <v>0.14289481707031959</v>
      </c>
      <c r="G26" s="55">
        <v>535</v>
      </c>
      <c r="H26" s="57">
        <v>-70.099999999999994</v>
      </c>
      <c r="I26" s="55">
        <v>410</v>
      </c>
      <c r="J26" s="57">
        <v>-71.2</v>
      </c>
      <c r="K26" s="55">
        <v>52</v>
      </c>
      <c r="L26" s="57">
        <v>-56.3</v>
      </c>
      <c r="M26" s="55">
        <v>636</v>
      </c>
      <c r="N26" s="57">
        <v>-42.2</v>
      </c>
      <c r="O26" s="55">
        <v>1423</v>
      </c>
      <c r="P26" s="57">
        <v>-40</v>
      </c>
    </row>
    <row r="27" spans="1:16" x14ac:dyDescent="0.25">
      <c r="A27" s="8"/>
      <c r="B27" s="28" t="s">
        <v>27</v>
      </c>
      <c r="C27" s="55">
        <v>1261</v>
      </c>
      <c r="D27" s="55">
        <v>7749</v>
      </c>
      <c r="E27" s="56">
        <f t="shared" si="0"/>
        <v>-83.726932507420315</v>
      </c>
      <c r="F27" s="56">
        <f t="shared" si="1"/>
        <v>5.8962815551594563E-2</v>
      </c>
      <c r="G27" s="55">
        <v>1115</v>
      </c>
      <c r="H27" s="57">
        <v>-84.8</v>
      </c>
      <c r="I27" s="55">
        <v>25</v>
      </c>
      <c r="J27" s="57">
        <v>-63.2</v>
      </c>
      <c r="K27" s="55">
        <v>6</v>
      </c>
      <c r="L27" s="57">
        <v>100</v>
      </c>
      <c r="M27" s="55">
        <v>17</v>
      </c>
      <c r="N27" s="57">
        <v>-43.3</v>
      </c>
      <c r="O27" s="55">
        <v>98</v>
      </c>
      <c r="P27" s="57">
        <v>-68.099999999999994</v>
      </c>
    </row>
    <row r="28" spans="1:16" x14ac:dyDescent="0.25">
      <c r="A28" s="8"/>
      <c r="B28" s="28" t="s">
        <v>30</v>
      </c>
      <c r="C28" s="55">
        <v>397</v>
      </c>
      <c r="D28" s="55">
        <v>1848</v>
      </c>
      <c r="E28" s="56">
        <f t="shared" si="0"/>
        <v>-78.51731601731602</v>
      </c>
      <c r="F28" s="56">
        <f t="shared" si="1"/>
        <v>1.856323376208013E-2</v>
      </c>
      <c r="G28" s="55">
        <v>103</v>
      </c>
      <c r="H28" s="57">
        <v>-88.6</v>
      </c>
      <c r="I28" s="55">
        <v>72</v>
      </c>
      <c r="J28" s="57">
        <v>-82</v>
      </c>
      <c r="K28" s="55">
        <v>5</v>
      </c>
      <c r="L28" s="57">
        <v>-87.8</v>
      </c>
      <c r="M28" s="55">
        <v>97</v>
      </c>
      <c r="N28" s="57">
        <v>-38.6</v>
      </c>
      <c r="O28" s="55">
        <v>120</v>
      </c>
      <c r="P28" s="57">
        <v>-65.599999999999994</v>
      </c>
    </row>
    <row r="29" spans="1:16" x14ac:dyDescent="0.25">
      <c r="A29" s="8"/>
      <c r="B29" s="28" t="s">
        <v>31</v>
      </c>
      <c r="C29" s="55">
        <v>11637</v>
      </c>
      <c r="D29" s="55">
        <v>34367</v>
      </c>
      <c r="E29" s="56">
        <f t="shared" si="0"/>
        <v>-66.139028719411058</v>
      </c>
      <c r="F29" s="56">
        <f t="shared" si="1"/>
        <v>0.5441318672275226</v>
      </c>
      <c r="G29" s="55">
        <v>3066</v>
      </c>
      <c r="H29" s="57">
        <v>-78</v>
      </c>
      <c r="I29" s="55">
        <v>903</v>
      </c>
      <c r="J29" s="57">
        <v>-64.3</v>
      </c>
      <c r="K29" s="55">
        <v>174</v>
      </c>
      <c r="L29" s="57">
        <v>-86</v>
      </c>
      <c r="M29" s="55">
        <v>1168</v>
      </c>
      <c r="N29" s="57">
        <v>-16.7</v>
      </c>
      <c r="O29" s="55">
        <v>6326</v>
      </c>
      <c r="P29" s="57">
        <v>-58.5</v>
      </c>
    </row>
    <row r="30" spans="1:16" x14ac:dyDescent="0.25">
      <c r="A30" s="9"/>
      <c r="B30" s="28" t="s">
        <v>32</v>
      </c>
      <c r="C30" s="55">
        <v>1734080</v>
      </c>
      <c r="D30" s="55">
        <v>7032987</v>
      </c>
      <c r="E30" s="56">
        <f t="shared" si="0"/>
        <v>-75.343620001003842</v>
      </c>
      <c r="F30" s="56">
        <f t="shared" si="1"/>
        <v>81.083456932362495</v>
      </c>
      <c r="G30" s="55">
        <v>1358576</v>
      </c>
      <c r="H30" s="57">
        <v>-77</v>
      </c>
      <c r="I30" s="55">
        <v>17386</v>
      </c>
      <c r="J30" s="57">
        <v>-76</v>
      </c>
      <c r="K30" s="55">
        <v>2729</v>
      </c>
      <c r="L30" s="57">
        <v>-80.900000000000006</v>
      </c>
      <c r="M30" s="55">
        <v>79885</v>
      </c>
      <c r="N30" s="57">
        <v>-53.2</v>
      </c>
      <c r="O30" s="55">
        <v>275504</v>
      </c>
      <c r="P30" s="57">
        <v>-68.099999999999994</v>
      </c>
    </row>
    <row r="31" spans="1:16" x14ac:dyDescent="0.25">
      <c r="A31" s="10" t="s">
        <v>33</v>
      </c>
      <c r="B31" s="28" t="s">
        <v>34</v>
      </c>
      <c r="C31" s="55">
        <v>145133</v>
      </c>
      <c r="D31" s="55">
        <v>508481</v>
      </c>
      <c r="E31" s="56">
        <f t="shared" si="0"/>
        <v>-71.457537253112704</v>
      </c>
      <c r="F31" s="56">
        <f t="shared" si="1"/>
        <v>6.7862413239092572</v>
      </c>
      <c r="G31" s="55">
        <v>82843</v>
      </c>
      <c r="H31" s="57">
        <v>-78.900000000000006</v>
      </c>
      <c r="I31" s="55">
        <v>870</v>
      </c>
      <c r="J31" s="57">
        <v>-62</v>
      </c>
      <c r="K31" s="55">
        <v>7317</v>
      </c>
      <c r="L31" s="57">
        <v>-57.3</v>
      </c>
      <c r="M31" s="55">
        <v>1237</v>
      </c>
      <c r="N31" s="57">
        <v>-47</v>
      </c>
      <c r="O31" s="55">
        <v>52866</v>
      </c>
      <c r="P31" s="57">
        <v>-43.6</v>
      </c>
    </row>
    <row r="32" spans="1:16" x14ac:dyDescent="0.25">
      <c r="A32" s="8"/>
      <c r="B32" s="28" t="s">
        <v>35</v>
      </c>
      <c r="C32" s="55">
        <v>27304</v>
      </c>
      <c r="D32" s="55">
        <v>101614</v>
      </c>
      <c r="E32" s="56">
        <f t="shared" si="0"/>
        <v>-73.129686854173642</v>
      </c>
      <c r="F32" s="56">
        <f t="shared" si="1"/>
        <v>1.2767015985890073</v>
      </c>
      <c r="G32" s="55">
        <v>15956</v>
      </c>
      <c r="H32" s="57">
        <v>-78.900000000000006</v>
      </c>
      <c r="I32" s="55">
        <v>95</v>
      </c>
      <c r="J32" s="57">
        <v>-65.2</v>
      </c>
      <c r="K32" s="55">
        <v>66</v>
      </c>
      <c r="L32" s="57">
        <v>-65.400000000000006</v>
      </c>
      <c r="M32" s="55">
        <v>174</v>
      </c>
      <c r="N32" s="57">
        <v>-43.1</v>
      </c>
      <c r="O32" s="55">
        <v>11013</v>
      </c>
      <c r="P32" s="57">
        <v>-56.1</v>
      </c>
    </row>
    <row r="33" spans="1:16" x14ac:dyDescent="0.25">
      <c r="A33" s="8"/>
      <c r="B33" s="28" t="s">
        <v>36</v>
      </c>
      <c r="C33" s="55">
        <v>3432</v>
      </c>
      <c r="D33" s="55">
        <v>10822</v>
      </c>
      <c r="E33" s="56">
        <f t="shared" si="0"/>
        <v>-68.286823138052128</v>
      </c>
      <c r="F33" s="56">
        <f t="shared" si="1"/>
        <v>0.16047611655279345</v>
      </c>
      <c r="G33" s="55">
        <v>2200</v>
      </c>
      <c r="H33" s="57">
        <v>-72.7</v>
      </c>
      <c r="I33" s="55">
        <v>30</v>
      </c>
      <c r="J33" s="57">
        <v>-69.7</v>
      </c>
      <c r="K33" s="55">
        <v>20</v>
      </c>
      <c r="L33" s="57">
        <v>-77.8</v>
      </c>
      <c r="M33" s="55">
        <v>130</v>
      </c>
      <c r="N33" s="57">
        <v>-35.299999999999997</v>
      </c>
      <c r="O33" s="55">
        <v>1052</v>
      </c>
      <c r="P33" s="57">
        <v>-55.8</v>
      </c>
    </row>
    <row r="34" spans="1:16" x14ac:dyDescent="0.25">
      <c r="A34" s="8"/>
      <c r="B34" s="28" t="s">
        <v>37</v>
      </c>
      <c r="C34" s="55">
        <v>4264</v>
      </c>
      <c r="D34" s="55">
        <v>13713</v>
      </c>
      <c r="E34" s="56">
        <f t="shared" si="0"/>
        <v>-68.90541821629111</v>
      </c>
      <c r="F34" s="56">
        <f t="shared" si="1"/>
        <v>0.19937941753528887</v>
      </c>
      <c r="G34" s="55">
        <v>2559</v>
      </c>
      <c r="H34" s="57">
        <v>-75</v>
      </c>
      <c r="I34" s="55">
        <v>11</v>
      </c>
      <c r="J34" s="57">
        <v>-69.400000000000006</v>
      </c>
      <c r="K34" s="55">
        <v>26</v>
      </c>
      <c r="L34" s="57">
        <v>-31.6</v>
      </c>
      <c r="M34" s="55">
        <v>228</v>
      </c>
      <c r="N34" s="57">
        <v>-42</v>
      </c>
      <c r="O34" s="55">
        <v>1440</v>
      </c>
      <c r="P34" s="57">
        <v>-52.1</v>
      </c>
    </row>
    <row r="35" spans="1:16" x14ac:dyDescent="0.25">
      <c r="A35" s="8"/>
      <c r="B35" s="28" t="s">
        <v>38</v>
      </c>
      <c r="C35" s="55">
        <v>5838</v>
      </c>
      <c r="D35" s="55">
        <v>19220</v>
      </c>
      <c r="E35" s="56">
        <f t="shared" si="0"/>
        <v>-69.625390218522369</v>
      </c>
      <c r="F35" s="56">
        <f t="shared" si="1"/>
        <v>0.27297772973053852</v>
      </c>
      <c r="G35" s="55">
        <v>4039</v>
      </c>
      <c r="H35" s="57">
        <v>-71.599999999999994</v>
      </c>
      <c r="I35" s="55">
        <v>21</v>
      </c>
      <c r="J35" s="57">
        <v>-85.2</v>
      </c>
      <c r="K35" s="55">
        <v>121</v>
      </c>
      <c r="L35" s="57">
        <v>-41</v>
      </c>
      <c r="M35" s="55">
        <v>387</v>
      </c>
      <c r="N35" s="57">
        <v>-33</v>
      </c>
      <c r="O35" s="55">
        <v>1270</v>
      </c>
      <c r="P35" s="57">
        <v>-68.8</v>
      </c>
    </row>
    <row r="36" spans="1:16" x14ac:dyDescent="0.25">
      <c r="A36" s="9"/>
      <c r="B36" s="28" t="s">
        <v>39</v>
      </c>
      <c r="C36" s="55">
        <v>185971</v>
      </c>
      <c r="D36" s="55">
        <v>653850</v>
      </c>
      <c r="E36" s="56">
        <f t="shared" si="0"/>
        <v>-71.557543779154244</v>
      </c>
      <c r="F36" s="56">
        <f t="shared" si="1"/>
        <v>8.6957761863168859</v>
      </c>
      <c r="G36" s="55">
        <v>107597</v>
      </c>
      <c r="H36" s="57">
        <v>-78.5</v>
      </c>
      <c r="I36" s="55">
        <v>1027</v>
      </c>
      <c r="J36" s="57">
        <v>-63.9</v>
      </c>
      <c r="K36" s="55">
        <v>7550</v>
      </c>
      <c r="L36" s="57">
        <v>-57.3</v>
      </c>
      <c r="M36" s="55">
        <v>2156</v>
      </c>
      <c r="N36" s="57">
        <v>-43.4</v>
      </c>
      <c r="O36" s="55">
        <v>67641</v>
      </c>
      <c r="P36" s="57">
        <v>-47.3</v>
      </c>
    </row>
    <row r="37" spans="1:16" x14ac:dyDescent="0.25">
      <c r="A37" s="10" t="s">
        <v>40</v>
      </c>
      <c r="B37" s="28" t="s">
        <v>41</v>
      </c>
      <c r="C37" s="55">
        <v>61350</v>
      </c>
      <c r="D37" s="55">
        <v>169013</v>
      </c>
      <c r="E37" s="56">
        <f t="shared" si="0"/>
        <v>-63.701017081526267</v>
      </c>
      <c r="F37" s="56">
        <f t="shared" si="1"/>
        <v>2.868650859706841</v>
      </c>
      <c r="G37" s="55">
        <v>38739</v>
      </c>
      <c r="H37" s="57">
        <v>-68.400000000000006</v>
      </c>
      <c r="I37" s="55">
        <v>401</v>
      </c>
      <c r="J37" s="57">
        <v>-58.5</v>
      </c>
      <c r="K37" s="55">
        <v>58</v>
      </c>
      <c r="L37" s="57">
        <v>-66.099999999999994</v>
      </c>
      <c r="M37" s="55">
        <v>554</v>
      </c>
      <c r="N37" s="57">
        <v>-44.7</v>
      </c>
      <c r="O37" s="55">
        <v>21598</v>
      </c>
      <c r="P37" s="57">
        <v>-51.4</v>
      </c>
    </row>
    <row r="38" spans="1:16" x14ac:dyDescent="0.25">
      <c r="A38" s="8"/>
      <c r="B38" s="28" t="s">
        <v>42</v>
      </c>
      <c r="C38" s="55">
        <v>16961</v>
      </c>
      <c r="D38" s="55">
        <v>70221</v>
      </c>
      <c r="E38" s="56">
        <f t="shared" si="0"/>
        <v>-75.846256817761073</v>
      </c>
      <c r="F38" s="56">
        <f t="shared" si="1"/>
        <v>0.79307558649531762</v>
      </c>
      <c r="G38" s="55">
        <v>11883</v>
      </c>
      <c r="H38" s="57">
        <v>-79.8</v>
      </c>
      <c r="I38" s="55">
        <v>328</v>
      </c>
      <c r="J38" s="57">
        <v>-61.8</v>
      </c>
      <c r="K38" s="55">
        <v>49</v>
      </c>
      <c r="L38" s="57">
        <v>-41</v>
      </c>
      <c r="M38" s="55">
        <v>246</v>
      </c>
      <c r="N38" s="57">
        <v>-19.100000000000001</v>
      </c>
      <c r="O38" s="55">
        <v>4455</v>
      </c>
      <c r="P38" s="57">
        <v>-55.6</v>
      </c>
    </row>
    <row r="39" spans="1:16" x14ac:dyDescent="0.25">
      <c r="A39" s="8"/>
      <c r="B39" s="28" t="s">
        <v>43</v>
      </c>
      <c r="C39" s="55">
        <v>16996</v>
      </c>
      <c r="D39" s="55">
        <v>56781</v>
      </c>
      <c r="E39" s="56">
        <f t="shared" si="0"/>
        <v>-70.067452140680871</v>
      </c>
      <c r="F39" s="56">
        <f t="shared" si="1"/>
        <v>0.79471214362799458</v>
      </c>
      <c r="G39" s="55">
        <v>9060</v>
      </c>
      <c r="H39" s="57">
        <v>-80.2</v>
      </c>
      <c r="I39" s="55">
        <v>508</v>
      </c>
      <c r="J39" s="57">
        <v>-63.6</v>
      </c>
      <c r="K39" s="55">
        <v>68</v>
      </c>
      <c r="L39" s="57">
        <v>-51.1</v>
      </c>
      <c r="M39" s="55">
        <v>826</v>
      </c>
      <c r="N39" s="57">
        <v>-34.700000000000003</v>
      </c>
      <c r="O39" s="55">
        <v>6534</v>
      </c>
      <c r="P39" s="57">
        <v>-21.4</v>
      </c>
    </row>
    <row r="40" spans="1:16" x14ac:dyDescent="0.25">
      <c r="A40" s="8"/>
      <c r="B40" s="28" t="s">
        <v>44</v>
      </c>
      <c r="C40" s="55">
        <v>13088</v>
      </c>
      <c r="D40" s="55">
        <v>49443</v>
      </c>
      <c r="E40" s="56">
        <f t="shared" si="0"/>
        <v>-73.529114333677171</v>
      </c>
      <c r="F40" s="56">
        <f t="shared" si="1"/>
        <v>0.61197885007079278</v>
      </c>
      <c r="G40" s="55">
        <v>7996</v>
      </c>
      <c r="H40" s="57">
        <v>-79.2</v>
      </c>
      <c r="I40" s="55">
        <v>526</v>
      </c>
      <c r="J40" s="57">
        <v>-65.5</v>
      </c>
      <c r="K40" s="55">
        <v>103</v>
      </c>
      <c r="L40" s="57">
        <v>-59.9</v>
      </c>
      <c r="M40" s="55">
        <v>1502</v>
      </c>
      <c r="N40" s="57">
        <v>-36.9</v>
      </c>
      <c r="O40" s="55">
        <v>2961</v>
      </c>
      <c r="P40" s="57">
        <v>-56.4</v>
      </c>
    </row>
    <row r="41" spans="1:16" x14ac:dyDescent="0.25">
      <c r="A41" s="8"/>
      <c r="B41" s="28" t="s">
        <v>45</v>
      </c>
      <c r="C41" s="55">
        <v>5305</v>
      </c>
      <c r="D41" s="55">
        <v>22071</v>
      </c>
      <c r="E41" s="56">
        <f t="shared" si="0"/>
        <v>-75.963934574781391</v>
      </c>
      <c r="F41" s="56">
        <f t="shared" si="1"/>
        <v>0.24805530253862743</v>
      </c>
      <c r="G41" s="55">
        <v>3175</v>
      </c>
      <c r="H41" s="57">
        <v>-80.5</v>
      </c>
      <c r="I41" s="55">
        <v>213</v>
      </c>
      <c r="J41" s="57">
        <v>-39.700000000000003</v>
      </c>
      <c r="K41" s="55">
        <v>34</v>
      </c>
      <c r="L41" s="57">
        <v>-62.6</v>
      </c>
      <c r="M41" s="55">
        <v>153</v>
      </c>
      <c r="N41" s="57">
        <v>-53.9</v>
      </c>
      <c r="O41" s="55">
        <v>1730</v>
      </c>
      <c r="P41" s="57">
        <v>-65.599999999999994</v>
      </c>
    </row>
    <row r="42" spans="1:16" x14ac:dyDescent="0.25">
      <c r="A42" s="8"/>
      <c r="B42" s="28" t="s">
        <v>46</v>
      </c>
      <c r="C42" s="55">
        <v>6984</v>
      </c>
      <c r="D42" s="55">
        <v>17861</v>
      </c>
      <c r="E42" s="56">
        <f t="shared" si="0"/>
        <v>-60.898046022059241</v>
      </c>
      <c r="F42" s="56">
        <f t="shared" si="1"/>
        <v>0.32656328613190838</v>
      </c>
      <c r="G42" s="55">
        <v>2824</v>
      </c>
      <c r="H42" s="57">
        <v>-79.599999999999994</v>
      </c>
      <c r="I42" s="55">
        <v>65</v>
      </c>
      <c r="J42" s="57">
        <v>-73.7</v>
      </c>
      <c r="K42" s="55">
        <v>15</v>
      </c>
      <c r="L42" s="57">
        <v>-71.2</v>
      </c>
      <c r="M42" s="55">
        <v>262</v>
      </c>
      <c r="N42" s="57">
        <v>-31.2</v>
      </c>
      <c r="O42" s="55">
        <v>3818</v>
      </c>
      <c r="P42" s="57">
        <v>14</v>
      </c>
    </row>
    <row r="43" spans="1:16" x14ac:dyDescent="0.25">
      <c r="A43" s="8"/>
      <c r="B43" s="28" t="s">
        <v>47</v>
      </c>
      <c r="C43" s="55">
        <v>5612</v>
      </c>
      <c r="D43" s="55">
        <v>13622</v>
      </c>
      <c r="E43" s="56">
        <f t="shared" si="0"/>
        <v>-58.801938041403609</v>
      </c>
      <c r="F43" s="56">
        <f t="shared" si="1"/>
        <v>0.26241024653096645</v>
      </c>
      <c r="G43" s="55">
        <v>2192</v>
      </c>
      <c r="H43" s="57">
        <v>-43.3</v>
      </c>
      <c r="I43" s="55">
        <v>200</v>
      </c>
      <c r="J43" s="57">
        <v>-55.8</v>
      </c>
      <c r="K43" s="55">
        <v>18</v>
      </c>
      <c r="L43" s="57">
        <v>-21.7</v>
      </c>
      <c r="M43" s="55">
        <v>95</v>
      </c>
      <c r="N43" s="57">
        <v>-32.6</v>
      </c>
      <c r="O43" s="55">
        <v>3107</v>
      </c>
      <c r="P43" s="57">
        <v>-66</v>
      </c>
    </row>
    <row r="44" spans="1:16" x14ac:dyDescent="0.25">
      <c r="A44" s="8"/>
      <c r="B44" s="28" t="s">
        <v>49</v>
      </c>
      <c r="C44" s="55">
        <v>3032</v>
      </c>
      <c r="D44" s="55">
        <v>12419</v>
      </c>
      <c r="E44" s="56">
        <f t="shared" si="0"/>
        <v>-75.585795957806596</v>
      </c>
      <c r="F44" s="56">
        <f t="shared" si="1"/>
        <v>0.1417726064650553</v>
      </c>
      <c r="G44" s="55">
        <v>2027</v>
      </c>
      <c r="H44" s="57">
        <v>-80.3</v>
      </c>
      <c r="I44" s="55">
        <v>61</v>
      </c>
      <c r="J44" s="57">
        <v>-56.7</v>
      </c>
      <c r="K44" s="55">
        <v>41</v>
      </c>
      <c r="L44" s="57">
        <v>-39.700000000000003</v>
      </c>
      <c r="M44" s="55">
        <v>205</v>
      </c>
      <c r="N44" s="57">
        <v>-43.2</v>
      </c>
      <c r="O44" s="55">
        <v>698</v>
      </c>
      <c r="P44" s="57">
        <v>-55.7</v>
      </c>
    </row>
    <row r="45" spans="1:16" x14ac:dyDescent="0.25">
      <c r="A45" s="8"/>
      <c r="B45" s="28" t="s">
        <v>48</v>
      </c>
      <c r="C45" s="55">
        <v>1215</v>
      </c>
      <c r="D45" s="55">
        <v>5701</v>
      </c>
      <c r="E45" s="56">
        <f t="shared" si="0"/>
        <v>-78.687949482546912</v>
      </c>
      <c r="F45" s="56">
        <f t="shared" si="1"/>
        <v>5.6811911891504682E-2</v>
      </c>
      <c r="G45" s="55">
        <v>853</v>
      </c>
      <c r="H45" s="57">
        <v>-82.6</v>
      </c>
      <c r="I45" s="55">
        <v>53</v>
      </c>
      <c r="J45" s="57">
        <v>-75.5</v>
      </c>
      <c r="K45" s="55">
        <v>8</v>
      </c>
      <c r="L45" s="57">
        <v>-27.3</v>
      </c>
      <c r="M45" s="55">
        <v>97</v>
      </c>
      <c r="N45" s="57">
        <v>-34.5</v>
      </c>
      <c r="O45" s="55">
        <v>204</v>
      </c>
      <c r="P45" s="57">
        <v>-52.4</v>
      </c>
    </row>
    <row r="46" spans="1:16" x14ac:dyDescent="0.25">
      <c r="A46" s="8"/>
      <c r="B46" s="28" t="s">
        <v>50</v>
      </c>
      <c r="C46" s="55">
        <v>1786</v>
      </c>
      <c r="D46" s="55">
        <v>9289</v>
      </c>
      <c r="E46" s="56">
        <f t="shared" si="0"/>
        <v>-80.772957261276773</v>
      </c>
      <c r="F46" s="56">
        <f t="shared" si="1"/>
        <v>8.3511172541750903E-2</v>
      </c>
      <c r="G46" s="55">
        <v>1323</v>
      </c>
      <c r="H46" s="57">
        <v>-84</v>
      </c>
      <c r="I46" s="55">
        <v>56</v>
      </c>
      <c r="J46" s="57">
        <v>-61.6</v>
      </c>
      <c r="K46" s="55">
        <v>12</v>
      </c>
      <c r="L46" s="57">
        <v>-78.900000000000006</v>
      </c>
      <c r="M46" s="55">
        <v>139</v>
      </c>
      <c r="N46" s="57">
        <v>-43.3</v>
      </c>
      <c r="O46" s="55">
        <v>256</v>
      </c>
      <c r="P46" s="57">
        <v>-56.5</v>
      </c>
    </row>
    <row r="47" spans="1:16" x14ac:dyDescent="0.25">
      <c r="A47" s="8"/>
      <c r="B47" s="28" t="s">
        <v>54</v>
      </c>
      <c r="C47" s="55">
        <v>1837</v>
      </c>
      <c r="D47" s="55">
        <v>6116</v>
      </c>
      <c r="E47" s="56">
        <f t="shared" si="0"/>
        <v>-69.964028776978409</v>
      </c>
      <c r="F47" s="56">
        <f t="shared" si="1"/>
        <v>8.5895870077937517E-2</v>
      </c>
      <c r="G47" s="55">
        <v>821</v>
      </c>
      <c r="H47" s="57">
        <v>-72.900000000000006</v>
      </c>
      <c r="I47" s="55">
        <v>28</v>
      </c>
      <c r="J47" s="57">
        <v>-22.2</v>
      </c>
      <c r="K47" s="55">
        <v>10</v>
      </c>
      <c r="L47" s="57">
        <v>-54.5</v>
      </c>
      <c r="M47" s="55">
        <v>34</v>
      </c>
      <c r="N47" s="57">
        <v>-30.6</v>
      </c>
      <c r="O47" s="55">
        <v>944</v>
      </c>
      <c r="P47" s="57">
        <v>-68.3</v>
      </c>
    </row>
    <row r="48" spans="1:16" x14ac:dyDescent="0.25">
      <c r="A48" s="8"/>
      <c r="B48" s="28" t="s">
        <v>51</v>
      </c>
      <c r="C48" s="55">
        <v>3521</v>
      </c>
      <c r="D48" s="55">
        <v>11311</v>
      </c>
      <c r="E48" s="56">
        <f t="shared" si="0"/>
        <v>-68.871010520732028</v>
      </c>
      <c r="F48" s="56">
        <f t="shared" si="1"/>
        <v>0.16463764754731522</v>
      </c>
      <c r="G48" s="55">
        <v>1537</v>
      </c>
      <c r="H48" s="57">
        <v>-78.599999999999994</v>
      </c>
      <c r="I48" s="55">
        <v>50</v>
      </c>
      <c r="J48" s="57">
        <v>-20.6</v>
      </c>
      <c r="K48" s="55">
        <v>5</v>
      </c>
      <c r="L48" s="57">
        <v>-54.5</v>
      </c>
      <c r="M48" s="55">
        <v>89</v>
      </c>
      <c r="N48" s="57">
        <v>-50.3</v>
      </c>
      <c r="O48" s="55">
        <v>1840</v>
      </c>
      <c r="P48" s="57">
        <v>-52.6</v>
      </c>
    </row>
    <row r="49" spans="1:16" x14ac:dyDescent="0.25">
      <c r="A49" s="8"/>
      <c r="B49" s="28" t="s">
        <v>55</v>
      </c>
      <c r="C49" s="55">
        <v>1521</v>
      </c>
      <c r="D49" s="55">
        <v>7908</v>
      </c>
      <c r="E49" s="56">
        <f t="shared" si="0"/>
        <v>-80.766312594840656</v>
      </c>
      <c r="F49" s="56">
        <f t="shared" si="1"/>
        <v>7.112009710862438E-2</v>
      </c>
      <c r="G49" s="55">
        <v>1125</v>
      </c>
      <c r="H49" s="57">
        <v>-84</v>
      </c>
      <c r="I49" s="55">
        <v>41</v>
      </c>
      <c r="J49" s="57">
        <v>-60.6</v>
      </c>
      <c r="K49" s="55">
        <v>6</v>
      </c>
      <c r="L49" s="57">
        <v>-57.1</v>
      </c>
      <c r="M49" s="55">
        <v>108</v>
      </c>
      <c r="N49" s="57">
        <v>-33.299999999999997</v>
      </c>
      <c r="O49" s="55">
        <v>241</v>
      </c>
      <c r="P49" s="57">
        <v>-60.9</v>
      </c>
    </row>
    <row r="50" spans="1:16" x14ac:dyDescent="0.25">
      <c r="A50" s="8"/>
      <c r="B50" s="28" t="s">
        <v>53</v>
      </c>
      <c r="C50" s="55">
        <v>1958</v>
      </c>
      <c r="D50" s="55">
        <v>6816</v>
      </c>
      <c r="E50" s="56">
        <f t="shared" si="0"/>
        <v>-71.273474178403745</v>
      </c>
      <c r="F50" s="56">
        <f t="shared" si="1"/>
        <v>9.1553681879478321E-2</v>
      </c>
      <c r="G50" s="55">
        <v>854</v>
      </c>
      <c r="H50" s="57">
        <v>-79.2</v>
      </c>
      <c r="I50" s="55">
        <v>24</v>
      </c>
      <c r="J50" s="57">
        <v>-69.599999999999994</v>
      </c>
      <c r="K50" s="55">
        <v>2</v>
      </c>
      <c r="L50" s="57">
        <v>-86.7</v>
      </c>
      <c r="M50" s="55">
        <v>132</v>
      </c>
      <c r="N50" s="57">
        <v>-54.8</v>
      </c>
      <c r="O50" s="55">
        <v>946</v>
      </c>
      <c r="P50" s="57">
        <v>-59.1</v>
      </c>
    </row>
    <row r="51" spans="1:16" x14ac:dyDescent="0.25">
      <c r="A51" s="8"/>
      <c r="B51" s="28" t="s">
        <v>52</v>
      </c>
      <c r="C51" s="55">
        <v>1542</v>
      </c>
      <c r="D51" s="55">
        <v>5953</v>
      </c>
      <c r="E51" s="56">
        <f t="shared" si="0"/>
        <v>-74.097093902234164</v>
      </c>
      <c r="F51" s="56">
        <f t="shared" si="1"/>
        <v>7.2102031388230625E-2</v>
      </c>
      <c r="G51" s="55">
        <v>1106</v>
      </c>
      <c r="H51" s="57">
        <v>-76.7</v>
      </c>
      <c r="I51" s="55">
        <v>30</v>
      </c>
      <c r="J51" s="57">
        <v>-63</v>
      </c>
      <c r="K51" s="55">
        <v>25</v>
      </c>
      <c r="L51" s="57">
        <v>-44.4</v>
      </c>
      <c r="M51" s="55">
        <v>80</v>
      </c>
      <c r="N51" s="57">
        <v>-53.8</v>
      </c>
      <c r="O51" s="55">
        <v>301</v>
      </c>
      <c r="P51" s="57">
        <v>-66.900000000000006</v>
      </c>
    </row>
    <row r="52" spans="1:16" x14ac:dyDescent="0.25">
      <c r="A52" s="8"/>
      <c r="B52" s="28" t="s">
        <v>60</v>
      </c>
      <c r="C52" s="55">
        <v>1380</v>
      </c>
      <c r="D52" s="55">
        <v>5034</v>
      </c>
      <c r="E52" s="56">
        <f t="shared" si="0"/>
        <v>-72.586412395709175</v>
      </c>
      <c r="F52" s="56">
        <f t="shared" si="1"/>
        <v>6.4527109802696672E-2</v>
      </c>
      <c r="G52" s="55">
        <v>847</v>
      </c>
      <c r="H52" s="57">
        <v>-79.8</v>
      </c>
      <c r="I52" s="55">
        <v>13</v>
      </c>
      <c r="J52" s="57">
        <v>-69.8</v>
      </c>
      <c r="K52" s="55">
        <v>0</v>
      </c>
      <c r="L52" s="57" t="s">
        <v>142</v>
      </c>
      <c r="M52" s="55">
        <v>30</v>
      </c>
      <c r="N52" s="57">
        <v>-40</v>
      </c>
      <c r="O52" s="55">
        <v>490</v>
      </c>
      <c r="P52" s="57">
        <v>-34</v>
      </c>
    </row>
    <row r="53" spans="1:16" x14ac:dyDescent="0.25">
      <c r="A53" s="8"/>
      <c r="B53" s="28" t="s">
        <v>56</v>
      </c>
      <c r="C53" s="55">
        <v>1720</v>
      </c>
      <c r="D53" s="55">
        <v>5454</v>
      </c>
      <c r="E53" s="56">
        <f t="shared" si="0"/>
        <v>-68.463513017968467</v>
      </c>
      <c r="F53" s="56">
        <f t="shared" si="1"/>
        <v>8.0425093377274118E-2</v>
      </c>
      <c r="G53" s="55">
        <v>992</v>
      </c>
      <c r="H53" s="57">
        <v>-77.099999999999994</v>
      </c>
      <c r="I53" s="55">
        <v>22</v>
      </c>
      <c r="J53" s="57">
        <v>-51.1</v>
      </c>
      <c r="K53" s="55">
        <v>5</v>
      </c>
      <c r="L53" s="57">
        <v>-64.3</v>
      </c>
      <c r="M53" s="55">
        <v>61</v>
      </c>
      <c r="N53" s="57">
        <v>-31.5</v>
      </c>
      <c r="O53" s="55">
        <v>640</v>
      </c>
      <c r="P53" s="57">
        <v>-34.9</v>
      </c>
    </row>
    <row r="54" spans="1:16" x14ac:dyDescent="0.25">
      <c r="A54" s="8"/>
      <c r="B54" s="28" t="s">
        <v>59</v>
      </c>
      <c r="C54" s="55">
        <v>1761</v>
      </c>
      <c r="D54" s="55">
        <v>6679</v>
      </c>
      <c r="E54" s="56">
        <f t="shared" si="0"/>
        <v>-73.63377751160354</v>
      </c>
      <c r="F54" s="56">
        <f t="shared" si="1"/>
        <v>8.234220316126728E-2</v>
      </c>
      <c r="G54" s="55">
        <v>891</v>
      </c>
      <c r="H54" s="57">
        <v>-83.5</v>
      </c>
      <c r="I54" s="55">
        <v>49</v>
      </c>
      <c r="J54" s="57">
        <v>-57.8</v>
      </c>
      <c r="K54" s="55">
        <v>11</v>
      </c>
      <c r="L54" s="57">
        <v>-69.400000000000006</v>
      </c>
      <c r="M54" s="55">
        <v>67</v>
      </c>
      <c r="N54" s="57">
        <v>-40.700000000000003</v>
      </c>
      <c r="O54" s="55">
        <v>743</v>
      </c>
      <c r="P54" s="57">
        <v>-25.7</v>
      </c>
    </row>
    <row r="55" spans="1:16" x14ac:dyDescent="0.25">
      <c r="A55" s="8"/>
      <c r="B55" s="28" t="s">
        <v>58</v>
      </c>
      <c r="C55" s="55">
        <v>1933</v>
      </c>
      <c r="D55" s="55">
        <v>4497</v>
      </c>
      <c r="E55" s="56">
        <f t="shared" si="0"/>
        <v>-57.015788303313322</v>
      </c>
      <c r="F55" s="56">
        <f t="shared" si="1"/>
        <v>9.0384712498994685E-2</v>
      </c>
      <c r="G55" s="55">
        <v>1187</v>
      </c>
      <c r="H55" s="57">
        <v>-58.7</v>
      </c>
      <c r="I55" s="55">
        <v>73</v>
      </c>
      <c r="J55" s="57">
        <v>-34.200000000000003</v>
      </c>
      <c r="K55" s="55">
        <v>10</v>
      </c>
      <c r="L55" s="57">
        <v>-41.2</v>
      </c>
      <c r="M55" s="55">
        <v>9</v>
      </c>
      <c r="N55" s="57">
        <v>-10</v>
      </c>
      <c r="O55" s="55">
        <v>654</v>
      </c>
      <c r="P55" s="57">
        <v>-55.9</v>
      </c>
    </row>
    <row r="56" spans="1:16" x14ac:dyDescent="0.25">
      <c r="A56" s="8"/>
      <c r="B56" s="28" t="s">
        <v>61</v>
      </c>
      <c r="C56" s="55">
        <v>785</v>
      </c>
      <c r="D56" s="55">
        <v>3041</v>
      </c>
      <c r="E56" s="56">
        <f t="shared" si="0"/>
        <v>-74.18612298585991</v>
      </c>
      <c r="F56" s="56">
        <f t="shared" si="1"/>
        <v>3.6705638547186149E-2</v>
      </c>
      <c r="G56" s="55">
        <v>357</v>
      </c>
      <c r="H56" s="57">
        <v>-74.099999999999994</v>
      </c>
      <c r="I56" s="55">
        <v>4</v>
      </c>
      <c r="J56" s="57">
        <v>-66.7</v>
      </c>
      <c r="K56" s="55">
        <v>4</v>
      </c>
      <c r="L56" s="57">
        <v>-50</v>
      </c>
      <c r="M56" s="55">
        <v>28</v>
      </c>
      <c r="N56" s="57">
        <v>-12.5</v>
      </c>
      <c r="O56" s="55">
        <v>392</v>
      </c>
      <c r="P56" s="57">
        <v>-75.599999999999994</v>
      </c>
    </row>
    <row r="57" spans="1:16" x14ac:dyDescent="0.25">
      <c r="A57" s="8"/>
      <c r="B57" s="28" t="s">
        <v>62</v>
      </c>
      <c r="C57" s="55">
        <v>1304</v>
      </c>
      <c r="D57" s="55">
        <v>2977</v>
      </c>
      <c r="E57" s="56">
        <f t="shared" si="0"/>
        <v>-56.197514276116898</v>
      </c>
      <c r="F57" s="56">
        <f t="shared" si="1"/>
        <v>6.0973442886026415E-2</v>
      </c>
      <c r="G57" s="55">
        <v>763</v>
      </c>
      <c r="H57" s="57">
        <v>-43.2</v>
      </c>
      <c r="I57" s="55">
        <v>13</v>
      </c>
      <c r="J57" s="57">
        <v>-70.5</v>
      </c>
      <c r="K57" s="55">
        <v>3</v>
      </c>
      <c r="L57" s="57">
        <v>0</v>
      </c>
      <c r="M57" s="55">
        <v>13</v>
      </c>
      <c r="N57" s="57">
        <v>-38.1</v>
      </c>
      <c r="O57" s="55">
        <v>512</v>
      </c>
      <c r="P57" s="57">
        <v>-67.3</v>
      </c>
    </row>
    <row r="58" spans="1:16" x14ac:dyDescent="0.25">
      <c r="A58" s="8"/>
      <c r="B58" s="28" t="s">
        <v>57</v>
      </c>
      <c r="C58" s="55">
        <v>1373</v>
      </c>
      <c r="D58" s="55">
        <v>4490</v>
      </c>
      <c r="E58" s="56">
        <f t="shared" si="0"/>
        <v>-69.420935412026722</v>
      </c>
      <c r="F58" s="56">
        <f t="shared" si="1"/>
        <v>6.4199798376161257E-2</v>
      </c>
      <c r="G58" s="55">
        <v>797</v>
      </c>
      <c r="H58" s="57">
        <v>-77.400000000000006</v>
      </c>
      <c r="I58" s="55">
        <v>24</v>
      </c>
      <c r="J58" s="57">
        <v>-54.7</v>
      </c>
      <c r="K58" s="55">
        <v>4</v>
      </c>
      <c r="L58" s="57">
        <v>-60</v>
      </c>
      <c r="M58" s="55">
        <v>20</v>
      </c>
      <c r="N58" s="57">
        <v>-33.299999999999997</v>
      </c>
      <c r="O58" s="55">
        <v>528</v>
      </c>
      <c r="P58" s="57">
        <v>-39.5</v>
      </c>
    </row>
    <row r="59" spans="1:16" x14ac:dyDescent="0.25">
      <c r="A59" s="8"/>
      <c r="B59" s="28" t="s">
        <v>63</v>
      </c>
      <c r="C59" s="55">
        <v>6614</v>
      </c>
      <c r="D59" s="55">
        <v>20753</v>
      </c>
      <c r="E59" s="56">
        <f t="shared" si="0"/>
        <v>-68.129908928829579</v>
      </c>
      <c r="F59" s="56">
        <f t="shared" si="1"/>
        <v>0.30926253930075059</v>
      </c>
      <c r="G59" s="55">
        <v>3625</v>
      </c>
      <c r="H59" s="57">
        <v>-72.599999999999994</v>
      </c>
      <c r="I59" s="55">
        <v>56</v>
      </c>
      <c r="J59" s="57">
        <v>-77</v>
      </c>
      <c r="K59" s="55">
        <v>32</v>
      </c>
      <c r="L59" s="57">
        <v>-77.5</v>
      </c>
      <c r="M59" s="55">
        <v>311</v>
      </c>
      <c r="N59" s="57">
        <v>-41.2</v>
      </c>
      <c r="O59" s="55">
        <v>2590</v>
      </c>
      <c r="P59" s="57">
        <v>-60.8</v>
      </c>
    </row>
    <row r="60" spans="1:16" x14ac:dyDescent="0.25">
      <c r="A60" s="9"/>
      <c r="B60" s="28" t="s">
        <v>64</v>
      </c>
      <c r="C60" s="55">
        <v>159578</v>
      </c>
      <c r="D60" s="55">
        <v>517450</v>
      </c>
      <c r="E60" s="56">
        <f t="shared" si="0"/>
        <v>-69.160691854285432</v>
      </c>
      <c r="F60" s="56">
        <f t="shared" si="1"/>
        <v>7.4616718319527031</v>
      </c>
      <c r="G60" s="55">
        <v>94974</v>
      </c>
      <c r="H60" s="57">
        <v>-75.3</v>
      </c>
      <c r="I60" s="55">
        <v>2838</v>
      </c>
      <c r="J60" s="57">
        <v>-61.3</v>
      </c>
      <c r="K60" s="55">
        <v>523</v>
      </c>
      <c r="L60" s="57">
        <v>-59.4</v>
      </c>
      <c r="M60" s="55">
        <v>5061</v>
      </c>
      <c r="N60" s="57">
        <v>-39</v>
      </c>
      <c r="O60" s="55">
        <v>56182</v>
      </c>
      <c r="P60" s="57">
        <v>-51.3</v>
      </c>
    </row>
    <row r="61" spans="1:16" x14ac:dyDescent="0.25">
      <c r="A61" s="10" t="s">
        <v>65</v>
      </c>
      <c r="B61" s="28" t="s">
        <v>66</v>
      </c>
      <c r="C61" s="55">
        <v>22028</v>
      </c>
      <c r="D61" s="55">
        <v>81576</v>
      </c>
      <c r="E61" s="56">
        <f t="shared" si="0"/>
        <v>-72.996959890163765</v>
      </c>
      <c r="F61" s="56">
        <f t="shared" si="1"/>
        <v>1.0300023005317409</v>
      </c>
      <c r="G61" s="55">
        <v>18453</v>
      </c>
      <c r="H61" s="57">
        <v>-74.7</v>
      </c>
      <c r="I61" s="55">
        <v>156</v>
      </c>
      <c r="J61" s="57">
        <v>-68.5</v>
      </c>
      <c r="K61" s="55">
        <v>41</v>
      </c>
      <c r="L61" s="57">
        <v>-83.8</v>
      </c>
      <c r="M61" s="55">
        <v>121</v>
      </c>
      <c r="N61" s="57">
        <v>-57.7</v>
      </c>
      <c r="O61" s="55">
        <v>3257</v>
      </c>
      <c r="P61" s="57">
        <v>-57.4</v>
      </c>
    </row>
    <row r="62" spans="1:16" x14ac:dyDescent="0.25">
      <c r="A62" s="8"/>
      <c r="B62" s="28" t="s">
        <v>67</v>
      </c>
      <c r="C62" s="55">
        <v>5950</v>
      </c>
      <c r="D62" s="55">
        <v>17560</v>
      </c>
      <c r="E62" s="56">
        <f t="shared" si="0"/>
        <v>-66.116173120728931</v>
      </c>
      <c r="F62" s="56">
        <f t="shared" si="1"/>
        <v>0.27821471255510521</v>
      </c>
      <c r="G62" s="55">
        <v>4042</v>
      </c>
      <c r="H62" s="57">
        <v>-70.599999999999994</v>
      </c>
      <c r="I62" s="55">
        <v>21</v>
      </c>
      <c r="J62" s="57">
        <v>-80.900000000000006</v>
      </c>
      <c r="K62" s="55">
        <v>30</v>
      </c>
      <c r="L62" s="57">
        <v>-50</v>
      </c>
      <c r="M62" s="55">
        <v>18</v>
      </c>
      <c r="N62" s="57">
        <v>-25</v>
      </c>
      <c r="O62" s="55">
        <v>1839</v>
      </c>
      <c r="P62" s="57">
        <v>-49.3</v>
      </c>
    </row>
    <row r="63" spans="1:16" x14ac:dyDescent="0.25">
      <c r="A63" s="8"/>
      <c r="B63" s="28" t="s">
        <v>68</v>
      </c>
      <c r="C63" s="55">
        <v>379</v>
      </c>
      <c r="D63" s="55">
        <v>3185</v>
      </c>
      <c r="E63" s="56">
        <f t="shared" si="0"/>
        <v>-88.100470957613823</v>
      </c>
      <c r="F63" s="56">
        <f t="shared" si="1"/>
        <v>1.7721575808131912E-2</v>
      </c>
      <c r="G63" s="55">
        <v>185</v>
      </c>
      <c r="H63" s="57">
        <v>-92.8</v>
      </c>
      <c r="I63" s="55">
        <v>4</v>
      </c>
      <c r="J63" s="57">
        <v>-71.400000000000006</v>
      </c>
      <c r="K63" s="55">
        <v>10</v>
      </c>
      <c r="L63" s="57">
        <v>-76.2</v>
      </c>
      <c r="M63" s="55">
        <v>6</v>
      </c>
      <c r="N63" s="57">
        <v>-75</v>
      </c>
      <c r="O63" s="55">
        <v>174</v>
      </c>
      <c r="P63" s="57">
        <v>-68.3</v>
      </c>
    </row>
    <row r="64" spans="1:16" x14ac:dyDescent="0.25">
      <c r="A64" s="9"/>
      <c r="B64" s="28" t="s">
        <v>69</v>
      </c>
      <c r="C64" s="55">
        <v>28357</v>
      </c>
      <c r="D64" s="55">
        <v>102321</v>
      </c>
      <c r="E64" s="56">
        <f t="shared" si="0"/>
        <v>-72.286236451950231</v>
      </c>
      <c r="F64" s="56">
        <f t="shared" si="1"/>
        <v>1.325938588894978</v>
      </c>
      <c r="G64" s="55">
        <v>22680</v>
      </c>
      <c r="H64" s="57">
        <v>-74.599999999999994</v>
      </c>
      <c r="I64" s="55">
        <v>181</v>
      </c>
      <c r="J64" s="57">
        <v>-70.8</v>
      </c>
      <c r="K64" s="55">
        <v>81</v>
      </c>
      <c r="L64" s="57">
        <v>-77.2</v>
      </c>
      <c r="M64" s="55">
        <v>145</v>
      </c>
      <c r="N64" s="57">
        <v>-56.6</v>
      </c>
      <c r="O64" s="55">
        <v>5270</v>
      </c>
      <c r="P64" s="57">
        <v>-55.4</v>
      </c>
    </row>
    <row r="65" spans="1:16" x14ac:dyDescent="0.25">
      <c r="A65" s="10" t="s">
        <v>70</v>
      </c>
      <c r="B65" s="28" t="s">
        <v>71</v>
      </c>
      <c r="C65" s="55">
        <v>2625</v>
      </c>
      <c r="D65" s="55">
        <v>6332</v>
      </c>
      <c r="E65" s="56">
        <f t="shared" si="0"/>
        <v>-58.543903979785213</v>
      </c>
      <c r="F65" s="56">
        <f t="shared" si="1"/>
        <v>0.12274178495078171</v>
      </c>
      <c r="G65" s="55">
        <v>871</v>
      </c>
      <c r="H65" s="57">
        <v>-72</v>
      </c>
      <c r="I65" s="55">
        <v>17</v>
      </c>
      <c r="J65" s="57">
        <v>-56.4</v>
      </c>
      <c r="K65" s="55">
        <v>7</v>
      </c>
      <c r="L65" s="57">
        <v>-69.599999999999994</v>
      </c>
      <c r="M65" s="55">
        <v>14</v>
      </c>
      <c r="N65" s="57">
        <v>-46.2</v>
      </c>
      <c r="O65" s="55">
        <v>1716</v>
      </c>
      <c r="P65" s="57">
        <v>-45.3</v>
      </c>
    </row>
    <row r="66" spans="1:16" x14ac:dyDescent="0.25">
      <c r="A66" s="8"/>
      <c r="B66" s="28" t="s">
        <v>72</v>
      </c>
      <c r="C66" s="55">
        <v>7517</v>
      </c>
      <c r="D66" s="55">
        <v>20661</v>
      </c>
      <c r="E66" s="56">
        <f t="shared" si="0"/>
        <v>-63.617443492570544</v>
      </c>
      <c r="F66" s="56">
        <f t="shared" si="1"/>
        <v>0.3514857133238195</v>
      </c>
      <c r="G66" s="55">
        <v>2182</v>
      </c>
      <c r="H66" s="57">
        <v>-72.7</v>
      </c>
      <c r="I66" s="55">
        <v>1154</v>
      </c>
      <c r="J66" s="57">
        <v>-73.7</v>
      </c>
      <c r="K66" s="55">
        <v>140</v>
      </c>
      <c r="L66" s="57">
        <v>-68.400000000000006</v>
      </c>
      <c r="M66" s="55">
        <v>806</v>
      </c>
      <c r="N66" s="57">
        <v>-36.200000000000003</v>
      </c>
      <c r="O66" s="55">
        <v>3235</v>
      </c>
      <c r="P66" s="57">
        <v>-50.8</v>
      </c>
    </row>
    <row r="67" spans="1:16" x14ac:dyDescent="0.25">
      <c r="A67" s="9"/>
      <c r="B67" s="28" t="s">
        <v>73</v>
      </c>
      <c r="C67" s="55">
        <v>10142</v>
      </c>
      <c r="D67" s="55">
        <v>26993</v>
      </c>
      <c r="E67" s="56">
        <f t="shared" si="0"/>
        <v>-62.427295965620708</v>
      </c>
      <c r="F67" s="56">
        <f t="shared" si="1"/>
        <v>0.47422749827460114</v>
      </c>
      <c r="G67" s="55">
        <v>3053</v>
      </c>
      <c r="H67" s="57">
        <v>-72.5</v>
      </c>
      <c r="I67" s="55">
        <v>1171</v>
      </c>
      <c r="J67" s="57">
        <v>-73.5</v>
      </c>
      <c r="K67" s="55">
        <v>147</v>
      </c>
      <c r="L67" s="57">
        <v>-68.5</v>
      </c>
      <c r="M67" s="55">
        <v>820</v>
      </c>
      <c r="N67" s="57">
        <v>-36.4</v>
      </c>
      <c r="O67" s="55">
        <v>4951</v>
      </c>
      <c r="P67" s="57">
        <v>-49</v>
      </c>
    </row>
    <row r="68" spans="1:16" x14ac:dyDescent="0.25">
      <c r="A68" s="10" t="s">
        <v>74</v>
      </c>
      <c r="B68" s="28" t="s">
        <v>75</v>
      </c>
      <c r="C68" s="55">
        <v>122</v>
      </c>
      <c r="D68" s="55">
        <v>330</v>
      </c>
      <c r="E68" s="56">
        <f t="shared" si="0"/>
        <v>-63.030303030303038</v>
      </c>
      <c r="F68" s="56">
        <f t="shared" si="1"/>
        <v>5.7045705767601405E-3</v>
      </c>
      <c r="G68" s="55">
        <v>80</v>
      </c>
      <c r="H68" s="57">
        <v>-63.6</v>
      </c>
      <c r="I68" s="55">
        <v>2</v>
      </c>
      <c r="J68" s="57">
        <v>-85.7</v>
      </c>
      <c r="K68" s="55">
        <v>0</v>
      </c>
      <c r="L68" s="57" t="s">
        <v>142</v>
      </c>
      <c r="M68" s="55">
        <v>2</v>
      </c>
      <c r="N68" s="57">
        <v>-50</v>
      </c>
      <c r="O68" s="55">
        <v>38</v>
      </c>
      <c r="P68" s="57">
        <v>-58.7</v>
      </c>
    </row>
    <row r="69" spans="1:16" x14ac:dyDescent="0.25">
      <c r="A69" s="9"/>
      <c r="B69" s="28" t="s">
        <v>114</v>
      </c>
      <c r="C69" s="55">
        <v>122</v>
      </c>
      <c r="D69" s="55">
        <v>330</v>
      </c>
      <c r="E69" s="56">
        <f t="shared" si="0"/>
        <v>-63.030303030303038</v>
      </c>
      <c r="F69" s="56">
        <f t="shared" si="1"/>
        <v>5.7045705767601405E-3</v>
      </c>
      <c r="G69" s="55">
        <v>80</v>
      </c>
      <c r="H69" s="57">
        <v>-63.6</v>
      </c>
      <c r="I69" s="55">
        <v>2</v>
      </c>
      <c r="J69" s="57">
        <v>-85.7</v>
      </c>
      <c r="K69" s="55">
        <v>0</v>
      </c>
      <c r="L69" s="57" t="s">
        <v>142</v>
      </c>
      <c r="M69" s="55">
        <v>2</v>
      </c>
      <c r="N69" s="57">
        <v>-50</v>
      </c>
      <c r="O69" s="55">
        <v>38</v>
      </c>
      <c r="P69" s="57">
        <v>-58.7</v>
      </c>
    </row>
    <row r="70" spans="1:16" x14ac:dyDescent="0.25">
      <c r="A70" s="10" t="s">
        <v>76</v>
      </c>
      <c r="B70" s="28" t="s">
        <v>76</v>
      </c>
      <c r="C70" s="55">
        <v>20386</v>
      </c>
      <c r="D70" s="55">
        <v>105283</v>
      </c>
      <c r="E70" s="56">
        <f t="shared" si="0"/>
        <v>-80.636949934937263</v>
      </c>
      <c r="F70" s="56">
        <f t="shared" si="1"/>
        <v>0.95322439162157568</v>
      </c>
      <c r="G70" s="55">
        <v>0</v>
      </c>
      <c r="H70" s="57" t="s">
        <v>142</v>
      </c>
      <c r="I70" s="55">
        <v>0</v>
      </c>
      <c r="J70" s="57" t="s">
        <v>142</v>
      </c>
      <c r="K70" s="55">
        <v>0</v>
      </c>
      <c r="L70" s="57" t="s">
        <v>142</v>
      </c>
      <c r="M70" s="55">
        <v>0</v>
      </c>
      <c r="N70" s="57" t="s">
        <v>142</v>
      </c>
      <c r="O70" s="55">
        <v>20386</v>
      </c>
      <c r="P70" s="57">
        <v>-80.599999999999994</v>
      </c>
    </row>
    <row r="71" spans="1:16" x14ac:dyDescent="0.25">
      <c r="A71" s="9"/>
      <c r="B71" s="28" t="s">
        <v>115</v>
      </c>
      <c r="C71" s="55">
        <v>20386</v>
      </c>
      <c r="D71" s="55">
        <v>105283</v>
      </c>
      <c r="E71" s="56">
        <f t="shared" ref="E71" si="4">(C71/D71-1)*100</f>
        <v>-80.636949934937263</v>
      </c>
      <c r="F71" s="56">
        <f t="shared" ref="F71" si="5">(C71/$C$4)*100</f>
        <v>0.95322439162157568</v>
      </c>
      <c r="G71" s="55">
        <v>0</v>
      </c>
      <c r="H71" s="57" t="s">
        <v>142</v>
      </c>
      <c r="I71" s="55">
        <v>0</v>
      </c>
      <c r="J71" s="57" t="s">
        <v>142</v>
      </c>
      <c r="K71" s="55">
        <v>0</v>
      </c>
      <c r="L71" s="57" t="s">
        <v>142</v>
      </c>
      <c r="M71" s="55">
        <v>0</v>
      </c>
      <c r="N71" s="57" t="s">
        <v>142</v>
      </c>
      <c r="O71" s="55">
        <v>20386</v>
      </c>
      <c r="P71" s="57">
        <v>-80.599999999999994</v>
      </c>
    </row>
  </sheetData>
  <mergeCells count="10">
    <mergeCell ref="A4:B4"/>
    <mergeCell ref="A1:P1"/>
    <mergeCell ref="A2:A3"/>
    <mergeCell ref="B2:B3"/>
    <mergeCell ref="C2:F2"/>
    <mergeCell ref="G2:H2"/>
    <mergeCell ref="I2:J2"/>
    <mergeCell ref="K2:L2"/>
    <mergeCell ref="M2:N2"/>
    <mergeCell ref="O2:P2"/>
  </mergeCells>
  <phoneticPr fontId="15" type="noConversion"/>
  <pageMargins left="0.7" right="0.7" top="0.75" bottom="0.75" header="0.3" footer="0.3"/>
  <pageSetup paperSize="9" scale="6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B71"/>
  <sheetViews>
    <sheetView showGridLines="0" zoomScaleNormal="100" workbookViewId="0">
      <selection activeCell="J14" sqref="J14"/>
    </sheetView>
  </sheetViews>
  <sheetFormatPr defaultColWidth="9.42578125" defaultRowHeight="13.5" x14ac:dyDescent="0.25"/>
  <cols>
    <col min="1" max="1" width="8.5703125" style="3" bestFit="1" customWidth="1"/>
    <col min="2" max="2" width="16.140625" style="3" bestFit="1" customWidth="1"/>
    <col min="3" max="4" width="11.5703125" style="3" customWidth="1"/>
    <col min="5" max="5" width="7.42578125" style="3" customWidth="1"/>
    <col min="6" max="6" width="7.140625" style="3" customWidth="1"/>
    <col min="7" max="7" width="10.7109375" style="14" customWidth="1"/>
    <col min="8" max="8" width="7.140625" style="14" customWidth="1"/>
    <col min="9" max="9" width="9.85546875" style="14" customWidth="1"/>
    <col min="10" max="10" width="7.140625" style="14" customWidth="1"/>
    <col min="11" max="11" width="9.85546875" style="14" customWidth="1"/>
    <col min="12" max="12" width="7.42578125" style="14" customWidth="1"/>
    <col min="13" max="13" width="9.85546875" style="14" customWidth="1"/>
    <col min="14" max="14" width="8" style="14" customWidth="1"/>
    <col min="15" max="15" width="9.28515625" style="14" customWidth="1"/>
    <col min="16" max="16" width="8.28515625" style="14" customWidth="1"/>
    <col min="17" max="17" width="10.85546875" style="14" customWidth="1"/>
    <col min="18" max="18" width="6.85546875" style="14" customWidth="1"/>
    <col min="19" max="19" width="9.28515625" style="14" customWidth="1"/>
    <col min="20" max="20" width="8.28515625" style="14" customWidth="1"/>
    <col min="21" max="21" width="9.28515625" style="14" customWidth="1"/>
    <col min="22" max="22" width="7.42578125" style="14" customWidth="1"/>
    <col min="23" max="23" width="9.85546875" style="14" customWidth="1"/>
    <col min="24" max="24" width="8.85546875" style="14" customWidth="1"/>
    <col min="25" max="25" width="9.28515625" style="14" customWidth="1"/>
    <col min="26" max="26" width="8" style="14" customWidth="1"/>
    <col min="27" max="27" width="10.7109375" style="14" customWidth="1"/>
    <col min="28" max="28" width="8.28515625" style="14" customWidth="1"/>
    <col min="29" max="16384" width="9.42578125" style="3"/>
  </cols>
  <sheetData>
    <row r="1" spans="1:28" ht="26.25" x14ac:dyDescent="0.25">
      <c r="A1" s="69" t="s">
        <v>139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</row>
    <row r="2" spans="1:28" x14ac:dyDescent="0.25">
      <c r="A2" s="62" t="s">
        <v>1</v>
      </c>
      <c r="B2" s="62" t="s">
        <v>2</v>
      </c>
      <c r="C2" s="70" t="s">
        <v>3</v>
      </c>
      <c r="D2" s="71"/>
      <c r="E2" s="71"/>
      <c r="F2" s="72"/>
      <c r="G2" s="70" t="s">
        <v>92</v>
      </c>
      <c r="H2" s="72"/>
      <c r="I2" s="70" t="s">
        <v>93</v>
      </c>
      <c r="J2" s="72"/>
      <c r="K2" s="70" t="s">
        <v>94</v>
      </c>
      <c r="L2" s="72"/>
      <c r="M2" s="70" t="s">
        <v>95</v>
      </c>
      <c r="N2" s="72"/>
      <c r="O2" s="70" t="s">
        <v>96</v>
      </c>
      <c r="P2" s="72"/>
      <c r="Q2" s="70" t="s">
        <v>97</v>
      </c>
      <c r="R2" s="72"/>
      <c r="S2" s="70" t="s">
        <v>98</v>
      </c>
      <c r="T2" s="72"/>
      <c r="U2" s="70" t="s">
        <v>99</v>
      </c>
      <c r="V2" s="72"/>
      <c r="W2" s="70" t="s">
        <v>100</v>
      </c>
      <c r="X2" s="72"/>
      <c r="Y2" s="70" t="s">
        <v>101</v>
      </c>
      <c r="Z2" s="72"/>
      <c r="AA2" s="70" t="s">
        <v>102</v>
      </c>
      <c r="AB2" s="72"/>
    </row>
    <row r="3" spans="1:28" ht="24" x14ac:dyDescent="0.25">
      <c r="A3" s="63"/>
      <c r="B3" s="63"/>
      <c r="C3" s="6" t="s">
        <v>79</v>
      </c>
      <c r="D3" s="6" t="s">
        <v>80</v>
      </c>
      <c r="E3" s="11" t="s">
        <v>81</v>
      </c>
      <c r="F3" s="11" t="s">
        <v>82</v>
      </c>
      <c r="G3" s="6" t="s">
        <v>79</v>
      </c>
      <c r="H3" s="11" t="s">
        <v>81</v>
      </c>
      <c r="I3" s="6" t="s">
        <v>79</v>
      </c>
      <c r="J3" s="11" t="s">
        <v>81</v>
      </c>
      <c r="K3" s="6" t="s">
        <v>79</v>
      </c>
      <c r="L3" s="11" t="s">
        <v>81</v>
      </c>
      <c r="M3" s="6" t="s">
        <v>79</v>
      </c>
      <c r="N3" s="11" t="s">
        <v>81</v>
      </c>
      <c r="O3" s="6" t="s">
        <v>79</v>
      </c>
      <c r="P3" s="11" t="s">
        <v>81</v>
      </c>
      <c r="Q3" s="6" t="s">
        <v>79</v>
      </c>
      <c r="R3" s="11" t="s">
        <v>81</v>
      </c>
      <c r="S3" s="6" t="s">
        <v>79</v>
      </c>
      <c r="T3" s="11" t="s">
        <v>81</v>
      </c>
      <c r="U3" s="6" t="s">
        <v>79</v>
      </c>
      <c r="V3" s="11" t="s">
        <v>81</v>
      </c>
      <c r="W3" s="6" t="s">
        <v>79</v>
      </c>
      <c r="X3" s="11" t="s">
        <v>81</v>
      </c>
      <c r="Y3" s="6" t="s">
        <v>79</v>
      </c>
      <c r="Z3" s="11" t="s">
        <v>81</v>
      </c>
      <c r="AA3" s="6" t="s">
        <v>79</v>
      </c>
      <c r="AB3" s="11" t="s">
        <v>81</v>
      </c>
    </row>
    <row r="4" spans="1:28" x14ac:dyDescent="0.25">
      <c r="A4" s="67" t="s">
        <v>117</v>
      </c>
      <c r="B4" s="60"/>
      <c r="C4" s="52">
        <v>2138636</v>
      </c>
      <c r="D4" s="52">
        <v>8439214</v>
      </c>
      <c r="E4" s="53">
        <f>(C4/D4-1)*100</f>
        <v>-74.658350884335917</v>
      </c>
      <c r="F4" s="53">
        <v>100</v>
      </c>
      <c r="G4" s="52">
        <v>1560686</v>
      </c>
      <c r="H4" s="54">
        <v>-72.2</v>
      </c>
      <c r="I4" s="52">
        <v>147237</v>
      </c>
      <c r="J4" s="54">
        <v>-78.3</v>
      </c>
      <c r="K4" s="52">
        <v>147922</v>
      </c>
      <c r="L4" s="54">
        <v>-74.099999999999994</v>
      </c>
      <c r="M4" s="52">
        <v>116864</v>
      </c>
      <c r="N4" s="54">
        <v>-78.3</v>
      </c>
      <c r="O4" s="52">
        <v>32035</v>
      </c>
      <c r="P4" s="54">
        <v>-80.2</v>
      </c>
      <c r="Q4" s="52">
        <v>2004744</v>
      </c>
      <c r="R4" s="54">
        <v>-73.5</v>
      </c>
      <c r="S4" s="52">
        <v>32715</v>
      </c>
      <c r="T4" s="54">
        <v>-85.4</v>
      </c>
      <c r="U4" s="52">
        <v>24659</v>
      </c>
      <c r="V4" s="54">
        <v>-90.5</v>
      </c>
      <c r="W4" s="52">
        <v>39</v>
      </c>
      <c r="X4" s="54">
        <v>-99.9</v>
      </c>
      <c r="Y4" s="52">
        <v>76479</v>
      </c>
      <c r="Z4" s="54">
        <v>-79</v>
      </c>
      <c r="AA4" s="52">
        <v>133892</v>
      </c>
      <c r="AB4" s="54">
        <v>-84.8</v>
      </c>
    </row>
    <row r="5" spans="1:28" x14ac:dyDescent="0.25">
      <c r="A5" s="7" t="s">
        <v>8</v>
      </c>
      <c r="B5" s="31" t="s">
        <v>9</v>
      </c>
      <c r="C5" s="55">
        <v>616472</v>
      </c>
      <c r="D5" s="55">
        <v>2802486</v>
      </c>
      <c r="E5" s="56">
        <f>(C5/D5-1)*100</f>
        <v>-78.00267334074104</v>
      </c>
      <c r="F5" s="56">
        <f>(C5/$C$4)*100</f>
        <v>28.825475677020307</v>
      </c>
      <c r="G5" s="55">
        <v>427460</v>
      </c>
      <c r="H5" s="57">
        <v>-74.2</v>
      </c>
      <c r="I5" s="55">
        <v>17843</v>
      </c>
      <c r="J5" s="57">
        <v>-81.400000000000006</v>
      </c>
      <c r="K5" s="55">
        <v>29044</v>
      </c>
      <c r="L5" s="57">
        <v>-77.5</v>
      </c>
      <c r="M5" s="55">
        <v>82364</v>
      </c>
      <c r="N5" s="57">
        <v>-79.400000000000006</v>
      </c>
      <c r="O5" s="55">
        <v>8039</v>
      </c>
      <c r="P5" s="57">
        <v>-81.900000000000006</v>
      </c>
      <c r="Q5" s="55">
        <v>564750</v>
      </c>
      <c r="R5" s="57">
        <v>-75.7</v>
      </c>
      <c r="S5" s="55">
        <v>1806</v>
      </c>
      <c r="T5" s="57">
        <v>-81.5</v>
      </c>
      <c r="U5" s="55">
        <v>20663</v>
      </c>
      <c r="V5" s="57">
        <v>-91.4</v>
      </c>
      <c r="W5" s="55">
        <v>0</v>
      </c>
      <c r="X5" s="57">
        <v>-100</v>
      </c>
      <c r="Y5" s="55">
        <v>29253</v>
      </c>
      <c r="Z5" s="57">
        <v>-86.9</v>
      </c>
      <c r="AA5" s="55">
        <v>51722</v>
      </c>
      <c r="AB5" s="57">
        <v>-89.1</v>
      </c>
    </row>
    <row r="6" spans="1:28" x14ac:dyDescent="0.25">
      <c r="A6" s="8"/>
      <c r="B6" s="32" t="s">
        <v>10</v>
      </c>
      <c r="C6" s="55">
        <v>424786</v>
      </c>
      <c r="D6" s="55">
        <v>1653686</v>
      </c>
      <c r="E6" s="56">
        <f t="shared" ref="E6:E70" si="0">(C6/D6-1)*100</f>
        <v>-74.312777637350734</v>
      </c>
      <c r="F6" s="56">
        <f t="shared" ref="F6:F70" si="1">(C6/$C$4)*100</f>
        <v>19.862473090324862</v>
      </c>
      <c r="G6" s="55">
        <v>269563</v>
      </c>
      <c r="H6" s="57">
        <v>-72.099999999999994</v>
      </c>
      <c r="I6" s="55">
        <v>44355</v>
      </c>
      <c r="J6" s="57">
        <v>-79.599999999999994</v>
      </c>
      <c r="K6" s="55">
        <v>98812</v>
      </c>
      <c r="L6" s="57">
        <v>-71.3</v>
      </c>
      <c r="M6" s="55">
        <v>2588</v>
      </c>
      <c r="N6" s="57">
        <v>-89.1</v>
      </c>
      <c r="O6" s="55">
        <v>2235</v>
      </c>
      <c r="P6" s="57">
        <v>-92.4</v>
      </c>
      <c r="Q6" s="55">
        <v>417553</v>
      </c>
      <c r="R6" s="57">
        <v>-73.599999999999994</v>
      </c>
      <c r="S6" s="55">
        <v>7101</v>
      </c>
      <c r="T6" s="57">
        <v>-89.2</v>
      </c>
      <c r="U6" s="55">
        <v>5</v>
      </c>
      <c r="V6" s="57">
        <v>-90.9</v>
      </c>
      <c r="W6" s="55">
        <v>1</v>
      </c>
      <c r="X6" s="57">
        <v>-100</v>
      </c>
      <c r="Y6" s="55">
        <v>126</v>
      </c>
      <c r="Z6" s="57">
        <v>-89.7</v>
      </c>
      <c r="AA6" s="55">
        <v>7233</v>
      </c>
      <c r="AB6" s="57">
        <v>-89.9</v>
      </c>
    </row>
    <row r="7" spans="1:28" x14ac:dyDescent="0.25">
      <c r="A7" s="8"/>
      <c r="B7" s="32" t="s">
        <v>11</v>
      </c>
      <c r="C7" s="55">
        <v>164565</v>
      </c>
      <c r="D7" s="55">
        <v>614311</v>
      </c>
      <c r="E7" s="56">
        <f t="shared" si="0"/>
        <v>-73.211451528623115</v>
      </c>
      <c r="F7" s="56">
        <f t="shared" si="1"/>
        <v>7.6948578439715778</v>
      </c>
      <c r="G7" s="55">
        <v>108531</v>
      </c>
      <c r="H7" s="57">
        <v>-70.400000000000006</v>
      </c>
      <c r="I7" s="55">
        <v>27214</v>
      </c>
      <c r="J7" s="57">
        <v>-77.099999999999994</v>
      </c>
      <c r="K7" s="55">
        <v>6527</v>
      </c>
      <c r="L7" s="57">
        <v>-78.2</v>
      </c>
      <c r="M7" s="55">
        <v>7106</v>
      </c>
      <c r="N7" s="57">
        <v>-74.099999999999994</v>
      </c>
      <c r="O7" s="55">
        <v>14895</v>
      </c>
      <c r="P7" s="57">
        <v>-72.099999999999994</v>
      </c>
      <c r="Q7" s="55">
        <v>164273</v>
      </c>
      <c r="R7" s="57">
        <v>-72.400000000000006</v>
      </c>
      <c r="S7" s="55">
        <v>276</v>
      </c>
      <c r="T7" s="57">
        <v>-97.6</v>
      </c>
      <c r="U7" s="55">
        <v>3</v>
      </c>
      <c r="V7" s="57">
        <v>-96.5</v>
      </c>
      <c r="W7" s="55">
        <v>0</v>
      </c>
      <c r="X7" s="57">
        <v>-100</v>
      </c>
      <c r="Y7" s="55">
        <v>13</v>
      </c>
      <c r="Z7" s="57">
        <v>-99.7</v>
      </c>
      <c r="AA7" s="55">
        <v>292</v>
      </c>
      <c r="AB7" s="57">
        <v>-98.4</v>
      </c>
    </row>
    <row r="8" spans="1:28" x14ac:dyDescent="0.25">
      <c r="A8" s="8"/>
      <c r="B8" s="32" t="s">
        <v>13</v>
      </c>
      <c r="C8" s="55">
        <v>88311</v>
      </c>
      <c r="D8" s="55">
        <v>328134</v>
      </c>
      <c r="E8" s="56">
        <f t="shared" si="0"/>
        <v>-73.086909616193381</v>
      </c>
      <c r="F8" s="56">
        <f t="shared" si="1"/>
        <v>4.1293141983956128</v>
      </c>
      <c r="G8" s="55">
        <v>76363</v>
      </c>
      <c r="H8" s="57">
        <v>-72.2</v>
      </c>
      <c r="I8" s="55">
        <v>5263</v>
      </c>
      <c r="J8" s="57">
        <v>-80.900000000000006</v>
      </c>
      <c r="K8" s="55">
        <v>417</v>
      </c>
      <c r="L8" s="57">
        <v>-72</v>
      </c>
      <c r="M8" s="55">
        <v>6202</v>
      </c>
      <c r="N8" s="57">
        <v>-69.5</v>
      </c>
      <c r="O8" s="55">
        <v>23</v>
      </c>
      <c r="P8" s="57">
        <v>-98.6</v>
      </c>
      <c r="Q8" s="55">
        <v>88268</v>
      </c>
      <c r="R8" s="57">
        <v>-72.900000000000006</v>
      </c>
      <c r="S8" s="55">
        <v>38</v>
      </c>
      <c r="T8" s="57">
        <v>-97.7</v>
      </c>
      <c r="U8" s="55">
        <v>1</v>
      </c>
      <c r="V8" s="57">
        <v>-97.4</v>
      </c>
      <c r="W8" s="55">
        <v>0</v>
      </c>
      <c r="X8" s="57">
        <v>-100</v>
      </c>
      <c r="Y8" s="55">
        <v>4</v>
      </c>
      <c r="Z8" s="57">
        <v>-98.1</v>
      </c>
      <c r="AA8" s="55">
        <v>43</v>
      </c>
      <c r="AB8" s="57">
        <v>-98</v>
      </c>
    </row>
    <row r="9" spans="1:28" x14ac:dyDescent="0.25">
      <c r="A9" s="8"/>
      <c r="B9" s="32" t="s">
        <v>130</v>
      </c>
      <c r="C9" s="55">
        <v>5872</v>
      </c>
      <c r="D9" s="55">
        <v>20426</v>
      </c>
      <c r="E9" s="56">
        <f t="shared" ref="E9" si="2">(C9/D9-1)*100</f>
        <v>-71.252325467541368</v>
      </c>
      <c r="F9" s="56">
        <f t="shared" ref="F9" si="3">(C9/$C$4)*100</f>
        <v>0.27456752808799628</v>
      </c>
      <c r="G9" s="55">
        <v>4925</v>
      </c>
      <c r="H9" s="57">
        <v>-70.3</v>
      </c>
      <c r="I9" s="55">
        <v>443</v>
      </c>
      <c r="J9" s="57">
        <v>-83.8</v>
      </c>
      <c r="K9" s="55">
        <v>20</v>
      </c>
      <c r="L9" s="57">
        <v>-77.5</v>
      </c>
      <c r="M9" s="55">
        <v>480</v>
      </c>
      <c r="N9" s="57">
        <v>-15.8</v>
      </c>
      <c r="O9" s="55">
        <v>4</v>
      </c>
      <c r="P9" s="57">
        <v>-99.1</v>
      </c>
      <c r="Q9" s="55">
        <v>5872</v>
      </c>
      <c r="R9" s="57">
        <v>-71.2</v>
      </c>
      <c r="S9" s="55">
        <v>0</v>
      </c>
      <c r="T9" s="57">
        <v>-100</v>
      </c>
      <c r="U9" s="55">
        <v>0</v>
      </c>
      <c r="V9" s="57">
        <v>-100</v>
      </c>
      <c r="W9" s="55">
        <v>0</v>
      </c>
      <c r="X9" s="57" t="s">
        <v>142</v>
      </c>
      <c r="Y9" s="55">
        <v>0</v>
      </c>
      <c r="Z9" s="57" t="s">
        <v>142</v>
      </c>
      <c r="AA9" s="55">
        <v>0</v>
      </c>
      <c r="AB9" s="57">
        <v>-100</v>
      </c>
    </row>
    <row r="10" spans="1:28" x14ac:dyDescent="0.25">
      <c r="A10" s="8"/>
      <c r="B10" s="32" t="s">
        <v>14</v>
      </c>
      <c r="C10" s="55">
        <v>61223</v>
      </c>
      <c r="D10" s="55">
        <v>256310</v>
      </c>
      <c r="E10" s="56">
        <f t="shared" si="0"/>
        <v>-76.113690452967106</v>
      </c>
      <c r="F10" s="56">
        <f t="shared" si="1"/>
        <v>2.8627124952539842</v>
      </c>
      <c r="G10" s="55">
        <v>33336</v>
      </c>
      <c r="H10" s="57">
        <v>-77.2</v>
      </c>
      <c r="I10" s="55">
        <v>3881</v>
      </c>
      <c r="J10" s="57">
        <v>-68.7</v>
      </c>
      <c r="K10" s="55">
        <v>106</v>
      </c>
      <c r="L10" s="57">
        <v>-78</v>
      </c>
      <c r="M10" s="55">
        <v>601</v>
      </c>
      <c r="N10" s="57">
        <v>-70.5</v>
      </c>
      <c r="O10" s="55">
        <v>121</v>
      </c>
      <c r="P10" s="57">
        <v>-72.2</v>
      </c>
      <c r="Q10" s="55">
        <v>38045</v>
      </c>
      <c r="R10" s="57">
        <v>-76.400000000000006</v>
      </c>
      <c r="S10" s="55">
        <v>8162</v>
      </c>
      <c r="T10" s="57">
        <v>-79.400000000000006</v>
      </c>
      <c r="U10" s="55">
        <v>1736</v>
      </c>
      <c r="V10" s="57">
        <v>-74.2</v>
      </c>
      <c r="W10" s="55">
        <v>21</v>
      </c>
      <c r="X10" s="57">
        <v>-99.5</v>
      </c>
      <c r="Y10" s="55">
        <v>13259</v>
      </c>
      <c r="Z10" s="57">
        <v>-70.2</v>
      </c>
      <c r="AA10" s="55">
        <v>23178</v>
      </c>
      <c r="AB10" s="57">
        <v>-75.599999999999994</v>
      </c>
    </row>
    <row r="11" spans="1:28" x14ac:dyDescent="0.25">
      <c r="A11" s="8"/>
      <c r="B11" s="32" t="s">
        <v>12</v>
      </c>
      <c r="C11" s="55">
        <v>73421</v>
      </c>
      <c r="D11" s="55">
        <v>293724</v>
      </c>
      <c r="E11" s="56">
        <f t="shared" si="0"/>
        <v>-75.003404556658637</v>
      </c>
      <c r="F11" s="56">
        <f t="shared" si="1"/>
        <v>3.43307603537956</v>
      </c>
      <c r="G11" s="55">
        <v>60815</v>
      </c>
      <c r="H11" s="57">
        <v>-74.2</v>
      </c>
      <c r="I11" s="55">
        <v>3799</v>
      </c>
      <c r="J11" s="57">
        <v>-88.2</v>
      </c>
      <c r="K11" s="55">
        <v>221</v>
      </c>
      <c r="L11" s="57">
        <v>-62</v>
      </c>
      <c r="M11" s="55">
        <v>7736</v>
      </c>
      <c r="N11" s="57">
        <v>-56.7</v>
      </c>
      <c r="O11" s="55">
        <v>360</v>
      </c>
      <c r="P11" s="57">
        <v>-91.4</v>
      </c>
      <c r="Q11" s="55">
        <v>72931</v>
      </c>
      <c r="R11" s="57">
        <v>-74.900000000000006</v>
      </c>
      <c r="S11" s="55">
        <v>384</v>
      </c>
      <c r="T11" s="57">
        <v>-76.400000000000006</v>
      </c>
      <c r="U11" s="55">
        <v>2</v>
      </c>
      <c r="V11" s="57">
        <v>-98.8</v>
      </c>
      <c r="W11" s="55">
        <v>0</v>
      </c>
      <c r="X11" s="57">
        <v>-100</v>
      </c>
      <c r="Y11" s="55">
        <v>104</v>
      </c>
      <c r="Z11" s="57">
        <v>-91.9</v>
      </c>
      <c r="AA11" s="55">
        <v>490</v>
      </c>
      <c r="AB11" s="57">
        <v>-84.6</v>
      </c>
    </row>
    <row r="12" spans="1:28" x14ac:dyDescent="0.25">
      <c r="A12" s="8"/>
      <c r="B12" s="32" t="s">
        <v>16</v>
      </c>
      <c r="C12" s="55">
        <v>44708</v>
      </c>
      <c r="D12" s="55">
        <v>140826</v>
      </c>
      <c r="E12" s="56">
        <f t="shared" si="0"/>
        <v>-68.253021459105568</v>
      </c>
      <c r="F12" s="56">
        <f t="shared" si="1"/>
        <v>2.0904913225064945</v>
      </c>
      <c r="G12" s="55">
        <v>33456</v>
      </c>
      <c r="H12" s="57">
        <v>-68.099999999999994</v>
      </c>
      <c r="I12" s="55">
        <v>2014</v>
      </c>
      <c r="J12" s="57">
        <v>-73.5</v>
      </c>
      <c r="K12" s="55">
        <v>111</v>
      </c>
      <c r="L12" s="57">
        <v>-71.599999999999994</v>
      </c>
      <c r="M12" s="55">
        <v>810</v>
      </c>
      <c r="N12" s="57">
        <v>-64.7</v>
      </c>
      <c r="O12" s="55">
        <v>41</v>
      </c>
      <c r="P12" s="57">
        <v>-59.4</v>
      </c>
      <c r="Q12" s="55">
        <v>36432</v>
      </c>
      <c r="R12" s="57">
        <v>-68.400000000000006</v>
      </c>
      <c r="S12" s="55">
        <v>1945</v>
      </c>
      <c r="T12" s="57">
        <v>-77.599999999999994</v>
      </c>
      <c r="U12" s="55">
        <v>323</v>
      </c>
      <c r="V12" s="57">
        <v>-81.099999999999994</v>
      </c>
      <c r="W12" s="55">
        <v>0</v>
      </c>
      <c r="X12" s="57">
        <v>-100</v>
      </c>
      <c r="Y12" s="55">
        <v>6008</v>
      </c>
      <c r="Z12" s="57">
        <v>-53.5</v>
      </c>
      <c r="AA12" s="55">
        <v>8276</v>
      </c>
      <c r="AB12" s="57">
        <v>-67.599999999999994</v>
      </c>
    </row>
    <row r="13" spans="1:28" x14ac:dyDescent="0.25">
      <c r="A13" s="8"/>
      <c r="B13" s="32" t="s">
        <v>15</v>
      </c>
      <c r="C13" s="55">
        <v>47343</v>
      </c>
      <c r="D13" s="55">
        <v>190819</v>
      </c>
      <c r="E13" s="56">
        <f t="shared" si="0"/>
        <v>-75.189577557790372</v>
      </c>
      <c r="F13" s="56">
        <f t="shared" si="1"/>
        <v>2.2137006952094698</v>
      </c>
      <c r="G13" s="55">
        <v>36267</v>
      </c>
      <c r="H13" s="57">
        <v>-75.099999999999994</v>
      </c>
      <c r="I13" s="55">
        <v>4930</v>
      </c>
      <c r="J13" s="57">
        <v>-75.7</v>
      </c>
      <c r="K13" s="55">
        <v>168</v>
      </c>
      <c r="L13" s="57">
        <v>-77</v>
      </c>
      <c r="M13" s="55">
        <v>5666</v>
      </c>
      <c r="N13" s="57">
        <v>-74.900000000000006</v>
      </c>
      <c r="O13" s="55">
        <v>20</v>
      </c>
      <c r="P13" s="57">
        <v>-92.9</v>
      </c>
      <c r="Q13" s="55">
        <v>47051</v>
      </c>
      <c r="R13" s="57">
        <v>-75.2</v>
      </c>
      <c r="S13" s="55">
        <v>74</v>
      </c>
      <c r="T13" s="57">
        <v>-92.3</v>
      </c>
      <c r="U13" s="55">
        <v>15</v>
      </c>
      <c r="V13" s="57">
        <v>-37.5</v>
      </c>
      <c r="W13" s="55">
        <v>0</v>
      </c>
      <c r="X13" s="57">
        <v>-100</v>
      </c>
      <c r="Y13" s="55">
        <v>203</v>
      </c>
      <c r="Z13" s="57">
        <v>-34.5</v>
      </c>
      <c r="AA13" s="55">
        <v>292</v>
      </c>
      <c r="AB13" s="57">
        <v>-79.8</v>
      </c>
    </row>
    <row r="14" spans="1:28" x14ac:dyDescent="0.25">
      <c r="A14" s="8"/>
      <c r="B14" s="32" t="s">
        <v>18</v>
      </c>
      <c r="C14" s="55">
        <v>73603</v>
      </c>
      <c r="D14" s="55">
        <v>275279</v>
      </c>
      <c r="E14" s="56">
        <f t="shared" si="0"/>
        <v>-73.26239923859066</v>
      </c>
      <c r="F14" s="56">
        <f t="shared" si="1"/>
        <v>3.4415861324694803</v>
      </c>
      <c r="G14" s="55">
        <v>59903</v>
      </c>
      <c r="H14" s="57">
        <v>-73.3</v>
      </c>
      <c r="I14" s="55">
        <v>9364</v>
      </c>
      <c r="J14" s="57">
        <v>-72.5</v>
      </c>
      <c r="K14" s="55">
        <v>74</v>
      </c>
      <c r="L14" s="57">
        <v>-87.4</v>
      </c>
      <c r="M14" s="55">
        <v>455</v>
      </c>
      <c r="N14" s="57">
        <v>-87.9</v>
      </c>
      <c r="O14" s="55">
        <v>2127</v>
      </c>
      <c r="P14" s="57">
        <v>-74.8</v>
      </c>
      <c r="Q14" s="55">
        <v>71923</v>
      </c>
      <c r="R14" s="57">
        <v>-73.5</v>
      </c>
      <c r="S14" s="55">
        <v>164</v>
      </c>
      <c r="T14" s="57">
        <v>-59.1</v>
      </c>
      <c r="U14" s="55">
        <v>168</v>
      </c>
      <c r="V14" s="57">
        <v>-52.7</v>
      </c>
      <c r="W14" s="55">
        <v>0</v>
      </c>
      <c r="X14" s="57">
        <v>-100</v>
      </c>
      <c r="Y14" s="55">
        <v>1348</v>
      </c>
      <c r="Z14" s="57">
        <v>-60.8</v>
      </c>
      <c r="AA14" s="55">
        <v>1680</v>
      </c>
      <c r="AB14" s="57">
        <v>-60.7</v>
      </c>
    </row>
    <row r="15" spans="1:28" x14ac:dyDescent="0.25">
      <c r="A15" s="8"/>
      <c r="B15" s="32" t="s">
        <v>19</v>
      </c>
      <c r="C15" s="55">
        <v>19099</v>
      </c>
      <c r="D15" s="55">
        <v>67666</v>
      </c>
      <c r="E15" s="56">
        <f t="shared" si="0"/>
        <v>-71.774598764519851</v>
      </c>
      <c r="F15" s="56">
        <f t="shared" si="1"/>
        <v>0.8930458479142781</v>
      </c>
      <c r="G15" s="55">
        <v>11307</v>
      </c>
      <c r="H15" s="57">
        <v>-70.3</v>
      </c>
      <c r="I15" s="55">
        <v>1110</v>
      </c>
      <c r="J15" s="57">
        <v>-68.099999999999994</v>
      </c>
      <c r="K15" s="55">
        <v>194</v>
      </c>
      <c r="L15" s="57">
        <v>-72.599999999999994</v>
      </c>
      <c r="M15" s="55">
        <v>82</v>
      </c>
      <c r="N15" s="57">
        <v>-83.4</v>
      </c>
      <c r="O15" s="55">
        <v>26</v>
      </c>
      <c r="P15" s="57">
        <v>-89.4</v>
      </c>
      <c r="Q15" s="55">
        <v>12719</v>
      </c>
      <c r="R15" s="57">
        <v>-70.5</v>
      </c>
      <c r="S15" s="55">
        <v>2826</v>
      </c>
      <c r="T15" s="57">
        <v>-75.5</v>
      </c>
      <c r="U15" s="55">
        <v>491</v>
      </c>
      <c r="V15" s="57">
        <v>-72.7</v>
      </c>
      <c r="W15" s="55">
        <v>3</v>
      </c>
      <c r="X15" s="57">
        <v>-99.8</v>
      </c>
      <c r="Y15" s="55">
        <v>3060</v>
      </c>
      <c r="Z15" s="57">
        <v>-69.400000000000006</v>
      </c>
      <c r="AA15" s="55">
        <v>6380</v>
      </c>
      <c r="AB15" s="57">
        <v>-74.099999999999994</v>
      </c>
    </row>
    <row r="16" spans="1:28" x14ac:dyDescent="0.25">
      <c r="A16" s="8"/>
      <c r="B16" s="32" t="s">
        <v>17</v>
      </c>
      <c r="C16" s="55">
        <v>17013</v>
      </c>
      <c r="D16" s="55">
        <v>109916</v>
      </c>
      <c r="E16" s="56">
        <f t="shared" si="0"/>
        <v>-84.521816659994911</v>
      </c>
      <c r="F16" s="56">
        <f t="shared" si="1"/>
        <v>0.79550704280672357</v>
      </c>
      <c r="G16" s="55">
        <v>15214</v>
      </c>
      <c r="H16" s="57">
        <v>-84.9</v>
      </c>
      <c r="I16" s="55">
        <v>1380</v>
      </c>
      <c r="J16" s="57">
        <v>-73</v>
      </c>
      <c r="K16" s="55">
        <v>220</v>
      </c>
      <c r="L16" s="57">
        <v>-82.6</v>
      </c>
      <c r="M16" s="55">
        <v>130</v>
      </c>
      <c r="N16" s="57">
        <v>-93</v>
      </c>
      <c r="O16" s="55">
        <v>8</v>
      </c>
      <c r="P16" s="57">
        <v>-93.7</v>
      </c>
      <c r="Q16" s="55">
        <v>16952</v>
      </c>
      <c r="R16" s="57">
        <v>-84.5</v>
      </c>
      <c r="S16" s="55">
        <v>41</v>
      </c>
      <c r="T16" s="57">
        <v>-93</v>
      </c>
      <c r="U16" s="55">
        <v>0</v>
      </c>
      <c r="V16" s="57">
        <v>-100</v>
      </c>
      <c r="W16" s="55">
        <v>0</v>
      </c>
      <c r="X16" s="57">
        <v>-100</v>
      </c>
      <c r="Y16" s="55">
        <v>20</v>
      </c>
      <c r="Z16" s="57">
        <v>-85.2</v>
      </c>
      <c r="AA16" s="55">
        <v>61</v>
      </c>
      <c r="AB16" s="57">
        <v>-93</v>
      </c>
    </row>
    <row r="17" spans="1:28" x14ac:dyDescent="0.25">
      <c r="A17" s="8"/>
      <c r="B17" s="32" t="s">
        <v>20</v>
      </c>
      <c r="C17" s="55">
        <v>20214</v>
      </c>
      <c r="D17" s="55">
        <v>52525</v>
      </c>
      <c r="E17" s="56">
        <f t="shared" si="0"/>
        <v>-61.515468824369343</v>
      </c>
      <c r="F17" s="56">
        <f t="shared" si="1"/>
        <v>0.94518188228384825</v>
      </c>
      <c r="G17" s="55">
        <v>17949</v>
      </c>
      <c r="H17" s="57">
        <v>-58.6</v>
      </c>
      <c r="I17" s="55">
        <v>2091</v>
      </c>
      <c r="J17" s="57">
        <v>-72.900000000000006</v>
      </c>
      <c r="K17" s="55">
        <v>48</v>
      </c>
      <c r="L17" s="57">
        <v>-77.3</v>
      </c>
      <c r="M17" s="55">
        <v>105</v>
      </c>
      <c r="N17" s="57">
        <v>-86.3</v>
      </c>
      <c r="O17" s="55">
        <v>7</v>
      </c>
      <c r="P17" s="57">
        <v>-98.5</v>
      </c>
      <c r="Q17" s="55">
        <v>20200</v>
      </c>
      <c r="R17" s="57">
        <v>-61.5</v>
      </c>
      <c r="S17" s="55">
        <v>13</v>
      </c>
      <c r="T17" s="57">
        <v>-43.5</v>
      </c>
      <c r="U17" s="55">
        <v>1</v>
      </c>
      <c r="V17" s="57">
        <v>-95.2</v>
      </c>
      <c r="W17" s="55">
        <v>0</v>
      </c>
      <c r="X17" s="57" t="s">
        <v>142</v>
      </c>
      <c r="Y17" s="55">
        <v>0</v>
      </c>
      <c r="Z17" s="57">
        <v>-100</v>
      </c>
      <c r="AA17" s="55">
        <v>14</v>
      </c>
      <c r="AB17" s="57">
        <v>-72.5</v>
      </c>
    </row>
    <row r="18" spans="1:28" x14ac:dyDescent="0.25">
      <c r="A18" s="8"/>
      <c r="B18" s="32" t="s">
        <v>22</v>
      </c>
      <c r="C18" s="55">
        <v>14055</v>
      </c>
      <c r="D18" s="55">
        <v>42820</v>
      </c>
      <c r="E18" s="56">
        <f t="shared" si="0"/>
        <v>-67.176553012610924</v>
      </c>
      <c r="F18" s="56">
        <f t="shared" si="1"/>
        <v>0.65719458570789979</v>
      </c>
      <c r="G18" s="55">
        <v>13645</v>
      </c>
      <c r="H18" s="57">
        <v>-67</v>
      </c>
      <c r="I18" s="55">
        <v>390</v>
      </c>
      <c r="J18" s="57">
        <v>-59.7</v>
      </c>
      <c r="K18" s="55">
        <v>4</v>
      </c>
      <c r="L18" s="57">
        <v>-88.9</v>
      </c>
      <c r="M18" s="55">
        <v>1</v>
      </c>
      <c r="N18" s="57">
        <v>0</v>
      </c>
      <c r="O18" s="55">
        <v>14</v>
      </c>
      <c r="P18" s="57">
        <v>-97.1</v>
      </c>
      <c r="Q18" s="55">
        <v>14054</v>
      </c>
      <c r="R18" s="57">
        <v>-67.2</v>
      </c>
      <c r="S18" s="55">
        <v>1</v>
      </c>
      <c r="T18" s="57">
        <v>-87.5</v>
      </c>
      <c r="U18" s="55">
        <v>0</v>
      </c>
      <c r="V18" s="57" t="s">
        <v>142</v>
      </c>
      <c r="W18" s="55">
        <v>0</v>
      </c>
      <c r="X18" s="57" t="s">
        <v>142</v>
      </c>
      <c r="Y18" s="55">
        <v>0</v>
      </c>
      <c r="Z18" s="57">
        <v>-100</v>
      </c>
      <c r="AA18" s="55">
        <v>1</v>
      </c>
      <c r="AB18" s="57">
        <v>-92.9</v>
      </c>
    </row>
    <row r="19" spans="1:28" x14ac:dyDescent="0.25">
      <c r="A19" s="8"/>
      <c r="B19" s="32" t="s">
        <v>21</v>
      </c>
      <c r="C19" s="55">
        <v>14931</v>
      </c>
      <c r="D19" s="55">
        <v>37808</v>
      </c>
      <c r="E19" s="56">
        <f t="shared" si="0"/>
        <v>-60.508358019466776</v>
      </c>
      <c r="F19" s="56">
        <f t="shared" si="1"/>
        <v>0.69815527280004641</v>
      </c>
      <c r="G19" s="55">
        <v>6105</v>
      </c>
      <c r="H19" s="57">
        <v>-55.7</v>
      </c>
      <c r="I19" s="55">
        <v>1453</v>
      </c>
      <c r="J19" s="57">
        <v>-59.3</v>
      </c>
      <c r="K19" s="55">
        <v>5</v>
      </c>
      <c r="L19" s="57">
        <v>-87.5</v>
      </c>
      <c r="M19" s="55">
        <v>2</v>
      </c>
      <c r="N19" s="57">
        <v>-98.6</v>
      </c>
      <c r="O19" s="55">
        <v>2</v>
      </c>
      <c r="P19" s="57">
        <v>-88.9</v>
      </c>
      <c r="Q19" s="55">
        <v>7567</v>
      </c>
      <c r="R19" s="57">
        <v>-56.9</v>
      </c>
      <c r="S19" s="55">
        <v>1817</v>
      </c>
      <c r="T19" s="57">
        <v>-62.2</v>
      </c>
      <c r="U19" s="55">
        <v>359</v>
      </c>
      <c r="V19" s="57">
        <v>-63.5</v>
      </c>
      <c r="W19" s="55">
        <v>0</v>
      </c>
      <c r="X19" s="57">
        <v>-100</v>
      </c>
      <c r="Y19" s="55">
        <v>5188</v>
      </c>
      <c r="Z19" s="57">
        <v>-64.099999999999994</v>
      </c>
      <c r="AA19" s="55">
        <v>7364</v>
      </c>
      <c r="AB19" s="57">
        <v>-63.7</v>
      </c>
    </row>
    <row r="20" spans="1:28" x14ac:dyDescent="0.25">
      <c r="A20" s="8"/>
      <c r="B20" s="32" t="s">
        <v>23</v>
      </c>
      <c r="C20" s="55">
        <v>8468</v>
      </c>
      <c r="D20" s="55">
        <v>26295</v>
      </c>
      <c r="E20" s="56">
        <f t="shared" si="0"/>
        <v>-67.796158965582805</v>
      </c>
      <c r="F20" s="56">
        <f t="shared" si="1"/>
        <v>0.39595330855741695</v>
      </c>
      <c r="G20" s="55">
        <v>8261</v>
      </c>
      <c r="H20" s="57">
        <v>-67.8</v>
      </c>
      <c r="I20" s="55">
        <v>130</v>
      </c>
      <c r="J20" s="57">
        <v>-65.099999999999994</v>
      </c>
      <c r="K20" s="55">
        <v>39</v>
      </c>
      <c r="L20" s="57">
        <v>-72.099999999999994</v>
      </c>
      <c r="M20" s="55">
        <v>9</v>
      </c>
      <c r="N20" s="57">
        <v>-59.1</v>
      </c>
      <c r="O20" s="55">
        <v>5</v>
      </c>
      <c r="P20" s="57">
        <v>-81.5</v>
      </c>
      <c r="Q20" s="55">
        <v>8444</v>
      </c>
      <c r="R20" s="57">
        <v>-67.8</v>
      </c>
      <c r="S20" s="55">
        <v>0</v>
      </c>
      <c r="T20" s="57">
        <v>-100</v>
      </c>
      <c r="U20" s="55">
        <v>0</v>
      </c>
      <c r="V20" s="57" t="s">
        <v>142</v>
      </c>
      <c r="W20" s="55">
        <v>0</v>
      </c>
      <c r="X20" s="57">
        <v>-100</v>
      </c>
      <c r="Y20" s="55">
        <v>24</v>
      </c>
      <c r="Z20" s="57">
        <v>500</v>
      </c>
      <c r="AA20" s="55">
        <v>24</v>
      </c>
      <c r="AB20" s="57">
        <v>-69.599999999999994</v>
      </c>
    </row>
    <row r="21" spans="1:28" x14ac:dyDescent="0.25">
      <c r="A21" s="8"/>
      <c r="B21" s="32" t="s">
        <v>119</v>
      </c>
      <c r="C21" s="55">
        <v>9125</v>
      </c>
      <c r="D21" s="55">
        <v>22205</v>
      </c>
      <c r="E21" s="56">
        <f t="shared" si="0"/>
        <v>-58.905651880207152</v>
      </c>
      <c r="F21" s="56">
        <f t="shared" si="1"/>
        <v>0.42667382387652686</v>
      </c>
      <c r="G21" s="55">
        <v>8856</v>
      </c>
      <c r="H21" s="57">
        <v>-57.5</v>
      </c>
      <c r="I21" s="55">
        <v>221</v>
      </c>
      <c r="J21" s="57">
        <v>-77</v>
      </c>
      <c r="K21" s="55">
        <v>2</v>
      </c>
      <c r="L21" s="57">
        <v>-90</v>
      </c>
      <c r="M21" s="55">
        <v>15</v>
      </c>
      <c r="N21" s="57">
        <v>-95.7</v>
      </c>
      <c r="O21" s="55">
        <v>31</v>
      </c>
      <c r="P21" s="57">
        <v>106.7</v>
      </c>
      <c r="Q21" s="55">
        <v>9125</v>
      </c>
      <c r="R21" s="57">
        <v>-58.9</v>
      </c>
      <c r="S21" s="55">
        <v>0</v>
      </c>
      <c r="T21" s="57">
        <v>-100</v>
      </c>
      <c r="U21" s="55">
        <v>0</v>
      </c>
      <c r="V21" s="57" t="s">
        <v>142</v>
      </c>
      <c r="W21" s="55">
        <v>0</v>
      </c>
      <c r="X21" s="57">
        <v>-100</v>
      </c>
      <c r="Y21" s="55">
        <v>0</v>
      </c>
      <c r="Z21" s="57" t="s">
        <v>142</v>
      </c>
      <c r="AA21" s="55">
        <v>0</v>
      </c>
      <c r="AB21" s="57">
        <v>-100</v>
      </c>
    </row>
    <row r="22" spans="1:28" x14ac:dyDescent="0.25">
      <c r="A22" s="8"/>
      <c r="B22" s="32" t="s">
        <v>24</v>
      </c>
      <c r="C22" s="55">
        <v>3133</v>
      </c>
      <c r="D22" s="55">
        <v>15206</v>
      </c>
      <c r="E22" s="56">
        <f t="shared" si="0"/>
        <v>-79.396290937787711</v>
      </c>
      <c r="F22" s="56">
        <f t="shared" si="1"/>
        <v>0.14649524276220918</v>
      </c>
      <c r="G22" s="55">
        <v>3003</v>
      </c>
      <c r="H22" s="57">
        <v>-78.400000000000006</v>
      </c>
      <c r="I22" s="55">
        <v>27</v>
      </c>
      <c r="J22" s="57">
        <v>-90</v>
      </c>
      <c r="K22" s="55">
        <v>69</v>
      </c>
      <c r="L22" s="57">
        <v>-82.5</v>
      </c>
      <c r="M22" s="55">
        <v>2</v>
      </c>
      <c r="N22" s="57">
        <v>-95.2</v>
      </c>
      <c r="O22" s="55">
        <v>2</v>
      </c>
      <c r="P22" s="57">
        <v>-99.6</v>
      </c>
      <c r="Q22" s="55">
        <v>3103</v>
      </c>
      <c r="R22" s="57">
        <v>-79.5</v>
      </c>
      <c r="S22" s="55">
        <v>2</v>
      </c>
      <c r="T22" s="57">
        <v>-66.7</v>
      </c>
      <c r="U22" s="55">
        <v>1</v>
      </c>
      <c r="V22" s="57" t="s">
        <v>142</v>
      </c>
      <c r="W22" s="55">
        <v>0</v>
      </c>
      <c r="X22" s="57">
        <v>-100</v>
      </c>
      <c r="Y22" s="55">
        <v>27</v>
      </c>
      <c r="Z22" s="57">
        <v>-42.6</v>
      </c>
      <c r="AA22" s="55">
        <v>30</v>
      </c>
      <c r="AB22" s="57">
        <v>-47.4</v>
      </c>
    </row>
    <row r="23" spans="1:28" x14ac:dyDescent="0.25">
      <c r="A23" s="8"/>
      <c r="B23" s="32" t="s">
        <v>25</v>
      </c>
      <c r="C23" s="55">
        <v>4420</v>
      </c>
      <c r="D23" s="55">
        <v>14235</v>
      </c>
      <c r="E23" s="56">
        <f t="shared" si="0"/>
        <v>-68.949771689497723</v>
      </c>
      <c r="F23" s="56">
        <f t="shared" si="1"/>
        <v>0.20667378646950671</v>
      </c>
      <c r="G23" s="55">
        <v>3791</v>
      </c>
      <c r="H23" s="57">
        <v>-70.3</v>
      </c>
      <c r="I23" s="55">
        <v>64</v>
      </c>
      <c r="J23" s="57">
        <v>-81.2</v>
      </c>
      <c r="K23" s="55">
        <v>29</v>
      </c>
      <c r="L23" s="57">
        <v>-84.9</v>
      </c>
      <c r="M23" s="55">
        <v>6</v>
      </c>
      <c r="N23" s="57">
        <v>-71.400000000000006</v>
      </c>
      <c r="O23" s="55">
        <v>9</v>
      </c>
      <c r="P23" s="57">
        <v>-87.3</v>
      </c>
      <c r="Q23" s="55">
        <v>3899</v>
      </c>
      <c r="R23" s="57">
        <v>-70.900000000000006</v>
      </c>
      <c r="S23" s="55">
        <v>106</v>
      </c>
      <c r="T23" s="57">
        <v>-61.2</v>
      </c>
      <c r="U23" s="55">
        <v>48</v>
      </c>
      <c r="V23" s="57">
        <v>54.8</v>
      </c>
      <c r="W23" s="55">
        <v>0</v>
      </c>
      <c r="X23" s="57">
        <v>-100</v>
      </c>
      <c r="Y23" s="55">
        <v>367</v>
      </c>
      <c r="Z23" s="57">
        <v>-21.2</v>
      </c>
      <c r="AA23" s="55">
        <v>521</v>
      </c>
      <c r="AB23" s="57">
        <v>-38</v>
      </c>
    </row>
    <row r="24" spans="1:28" x14ac:dyDescent="0.25">
      <c r="A24" s="8"/>
      <c r="B24" s="32" t="s">
        <v>26</v>
      </c>
      <c r="C24" s="55">
        <v>3754</v>
      </c>
      <c r="D24" s="55">
        <v>9132</v>
      </c>
      <c r="E24" s="56">
        <f t="shared" si="0"/>
        <v>-58.891809023215067</v>
      </c>
      <c r="F24" s="56">
        <f t="shared" si="1"/>
        <v>0.1755324421734227</v>
      </c>
      <c r="G24" s="55">
        <v>3147</v>
      </c>
      <c r="H24" s="57">
        <v>-57.4</v>
      </c>
      <c r="I24" s="55">
        <v>148</v>
      </c>
      <c r="J24" s="57">
        <v>-68</v>
      </c>
      <c r="K24" s="55">
        <v>0</v>
      </c>
      <c r="L24" s="57">
        <v>-100</v>
      </c>
      <c r="M24" s="55">
        <v>5</v>
      </c>
      <c r="N24" s="57">
        <v>-89.4</v>
      </c>
      <c r="O24" s="55">
        <v>3</v>
      </c>
      <c r="P24" s="57">
        <v>-62.5</v>
      </c>
      <c r="Q24" s="55">
        <v>3303</v>
      </c>
      <c r="R24" s="57">
        <v>-58.4</v>
      </c>
      <c r="S24" s="55">
        <v>274</v>
      </c>
      <c r="T24" s="57">
        <v>-67.3</v>
      </c>
      <c r="U24" s="55">
        <v>8</v>
      </c>
      <c r="V24" s="57">
        <v>-90</v>
      </c>
      <c r="W24" s="55">
        <v>0</v>
      </c>
      <c r="X24" s="57">
        <v>-100</v>
      </c>
      <c r="Y24" s="55">
        <v>169</v>
      </c>
      <c r="Z24" s="57">
        <v>-33.200000000000003</v>
      </c>
      <c r="AA24" s="55">
        <v>451</v>
      </c>
      <c r="AB24" s="57">
        <v>-62.1</v>
      </c>
    </row>
    <row r="25" spans="1:28" x14ac:dyDescent="0.25">
      <c r="A25" s="8"/>
      <c r="B25" s="32" t="s">
        <v>29</v>
      </c>
      <c r="C25" s="55">
        <v>3213</v>
      </c>
      <c r="D25" s="55">
        <v>8410</v>
      </c>
      <c r="E25" s="56">
        <f t="shared" si="0"/>
        <v>-61.795481569560053</v>
      </c>
      <c r="F25" s="56">
        <f t="shared" si="1"/>
        <v>0.15023594477975682</v>
      </c>
      <c r="G25" s="55">
        <v>2638</v>
      </c>
      <c r="H25" s="57">
        <v>-56</v>
      </c>
      <c r="I25" s="55">
        <v>188</v>
      </c>
      <c r="J25" s="57">
        <v>-65.5</v>
      </c>
      <c r="K25" s="55">
        <v>21</v>
      </c>
      <c r="L25" s="57">
        <v>-65.599999999999994</v>
      </c>
      <c r="M25" s="55">
        <v>11</v>
      </c>
      <c r="N25" s="57">
        <v>-86.6</v>
      </c>
      <c r="O25" s="55">
        <v>8</v>
      </c>
      <c r="P25" s="57">
        <v>-73.3</v>
      </c>
      <c r="Q25" s="55">
        <v>2866</v>
      </c>
      <c r="R25" s="57">
        <v>-57.3</v>
      </c>
      <c r="S25" s="55">
        <v>153</v>
      </c>
      <c r="T25" s="57">
        <v>-62.3</v>
      </c>
      <c r="U25" s="55">
        <v>14</v>
      </c>
      <c r="V25" s="57">
        <v>-82.3</v>
      </c>
      <c r="W25" s="55">
        <v>0</v>
      </c>
      <c r="X25" s="57">
        <v>-100</v>
      </c>
      <c r="Y25" s="55">
        <v>180</v>
      </c>
      <c r="Z25" s="57">
        <v>-85.1</v>
      </c>
      <c r="AA25" s="55">
        <v>347</v>
      </c>
      <c r="AB25" s="57">
        <v>-79.5</v>
      </c>
    </row>
    <row r="26" spans="1:28" x14ac:dyDescent="0.25">
      <c r="A26" s="8"/>
      <c r="B26" s="32" t="s">
        <v>28</v>
      </c>
      <c r="C26" s="55">
        <v>3056</v>
      </c>
      <c r="D26" s="55">
        <v>6804</v>
      </c>
      <c r="E26" s="56">
        <f t="shared" si="0"/>
        <v>-55.085243974132858</v>
      </c>
      <c r="F26" s="56">
        <f t="shared" si="1"/>
        <v>0.14289481707031959</v>
      </c>
      <c r="G26" s="55">
        <v>2785</v>
      </c>
      <c r="H26" s="57">
        <v>-55.3</v>
      </c>
      <c r="I26" s="55">
        <v>100</v>
      </c>
      <c r="J26" s="57">
        <v>-49.2</v>
      </c>
      <c r="K26" s="55">
        <v>37</v>
      </c>
      <c r="L26" s="57">
        <v>-68.099999999999994</v>
      </c>
      <c r="M26" s="55">
        <v>7</v>
      </c>
      <c r="N26" s="57">
        <v>-65</v>
      </c>
      <c r="O26" s="55">
        <v>17</v>
      </c>
      <c r="P26" s="57">
        <v>-63</v>
      </c>
      <c r="Q26" s="55">
        <v>2946</v>
      </c>
      <c r="R26" s="57">
        <v>-55.4</v>
      </c>
      <c r="S26" s="55">
        <v>24</v>
      </c>
      <c r="T26" s="57">
        <v>-54.7</v>
      </c>
      <c r="U26" s="55">
        <v>25</v>
      </c>
      <c r="V26" s="57">
        <v>38.9</v>
      </c>
      <c r="W26" s="55">
        <v>0</v>
      </c>
      <c r="X26" s="57" t="s">
        <v>142</v>
      </c>
      <c r="Y26" s="55">
        <v>61</v>
      </c>
      <c r="Z26" s="57">
        <v>-50.8</v>
      </c>
      <c r="AA26" s="55">
        <v>110</v>
      </c>
      <c r="AB26" s="57">
        <v>-43.6</v>
      </c>
    </row>
    <row r="27" spans="1:28" x14ac:dyDescent="0.25">
      <c r="A27" s="8"/>
      <c r="B27" s="32" t="s">
        <v>27</v>
      </c>
      <c r="C27" s="55">
        <v>1261</v>
      </c>
      <c r="D27" s="55">
        <v>7749</v>
      </c>
      <c r="E27" s="56">
        <f t="shared" si="0"/>
        <v>-83.726932507420315</v>
      </c>
      <c r="F27" s="56">
        <f t="shared" si="1"/>
        <v>5.8962815551594563E-2</v>
      </c>
      <c r="G27" s="55">
        <v>1193</v>
      </c>
      <c r="H27" s="57">
        <v>-80.900000000000006</v>
      </c>
      <c r="I27" s="55">
        <v>23</v>
      </c>
      <c r="J27" s="57">
        <v>-92.4</v>
      </c>
      <c r="K27" s="55">
        <v>21</v>
      </c>
      <c r="L27" s="57">
        <v>-91</v>
      </c>
      <c r="M27" s="55">
        <v>1</v>
      </c>
      <c r="N27" s="57">
        <v>-98</v>
      </c>
      <c r="O27" s="55">
        <v>4</v>
      </c>
      <c r="P27" s="57">
        <v>-83.3</v>
      </c>
      <c r="Q27" s="55">
        <v>1242</v>
      </c>
      <c r="R27" s="57">
        <v>-81.8</v>
      </c>
      <c r="S27" s="55">
        <v>18</v>
      </c>
      <c r="T27" s="57">
        <v>-96.3</v>
      </c>
      <c r="U27" s="55">
        <v>1</v>
      </c>
      <c r="V27" s="57">
        <v>-99.3</v>
      </c>
      <c r="W27" s="55">
        <v>0</v>
      </c>
      <c r="X27" s="57">
        <v>-100</v>
      </c>
      <c r="Y27" s="55">
        <v>0</v>
      </c>
      <c r="Z27" s="57">
        <v>-100</v>
      </c>
      <c r="AA27" s="55">
        <v>19</v>
      </c>
      <c r="AB27" s="57">
        <v>-97.9</v>
      </c>
    </row>
    <row r="28" spans="1:28" x14ac:dyDescent="0.25">
      <c r="A28" s="8"/>
      <c r="B28" s="32" t="s">
        <v>30</v>
      </c>
      <c r="C28" s="55">
        <v>397</v>
      </c>
      <c r="D28" s="55">
        <v>1848</v>
      </c>
      <c r="E28" s="56">
        <f t="shared" si="0"/>
        <v>-78.51731601731602</v>
      </c>
      <c r="F28" s="56">
        <f t="shared" si="1"/>
        <v>1.856323376208013E-2</v>
      </c>
      <c r="G28" s="55">
        <v>365</v>
      </c>
      <c r="H28" s="57">
        <v>-77.7</v>
      </c>
      <c r="I28" s="55">
        <v>22</v>
      </c>
      <c r="J28" s="57">
        <v>-77.099999999999994</v>
      </c>
      <c r="K28" s="55">
        <v>3</v>
      </c>
      <c r="L28" s="57">
        <v>-89.7</v>
      </c>
      <c r="M28" s="55">
        <v>6</v>
      </c>
      <c r="N28" s="57">
        <v>-68.400000000000006</v>
      </c>
      <c r="O28" s="55">
        <v>1</v>
      </c>
      <c r="P28" s="57">
        <v>-83.3</v>
      </c>
      <c r="Q28" s="55">
        <v>397</v>
      </c>
      <c r="R28" s="57">
        <v>-77.8</v>
      </c>
      <c r="S28" s="55">
        <v>0</v>
      </c>
      <c r="T28" s="57">
        <v>-100</v>
      </c>
      <c r="U28" s="55">
        <v>0</v>
      </c>
      <c r="V28" s="57">
        <v>-100</v>
      </c>
      <c r="W28" s="55">
        <v>0</v>
      </c>
      <c r="X28" s="57" t="s">
        <v>142</v>
      </c>
      <c r="Y28" s="55">
        <v>0</v>
      </c>
      <c r="Z28" s="57">
        <v>-100</v>
      </c>
      <c r="AA28" s="55">
        <v>0</v>
      </c>
      <c r="AB28" s="57">
        <v>-100</v>
      </c>
    </row>
    <row r="29" spans="1:28" x14ac:dyDescent="0.25">
      <c r="A29" s="8"/>
      <c r="B29" s="32" t="s">
        <v>31</v>
      </c>
      <c r="C29" s="55">
        <v>11637</v>
      </c>
      <c r="D29" s="55">
        <v>34367</v>
      </c>
      <c r="E29" s="56">
        <f t="shared" si="0"/>
        <v>-66.139028719411058</v>
      </c>
      <c r="F29" s="56">
        <f t="shared" si="1"/>
        <v>0.5441318672275226</v>
      </c>
      <c r="G29" s="55">
        <v>11191</v>
      </c>
      <c r="H29" s="57">
        <v>-64.5</v>
      </c>
      <c r="I29" s="55">
        <v>285</v>
      </c>
      <c r="J29" s="57">
        <v>-71.400000000000006</v>
      </c>
      <c r="K29" s="55">
        <v>28</v>
      </c>
      <c r="L29" s="57">
        <v>-87.4</v>
      </c>
      <c r="M29" s="55">
        <v>57</v>
      </c>
      <c r="N29" s="57">
        <v>-92.2</v>
      </c>
      <c r="O29" s="55">
        <v>11</v>
      </c>
      <c r="P29" s="57">
        <v>-93.5</v>
      </c>
      <c r="Q29" s="55">
        <v>11572</v>
      </c>
      <c r="R29" s="57">
        <v>-65.599999999999994</v>
      </c>
      <c r="S29" s="55">
        <v>37</v>
      </c>
      <c r="T29" s="57">
        <v>-91.6</v>
      </c>
      <c r="U29" s="55">
        <v>3</v>
      </c>
      <c r="V29" s="57">
        <v>-76.900000000000006</v>
      </c>
      <c r="W29" s="55">
        <v>0</v>
      </c>
      <c r="X29" s="57">
        <v>-100</v>
      </c>
      <c r="Y29" s="55">
        <v>25</v>
      </c>
      <c r="Z29" s="57">
        <v>-86.6</v>
      </c>
      <c r="AA29" s="55">
        <v>65</v>
      </c>
      <c r="AB29" s="57">
        <v>-91.3</v>
      </c>
    </row>
    <row r="30" spans="1:28" x14ac:dyDescent="0.25">
      <c r="A30" s="9"/>
      <c r="B30" s="32" t="s">
        <v>32</v>
      </c>
      <c r="C30" s="55">
        <v>1734080</v>
      </c>
      <c r="D30" s="55">
        <v>7032987</v>
      </c>
      <c r="E30" s="56">
        <f t="shared" si="0"/>
        <v>-75.343620001003842</v>
      </c>
      <c r="F30" s="56">
        <f t="shared" si="1"/>
        <v>81.083456932362495</v>
      </c>
      <c r="G30" s="55">
        <v>1220069</v>
      </c>
      <c r="H30" s="57">
        <v>-72.900000000000006</v>
      </c>
      <c r="I30" s="55">
        <v>126738</v>
      </c>
      <c r="J30" s="57">
        <v>-78.7</v>
      </c>
      <c r="K30" s="55">
        <v>136220</v>
      </c>
      <c r="L30" s="57">
        <v>-73.400000000000006</v>
      </c>
      <c r="M30" s="55">
        <v>114447</v>
      </c>
      <c r="N30" s="57">
        <v>-78.2</v>
      </c>
      <c r="O30" s="55">
        <v>28013</v>
      </c>
      <c r="P30" s="57">
        <v>-80.7</v>
      </c>
      <c r="Q30" s="55">
        <v>1625487</v>
      </c>
      <c r="R30" s="57">
        <v>-74.099999999999994</v>
      </c>
      <c r="S30" s="55">
        <v>25262</v>
      </c>
      <c r="T30" s="57">
        <v>-84.1</v>
      </c>
      <c r="U30" s="55">
        <v>23867</v>
      </c>
      <c r="V30" s="57">
        <v>-90.6</v>
      </c>
      <c r="W30" s="55">
        <v>25</v>
      </c>
      <c r="X30" s="57">
        <v>-99.9</v>
      </c>
      <c r="Y30" s="55">
        <v>59439</v>
      </c>
      <c r="Z30" s="57">
        <v>-81.3</v>
      </c>
      <c r="AA30" s="55">
        <v>108593</v>
      </c>
      <c r="AB30" s="57">
        <v>-85.5</v>
      </c>
    </row>
    <row r="31" spans="1:28" x14ac:dyDescent="0.25">
      <c r="A31" s="10" t="s">
        <v>33</v>
      </c>
      <c r="B31" s="32" t="s">
        <v>34</v>
      </c>
      <c r="C31" s="55">
        <v>145133</v>
      </c>
      <c r="D31" s="55">
        <v>508481</v>
      </c>
      <c r="E31" s="56">
        <f t="shared" si="0"/>
        <v>-71.457537253112704</v>
      </c>
      <c r="F31" s="56">
        <f t="shared" si="1"/>
        <v>6.7862413239092572</v>
      </c>
      <c r="G31" s="55">
        <v>131332</v>
      </c>
      <c r="H31" s="57">
        <v>-69.599999999999994</v>
      </c>
      <c r="I31" s="55">
        <v>4703</v>
      </c>
      <c r="J31" s="57">
        <v>-76.099999999999994</v>
      </c>
      <c r="K31" s="55">
        <v>3660</v>
      </c>
      <c r="L31" s="57">
        <v>-80.900000000000006</v>
      </c>
      <c r="M31" s="55">
        <v>761</v>
      </c>
      <c r="N31" s="57">
        <v>-79.900000000000006</v>
      </c>
      <c r="O31" s="55">
        <v>3163</v>
      </c>
      <c r="P31" s="57">
        <v>-65.3</v>
      </c>
      <c r="Q31" s="55">
        <v>143619</v>
      </c>
      <c r="R31" s="57">
        <v>-70.3</v>
      </c>
      <c r="S31" s="55">
        <v>961</v>
      </c>
      <c r="T31" s="57">
        <v>-94.2</v>
      </c>
      <c r="U31" s="55">
        <v>55</v>
      </c>
      <c r="V31" s="57">
        <v>-95</v>
      </c>
      <c r="W31" s="55">
        <v>1</v>
      </c>
      <c r="X31" s="57">
        <v>-100</v>
      </c>
      <c r="Y31" s="55">
        <v>497</v>
      </c>
      <c r="Z31" s="57">
        <v>-80.099999999999994</v>
      </c>
      <c r="AA31" s="55">
        <v>1514</v>
      </c>
      <c r="AB31" s="57">
        <v>-93.8</v>
      </c>
    </row>
    <row r="32" spans="1:28" x14ac:dyDescent="0.25">
      <c r="A32" s="8"/>
      <c r="B32" s="32" t="s">
        <v>35</v>
      </c>
      <c r="C32" s="55">
        <v>27304</v>
      </c>
      <c r="D32" s="55">
        <v>101614</v>
      </c>
      <c r="E32" s="56">
        <f t="shared" si="0"/>
        <v>-73.129686854173642</v>
      </c>
      <c r="F32" s="56">
        <f t="shared" si="1"/>
        <v>1.2767015985890073</v>
      </c>
      <c r="G32" s="55">
        <v>25133</v>
      </c>
      <c r="H32" s="57">
        <v>-70.7</v>
      </c>
      <c r="I32" s="55">
        <v>928</v>
      </c>
      <c r="J32" s="57">
        <v>-77.8</v>
      </c>
      <c r="K32" s="55">
        <v>742</v>
      </c>
      <c r="L32" s="57">
        <v>-80.8</v>
      </c>
      <c r="M32" s="55">
        <v>266</v>
      </c>
      <c r="N32" s="57">
        <v>-80.7</v>
      </c>
      <c r="O32" s="55">
        <v>187</v>
      </c>
      <c r="P32" s="57">
        <v>-80.400000000000006</v>
      </c>
      <c r="Q32" s="55">
        <v>27256</v>
      </c>
      <c r="R32" s="57">
        <v>-71.599999999999994</v>
      </c>
      <c r="S32" s="55">
        <v>37</v>
      </c>
      <c r="T32" s="57">
        <v>-99</v>
      </c>
      <c r="U32" s="55">
        <v>8</v>
      </c>
      <c r="V32" s="57">
        <v>-96</v>
      </c>
      <c r="W32" s="55">
        <v>0</v>
      </c>
      <c r="X32" s="57">
        <v>-100</v>
      </c>
      <c r="Y32" s="55">
        <v>3</v>
      </c>
      <c r="Z32" s="57">
        <v>-98.7</v>
      </c>
      <c r="AA32" s="55">
        <v>48</v>
      </c>
      <c r="AB32" s="57">
        <v>-99.1</v>
      </c>
    </row>
    <row r="33" spans="1:28" x14ac:dyDescent="0.25">
      <c r="A33" s="8"/>
      <c r="B33" s="32" t="s">
        <v>36</v>
      </c>
      <c r="C33" s="55">
        <v>3432</v>
      </c>
      <c r="D33" s="55">
        <v>10822</v>
      </c>
      <c r="E33" s="56">
        <f t="shared" si="0"/>
        <v>-68.286823138052128</v>
      </c>
      <c r="F33" s="56">
        <f t="shared" si="1"/>
        <v>0.16047611655279345</v>
      </c>
      <c r="G33" s="55">
        <v>3115</v>
      </c>
      <c r="H33" s="57">
        <v>-64.599999999999994</v>
      </c>
      <c r="I33" s="55">
        <v>129</v>
      </c>
      <c r="J33" s="57">
        <v>-76.5</v>
      </c>
      <c r="K33" s="55">
        <v>124</v>
      </c>
      <c r="L33" s="57">
        <v>-77.400000000000006</v>
      </c>
      <c r="M33" s="55">
        <v>26</v>
      </c>
      <c r="N33" s="57">
        <v>-78</v>
      </c>
      <c r="O33" s="55">
        <v>25</v>
      </c>
      <c r="P33" s="57">
        <v>-80.3</v>
      </c>
      <c r="Q33" s="55">
        <v>3419</v>
      </c>
      <c r="R33" s="57">
        <v>-66.3</v>
      </c>
      <c r="S33" s="55">
        <v>12</v>
      </c>
      <c r="T33" s="57">
        <v>-96.9</v>
      </c>
      <c r="U33" s="55">
        <v>0</v>
      </c>
      <c r="V33" s="57">
        <v>-100</v>
      </c>
      <c r="W33" s="55">
        <v>1</v>
      </c>
      <c r="X33" s="57">
        <v>-99.4</v>
      </c>
      <c r="Y33" s="55">
        <v>0</v>
      </c>
      <c r="Z33" s="57">
        <v>-100</v>
      </c>
      <c r="AA33" s="55">
        <v>13</v>
      </c>
      <c r="AB33" s="57">
        <v>-98.1</v>
      </c>
    </row>
    <row r="34" spans="1:28" x14ac:dyDescent="0.25">
      <c r="A34" s="8"/>
      <c r="B34" s="32" t="s">
        <v>37</v>
      </c>
      <c r="C34" s="55">
        <v>4264</v>
      </c>
      <c r="D34" s="55">
        <v>13713</v>
      </c>
      <c r="E34" s="56">
        <f t="shared" si="0"/>
        <v>-68.90541821629111</v>
      </c>
      <c r="F34" s="56">
        <f t="shared" si="1"/>
        <v>0.19937941753528887</v>
      </c>
      <c r="G34" s="55">
        <v>4056</v>
      </c>
      <c r="H34" s="57">
        <v>-64.099999999999994</v>
      </c>
      <c r="I34" s="55">
        <v>78</v>
      </c>
      <c r="J34" s="57">
        <v>-79.3</v>
      </c>
      <c r="K34" s="55">
        <v>73</v>
      </c>
      <c r="L34" s="57">
        <v>-82.7</v>
      </c>
      <c r="M34" s="55">
        <v>17</v>
      </c>
      <c r="N34" s="57">
        <v>-79.3</v>
      </c>
      <c r="O34" s="55">
        <v>22</v>
      </c>
      <c r="P34" s="57">
        <v>-80.2</v>
      </c>
      <c r="Q34" s="55">
        <v>4246</v>
      </c>
      <c r="R34" s="57">
        <v>-65.400000000000006</v>
      </c>
      <c r="S34" s="55">
        <v>18</v>
      </c>
      <c r="T34" s="57">
        <v>-98.3</v>
      </c>
      <c r="U34" s="55">
        <v>0</v>
      </c>
      <c r="V34" s="57">
        <v>-100</v>
      </c>
      <c r="W34" s="55">
        <v>0</v>
      </c>
      <c r="X34" s="57">
        <v>-100</v>
      </c>
      <c r="Y34" s="55">
        <v>0</v>
      </c>
      <c r="Z34" s="57">
        <v>-100</v>
      </c>
      <c r="AA34" s="55">
        <v>18</v>
      </c>
      <c r="AB34" s="57">
        <v>-98.7</v>
      </c>
    </row>
    <row r="35" spans="1:28" x14ac:dyDescent="0.25">
      <c r="A35" s="8"/>
      <c r="B35" s="32" t="s">
        <v>38</v>
      </c>
      <c r="C35" s="55">
        <v>5838</v>
      </c>
      <c r="D35" s="55">
        <v>19220</v>
      </c>
      <c r="E35" s="56">
        <f t="shared" si="0"/>
        <v>-69.625390218522369</v>
      </c>
      <c r="F35" s="56">
        <f t="shared" si="1"/>
        <v>0.27297772973053852</v>
      </c>
      <c r="G35" s="55">
        <v>5141</v>
      </c>
      <c r="H35" s="57">
        <v>-65.2</v>
      </c>
      <c r="I35" s="55">
        <v>223</v>
      </c>
      <c r="J35" s="57">
        <v>-71.599999999999994</v>
      </c>
      <c r="K35" s="55">
        <v>213</v>
      </c>
      <c r="L35" s="57">
        <v>-77.400000000000006</v>
      </c>
      <c r="M35" s="55">
        <v>24</v>
      </c>
      <c r="N35" s="57">
        <v>-84.3</v>
      </c>
      <c r="O35" s="55">
        <v>30</v>
      </c>
      <c r="P35" s="57">
        <v>-84.7</v>
      </c>
      <c r="Q35" s="55">
        <v>5631</v>
      </c>
      <c r="R35" s="57">
        <v>-66.599999999999994</v>
      </c>
      <c r="S35" s="55">
        <v>54</v>
      </c>
      <c r="T35" s="57">
        <v>-96.3</v>
      </c>
      <c r="U35" s="55">
        <v>4</v>
      </c>
      <c r="V35" s="57">
        <v>-98</v>
      </c>
      <c r="W35" s="55">
        <v>0</v>
      </c>
      <c r="X35" s="57">
        <v>-100</v>
      </c>
      <c r="Y35" s="55">
        <v>149</v>
      </c>
      <c r="Z35" s="57">
        <v>-37.9</v>
      </c>
      <c r="AA35" s="55">
        <v>207</v>
      </c>
      <c r="AB35" s="57">
        <v>-91.2</v>
      </c>
    </row>
    <row r="36" spans="1:28" x14ac:dyDescent="0.25">
      <c r="A36" s="9"/>
      <c r="B36" s="32" t="s">
        <v>39</v>
      </c>
      <c r="C36" s="55">
        <v>185971</v>
      </c>
      <c r="D36" s="55">
        <v>653850</v>
      </c>
      <c r="E36" s="56">
        <f t="shared" si="0"/>
        <v>-71.557543779154244</v>
      </c>
      <c r="F36" s="56">
        <f t="shared" si="1"/>
        <v>8.6957761863168859</v>
      </c>
      <c r="G36" s="55">
        <v>168777</v>
      </c>
      <c r="H36" s="57">
        <v>-69.5</v>
      </c>
      <c r="I36" s="55">
        <v>6061</v>
      </c>
      <c r="J36" s="57">
        <v>-76.3</v>
      </c>
      <c r="K36" s="55">
        <v>4812</v>
      </c>
      <c r="L36" s="57">
        <v>-80.7</v>
      </c>
      <c r="M36" s="55">
        <v>1094</v>
      </c>
      <c r="N36" s="57">
        <v>-80.099999999999994</v>
      </c>
      <c r="O36" s="55">
        <v>3427</v>
      </c>
      <c r="P36" s="57">
        <v>-67.3</v>
      </c>
      <c r="Q36" s="55">
        <v>184171</v>
      </c>
      <c r="R36" s="57">
        <v>-70.3</v>
      </c>
      <c r="S36" s="55">
        <v>1082</v>
      </c>
      <c r="T36" s="57">
        <v>-95.3</v>
      </c>
      <c r="U36" s="55">
        <v>67</v>
      </c>
      <c r="V36" s="57">
        <v>-96.1</v>
      </c>
      <c r="W36" s="55">
        <v>2</v>
      </c>
      <c r="X36" s="57">
        <v>-100</v>
      </c>
      <c r="Y36" s="55">
        <v>649</v>
      </c>
      <c r="Z36" s="57">
        <v>-78.8</v>
      </c>
      <c r="AA36" s="55">
        <v>1800</v>
      </c>
      <c r="AB36" s="57">
        <v>-94.8</v>
      </c>
    </row>
    <row r="37" spans="1:28" x14ac:dyDescent="0.25">
      <c r="A37" s="10" t="s">
        <v>40</v>
      </c>
      <c r="B37" s="32" t="s">
        <v>41</v>
      </c>
      <c r="C37" s="55">
        <v>61350</v>
      </c>
      <c r="D37" s="55">
        <v>169013</v>
      </c>
      <c r="E37" s="56">
        <f t="shared" si="0"/>
        <v>-63.701017081526267</v>
      </c>
      <c r="F37" s="56">
        <f t="shared" si="1"/>
        <v>2.868650859706841</v>
      </c>
      <c r="G37" s="55">
        <v>39392</v>
      </c>
      <c r="H37" s="57">
        <v>-64.400000000000006</v>
      </c>
      <c r="I37" s="55">
        <v>6687</v>
      </c>
      <c r="J37" s="57">
        <v>-68.8</v>
      </c>
      <c r="K37" s="55">
        <v>186</v>
      </c>
      <c r="L37" s="57">
        <v>-71.5</v>
      </c>
      <c r="M37" s="55">
        <v>98</v>
      </c>
      <c r="N37" s="57">
        <v>-66.7</v>
      </c>
      <c r="O37" s="55">
        <v>47</v>
      </c>
      <c r="P37" s="57">
        <v>-96.2</v>
      </c>
      <c r="Q37" s="55">
        <v>46410</v>
      </c>
      <c r="R37" s="57">
        <v>-65.400000000000006</v>
      </c>
      <c r="S37" s="55">
        <v>2554</v>
      </c>
      <c r="T37" s="57">
        <v>-49.9</v>
      </c>
      <c r="U37" s="55">
        <v>124</v>
      </c>
      <c r="V37" s="57">
        <v>-62.9</v>
      </c>
      <c r="W37" s="55">
        <v>4</v>
      </c>
      <c r="X37" s="57">
        <v>-99</v>
      </c>
      <c r="Y37" s="55">
        <v>12258</v>
      </c>
      <c r="Z37" s="57">
        <v>-57.8</v>
      </c>
      <c r="AA37" s="55">
        <v>14940</v>
      </c>
      <c r="AB37" s="57">
        <v>-57.2</v>
      </c>
    </row>
    <row r="38" spans="1:28" x14ac:dyDescent="0.25">
      <c r="A38" s="8"/>
      <c r="B38" s="32" t="s">
        <v>42</v>
      </c>
      <c r="C38" s="55">
        <v>16961</v>
      </c>
      <c r="D38" s="55">
        <v>70221</v>
      </c>
      <c r="E38" s="56">
        <f t="shared" si="0"/>
        <v>-75.846256817761073</v>
      </c>
      <c r="F38" s="56">
        <f t="shared" si="1"/>
        <v>0.79307558649531762</v>
      </c>
      <c r="G38" s="55">
        <v>15076</v>
      </c>
      <c r="H38" s="57">
        <v>-71.400000000000006</v>
      </c>
      <c r="I38" s="55">
        <v>815</v>
      </c>
      <c r="J38" s="57">
        <v>-78.599999999999994</v>
      </c>
      <c r="K38" s="55">
        <v>550</v>
      </c>
      <c r="L38" s="57">
        <v>-82.3</v>
      </c>
      <c r="M38" s="55">
        <v>237</v>
      </c>
      <c r="N38" s="57">
        <v>-81.8</v>
      </c>
      <c r="O38" s="55">
        <v>49</v>
      </c>
      <c r="P38" s="57">
        <v>-87.1</v>
      </c>
      <c r="Q38" s="55">
        <v>16727</v>
      </c>
      <c r="R38" s="57">
        <v>-72.7</v>
      </c>
      <c r="S38" s="55">
        <v>74</v>
      </c>
      <c r="T38" s="57">
        <v>-98.7</v>
      </c>
      <c r="U38" s="55">
        <v>38</v>
      </c>
      <c r="V38" s="57">
        <v>-90.2</v>
      </c>
      <c r="W38" s="55">
        <v>0</v>
      </c>
      <c r="X38" s="57">
        <v>-100</v>
      </c>
      <c r="Y38" s="55">
        <v>122</v>
      </c>
      <c r="Z38" s="57">
        <v>-92.8</v>
      </c>
      <c r="AA38" s="55">
        <v>234</v>
      </c>
      <c r="AB38" s="57">
        <v>-97.4</v>
      </c>
    </row>
    <row r="39" spans="1:28" x14ac:dyDescent="0.25">
      <c r="A39" s="8"/>
      <c r="B39" s="32" t="s">
        <v>43</v>
      </c>
      <c r="C39" s="55">
        <v>16996</v>
      </c>
      <c r="D39" s="55">
        <v>56781</v>
      </c>
      <c r="E39" s="56">
        <f t="shared" si="0"/>
        <v>-70.067452140680871</v>
      </c>
      <c r="F39" s="56">
        <f t="shared" si="1"/>
        <v>0.79471214362799458</v>
      </c>
      <c r="G39" s="55">
        <v>15856</v>
      </c>
      <c r="H39" s="57">
        <v>-66.599999999999994</v>
      </c>
      <c r="I39" s="55">
        <v>464</v>
      </c>
      <c r="J39" s="57">
        <v>-81</v>
      </c>
      <c r="K39" s="55">
        <v>412</v>
      </c>
      <c r="L39" s="57">
        <v>-83.9</v>
      </c>
      <c r="M39" s="55">
        <v>39</v>
      </c>
      <c r="N39" s="57">
        <v>-89.2</v>
      </c>
      <c r="O39" s="55">
        <v>27</v>
      </c>
      <c r="P39" s="57">
        <v>-91.4</v>
      </c>
      <c r="Q39" s="55">
        <v>16798</v>
      </c>
      <c r="R39" s="57">
        <v>-68.400000000000006</v>
      </c>
      <c r="S39" s="55">
        <v>125</v>
      </c>
      <c r="T39" s="57">
        <v>-92</v>
      </c>
      <c r="U39" s="55">
        <v>4</v>
      </c>
      <c r="V39" s="57">
        <v>-96.7</v>
      </c>
      <c r="W39" s="55">
        <v>0</v>
      </c>
      <c r="X39" s="57">
        <v>-100</v>
      </c>
      <c r="Y39" s="55">
        <v>69</v>
      </c>
      <c r="Z39" s="57">
        <v>-73</v>
      </c>
      <c r="AA39" s="55">
        <v>198</v>
      </c>
      <c r="AB39" s="57">
        <v>-94.6</v>
      </c>
    </row>
    <row r="40" spans="1:28" x14ac:dyDescent="0.25">
      <c r="A40" s="8"/>
      <c r="B40" s="32" t="s">
        <v>44</v>
      </c>
      <c r="C40" s="55">
        <v>13088</v>
      </c>
      <c r="D40" s="55">
        <v>49443</v>
      </c>
      <c r="E40" s="56">
        <f t="shared" si="0"/>
        <v>-73.529114333677171</v>
      </c>
      <c r="F40" s="56">
        <f t="shared" si="1"/>
        <v>0.61197885007079278</v>
      </c>
      <c r="G40" s="55">
        <v>11588</v>
      </c>
      <c r="H40" s="57">
        <v>-72.099999999999994</v>
      </c>
      <c r="I40" s="55">
        <v>571</v>
      </c>
      <c r="J40" s="57">
        <v>-74.5</v>
      </c>
      <c r="K40" s="55">
        <v>564</v>
      </c>
      <c r="L40" s="57">
        <v>-80.900000000000006</v>
      </c>
      <c r="M40" s="55">
        <v>65</v>
      </c>
      <c r="N40" s="57">
        <v>-83.1</v>
      </c>
      <c r="O40" s="55">
        <v>66</v>
      </c>
      <c r="P40" s="57">
        <v>-84.4</v>
      </c>
      <c r="Q40" s="55">
        <v>12854</v>
      </c>
      <c r="R40" s="57">
        <v>-73</v>
      </c>
      <c r="S40" s="55">
        <v>196</v>
      </c>
      <c r="T40" s="57">
        <v>-83.7</v>
      </c>
      <c r="U40" s="55">
        <v>6</v>
      </c>
      <c r="V40" s="57">
        <v>-82.9</v>
      </c>
      <c r="W40" s="55">
        <v>0</v>
      </c>
      <c r="X40" s="57">
        <v>-100</v>
      </c>
      <c r="Y40" s="55">
        <v>32</v>
      </c>
      <c r="Z40" s="57">
        <v>-76.3</v>
      </c>
      <c r="AA40" s="55">
        <v>234</v>
      </c>
      <c r="AB40" s="57">
        <v>-87.4</v>
      </c>
    </row>
    <row r="41" spans="1:28" x14ac:dyDescent="0.25">
      <c r="A41" s="8"/>
      <c r="B41" s="32" t="s">
        <v>45</v>
      </c>
      <c r="C41" s="55">
        <v>5305</v>
      </c>
      <c r="D41" s="55">
        <v>22071</v>
      </c>
      <c r="E41" s="56">
        <f t="shared" si="0"/>
        <v>-75.963934574781391</v>
      </c>
      <c r="F41" s="56">
        <f t="shared" si="1"/>
        <v>0.24805530253862743</v>
      </c>
      <c r="G41" s="55">
        <v>4696</v>
      </c>
      <c r="H41" s="57">
        <v>-71.7</v>
      </c>
      <c r="I41" s="55">
        <v>272</v>
      </c>
      <c r="J41" s="57">
        <v>-75.3</v>
      </c>
      <c r="K41" s="55">
        <v>166</v>
      </c>
      <c r="L41" s="57">
        <v>-85.8</v>
      </c>
      <c r="M41" s="55">
        <v>25</v>
      </c>
      <c r="N41" s="57">
        <v>-85.2</v>
      </c>
      <c r="O41" s="55">
        <v>17</v>
      </c>
      <c r="P41" s="57">
        <v>-86.7</v>
      </c>
      <c r="Q41" s="55">
        <v>5176</v>
      </c>
      <c r="R41" s="57">
        <v>-73</v>
      </c>
      <c r="S41" s="55">
        <v>84</v>
      </c>
      <c r="T41" s="57">
        <v>-95.1</v>
      </c>
      <c r="U41" s="55">
        <v>0</v>
      </c>
      <c r="V41" s="57">
        <v>-100</v>
      </c>
      <c r="W41" s="55">
        <v>0</v>
      </c>
      <c r="X41" s="57">
        <v>-100</v>
      </c>
      <c r="Y41" s="55">
        <v>45</v>
      </c>
      <c r="Z41" s="57">
        <v>-89.6</v>
      </c>
      <c r="AA41" s="55">
        <v>129</v>
      </c>
      <c r="AB41" s="57">
        <v>-95.6</v>
      </c>
    </row>
    <row r="42" spans="1:28" x14ac:dyDescent="0.25">
      <c r="A42" s="8"/>
      <c r="B42" s="32" t="s">
        <v>46</v>
      </c>
      <c r="C42" s="55">
        <v>6984</v>
      </c>
      <c r="D42" s="55">
        <v>17861</v>
      </c>
      <c r="E42" s="56">
        <f t="shared" si="0"/>
        <v>-60.898046022059241</v>
      </c>
      <c r="F42" s="56">
        <f t="shared" si="1"/>
        <v>0.32656328613190838</v>
      </c>
      <c r="G42" s="55">
        <v>6587</v>
      </c>
      <c r="H42" s="57">
        <v>-56.4</v>
      </c>
      <c r="I42" s="55">
        <v>184</v>
      </c>
      <c r="J42" s="57">
        <v>-77.599999999999994</v>
      </c>
      <c r="K42" s="55">
        <v>106</v>
      </c>
      <c r="L42" s="57">
        <v>-81.8</v>
      </c>
      <c r="M42" s="55">
        <v>16</v>
      </c>
      <c r="N42" s="57">
        <v>-87.9</v>
      </c>
      <c r="O42" s="55">
        <v>16</v>
      </c>
      <c r="P42" s="57">
        <v>-86.1</v>
      </c>
      <c r="Q42" s="55">
        <v>6909</v>
      </c>
      <c r="R42" s="57">
        <v>-58.8</v>
      </c>
      <c r="S42" s="55">
        <v>18</v>
      </c>
      <c r="T42" s="57">
        <v>-96.6</v>
      </c>
      <c r="U42" s="55">
        <v>2</v>
      </c>
      <c r="V42" s="57">
        <v>-95.2</v>
      </c>
      <c r="W42" s="55">
        <v>1</v>
      </c>
      <c r="X42" s="57">
        <v>-99.7</v>
      </c>
      <c r="Y42" s="55">
        <v>54</v>
      </c>
      <c r="Z42" s="57">
        <v>-69.3</v>
      </c>
      <c r="AA42" s="55">
        <v>75</v>
      </c>
      <c r="AB42" s="57">
        <v>-93.1</v>
      </c>
    </row>
    <row r="43" spans="1:28" x14ac:dyDescent="0.25">
      <c r="A43" s="8"/>
      <c r="B43" s="32" t="s">
        <v>47</v>
      </c>
      <c r="C43" s="55">
        <v>5612</v>
      </c>
      <c r="D43" s="55">
        <v>13622</v>
      </c>
      <c r="E43" s="56">
        <f t="shared" si="0"/>
        <v>-58.801938041403609</v>
      </c>
      <c r="F43" s="56">
        <f t="shared" si="1"/>
        <v>0.26241024653096645</v>
      </c>
      <c r="G43" s="55">
        <v>2175</v>
      </c>
      <c r="H43" s="57">
        <v>-48.7</v>
      </c>
      <c r="I43" s="55">
        <v>271</v>
      </c>
      <c r="J43" s="57">
        <v>-42.1</v>
      </c>
      <c r="K43" s="55">
        <v>1</v>
      </c>
      <c r="L43" s="57">
        <v>-98.2</v>
      </c>
      <c r="M43" s="55">
        <v>17</v>
      </c>
      <c r="N43" s="57">
        <v>-85.6</v>
      </c>
      <c r="O43" s="55">
        <v>3</v>
      </c>
      <c r="P43" s="57">
        <v>-81.3</v>
      </c>
      <c r="Q43" s="55">
        <v>2467</v>
      </c>
      <c r="R43" s="57">
        <v>-49.6</v>
      </c>
      <c r="S43" s="55">
        <v>1350</v>
      </c>
      <c r="T43" s="57">
        <v>-66</v>
      </c>
      <c r="U43" s="55">
        <v>254</v>
      </c>
      <c r="V43" s="57">
        <v>-59.8</v>
      </c>
      <c r="W43" s="55">
        <v>2</v>
      </c>
      <c r="X43" s="57">
        <v>-98.9</v>
      </c>
      <c r="Y43" s="55">
        <v>1539</v>
      </c>
      <c r="Z43" s="57">
        <v>-60.9</v>
      </c>
      <c r="AA43" s="55">
        <v>3145</v>
      </c>
      <c r="AB43" s="57">
        <v>-64</v>
      </c>
    </row>
    <row r="44" spans="1:28" x14ac:dyDescent="0.25">
      <c r="A44" s="8"/>
      <c r="B44" s="32" t="s">
        <v>49</v>
      </c>
      <c r="C44" s="55">
        <v>3032</v>
      </c>
      <c r="D44" s="55">
        <v>12419</v>
      </c>
      <c r="E44" s="56">
        <f t="shared" si="0"/>
        <v>-75.585795957806596</v>
      </c>
      <c r="F44" s="56">
        <f t="shared" si="1"/>
        <v>0.1417726064650553</v>
      </c>
      <c r="G44" s="55">
        <v>2711</v>
      </c>
      <c r="H44" s="57">
        <v>-73</v>
      </c>
      <c r="I44" s="55">
        <v>120</v>
      </c>
      <c r="J44" s="57">
        <v>-83.7</v>
      </c>
      <c r="K44" s="55">
        <v>124</v>
      </c>
      <c r="L44" s="57">
        <v>-80.8</v>
      </c>
      <c r="M44" s="55">
        <v>26</v>
      </c>
      <c r="N44" s="57">
        <v>-79.2</v>
      </c>
      <c r="O44" s="55">
        <v>6</v>
      </c>
      <c r="P44" s="57">
        <v>-94.1</v>
      </c>
      <c r="Q44" s="55">
        <v>2987</v>
      </c>
      <c r="R44" s="57">
        <v>-74.400000000000006</v>
      </c>
      <c r="S44" s="55">
        <v>8</v>
      </c>
      <c r="T44" s="57">
        <v>-98.2</v>
      </c>
      <c r="U44" s="55">
        <v>14</v>
      </c>
      <c r="V44" s="57">
        <v>-17.600000000000001</v>
      </c>
      <c r="W44" s="55">
        <v>0</v>
      </c>
      <c r="X44" s="57">
        <v>-100</v>
      </c>
      <c r="Y44" s="55">
        <v>23</v>
      </c>
      <c r="Z44" s="57">
        <v>-79.3</v>
      </c>
      <c r="AA44" s="55">
        <v>45</v>
      </c>
      <c r="AB44" s="57">
        <v>-94.2</v>
      </c>
    </row>
    <row r="45" spans="1:28" x14ac:dyDescent="0.25">
      <c r="A45" s="8"/>
      <c r="B45" s="32" t="s">
        <v>48</v>
      </c>
      <c r="C45" s="55">
        <v>1215</v>
      </c>
      <c r="D45" s="55">
        <v>5701</v>
      </c>
      <c r="E45" s="56">
        <f t="shared" si="0"/>
        <v>-78.687949482546912</v>
      </c>
      <c r="F45" s="56">
        <f t="shared" si="1"/>
        <v>5.6811911891504682E-2</v>
      </c>
      <c r="G45" s="55">
        <v>885</v>
      </c>
      <c r="H45" s="57">
        <v>-78.3</v>
      </c>
      <c r="I45" s="55">
        <v>255</v>
      </c>
      <c r="J45" s="57">
        <v>-76.2</v>
      </c>
      <c r="K45" s="55">
        <v>29</v>
      </c>
      <c r="L45" s="57">
        <v>-87.8</v>
      </c>
      <c r="M45" s="55">
        <v>2</v>
      </c>
      <c r="N45" s="57">
        <v>-90</v>
      </c>
      <c r="O45" s="55">
        <v>2</v>
      </c>
      <c r="P45" s="57">
        <v>-88.2</v>
      </c>
      <c r="Q45" s="55">
        <v>1173</v>
      </c>
      <c r="R45" s="57">
        <v>-78.400000000000006</v>
      </c>
      <c r="S45" s="55">
        <v>5</v>
      </c>
      <c r="T45" s="57">
        <v>-96.4</v>
      </c>
      <c r="U45" s="55">
        <v>0</v>
      </c>
      <c r="V45" s="57">
        <v>-100</v>
      </c>
      <c r="W45" s="55">
        <v>1</v>
      </c>
      <c r="X45" s="57">
        <v>-97.3</v>
      </c>
      <c r="Y45" s="55">
        <v>36</v>
      </c>
      <c r="Z45" s="57">
        <v>-59.6</v>
      </c>
      <c r="AA45" s="55">
        <v>42</v>
      </c>
      <c r="AB45" s="57">
        <v>-84.7</v>
      </c>
    </row>
    <row r="46" spans="1:28" x14ac:dyDescent="0.25">
      <c r="A46" s="8"/>
      <c r="B46" s="32" t="s">
        <v>50</v>
      </c>
      <c r="C46" s="55">
        <v>1786</v>
      </c>
      <c r="D46" s="55">
        <v>9289</v>
      </c>
      <c r="E46" s="56">
        <f t="shared" si="0"/>
        <v>-80.772957261276773</v>
      </c>
      <c r="F46" s="56">
        <f t="shared" si="1"/>
        <v>8.3511172541750903E-2</v>
      </c>
      <c r="G46" s="55">
        <v>1555</v>
      </c>
      <c r="H46" s="57">
        <v>-79.7</v>
      </c>
      <c r="I46" s="55">
        <v>102</v>
      </c>
      <c r="J46" s="57">
        <v>-80.3</v>
      </c>
      <c r="K46" s="55">
        <v>98</v>
      </c>
      <c r="L46" s="57">
        <v>-80</v>
      </c>
      <c r="M46" s="55">
        <v>5</v>
      </c>
      <c r="N46" s="57">
        <v>-93.9</v>
      </c>
      <c r="O46" s="55">
        <v>6</v>
      </c>
      <c r="P46" s="57">
        <v>-88.9</v>
      </c>
      <c r="Q46" s="55">
        <v>1766</v>
      </c>
      <c r="R46" s="57">
        <v>-80</v>
      </c>
      <c r="S46" s="55">
        <v>4</v>
      </c>
      <c r="T46" s="57">
        <v>-97.5</v>
      </c>
      <c r="U46" s="55">
        <v>12</v>
      </c>
      <c r="V46" s="57">
        <v>-89.4</v>
      </c>
      <c r="W46" s="55">
        <v>0</v>
      </c>
      <c r="X46" s="57">
        <v>-100</v>
      </c>
      <c r="Y46" s="55">
        <v>4</v>
      </c>
      <c r="Z46" s="57">
        <v>-96.7</v>
      </c>
      <c r="AA46" s="55">
        <v>20</v>
      </c>
      <c r="AB46" s="57">
        <v>-95.7</v>
      </c>
    </row>
    <row r="47" spans="1:28" x14ac:dyDescent="0.25">
      <c r="A47" s="8"/>
      <c r="B47" s="32" t="s">
        <v>54</v>
      </c>
      <c r="C47" s="55">
        <v>1837</v>
      </c>
      <c r="D47" s="55">
        <v>6116</v>
      </c>
      <c r="E47" s="56">
        <f t="shared" si="0"/>
        <v>-69.964028776978409</v>
      </c>
      <c r="F47" s="56">
        <f t="shared" si="1"/>
        <v>8.5895870077937517E-2</v>
      </c>
      <c r="G47" s="55">
        <v>1047</v>
      </c>
      <c r="H47" s="57">
        <v>-58.9</v>
      </c>
      <c r="I47" s="55">
        <v>102</v>
      </c>
      <c r="J47" s="57">
        <v>-68.400000000000006</v>
      </c>
      <c r="K47" s="55">
        <v>8</v>
      </c>
      <c r="L47" s="57">
        <v>-92.7</v>
      </c>
      <c r="M47" s="55">
        <v>3</v>
      </c>
      <c r="N47" s="57">
        <v>-80</v>
      </c>
      <c r="O47" s="55">
        <v>2</v>
      </c>
      <c r="P47" s="57">
        <v>-93.8</v>
      </c>
      <c r="Q47" s="55">
        <v>1162</v>
      </c>
      <c r="R47" s="57">
        <v>-61.6</v>
      </c>
      <c r="S47" s="55">
        <v>372</v>
      </c>
      <c r="T47" s="57">
        <v>-81.7</v>
      </c>
      <c r="U47" s="55">
        <v>15</v>
      </c>
      <c r="V47" s="57">
        <v>-87.8</v>
      </c>
      <c r="W47" s="55">
        <v>0</v>
      </c>
      <c r="X47" s="57">
        <v>-100</v>
      </c>
      <c r="Y47" s="55">
        <v>288</v>
      </c>
      <c r="Z47" s="57">
        <v>-62.6</v>
      </c>
      <c r="AA47" s="55">
        <v>675</v>
      </c>
      <c r="AB47" s="57">
        <v>-78.2</v>
      </c>
    </row>
    <row r="48" spans="1:28" x14ac:dyDescent="0.25">
      <c r="A48" s="8"/>
      <c r="B48" s="32" t="s">
        <v>51</v>
      </c>
      <c r="C48" s="55">
        <v>3521</v>
      </c>
      <c r="D48" s="55">
        <v>11311</v>
      </c>
      <c r="E48" s="56">
        <f t="shared" si="0"/>
        <v>-68.871010520732028</v>
      </c>
      <c r="F48" s="56">
        <f t="shared" si="1"/>
        <v>0.16463764754731522</v>
      </c>
      <c r="G48" s="55">
        <v>2802</v>
      </c>
      <c r="H48" s="57">
        <v>-68.3</v>
      </c>
      <c r="I48" s="55">
        <v>129</v>
      </c>
      <c r="J48" s="57">
        <v>-76.900000000000006</v>
      </c>
      <c r="K48" s="55">
        <v>38</v>
      </c>
      <c r="L48" s="57">
        <v>-79.7</v>
      </c>
      <c r="M48" s="55">
        <v>15</v>
      </c>
      <c r="N48" s="57">
        <v>-85.7</v>
      </c>
      <c r="O48" s="55">
        <v>6</v>
      </c>
      <c r="P48" s="57">
        <v>-91.3</v>
      </c>
      <c r="Q48" s="55">
        <v>2990</v>
      </c>
      <c r="R48" s="57">
        <v>-69.400000000000006</v>
      </c>
      <c r="S48" s="55">
        <v>292</v>
      </c>
      <c r="T48" s="57">
        <v>-69.3</v>
      </c>
      <c r="U48" s="55">
        <v>22</v>
      </c>
      <c r="V48" s="57">
        <v>-56.9</v>
      </c>
      <c r="W48" s="55">
        <v>0</v>
      </c>
      <c r="X48" s="57">
        <v>-100</v>
      </c>
      <c r="Y48" s="55">
        <v>217</v>
      </c>
      <c r="Z48" s="57">
        <v>-56.7</v>
      </c>
      <c r="AA48" s="55">
        <v>531</v>
      </c>
      <c r="AB48" s="57">
        <v>-65.7</v>
      </c>
    </row>
    <row r="49" spans="1:28" x14ac:dyDescent="0.25">
      <c r="A49" s="8"/>
      <c r="B49" s="32" t="s">
        <v>55</v>
      </c>
      <c r="C49" s="55">
        <v>1521</v>
      </c>
      <c r="D49" s="55">
        <v>7908</v>
      </c>
      <c r="E49" s="56">
        <f t="shared" si="0"/>
        <v>-80.766312594840656</v>
      </c>
      <c r="F49" s="56">
        <f t="shared" si="1"/>
        <v>7.112009710862438E-2</v>
      </c>
      <c r="G49" s="55">
        <v>1378</v>
      </c>
      <c r="H49" s="57">
        <v>-78.400000000000006</v>
      </c>
      <c r="I49" s="55">
        <v>57</v>
      </c>
      <c r="J49" s="57">
        <v>-85.2</v>
      </c>
      <c r="K49" s="55">
        <v>72</v>
      </c>
      <c r="L49" s="57">
        <v>-83.3</v>
      </c>
      <c r="M49" s="55">
        <v>7</v>
      </c>
      <c r="N49" s="57">
        <v>-87.5</v>
      </c>
      <c r="O49" s="55">
        <v>2</v>
      </c>
      <c r="P49" s="57">
        <v>-94.9</v>
      </c>
      <c r="Q49" s="55">
        <v>1516</v>
      </c>
      <c r="R49" s="57">
        <v>-79.2</v>
      </c>
      <c r="S49" s="55">
        <v>5</v>
      </c>
      <c r="T49" s="57">
        <v>-98.5</v>
      </c>
      <c r="U49" s="55">
        <v>0</v>
      </c>
      <c r="V49" s="57">
        <v>-100</v>
      </c>
      <c r="W49" s="55">
        <v>0</v>
      </c>
      <c r="X49" s="57">
        <v>-100</v>
      </c>
      <c r="Y49" s="55">
        <v>0</v>
      </c>
      <c r="Z49" s="57">
        <v>-100</v>
      </c>
      <c r="AA49" s="55">
        <v>5</v>
      </c>
      <c r="AB49" s="57">
        <v>-99.2</v>
      </c>
    </row>
    <row r="50" spans="1:28" x14ac:dyDescent="0.25">
      <c r="A50" s="8"/>
      <c r="B50" s="32" t="s">
        <v>53</v>
      </c>
      <c r="C50" s="55">
        <v>1958</v>
      </c>
      <c r="D50" s="55">
        <v>6816</v>
      </c>
      <c r="E50" s="56">
        <f t="shared" si="0"/>
        <v>-71.273474178403745</v>
      </c>
      <c r="F50" s="56">
        <f t="shared" si="1"/>
        <v>9.1553681879478321E-2</v>
      </c>
      <c r="G50" s="55">
        <v>1860</v>
      </c>
      <c r="H50" s="57">
        <v>-69.900000000000006</v>
      </c>
      <c r="I50" s="55">
        <v>65</v>
      </c>
      <c r="J50" s="57">
        <v>-74.5</v>
      </c>
      <c r="K50" s="55">
        <v>16</v>
      </c>
      <c r="L50" s="57">
        <v>-91.7</v>
      </c>
      <c r="M50" s="55">
        <v>7</v>
      </c>
      <c r="N50" s="57">
        <v>-83.7</v>
      </c>
      <c r="O50" s="55">
        <v>2</v>
      </c>
      <c r="P50" s="57">
        <v>-94.4</v>
      </c>
      <c r="Q50" s="55">
        <v>1950</v>
      </c>
      <c r="R50" s="57">
        <v>-70.900000000000006</v>
      </c>
      <c r="S50" s="55">
        <v>3</v>
      </c>
      <c r="T50" s="57">
        <v>-95.5</v>
      </c>
      <c r="U50" s="55">
        <v>2</v>
      </c>
      <c r="V50" s="57">
        <v>-60</v>
      </c>
      <c r="W50" s="55">
        <v>0</v>
      </c>
      <c r="X50" s="57">
        <v>-100</v>
      </c>
      <c r="Y50" s="55">
        <v>3</v>
      </c>
      <c r="Z50" s="57">
        <v>-76.900000000000006</v>
      </c>
      <c r="AA50" s="55">
        <v>8</v>
      </c>
      <c r="AB50" s="57">
        <v>-92.5</v>
      </c>
    </row>
    <row r="51" spans="1:28" x14ac:dyDescent="0.25">
      <c r="A51" s="8"/>
      <c r="B51" s="32" t="s">
        <v>52</v>
      </c>
      <c r="C51" s="55">
        <v>1542</v>
      </c>
      <c r="D51" s="55">
        <v>5953</v>
      </c>
      <c r="E51" s="56">
        <f t="shared" si="0"/>
        <v>-74.097093902234164</v>
      </c>
      <c r="F51" s="56">
        <f t="shared" si="1"/>
        <v>7.2102031388230625E-2</v>
      </c>
      <c r="G51" s="55">
        <v>1169</v>
      </c>
      <c r="H51" s="57">
        <v>-73.5</v>
      </c>
      <c r="I51" s="55">
        <v>146</v>
      </c>
      <c r="J51" s="57">
        <v>-70.099999999999994</v>
      </c>
      <c r="K51" s="55">
        <v>55</v>
      </c>
      <c r="L51" s="57">
        <v>-78.7</v>
      </c>
      <c r="M51" s="55">
        <v>5</v>
      </c>
      <c r="N51" s="57">
        <v>-92.2</v>
      </c>
      <c r="O51" s="55">
        <v>3</v>
      </c>
      <c r="P51" s="57">
        <v>-92.5</v>
      </c>
      <c r="Q51" s="55">
        <v>1378</v>
      </c>
      <c r="R51" s="57">
        <v>-73.8</v>
      </c>
      <c r="S51" s="55">
        <v>136</v>
      </c>
      <c r="T51" s="57">
        <v>-70.8</v>
      </c>
      <c r="U51" s="55">
        <v>0</v>
      </c>
      <c r="V51" s="57">
        <v>-100</v>
      </c>
      <c r="W51" s="55">
        <v>0</v>
      </c>
      <c r="X51" s="57">
        <v>-100</v>
      </c>
      <c r="Y51" s="55">
        <v>28</v>
      </c>
      <c r="Z51" s="57">
        <v>-84.9</v>
      </c>
      <c r="AA51" s="55">
        <v>164</v>
      </c>
      <c r="AB51" s="57">
        <v>-76.2</v>
      </c>
    </row>
    <row r="52" spans="1:28" x14ac:dyDescent="0.25">
      <c r="A52" s="8"/>
      <c r="B52" s="32" t="s">
        <v>60</v>
      </c>
      <c r="C52" s="55">
        <v>1380</v>
      </c>
      <c r="D52" s="55">
        <v>5034</v>
      </c>
      <c r="E52" s="56">
        <f t="shared" si="0"/>
        <v>-72.586412395709175</v>
      </c>
      <c r="F52" s="56">
        <f t="shared" si="1"/>
        <v>6.4527109802696672E-2</v>
      </c>
      <c r="G52" s="55">
        <v>1271</v>
      </c>
      <c r="H52" s="57">
        <v>-67.2</v>
      </c>
      <c r="I52" s="55">
        <v>56</v>
      </c>
      <c r="J52" s="57">
        <v>-86.4</v>
      </c>
      <c r="K52" s="55">
        <v>18</v>
      </c>
      <c r="L52" s="57">
        <v>-87.5</v>
      </c>
      <c r="M52" s="55">
        <v>25</v>
      </c>
      <c r="N52" s="57">
        <v>-77.5</v>
      </c>
      <c r="O52" s="55">
        <v>5</v>
      </c>
      <c r="P52" s="57">
        <v>-93.3</v>
      </c>
      <c r="Q52" s="55">
        <v>1375</v>
      </c>
      <c r="R52" s="57">
        <v>-70.2</v>
      </c>
      <c r="S52" s="55">
        <v>3</v>
      </c>
      <c r="T52" s="57">
        <v>-98.8</v>
      </c>
      <c r="U52" s="55">
        <v>0</v>
      </c>
      <c r="V52" s="57">
        <v>-100</v>
      </c>
      <c r="W52" s="55">
        <v>0</v>
      </c>
      <c r="X52" s="57">
        <v>-100</v>
      </c>
      <c r="Y52" s="55">
        <v>2</v>
      </c>
      <c r="Z52" s="57">
        <v>-95.3</v>
      </c>
      <c r="AA52" s="55">
        <v>5</v>
      </c>
      <c r="AB52" s="57">
        <v>-98.8</v>
      </c>
    </row>
    <row r="53" spans="1:28" x14ac:dyDescent="0.25">
      <c r="A53" s="8"/>
      <c r="B53" s="32" t="s">
        <v>56</v>
      </c>
      <c r="C53" s="55">
        <v>1720</v>
      </c>
      <c r="D53" s="55">
        <v>5454</v>
      </c>
      <c r="E53" s="56">
        <f t="shared" si="0"/>
        <v>-68.463513017968467</v>
      </c>
      <c r="F53" s="56">
        <f t="shared" si="1"/>
        <v>8.0425093377274118E-2</v>
      </c>
      <c r="G53" s="55">
        <v>1612</v>
      </c>
      <c r="H53" s="57">
        <v>-65.2</v>
      </c>
      <c r="I53" s="55">
        <v>46</v>
      </c>
      <c r="J53" s="57">
        <v>-78.099999999999994</v>
      </c>
      <c r="K53" s="55">
        <v>54</v>
      </c>
      <c r="L53" s="57">
        <v>-77.5</v>
      </c>
      <c r="M53" s="55">
        <v>3</v>
      </c>
      <c r="N53" s="57">
        <v>-91.7</v>
      </c>
      <c r="O53" s="55">
        <v>0</v>
      </c>
      <c r="P53" s="57">
        <v>-100</v>
      </c>
      <c r="Q53" s="55">
        <v>1715</v>
      </c>
      <c r="R53" s="57">
        <v>-66.599999999999994</v>
      </c>
      <c r="S53" s="55">
        <v>5</v>
      </c>
      <c r="T53" s="57">
        <v>-97.3</v>
      </c>
      <c r="U53" s="55">
        <v>0</v>
      </c>
      <c r="V53" s="57">
        <v>-100</v>
      </c>
      <c r="W53" s="55">
        <v>0</v>
      </c>
      <c r="X53" s="57">
        <v>-100</v>
      </c>
      <c r="Y53" s="55">
        <v>0</v>
      </c>
      <c r="Z53" s="57">
        <v>-100</v>
      </c>
      <c r="AA53" s="55">
        <v>5</v>
      </c>
      <c r="AB53" s="57">
        <v>-98.4</v>
      </c>
    </row>
    <row r="54" spans="1:28" x14ac:dyDescent="0.25">
      <c r="A54" s="8"/>
      <c r="B54" s="32" t="s">
        <v>59</v>
      </c>
      <c r="C54" s="55">
        <v>1761</v>
      </c>
      <c r="D54" s="55">
        <v>6679</v>
      </c>
      <c r="E54" s="56">
        <f t="shared" si="0"/>
        <v>-73.63377751160354</v>
      </c>
      <c r="F54" s="56">
        <f t="shared" si="1"/>
        <v>8.234220316126728E-2</v>
      </c>
      <c r="G54" s="55">
        <v>1632</v>
      </c>
      <c r="H54" s="57">
        <v>-70.099999999999994</v>
      </c>
      <c r="I54" s="55">
        <v>64</v>
      </c>
      <c r="J54" s="57">
        <v>-78.099999999999994</v>
      </c>
      <c r="K54" s="55">
        <v>48</v>
      </c>
      <c r="L54" s="57">
        <v>-83.9</v>
      </c>
      <c r="M54" s="55">
        <v>4</v>
      </c>
      <c r="N54" s="57">
        <v>-86.2</v>
      </c>
      <c r="O54" s="55">
        <v>2</v>
      </c>
      <c r="P54" s="57">
        <v>-98.6</v>
      </c>
      <c r="Q54" s="55">
        <v>1750</v>
      </c>
      <c r="R54" s="57">
        <v>-71.900000000000006</v>
      </c>
      <c r="S54" s="55">
        <v>1</v>
      </c>
      <c r="T54" s="57">
        <v>-99.5</v>
      </c>
      <c r="U54" s="55">
        <v>0</v>
      </c>
      <c r="V54" s="57">
        <v>-100</v>
      </c>
      <c r="W54" s="55">
        <v>0</v>
      </c>
      <c r="X54" s="57">
        <v>-100</v>
      </c>
      <c r="Y54" s="55">
        <v>10</v>
      </c>
      <c r="Z54" s="57">
        <v>-88.6</v>
      </c>
      <c r="AA54" s="55">
        <v>11</v>
      </c>
      <c r="AB54" s="57">
        <v>-97.5</v>
      </c>
    </row>
    <row r="55" spans="1:28" x14ac:dyDescent="0.25">
      <c r="A55" s="8"/>
      <c r="B55" s="32" t="s">
        <v>58</v>
      </c>
      <c r="C55" s="55">
        <v>1933</v>
      </c>
      <c r="D55" s="55">
        <v>4497</v>
      </c>
      <c r="E55" s="56">
        <f t="shared" si="0"/>
        <v>-57.015788303313322</v>
      </c>
      <c r="F55" s="56">
        <f t="shared" si="1"/>
        <v>9.0384712498994685E-2</v>
      </c>
      <c r="G55" s="55">
        <v>1039</v>
      </c>
      <c r="H55" s="57">
        <v>-54.2</v>
      </c>
      <c r="I55" s="55">
        <v>199</v>
      </c>
      <c r="J55" s="57">
        <v>-68.900000000000006</v>
      </c>
      <c r="K55" s="55">
        <v>12</v>
      </c>
      <c r="L55" s="57">
        <v>-84</v>
      </c>
      <c r="M55" s="55">
        <v>0</v>
      </c>
      <c r="N55" s="57">
        <v>-100</v>
      </c>
      <c r="O55" s="55">
        <v>1</v>
      </c>
      <c r="P55" s="57">
        <v>-95.2</v>
      </c>
      <c r="Q55" s="55">
        <v>1251</v>
      </c>
      <c r="R55" s="57">
        <v>-58.4</v>
      </c>
      <c r="S55" s="55">
        <v>104</v>
      </c>
      <c r="T55" s="57">
        <v>-67.599999999999994</v>
      </c>
      <c r="U55" s="55">
        <v>51</v>
      </c>
      <c r="V55" s="57">
        <v>-71.5</v>
      </c>
      <c r="W55" s="55">
        <v>0</v>
      </c>
      <c r="X55" s="57">
        <v>-100</v>
      </c>
      <c r="Y55" s="55">
        <v>527</v>
      </c>
      <c r="Z55" s="57">
        <v>-42.5</v>
      </c>
      <c r="AA55" s="55">
        <v>682</v>
      </c>
      <c r="AB55" s="57">
        <v>-54.1</v>
      </c>
    </row>
    <row r="56" spans="1:28" x14ac:dyDescent="0.25">
      <c r="A56" s="8"/>
      <c r="B56" s="32" t="s">
        <v>61</v>
      </c>
      <c r="C56" s="55">
        <v>785</v>
      </c>
      <c r="D56" s="55">
        <v>3041</v>
      </c>
      <c r="E56" s="56">
        <f t="shared" si="0"/>
        <v>-74.18612298585991</v>
      </c>
      <c r="F56" s="56">
        <f t="shared" si="1"/>
        <v>3.6705638547186149E-2</v>
      </c>
      <c r="G56" s="55">
        <v>395</v>
      </c>
      <c r="H56" s="57">
        <v>-71</v>
      </c>
      <c r="I56" s="55">
        <v>38</v>
      </c>
      <c r="J56" s="57">
        <v>-65.5</v>
      </c>
      <c r="K56" s="55">
        <v>11</v>
      </c>
      <c r="L56" s="57">
        <v>-67.599999999999994</v>
      </c>
      <c r="M56" s="55">
        <v>1</v>
      </c>
      <c r="N56" s="57">
        <v>0</v>
      </c>
      <c r="O56" s="55">
        <v>0</v>
      </c>
      <c r="P56" s="57">
        <v>-100</v>
      </c>
      <c r="Q56" s="55">
        <v>445</v>
      </c>
      <c r="R56" s="57">
        <v>-70.5</v>
      </c>
      <c r="S56" s="55">
        <v>108</v>
      </c>
      <c r="T56" s="57">
        <v>-82.6</v>
      </c>
      <c r="U56" s="55">
        <v>42</v>
      </c>
      <c r="V56" s="57">
        <v>-78</v>
      </c>
      <c r="W56" s="55">
        <v>0</v>
      </c>
      <c r="X56" s="57">
        <v>-100</v>
      </c>
      <c r="Y56" s="55">
        <v>190</v>
      </c>
      <c r="Z56" s="57">
        <v>-68.2</v>
      </c>
      <c r="AA56" s="55">
        <v>340</v>
      </c>
      <c r="AB56" s="57">
        <v>-77.8</v>
      </c>
    </row>
    <row r="57" spans="1:28" x14ac:dyDescent="0.25">
      <c r="A57" s="8"/>
      <c r="B57" s="32" t="s">
        <v>62</v>
      </c>
      <c r="C57" s="55">
        <v>1304</v>
      </c>
      <c r="D57" s="55">
        <v>2977</v>
      </c>
      <c r="E57" s="56">
        <f t="shared" si="0"/>
        <v>-56.197514276116898</v>
      </c>
      <c r="F57" s="56">
        <f t="shared" si="1"/>
        <v>6.0973442886026415E-2</v>
      </c>
      <c r="G57" s="55">
        <v>605</v>
      </c>
      <c r="H57" s="57">
        <v>-45.6</v>
      </c>
      <c r="I57" s="55">
        <v>61</v>
      </c>
      <c r="J57" s="57">
        <v>-63.5</v>
      </c>
      <c r="K57" s="55">
        <v>9</v>
      </c>
      <c r="L57" s="57">
        <v>-77.5</v>
      </c>
      <c r="M57" s="55">
        <v>4</v>
      </c>
      <c r="N57" s="57">
        <v>0</v>
      </c>
      <c r="O57" s="55">
        <v>0</v>
      </c>
      <c r="P57" s="57">
        <v>-100</v>
      </c>
      <c r="Q57" s="55">
        <v>679</v>
      </c>
      <c r="R57" s="57">
        <v>-49.2</v>
      </c>
      <c r="S57" s="55">
        <v>175</v>
      </c>
      <c r="T57" s="57">
        <v>-78.099999999999994</v>
      </c>
      <c r="U57" s="55">
        <v>69</v>
      </c>
      <c r="V57" s="57">
        <v>-58.9</v>
      </c>
      <c r="W57" s="55">
        <v>1</v>
      </c>
      <c r="X57" s="57">
        <v>-98.2</v>
      </c>
      <c r="Y57" s="55">
        <v>380</v>
      </c>
      <c r="Z57" s="57">
        <v>-38.299999999999997</v>
      </c>
      <c r="AA57" s="55">
        <v>625</v>
      </c>
      <c r="AB57" s="57">
        <v>-61.9</v>
      </c>
    </row>
    <row r="58" spans="1:28" x14ac:dyDescent="0.25">
      <c r="A58" s="8"/>
      <c r="B58" s="32" t="s">
        <v>57</v>
      </c>
      <c r="C58" s="55">
        <v>1373</v>
      </c>
      <c r="D58" s="55">
        <v>4490</v>
      </c>
      <c r="E58" s="56">
        <f t="shared" si="0"/>
        <v>-69.420935412026722</v>
      </c>
      <c r="F58" s="56">
        <f t="shared" si="1"/>
        <v>6.4199798376161257E-2</v>
      </c>
      <c r="G58" s="55">
        <v>1211</v>
      </c>
      <c r="H58" s="57">
        <v>-65.7</v>
      </c>
      <c r="I58" s="55">
        <v>61</v>
      </c>
      <c r="J58" s="57">
        <v>-73</v>
      </c>
      <c r="K58" s="55">
        <v>50</v>
      </c>
      <c r="L58" s="57">
        <v>-82.9</v>
      </c>
      <c r="M58" s="55">
        <v>9</v>
      </c>
      <c r="N58" s="57">
        <v>-88.9</v>
      </c>
      <c r="O58" s="55">
        <v>10</v>
      </c>
      <c r="P58" s="57">
        <v>-83.6</v>
      </c>
      <c r="Q58" s="55">
        <v>1341</v>
      </c>
      <c r="R58" s="57">
        <v>-68</v>
      </c>
      <c r="S58" s="55">
        <v>8</v>
      </c>
      <c r="T58" s="57">
        <v>-95.3</v>
      </c>
      <c r="U58" s="55">
        <v>0</v>
      </c>
      <c r="V58" s="57">
        <v>-100</v>
      </c>
      <c r="W58" s="55">
        <v>0</v>
      </c>
      <c r="X58" s="57">
        <v>-100</v>
      </c>
      <c r="Y58" s="55">
        <v>24</v>
      </c>
      <c r="Z58" s="57">
        <v>-60</v>
      </c>
      <c r="AA58" s="55">
        <v>32</v>
      </c>
      <c r="AB58" s="57">
        <v>-89.3</v>
      </c>
    </row>
    <row r="59" spans="1:28" x14ac:dyDescent="0.25">
      <c r="A59" s="8"/>
      <c r="B59" s="32" t="s">
        <v>63</v>
      </c>
      <c r="C59" s="55">
        <v>6614</v>
      </c>
      <c r="D59" s="55">
        <v>20753</v>
      </c>
      <c r="E59" s="56">
        <f t="shared" si="0"/>
        <v>-68.129908928829579</v>
      </c>
      <c r="F59" s="56">
        <f t="shared" si="1"/>
        <v>0.30926253930075059</v>
      </c>
      <c r="G59" s="55">
        <v>5805</v>
      </c>
      <c r="H59" s="57">
        <v>-63.5</v>
      </c>
      <c r="I59" s="55">
        <v>121</v>
      </c>
      <c r="J59" s="57">
        <v>-83.9</v>
      </c>
      <c r="K59" s="55">
        <v>96</v>
      </c>
      <c r="L59" s="57">
        <v>-78.7</v>
      </c>
      <c r="M59" s="55">
        <v>31</v>
      </c>
      <c r="N59" s="57">
        <v>-83.9</v>
      </c>
      <c r="O59" s="55">
        <v>6</v>
      </c>
      <c r="P59" s="57">
        <v>-95</v>
      </c>
      <c r="Q59" s="55">
        <v>6059</v>
      </c>
      <c r="R59" s="57">
        <v>-65.2</v>
      </c>
      <c r="S59" s="55">
        <v>255</v>
      </c>
      <c r="T59" s="57">
        <v>-87.2</v>
      </c>
      <c r="U59" s="55">
        <v>30</v>
      </c>
      <c r="V59" s="57">
        <v>-78.599999999999994</v>
      </c>
      <c r="W59" s="55">
        <v>1</v>
      </c>
      <c r="X59" s="57">
        <v>-99.6</v>
      </c>
      <c r="Y59" s="55">
        <v>269</v>
      </c>
      <c r="Z59" s="57">
        <v>-71</v>
      </c>
      <c r="AA59" s="55">
        <v>555</v>
      </c>
      <c r="AB59" s="57">
        <v>-83.3</v>
      </c>
    </row>
    <row r="60" spans="1:28" x14ac:dyDescent="0.25">
      <c r="A60" s="9"/>
      <c r="B60" s="32" t="s">
        <v>64</v>
      </c>
      <c r="C60" s="55">
        <v>159578</v>
      </c>
      <c r="D60" s="55">
        <v>517450</v>
      </c>
      <c r="E60" s="56">
        <f t="shared" si="0"/>
        <v>-69.160691854285432</v>
      </c>
      <c r="F60" s="56">
        <f t="shared" si="1"/>
        <v>7.4616718319527031</v>
      </c>
      <c r="G60" s="55">
        <v>122347</v>
      </c>
      <c r="H60" s="57">
        <v>-67.5</v>
      </c>
      <c r="I60" s="55">
        <v>10886</v>
      </c>
      <c r="J60" s="57">
        <v>-72.400000000000006</v>
      </c>
      <c r="K60" s="55">
        <v>2723</v>
      </c>
      <c r="L60" s="57">
        <v>-82.1</v>
      </c>
      <c r="M60" s="55">
        <v>644</v>
      </c>
      <c r="N60" s="57">
        <v>-82.7</v>
      </c>
      <c r="O60" s="55">
        <v>278</v>
      </c>
      <c r="P60" s="57">
        <v>-91.9</v>
      </c>
      <c r="Q60" s="55">
        <v>136878</v>
      </c>
      <c r="R60" s="57">
        <v>-68.8</v>
      </c>
      <c r="S60" s="55">
        <v>5885</v>
      </c>
      <c r="T60" s="57">
        <v>-79.5</v>
      </c>
      <c r="U60" s="55">
        <v>685</v>
      </c>
      <c r="V60" s="57">
        <v>-75.2</v>
      </c>
      <c r="W60" s="55">
        <v>10</v>
      </c>
      <c r="X60" s="57">
        <v>-99.9</v>
      </c>
      <c r="Y60" s="55">
        <v>16120</v>
      </c>
      <c r="Z60" s="57">
        <v>-60.5</v>
      </c>
      <c r="AA60" s="55">
        <v>22700</v>
      </c>
      <c r="AB60" s="57">
        <v>-71.3</v>
      </c>
    </row>
    <row r="61" spans="1:28" x14ac:dyDescent="0.25">
      <c r="A61" s="10" t="s">
        <v>65</v>
      </c>
      <c r="B61" s="32" t="s">
        <v>66</v>
      </c>
      <c r="C61" s="55">
        <v>22028</v>
      </c>
      <c r="D61" s="55">
        <v>81576</v>
      </c>
      <c r="E61" s="56">
        <f t="shared" si="0"/>
        <v>-72.996959890163765</v>
      </c>
      <c r="F61" s="56">
        <f t="shared" si="1"/>
        <v>1.0300023005317409</v>
      </c>
      <c r="G61" s="55">
        <v>19985</v>
      </c>
      <c r="H61" s="57">
        <v>-68.3</v>
      </c>
      <c r="I61" s="55">
        <v>934</v>
      </c>
      <c r="J61" s="57">
        <v>-74.2</v>
      </c>
      <c r="K61" s="55">
        <v>806</v>
      </c>
      <c r="L61" s="57">
        <v>-71.8</v>
      </c>
      <c r="M61" s="55">
        <v>190</v>
      </c>
      <c r="N61" s="57">
        <v>-80.3</v>
      </c>
      <c r="O61" s="55">
        <v>66</v>
      </c>
      <c r="P61" s="57">
        <v>-86.4</v>
      </c>
      <c r="Q61" s="55">
        <v>21981</v>
      </c>
      <c r="R61" s="57">
        <v>-69</v>
      </c>
      <c r="S61" s="55">
        <v>45</v>
      </c>
      <c r="T61" s="57">
        <v>-99.5</v>
      </c>
      <c r="U61" s="55">
        <v>2</v>
      </c>
      <c r="V61" s="57">
        <v>-98.9</v>
      </c>
      <c r="W61" s="55">
        <v>0</v>
      </c>
      <c r="X61" s="57">
        <v>-100</v>
      </c>
      <c r="Y61" s="55">
        <v>0</v>
      </c>
      <c r="Z61" s="57">
        <v>-100</v>
      </c>
      <c r="AA61" s="55">
        <v>47</v>
      </c>
      <c r="AB61" s="57">
        <v>-99.6</v>
      </c>
    </row>
    <row r="62" spans="1:28" x14ac:dyDescent="0.25">
      <c r="A62" s="8"/>
      <c r="B62" s="32" t="s">
        <v>67</v>
      </c>
      <c r="C62" s="55">
        <v>5950</v>
      </c>
      <c r="D62" s="55">
        <v>17560</v>
      </c>
      <c r="E62" s="56">
        <f t="shared" si="0"/>
        <v>-66.116173120728931</v>
      </c>
      <c r="F62" s="56">
        <f t="shared" si="1"/>
        <v>0.27821471255510521</v>
      </c>
      <c r="G62" s="55">
        <v>5514</v>
      </c>
      <c r="H62" s="57">
        <v>-62.6</v>
      </c>
      <c r="I62" s="55">
        <v>171</v>
      </c>
      <c r="J62" s="57">
        <v>-79</v>
      </c>
      <c r="K62" s="55">
        <v>176</v>
      </c>
      <c r="L62" s="57">
        <v>-70.8</v>
      </c>
      <c r="M62" s="55">
        <v>31</v>
      </c>
      <c r="N62" s="57">
        <v>-81.8</v>
      </c>
      <c r="O62" s="55">
        <v>27</v>
      </c>
      <c r="P62" s="57">
        <v>-74.5</v>
      </c>
      <c r="Q62" s="55">
        <v>5919</v>
      </c>
      <c r="R62" s="57">
        <v>-64</v>
      </c>
      <c r="S62" s="55">
        <v>9</v>
      </c>
      <c r="T62" s="57">
        <v>-98.9</v>
      </c>
      <c r="U62" s="55">
        <v>12</v>
      </c>
      <c r="V62" s="57">
        <v>-80</v>
      </c>
      <c r="W62" s="55">
        <v>2</v>
      </c>
      <c r="X62" s="57">
        <v>-98.4</v>
      </c>
      <c r="Y62" s="55">
        <v>8</v>
      </c>
      <c r="Z62" s="57">
        <v>-93.4</v>
      </c>
      <c r="AA62" s="55">
        <v>31</v>
      </c>
      <c r="AB62" s="57">
        <v>-97.2</v>
      </c>
    </row>
    <row r="63" spans="1:28" x14ac:dyDescent="0.25">
      <c r="A63" s="8"/>
      <c r="B63" s="32" t="s">
        <v>68</v>
      </c>
      <c r="C63" s="55">
        <v>379</v>
      </c>
      <c r="D63" s="55">
        <v>3185</v>
      </c>
      <c r="E63" s="56">
        <f t="shared" si="0"/>
        <v>-88.100470957613823</v>
      </c>
      <c r="F63" s="56">
        <f t="shared" si="1"/>
        <v>1.7721575808131912E-2</v>
      </c>
      <c r="G63" s="55">
        <v>189</v>
      </c>
      <c r="H63" s="57">
        <v>-92.2</v>
      </c>
      <c r="I63" s="55">
        <v>16</v>
      </c>
      <c r="J63" s="57">
        <v>-91</v>
      </c>
      <c r="K63" s="55">
        <v>4</v>
      </c>
      <c r="L63" s="57">
        <v>-60</v>
      </c>
      <c r="M63" s="55">
        <v>5</v>
      </c>
      <c r="N63" s="57">
        <v>-75</v>
      </c>
      <c r="O63" s="55">
        <v>1</v>
      </c>
      <c r="P63" s="57">
        <v>-87.5</v>
      </c>
      <c r="Q63" s="55">
        <v>215</v>
      </c>
      <c r="R63" s="57">
        <v>-91.9</v>
      </c>
      <c r="S63" s="55">
        <v>34</v>
      </c>
      <c r="T63" s="57">
        <v>-86</v>
      </c>
      <c r="U63" s="55">
        <v>1</v>
      </c>
      <c r="V63" s="57" t="s">
        <v>142</v>
      </c>
      <c r="W63" s="55">
        <v>0</v>
      </c>
      <c r="X63" s="57" t="s">
        <v>142</v>
      </c>
      <c r="Y63" s="55">
        <v>129</v>
      </c>
      <c r="Z63" s="57">
        <v>-57</v>
      </c>
      <c r="AA63" s="55">
        <v>164</v>
      </c>
      <c r="AB63" s="57">
        <v>-69.7</v>
      </c>
    </row>
    <row r="64" spans="1:28" x14ac:dyDescent="0.25">
      <c r="A64" s="9"/>
      <c r="B64" s="32" t="s">
        <v>69</v>
      </c>
      <c r="C64" s="55">
        <v>28357</v>
      </c>
      <c r="D64" s="55">
        <v>102321</v>
      </c>
      <c r="E64" s="56">
        <f t="shared" si="0"/>
        <v>-72.286236451950231</v>
      </c>
      <c r="F64" s="56">
        <f t="shared" si="1"/>
        <v>1.325938588894978</v>
      </c>
      <c r="G64" s="55">
        <v>25688</v>
      </c>
      <c r="H64" s="57">
        <v>-68</v>
      </c>
      <c r="I64" s="55">
        <v>1121</v>
      </c>
      <c r="J64" s="57">
        <v>-75.7</v>
      </c>
      <c r="K64" s="55">
        <v>986</v>
      </c>
      <c r="L64" s="57">
        <v>-71.599999999999994</v>
      </c>
      <c r="M64" s="55">
        <v>226</v>
      </c>
      <c r="N64" s="57">
        <v>-80.400000000000006</v>
      </c>
      <c r="O64" s="55">
        <v>94</v>
      </c>
      <c r="P64" s="57">
        <v>-84.3</v>
      </c>
      <c r="Q64" s="55">
        <v>28115</v>
      </c>
      <c r="R64" s="57">
        <v>-68.8</v>
      </c>
      <c r="S64" s="55">
        <v>88</v>
      </c>
      <c r="T64" s="57">
        <v>-99</v>
      </c>
      <c r="U64" s="55">
        <v>15</v>
      </c>
      <c r="V64" s="57">
        <v>-93.9</v>
      </c>
      <c r="W64" s="55">
        <v>2</v>
      </c>
      <c r="X64" s="57">
        <v>-99.9</v>
      </c>
      <c r="Y64" s="55">
        <v>137</v>
      </c>
      <c r="Z64" s="57">
        <v>-87.8</v>
      </c>
      <c r="AA64" s="55">
        <v>242</v>
      </c>
      <c r="AB64" s="57">
        <v>-98</v>
      </c>
    </row>
    <row r="65" spans="1:28" x14ac:dyDescent="0.25">
      <c r="A65" s="10" t="s">
        <v>70</v>
      </c>
      <c r="B65" s="32" t="s">
        <v>71</v>
      </c>
      <c r="C65" s="55">
        <v>2625</v>
      </c>
      <c r="D65" s="55">
        <v>6332</v>
      </c>
      <c r="E65" s="56">
        <f t="shared" si="0"/>
        <v>-58.543903979785213</v>
      </c>
      <c r="F65" s="56">
        <f t="shared" si="1"/>
        <v>0.12274178495078171</v>
      </c>
      <c r="G65" s="55">
        <v>2274</v>
      </c>
      <c r="H65" s="57">
        <v>-50.3</v>
      </c>
      <c r="I65" s="55">
        <v>244</v>
      </c>
      <c r="J65" s="57">
        <v>-53.3</v>
      </c>
      <c r="K65" s="55">
        <v>25</v>
      </c>
      <c r="L65" s="57">
        <v>-77.7</v>
      </c>
      <c r="M65" s="55">
        <v>29</v>
      </c>
      <c r="N65" s="57">
        <v>-70.400000000000006</v>
      </c>
      <c r="O65" s="55">
        <v>19</v>
      </c>
      <c r="P65" s="57">
        <v>-57.8</v>
      </c>
      <c r="Q65" s="55">
        <v>2591</v>
      </c>
      <c r="R65" s="57">
        <v>-51.6</v>
      </c>
      <c r="S65" s="55">
        <v>17</v>
      </c>
      <c r="T65" s="57">
        <v>-97.4</v>
      </c>
      <c r="U65" s="55">
        <v>2</v>
      </c>
      <c r="V65" s="57">
        <v>-96.4</v>
      </c>
      <c r="W65" s="55">
        <v>0</v>
      </c>
      <c r="X65" s="57">
        <v>-100</v>
      </c>
      <c r="Y65" s="55">
        <v>15</v>
      </c>
      <c r="Z65" s="57">
        <v>-87.8</v>
      </c>
      <c r="AA65" s="55">
        <v>34</v>
      </c>
      <c r="AB65" s="57">
        <v>-96.5</v>
      </c>
    </row>
    <row r="66" spans="1:28" x14ac:dyDescent="0.25">
      <c r="A66" s="8"/>
      <c r="B66" s="32" t="s">
        <v>72</v>
      </c>
      <c r="C66" s="55">
        <v>7517</v>
      </c>
      <c r="D66" s="55">
        <v>20661</v>
      </c>
      <c r="E66" s="56">
        <f t="shared" si="0"/>
        <v>-63.617443492570544</v>
      </c>
      <c r="F66" s="56">
        <f t="shared" si="1"/>
        <v>0.3514857133238195</v>
      </c>
      <c r="G66" s="55">
        <v>7016</v>
      </c>
      <c r="H66" s="57">
        <v>-60.7</v>
      </c>
      <c r="I66" s="55">
        <v>189</v>
      </c>
      <c r="J66" s="57">
        <v>-63.8</v>
      </c>
      <c r="K66" s="55">
        <v>37</v>
      </c>
      <c r="L66" s="57">
        <v>-75</v>
      </c>
      <c r="M66" s="55">
        <v>14</v>
      </c>
      <c r="N66" s="57">
        <v>-83.3</v>
      </c>
      <c r="O66" s="55">
        <v>15</v>
      </c>
      <c r="P66" s="57">
        <v>-87.7</v>
      </c>
      <c r="Q66" s="55">
        <v>7271</v>
      </c>
      <c r="R66" s="57">
        <v>-61.1</v>
      </c>
      <c r="S66" s="55">
        <v>157</v>
      </c>
      <c r="T66" s="57">
        <v>-86.4</v>
      </c>
      <c r="U66" s="55">
        <v>21</v>
      </c>
      <c r="V66" s="57">
        <v>-83.5</v>
      </c>
      <c r="W66" s="55">
        <v>0</v>
      </c>
      <c r="X66" s="57">
        <v>-100</v>
      </c>
      <c r="Y66" s="55">
        <v>68</v>
      </c>
      <c r="Z66" s="57">
        <v>-85.5</v>
      </c>
      <c r="AA66" s="55">
        <v>246</v>
      </c>
      <c r="AB66" s="57">
        <v>-87.4</v>
      </c>
    </row>
    <row r="67" spans="1:28" x14ac:dyDescent="0.25">
      <c r="A67" s="9"/>
      <c r="B67" s="32" t="s">
        <v>73</v>
      </c>
      <c r="C67" s="55">
        <v>10142</v>
      </c>
      <c r="D67" s="55">
        <v>26993</v>
      </c>
      <c r="E67" s="56">
        <f t="shared" si="0"/>
        <v>-62.427295965620708</v>
      </c>
      <c r="F67" s="56">
        <f t="shared" si="1"/>
        <v>0.47422749827460114</v>
      </c>
      <c r="G67" s="55">
        <v>9290</v>
      </c>
      <c r="H67" s="57">
        <v>-58.5</v>
      </c>
      <c r="I67" s="55">
        <v>433</v>
      </c>
      <c r="J67" s="57">
        <v>-58.5</v>
      </c>
      <c r="K67" s="55">
        <v>62</v>
      </c>
      <c r="L67" s="57">
        <v>-76.2</v>
      </c>
      <c r="M67" s="55">
        <v>43</v>
      </c>
      <c r="N67" s="57">
        <v>-76.400000000000006</v>
      </c>
      <c r="O67" s="55">
        <v>34</v>
      </c>
      <c r="P67" s="57">
        <v>-79.599999999999994</v>
      </c>
      <c r="Q67" s="55">
        <v>9862</v>
      </c>
      <c r="R67" s="57">
        <v>-59</v>
      </c>
      <c r="S67" s="55">
        <v>174</v>
      </c>
      <c r="T67" s="57">
        <v>-90.3</v>
      </c>
      <c r="U67" s="55">
        <v>23</v>
      </c>
      <c r="V67" s="57">
        <v>-87.4</v>
      </c>
      <c r="W67" s="55">
        <v>0</v>
      </c>
      <c r="X67" s="57">
        <v>-100</v>
      </c>
      <c r="Y67" s="55">
        <v>83</v>
      </c>
      <c r="Z67" s="57">
        <v>-86</v>
      </c>
      <c r="AA67" s="55">
        <v>280</v>
      </c>
      <c r="AB67" s="57">
        <v>-90.5</v>
      </c>
    </row>
    <row r="68" spans="1:28" x14ac:dyDescent="0.25">
      <c r="A68" s="10" t="s">
        <v>74</v>
      </c>
      <c r="B68" s="32" t="s">
        <v>75</v>
      </c>
      <c r="C68" s="55">
        <v>122</v>
      </c>
      <c r="D68" s="55">
        <v>330</v>
      </c>
      <c r="E68" s="56">
        <f t="shared" si="0"/>
        <v>-63.030303030303038</v>
      </c>
      <c r="F68" s="56">
        <f t="shared" si="1"/>
        <v>5.7045705767601405E-3</v>
      </c>
      <c r="G68" s="55">
        <v>60</v>
      </c>
      <c r="H68" s="57">
        <v>-72.400000000000006</v>
      </c>
      <c r="I68" s="55">
        <v>3</v>
      </c>
      <c r="J68" s="57">
        <v>-25</v>
      </c>
      <c r="K68" s="55">
        <v>0</v>
      </c>
      <c r="L68" s="57" t="s">
        <v>142</v>
      </c>
      <c r="M68" s="55">
        <v>1</v>
      </c>
      <c r="N68" s="57">
        <v>-75</v>
      </c>
      <c r="O68" s="55">
        <v>0</v>
      </c>
      <c r="P68" s="57">
        <v>-100</v>
      </c>
      <c r="Q68" s="55">
        <v>64</v>
      </c>
      <c r="R68" s="57">
        <v>-71.7</v>
      </c>
      <c r="S68" s="55">
        <v>5</v>
      </c>
      <c r="T68" s="57">
        <v>-50</v>
      </c>
      <c r="U68" s="55">
        <v>2</v>
      </c>
      <c r="V68" s="57">
        <v>-66.7</v>
      </c>
      <c r="W68" s="55">
        <v>0</v>
      </c>
      <c r="X68" s="57" t="s">
        <v>142</v>
      </c>
      <c r="Y68" s="55">
        <v>51</v>
      </c>
      <c r="Z68" s="57">
        <v>-42</v>
      </c>
      <c r="AA68" s="55">
        <v>58</v>
      </c>
      <c r="AB68" s="57">
        <v>-44.2</v>
      </c>
    </row>
    <row r="69" spans="1:28" x14ac:dyDescent="0.25">
      <c r="A69" s="9"/>
      <c r="B69" s="32" t="s">
        <v>114</v>
      </c>
      <c r="C69" s="55">
        <v>122</v>
      </c>
      <c r="D69" s="55">
        <v>330</v>
      </c>
      <c r="E69" s="56">
        <f t="shared" si="0"/>
        <v>-63.030303030303038</v>
      </c>
      <c r="F69" s="56">
        <f t="shared" si="1"/>
        <v>5.7045705767601405E-3</v>
      </c>
      <c r="G69" s="55">
        <v>60</v>
      </c>
      <c r="H69" s="57">
        <v>-72.400000000000006</v>
      </c>
      <c r="I69" s="55">
        <v>3</v>
      </c>
      <c r="J69" s="57">
        <v>-25</v>
      </c>
      <c r="K69" s="55">
        <v>0</v>
      </c>
      <c r="L69" s="57" t="s">
        <v>142</v>
      </c>
      <c r="M69" s="55">
        <v>1</v>
      </c>
      <c r="N69" s="57">
        <v>-75</v>
      </c>
      <c r="O69" s="55">
        <v>0</v>
      </c>
      <c r="P69" s="57">
        <v>-100</v>
      </c>
      <c r="Q69" s="55">
        <v>64</v>
      </c>
      <c r="R69" s="57">
        <v>-71.7</v>
      </c>
      <c r="S69" s="55">
        <v>5</v>
      </c>
      <c r="T69" s="57">
        <v>-50</v>
      </c>
      <c r="U69" s="55">
        <v>2</v>
      </c>
      <c r="V69" s="57">
        <v>-66.7</v>
      </c>
      <c r="W69" s="55">
        <v>0</v>
      </c>
      <c r="X69" s="57" t="s">
        <v>142</v>
      </c>
      <c r="Y69" s="55">
        <v>51</v>
      </c>
      <c r="Z69" s="57">
        <v>-42</v>
      </c>
      <c r="AA69" s="55">
        <v>58</v>
      </c>
      <c r="AB69" s="57">
        <v>-44.2</v>
      </c>
    </row>
    <row r="70" spans="1:28" x14ac:dyDescent="0.25">
      <c r="A70" s="10" t="s">
        <v>76</v>
      </c>
      <c r="B70" s="32" t="s">
        <v>76</v>
      </c>
      <c r="C70" s="55">
        <v>20386</v>
      </c>
      <c r="D70" s="55">
        <v>105283</v>
      </c>
      <c r="E70" s="56">
        <f t="shared" si="0"/>
        <v>-80.636949934937263</v>
      </c>
      <c r="F70" s="56">
        <f t="shared" si="1"/>
        <v>0.95322439162157568</v>
      </c>
      <c r="G70" s="55">
        <v>14455</v>
      </c>
      <c r="H70" s="57">
        <v>-78.400000000000006</v>
      </c>
      <c r="I70" s="55">
        <v>1995</v>
      </c>
      <c r="J70" s="57">
        <v>-85.7</v>
      </c>
      <c r="K70" s="55">
        <v>3119</v>
      </c>
      <c r="L70" s="57">
        <v>-80.7</v>
      </c>
      <c r="M70" s="55">
        <v>409</v>
      </c>
      <c r="N70" s="57">
        <v>-89.4</v>
      </c>
      <c r="O70" s="55">
        <v>189</v>
      </c>
      <c r="P70" s="57">
        <v>-92.1</v>
      </c>
      <c r="Q70" s="55">
        <v>20167</v>
      </c>
      <c r="R70" s="57">
        <v>-80.5</v>
      </c>
      <c r="S70" s="55">
        <v>219</v>
      </c>
      <c r="T70" s="57">
        <v>-87.9</v>
      </c>
      <c r="U70" s="55">
        <v>0</v>
      </c>
      <c r="V70" s="57">
        <v>-100</v>
      </c>
      <c r="W70" s="55">
        <v>0</v>
      </c>
      <c r="X70" s="57">
        <v>-100</v>
      </c>
      <c r="Y70" s="55">
        <v>0</v>
      </c>
      <c r="Z70" s="57">
        <v>-100</v>
      </c>
      <c r="AA70" s="55">
        <v>219</v>
      </c>
      <c r="AB70" s="57">
        <v>-88.2</v>
      </c>
    </row>
    <row r="71" spans="1:28" x14ac:dyDescent="0.25">
      <c r="A71" s="9"/>
      <c r="B71" s="32" t="s">
        <v>115</v>
      </c>
      <c r="C71" s="55">
        <v>20386</v>
      </c>
      <c r="D71" s="55">
        <v>105283</v>
      </c>
      <c r="E71" s="56">
        <f t="shared" ref="E71" si="4">(C71/D71-1)*100</f>
        <v>-80.636949934937263</v>
      </c>
      <c r="F71" s="56">
        <f t="shared" ref="F71" si="5">(C71/$C$4)*100</f>
        <v>0.95322439162157568</v>
      </c>
      <c r="G71" s="55">
        <v>14455</v>
      </c>
      <c r="H71" s="57">
        <v>-78.400000000000006</v>
      </c>
      <c r="I71" s="55">
        <v>1995</v>
      </c>
      <c r="J71" s="57">
        <v>-85.7</v>
      </c>
      <c r="K71" s="55">
        <v>3119</v>
      </c>
      <c r="L71" s="57">
        <v>-80.7</v>
      </c>
      <c r="M71" s="55">
        <v>409</v>
      </c>
      <c r="N71" s="57">
        <v>-89.4</v>
      </c>
      <c r="O71" s="55">
        <v>189</v>
      </c>
      <c r="P71" s="57">
        <v>-92.1</v>
      </c>
      <c r="Q71" s="55">
        <v>20167</v>
      </c>
      <c r="R71" s="57">
        <v>-80.5</v>
      </c>
      <c r="S71" s="55">
        <v>219</v>
      </c>
      <c r="T71" s="57">
        <v>-87.9</v>
      </c>
      <c r="U71" s="55">
        <v>0</v>
      </c>
      <c r="V71" s="57">
        <v>-100</v>
      </c>
      <c r="W71" s="55">
        <v>0</v>
      </c>
      <c r="X71" s="57">
        <v>-100</v>
      </c>
      <c r="Y71" s="55">
        <v>0</v>
      </c>
      <c r="Z71" s="57">
        <v>-100</v>
      </c>
      <c r="AA71" s="55">
        <v>219</v>
      </c>
      <c r="AB71" s="57">
        <v>-88.2</v>
      </c>
    </row>
  </sheetData>
  <mergeCells count="16">
    <mergeCell ref="A4:B4"/>
    <mergeCell ref="A1:AB1"/>
    <mergeCell ref="A2:A3"/>
    <mergeCell ref="B2:B3"/>
    <mergeCell ref="AA2:AB2"/>
    <mergeCell ref="Y2:Z2"/>
    <mergeCell ref="W2:X2"/>
    <mergeCell ref="U2:V2"/>
    <mergeCell ref="S2:T2"/>
    <mergeCell ref="G2:H2"/>
    <mergeCell ref="C2:F2"/>
    <mergeCell ref="Q2:R2"/>
    <mergeCell ref="O2:P2"/>
    <mergeCell ref="M2:N2"/>
    <mergeCell ref="K2:L2"/>
    <mergeCell ref="I2:J2"/>
  </mergeCells>
  <phoneticPr fontId="15" type="noConversion"/>
  <pageMargins left="0.70866141732283472" right="0.70866141732283472" top="0.74803149606299213" bottom="0.74803149606299213" header="0.31496062992125984" footer="0.31496062992125984"/>
  <pageSetup paperSize="9" scale="47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J16"/>
  <sheetViews>
    <sheetView showGridLines="0" zoomScaleNormal="100" workbookViewId="0">
      <selection activeCell="A16" sqref="A16"/>
    </sheetView>
  </sheetViews>
  <sheetFormatPr defaultColWidth="10" defaultRowHeight="12" x14ac:dyDescent="0.25"/>
  <cols>
    <col min="1" max="1" width="12" style="1" customWidth="1"/>
    <col min="2" max="3" width="13.5703125" style="1" bestFit="1" customWidth="1"/>
    <col min="4" max="4" width="8.28515625" style="13" bestFit="1" customWidth="1"/>
    <col min="5" max="5" width="12" style="1" bestFit="1" customWidth="1"/>
    <col min="6" max="6" width="7.7109375" style="13" bestFit="1" customWidth="1"/>
    <col min="7" max="7" width="12" style="1" bestFit="1" customWidth="1"/>
    <col min="8" max="8" width="7.7109375" style="13" bestFit="1" customWidth="1"/>
    <col min="9" max="9" width="12" style="1" bestFit="1" customWidth="1"/>
    <col min="10" max="10" width="7.7109375" style="13" bestFit="1" customWidth="1"/>
    <col min="11" max="16384" width="10" style="1"/>
  </cols>
  <sheetData>
    <row r="1" spans="1:10" ht="26.25" x14ac:dyDescent="0.25">
      <c r="A1" s="68" t="s">
        <v>103</v>
      </c>
      <c r="B1" s="68"/>
      <c r="C1" s="68"/>
      <c r="D1" s="68"/>
      <c r="E1" s="68"/>
      <c r="F1" s="68"/>
      <c r="G1" s="68"/>
      <c r="H1" s="68"/>
      <c r="I1" s="68"/>
      <c r="J1" s="68"/>
    </row>
    <row r="2" spans="1:10" x14ac:dyDescent="0.25">
      <c r="A2" s="62" t="s">
        <v>0</v>
      </c>
      <c r="B2" s="64" t="s">
        <v>3</v>
      </c>
      <c r="C2" s="65"/>
      <c r="D2" s="66"/>
      <c r="E2" s="64" t="s">
        <v>4</v>
      </c>
      <c r="F2" s="66"/>
      <c r="G2" s="64" t="s">
        <v>5</v>
      </c>
      <c r="H2" s="66"/>
      <c r="I2" s="64" t="s">
        <v>6</v>
      </c>
      <c r="J2" s="66"/>
    </row>
    <row r="3" spans="1:10" ht="24" x14ac:dyDescent="0.25">
      <c r="A3" s="63"/>
      <c r="B3" s="6" t="s">
        <v>79</v>
      </c>
      <c r="C3" s="6" t="s">
        <v>80</v>
      </c>
      <c r="D3" s="11" t="s">
        <v>81</v>
      </c>
      <c r="E3" s="5" t="s">
        <v>79</v>
      </c>
      <c r="F3" s="11" t="s">
        <v>81</v>
      </c>
      <c r="G3" s="5" t="s">
        <v>79</v>
      </c>
      <c r="H3" s="11" t="s">
        <v>81</v>
      </c>
      <c r="I3" s="5" t="s">
        <v>79</v>
      </c>
      <c r="J3" s="11" t="s">
        <v>81</v>
      </c>
    </row>
    <row r="4" spans="1:10" x14ac:dyDescent="0.25">
      <c r="A4" s="37" t="s">
        <v>7</v>
      </c>
      <c r="B4" s="40">
        <v>3820739</v>
      </c>
      <c r="C4" s="40">
        <v>15007849</v>
      </c>
      <c r="D4" s="48">
        <v>-74.5</v>
      </c>
      <c r="E4" s="40">
        <v>1801655</v>
      </c>
      <c r="F4" s="17">
        <v>-74.400000000000006</v>
      </c>
      <c r="G4" s="40">
        <v>1624140</v>
      </c>
      <c r="H4" s="17">
        <v>-76.900000000000006</v>
      </c>
      <c r="I4" s="40">
        <v>394944</v>
      </c>
      <c r="J4" s="17">
        <v>-56.7</v>
      </c>
    </row>
    <row r="5" spans="1:10" x14ac:dyDescent="0.25">
      <c r="A5" s="38" t="s">
        <v>108</v>
      </c>
      <c r="B5" s="49">
        <v>2513030</v>
      </c>
      <c r="C5" s="49">
        <v>2912331</v>
      </c>
      <c r="D5" s="50">
        <v>-13.7</v>
      </c>
      <c r="E5" s="49">
        <v>1205522</v>
      </c>
      <c r="F5" s="51">
        <v>-12.9</v>
      </c>
      <c r="G5" s="49">
        <v>1152307</v>
      </c>
      <c r="H5" s="51">
        <v>-15.8</v>
      </c>
      <c r="I5" s="49">
        <v>155201</v>
      </c>
      <c r="J5" s="51">
        <v>-2.1</v>
      </c>
    </row>
    <row r="6" spans="1:10" x14ac:dyDescent="0.25">
      <c r="A6" s="39" t="s">
        <v>107</v>
      </c>
      <c r="B6" s="49">
        <v>1046779</v>
      </c>
      <c r="C6" s="49">
        <v>2617946</v>
      </c>
      <c r="D6" s="50">
        <v>-60</v>
      </c>
      <c r="E6" s="49">
        <v>509793</v>
      </c>
      <c r="F6" s="51">
        <v>-59</v>
      </c>
      <c r="G6" s="49">
        <v>419177</v>
      </c>
      <c r="H6" s="51">
        <v>-66</v>
      </c>
      <c r="I6" s="49">
        <v>117809</v>
      </c>
      <c r="J6" s="51">
        <v>-17.899999999999999</v>
      </c>
    </row>
    <row r="7" spans="1:10" x14ac:dyDescent="0.25">
      <c r="A7" s="39" t="s">
        <v>123</v>
      </c>
      <c r="B7" s="49">
        <v>143366</v>
      </c>
      <c r="C7" s="49">
        <v>2334153</v>
      </c>
      <c r="D7" s="50">
        <v>-93.9</v>
      </c>
      <c r="E7" s="49">
        <v>58609</v>
      </c>
      <c r="F7" s="51">
        <v>-94.6</v>
      </c>
      <c r="G7" s="49">
        <v>42460</v>
      </c>
      <c r="H7" s="51">
        <v>-96.1</v>
      </c>
      <c r="I7" s="49">
        <v>42297</v>
      </c>
      <c r="J7" s="51">
        <v>-72.400000000000006</v>
      </c>
    </row>
    <row r="8" spans="1:10" x14ac:dyDescent="0.25">
      <c r="A8" s="39" t="s">
        <v>120</v>
      </c>
      <c r="B8" s="49">
        <v>31425</v>
      </c>
      <c r="C8" s="49">
        <v>2246417</v>
      </c>
      <c r="D8" s="50">
        <v>-98.6</v>
      </c>
      <c r="E8" s="49">
        <v>4455</v>
      </c>
      <c r="F8" s="51">
        <v>-99.6</v>
      </c>
      <c r="G8" s="49">
        <v>1383</v>
      </c>
      <c r="H8" s="51">
        <v>-99.9</v>
      </c>
      <c r="I8" s="49">
        <v>25587</v>
      </c>
      <c r="J8" s="51">
        <v>-82.9</v>
      </c>
    </row>
    <row r="9" spans="1:10" x14ac:dyDescent="0.25">
      <c r="A9" s="39" t="s">
        <v>121</v>
      </c>
      <c r="B9" s="49">
        <v>37801</v>
      </c>
      <c r="C9" s="49">
        <v>2401204</v>
      </c>
      <c r="D9" s="50">
        <v>-98.4</v>
      </c>
      <c r="E9" s="49">
        <v>8833</v>
      </c>
      <c r="F9" s="51">
        <v>-99.2</v>
      </c>
      <c r="G9" s="49">
        <v>2585</v>
      </c>
      <c r="H9" s="51">
        <v>-99.8</v>
      </c>
      <c r="I9" s="49">
        <v>26383</v>
      </c>
      <c r="J9" s="51">
        <v>-83.1</v>
      </c>
    </row>
    <row r="10" spans="1:10" x14ac:dyDescent="0.25">
      <c r="A10" s="39" t="s">
        <v>122</v>
      </c>
      <c r="B10" s="49">
        <v>48338</v>
      </c>
      <c r="C10" s="49">
        <v>2495798</v>
      </c>
      <c r="D10" s="50">
        <v>-98.1</v>
      </c>
      <c r="E10" s="49">
        <v>14443</v>
      </c>
      <c r="F10" s="51">
        <v>-98.8</v>
      </c>
      <c r="G10" s="49">
        <v>6228</v>
      </c>
      <c r="H10" s="51">
        <v>-99.5</v>
      </c>
      <c r="I10" s="49">
        <v>27667</v>
      </c>
      <c r="J10" s="51">
        <v>-81.7</v>
      </c>
    </row>
    <row r="11" spans="1:10" x14ac:dyDescent="0.25">
      <c r="A11" s="39" t="s">
        <v>124</v>
      </c>
      <c r="B11" s="49">
        <v>0</v>
      </c>
      <c r="C11" s="49">
        <v>0</v>
      </c>
      <c r="D11" s="50">
        <v>0</v>
      </c>
      <c r="E11" s="49">
        <v>0</v>
      </c>
      <c r="F11" s="51">
        <v>0</v>
      </c>
      <c r="G11" s="49">
        <v>0</v>
      </c>
      <c r="H11" s="51">
        <v>0</v>
      </c>
      <c r="I11" s="49">
        <v>0</v>
      </c>
      <c r="J11" s="51">
        <v>0</v>
      </c>
    </row>
    <row r="12" spans="1:10" x14ac:dyDescent="0.25">
      <c r="A12" s="39" t="s">
        <v>125</v>
      </c>
      <c r="B12" s="49">
        <v>0</v>
      </c>
      <c r="C12" s="49">
        <v>0</v>
      </c>
      <c r="D12" s="50">
        <v>0</v>
      </c>
      <c r="E12" s="49">
        <v>0</v>
      </c>
      <c r="F12" s="51">
        <v>0</v>
      </c>
      <c r="G12" s="49">
        <v>0</v>
      </c>
      <c r="H12" s="51">
        <v>0</v>
      </c>
      <c r="I12" s="49">
        <v>0</v>
      </c>
      <c r="J12" s="51">
        <v>0</v>
      </c>
    </row>
    <row r="13" spans="1:10" x14ac:dyDescent="0.25">
      <c r="A13" s="39" t="s">
        <v>126</v>
      </c>
      <c r="B13" s="49">
        <v>0</v>
      </c>
      <c r="C13" s="49">
        <v>0</v>
      </c>
      <c r="D13" s="50">
        <v>0</v>
      </c>
      <c r="E13" s="49">
        <v>0</v>
      </c>
      <c r="F13" s="51">
        <v>0</v>
      </c>
      <c r="G13" s="49">
        <v>0</v>
      </c>
      <c r="H13" s="51">
        <v>0</v>
      </c>
      <c r="I13" s="49">
        <v>0</v>
      </c>
      <c r="J13" s="51">
        <v>0</v>
      </c>
    </row>
    <row r="14" spans="1:10" x14ac:dyDescent="0.25">
      <c r="A14" s="39" t="s">
        <v>127</v>
      </c>
      <c r="B14" s="49">
        <v>0</v>
      </c>
      <c r="C14" s="49">
        <v>0</v>
      </c>
      <c r="D14" s="50">
        <v>0</v>
      </c>
      <c r="E14" s="49">
        <v>0</v>
      </c>
      <c r="F14" s="51">
        <v>0</v>
      </c>
      <c r="G14" s="49">
        <v>0</v>
      </c>
      <c r="H14" s="51">
        <v>0</v>
      </c>
      <c r="I14" s="49">
        <v>0</v>
      </c>
      <c r="J14" s="51">
        <v>0</v>
      </c>
    </row>
    <row r="15" spans="1:10" x14ac:dyDescent="0.25">
      <c r="A15" s="39" t="s">
        <v>129</v>
      </c>
      <c r="B15" s="49">
        <v>0</v>
      </c>
      <c r="C15" s="49">
        <v>0</v>
      </c>
      <c r="D15" s="50">
        <v>0</v>
      </c>
      <c r="E15" s="49">
        <v>0</v>
      </c>
      <c r="F15" s="51">
        <v>0</v>
      </c>
      <c r="G15" s="49">
        <v>0</v>
      </c>
      <c r="H15" s="51">
        <v>0</v>
      </c>
      <c r="I15" s="49">
        <v>0</v>
      </c>
      <c r="J15" s="51">
        <v>0</v>
      </c>
    </row>
    <row r="16" spans="1:10" x14ac:dyDescent="0.25">
      <c r="A16" s="39" t="s">
        <v>141</v>
      </c>
      <c r="B16" s="49">
        <v>0</v>
      </c>
      <c r="C16" s="49">
        <v>0</v>
      </c>
      <c r="D16" s="50">
        <v>0</v>
      </c>
      <c r="E16" s="49">
        <v>0</v>
      </c>
      <c r="F16" s="51">
        <v>0</v>
      </c>
      <c r="G16" s="49">
        <v>0</v>
      </c>
      <c r="H16" s="51">
        <v>0</v>
      </c>
      <c r="I16" s="49">
        <v>0</v>
      </c>
      <c r="J16" s="51">
        <v>0</v>
      </c>
    </row>
  </sheetData>
  <mergeCells count="6">
    <mergeCell ref="A1:J1"/>
    <mergeCell ref="A2:A3"/>
    <mergeCell ref="I2:J2"/>
    <mergeCell ref="G2:H2"/>
    <mergeCell ref="E2:F2"/>
    <mergeCell ref="B2:D2"/>
  </mergeCells>
  <phoneticPr fontId="15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성별 입국(6월)</vt:lpstr>
      <vt:lpstr>연령별 입국(6월)</vt:lpstr>
      <vt:lpstr>목적별 입국(6월)</vt:lpstr>
      <vt:lpstr>교통수단별 입국(6월)</vt:lpstr>
      <vt:lpstr>성별 입국(1~6월)</vt:lpstr>
      <vt:lpstr>연령별 입국(1~6월)</vt:lpstr>
      <vt:lpstr>목적별 입국(1~6월)</vt:lpstr>
      <vt:lpstr>교통수단별 입국(1~6월)</vt:lpstr>
      <vt:lpstr>성별 출국</vt:lpstr>
      <vt:lpstr>연령별 출국</vt:lpstr>
      <vt:lpstr>교통수단별 출국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USER</cp:lastModifiedBy>
  <cp:lastPrinted>2015-07-17T06:27:27Z</cp:lastPrinted>
  <dcterms:created xsi:type="dcterms:W3CDTF">2015-02-16T02:21:56Z</dcterms:created>
  <dcterms:modified xsi:type="dcterms:W3CDTF">2020-07-30T04:30:50Z</dcterms:modified>
</cp:coreProperties>
</file>