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definedNames>
    <definedName name="data_1" localSheetId="0">Лист1!$B$33:$H$80</definedName>
    <definedName name="data_2" localSheetId="0">Лист1!$I$33:$O$80</definedName>
    <definedName name="data_3" localSheetId="0">Лист1!$P$33:$V$80</definedName>
    <definedName name="data_4" localSheetId="0">Лист1!$W$34:$AC$40</definedName>
    <definedName name="data_5" localSheetId="0">Лист1!$AD$34:$AJ$40</definedName>
    <definedName name="iteration_1" localSheetId="0">Лист1!$O$25:$S$29</definedName>
    <definedName name="iteration_2" localSheetId="0">Лист1!$O$30:$S$34</definedName>
    <definedName name="iteration_3" localSheetId="0">Лист1!$O$35:$S$39</definedName>
    <definedName name="iteration_4" localSheetId="0">Лист1!$O$40:$S$44</definedName>
    <definedName name="iteration_5" localSheetId="0">Лист1!$O$45:$S$49</definedName>
  </definedNames>
  <calcPr calcId="152511"/>
</workbook>
</file>

<file path=xl/calcChain.xml><?xml version="1.0" encoding="utf-8"?>
<calcChain xmlns="http://schemas.openxmlformats.org/spreadsheetml/2006/main">
  <c r="C54" i="1" l="1"/>
  <c r="C53" i="1"/>
  <c r="C5" i="1"/>
  <c r="D5" i="1"/>
  <c r="E5" i="1" s="1"/>
  <c r="F5" i="1" s="1"/>
  <c r="G5" i="1" s="1"/>
  <c r="H5" i="1" s="1"/>
  <c r="I5" i="1" s="1"/>
  <c r="J5" i="1" s="1"/>
  <c r="K5" i="1" s="1"/>
  <c r="L5" i="1" s="1"/>
  <c r="C6" i="1"/>
  <c r="D6" i="1" s="1"/>
  <c r="C7" i="1"/>
  <c r="C8" i="1"/>
  <c r="C9" i="1" s="1"/>
  <c r="D4" i="1"/>
  <c r="E4" i="1"/>
  <c r="F4" i="1" s="1"/>
  <c r="G4" i="1" s="1"/>
  <c r="H4" i="1" s="1"/>
  <c r="I4" i="1" s="1"/>
  <c r="J4" i="1" s="1"/>
  <c r="K4" i="1" s="1"/>
  <c r="L4" i="1" s="1"/>
  <c r="C4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C17" i="1"/>
  <c r="D17" i="1"/>
  <c r="E17" i="1"/>
  <c r="F17" i="1"/>
  <c r="B17" i="1"/>
  <c r="V34" i="1"/>
  <c r="W34" i="1"/>
  <c r="X34" i="1"/>
  <c r="Y34" i="1"/>
  <c r="Z34" i="1"/>
  <c r="V35" i="1"/>
  <c r="W35" i="1"/>
  <c r="X35" i="1"/>
  <c r="Y35" i="1"/>
  <c r="Z35" i="1"/>
  <c r="V36" i="1"/>
  <c r="W36" i="1"/>
  <c r="X36" i="1"/>
  <c r="Y36" i="1"/>
  <c r="Z36" i="1"/>
  <c r="V37" i="1"/>
  <c r="W37" i="1"/>
  <c r="X37" i="1"/>
  <c r="Y37" i="1"/>
  <c r="Z37" i="1"/>
  <c r="W33" i="1"/>
  <c r="X33" i="1"/>
  <c r="Y33" i="1"/>
  <c r="Z33" i="1"/>
  <c r="V33" i="1"/>
  <c r="V25" i="1"/>
  <c r="B57" i="1"/>
  <c r="B54" i="1"/>
  <c r="B53" i="1"/>
  <c r="Z29" i="1"/>
  <c r="Y29" i="1"/>
  <c r="X29" i="1"/>
  <c r="W29" i="1"/>
  <c r="V29" i="1"/>
  <c r="Z28" i="1"/>
  <c r="Y28" i="1"/>
  <c r="X28" i="1"/>
  <c r="W28" i="1"/>
  <c r="V28" i="1"/>
  <c r="Z27" i="1"/>
  <c r="Y27" i="1"/>
  <c r="X27" i="1"/>
  <c r="W27" i="1"/>
  <c r="V27" i="1"/>
  <c r="Z26" i="1"/>
  <c r="Y26" i="1"/>
  <c r="X26" i="1"/>
  <c r="W26" i="1"/>
  <c r="V26" i="1"/>
  <c r="Z25" i="1"/>
  <c r="Y25" i="1"/>
  <c r="X25" i="1"/>
  <c r="W25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C57" i="1"/>
  <c r="D57" i="1"/>
  <c r="E57" i="1"/>
  <c r="F57" i="1"/>
  <c r="F53" i="1"/>
  <c r="D53" i="1"/>
  <c r="E53" i="1"/>
  <c r="C10" i="1" l="1"/>
  <c r="D7" i="1"/>
  <c r="E6" i="1"/>
  <c r="F6" i="1" s="1"/>
  <c r="G6" i="1" s="1"/>
  <c r="H6" i="1" s="1"/>
  <c r="I6" i="1" s="1"/>
  <c r="J6" i="1" s="1"/>
  <c r="K6" i="1" s="1"/>
  <c r="L6" i="1" s="1"/>
  <c r="E7" i="1" l="1"/>
  <c r="F7" i="1" s="1"/>
  <c r="G7" i="1" s="1"/>
  <c r="H7" i="1" s="1"/>
  <c r="I7" i="1" s="1"/>
  <c r="J7" i="1" s="1"/>
  <c r="K7" i="1" s="1"/>
  <c r="L7" i="1" s="1"/>
  <c r="D8" i="1"/>
  <c r="C11" i="1"/>
  <c r="C12" i="1" l="1"/>
  <c r="E8" i="1"/>
  <c r="F8" i="1" s="1"/>
  <c r="G8" i="1" s="1"/>
  <c r="H8" i="1" s="1"/>
  <c r="I8" i="1" s="1"/>
  <c r="J8" i="1" s="1"/>
  <c r="K8" i="1" s="1"/>
  <c r="L8" i="1" s="1"/>
  <c r="D9" i="1"/>
  <c r="E9" i="1" l="1"/>
  <c r="F9" i="1" s="1"/>
  <c r="G9" i="1" s="1"/>
  <c r="H9" i="1" s="1"/>
  <c r="I9" i="1" s="1"/>
  <c r="J9" i="1" s="1"/>
  <c r="K9" i="1" s="1"/>
  <c r="L9" i="1" s="1"/>
  <c r="D10" i="1"/>
  <c r="C13" i="1"/>
  <c r="E10" i="1" l="1"/>
  <c r="F10" i="1" s="1"/>
  <c r="G10" i="1" s="1"/>
  <c r="H10" i="1" s="1"/>
  <c r="I10" i="1" s="1"/>
  <c r="J10" i="1" s="1"/>
  <c r="K10" i="1" s="1"/>
  <c r="L10" i="1" s="1"/>
  <c r="D11" i="1"/>
  <c r="E11" i="1" l="1"/>
  <c r="F11" i="1" s="1"/>
  <c r="G11" i="1" s="1"/>
  <c r="H11" i="1" s="1"/>
  <c r="I11" i="1" s="1"/>
  <c r="J11" i="1" s="1"/>
  <c r="K11" i="1" s="1"/>
  <c r="L11" i="1" s="1"/>
  <c r="D12" i="1"/>
  <c r="E12" i="1" l="1"/>
  <c r="F12" i="1" s="1"/>
  <c r="G12" i="1" s="1"/>
  <c r="H12" i="1" s="1"/>
  <c r="I12" i="1" s="1"/>
  <c r="J12" i="1" s="1"/>
  <c r="K12" i="1" s="1"/>
  <c r="L12" i="1" s="1"/>
  <c r="D13" i="1"/>
  <c r="E13" i="1" s="1"/>
  <c r="F13" i="1" s="1"/>
  <c r="G13" i="1" s="1"/>
  <c r="H13" i="1" s="1"/>
  <c r="I13" i="1" s="1"/>
  <c r="J13" i="1" s="1"/>
  <c r="K13" i="1" s="1"/>
  <c r="L13" i="1" s="1"/>
</calcChain>
</file>

<file path=xl/connections.xml><?xml version="1.0" encoding="utf-8"?>
<connections xmlns="http://schemas.openxmlformats.org/spreadsheetml/2006/main">
  <connection id="1" name="data_1" type="6" refreshedVersion="5" background="1" saveData="1">
    <textPr codePage="866" sourceFile="D:\Files\Other\Учеба\MultinamesArchive\2 курс\2 семестр\ЛИТА\ЛР 2\LITA LW 2\LITA LW 2\data_1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2" name="data_2" type="6" refreshedVersion="5" background="1" saveData="1">
    <textPr codePage="866" sourceFile="D:\Files\Other\Учеба\MultinamesArchive\2 курс\2 семестр\ЛИТА\ЛР 2\LITA LW 2\LITA LW 2\data_2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3" name="data_3" type="6" refreshedVersion="5" background="1" saveData="1">
    <textPr codePage="866" sourceFile="D:\Files\Other\Учеба\MultinamesArchive\2 курс\2 семестр\ЛИТА\ЛР 2\LITA LW 2\LITA LW 2\data_3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4" name="data_4" type="6" refreshedVersion="5" background="1" saveData="1">
    <textPr codePage="866" sourceFile="D:\Files\Other\Учеба\MultinamesArchive\2 курс\2 семестр\ЛИТА\ЛР 2\LITA LW 2\LITA LW 2\data_4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5" name="data_5" type="6" refreshedVersion="5" background="1" saveData="1">
    <textPr codePage="866" sourceFile="D:\Files\Other\Учеба\MultinamesArchive\2 курс\2 семестр\ЛИТА\ЛР 2\LITA LW 2\LITA LW 2\data_5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6" name="iteration_1" type="6" refreshedVersion="5" background="1" saveData="1">
    <textPr codePage="866" sourceFile="D:\Files\Other\Учеба\MultinamesArchive\2 курс\2 семестр\ЛИТА\ЛР 2\LITA LW 2\LITA LW 2\iteration_1.csv" decimal="," thousands=" " comma="1">
      <textFields count="5">
        <textField/>
        <textField/>
        <textField/>
        <textField/>
        <textField/>
      </textFields>
    </textPr>
  </connection>
  <connection id="7" name="iteration_2" type="6" refreshedVersion="5" background="1" saveData="1">
    <textPr codePage="866" sourceFile="D:\Files\Other\Учеба\MultinamesArchive\2 курс\2 семестр\ЛИТА\ЛР 2\LITA LW 2\LITA LW 2\iteration_2.csv" decimal="," thousands=" " comma="1">
      <textFields count="5">
        <textField/>
        <textField/>
        <textField/>
        <textField/>
        <textField/>
      </textFields>
    </textPr>
  </connection>
  <connection id="8" name="iteration_3" type="6" refreshedVersion="5" background="1" saveData="1">
    <textPr codePage="866" sourceFile="D:\Files\Other\Учеба\MultinamesArchive\2 курс\2 семестр\ЛИТА\ЛР 2\LITA LW 2\LITA LW 2\iteration_3.csv" decimal="," thousands=" " comma="1">
      <textFields count="5">
        <textField/>
        <textField/>
        <textField/>
        <textField/>
        <textField/>
      </textFields>
    </textPr>
  </connection>
  <connection id="9" name="iteration_4" type="6" refreshedVersion="5" background="1" saveData="1">
    <textPr codePage="866" sourceFile="D:\Files\Other\Учеба\MultinamesArchive\2 курс\2 семестр\ЛИТА\ЛР 2\LITA LW 2\LITA LW 2\iteration_4.csv" decimal="," thousands=" " comma="1">
      <textFields count="5">
        <textField/>
        <textField/>
        <textField/>
        <textField/>
        <textField/>
      </textFields>
    </textPr>
  </connection>
  <connection id="10" name="iteration_5" type="6" refreshedVersion="5" background="1" saveData="1">
    <textPr codePage="866" sourceFile="D:\Files\Other\Учеба\MultinamesArchive\2 курс\2 семестр\ЛИТА\ЛР 2\LITA LW 2\LITA LW 2\iteration_5.csv" decimal=",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<sst xmlns="http://schemas.openxmlformats.org/spreadsheetml/2006/main" count="7" uniqueCount="6">
  <si>
    <t>Результаты работы (мс)</t>
  </si>
  <si>
    <t>Среднее время (мс)</t>
  </si>
  <si>
    <t>O(T(n, m)) = n * m</t>
  </si>
  <si>
    <t>O(T(n, m)) = (n * m) ^ 6</t>
  </si>
  <si>
    <t>T(n, m) = A*T(n - 1, m - 1) + B*T(n - 1, m) + C*T(n, m - 1) + F</t>
  </si>
  <si>
    <t>Результат работы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</si>
</sst>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T(n, m) = A*T(n-1, m-1) + B*T(n-1, m) + C*T(n, m-1) + 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Лист1!$H$2:$L$2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Лист1!$H$9:$L$9</c:f>
              <c:numCache>
                <c:formatCode>General</c:formatCode>
                <c:ptCount val="5"/>
                <c:pt idx="0">
                  <c:v>72958</c:v>
                </c:pt>
                <c:pt idx="1">
                  <c:v>162817</c:v>
                </c:pt>
                <c:pt idx="2">
                  <c:v>336214</c:v>
                </c:pt>
                <c:pt idx="3">
                  <c:v>650857</c:v>
                </c:pt>
                <c:pt idx="4">
                  <c:v>1193182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Лист1!$H$2:$L$2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Лист1!$H$10:$L$10</c:f>
              <c:numCache>
                <c:formatCode>General</c:formatCode>
                <c:ptCount val="5"/>
                <c:pt idx="0">
                  <c:v>162817</c:v>
                </c:pt>
                <c:pt idx="1">
                  <c:v>398593</c:v>
                </c:pt>
                <c:pt idx="2">
                  <c:v>897625</c:v>
                </c:pt>
                <c:pt idx="3">
                  <c:v>1884697</c:v>
                </c:pt>
                <c:pt idx="4">
                  <c:v>3728737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Лист1!$H$2:$L$2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Лист1!$H$11:$L$11</c:f>
              <c:numCache>
                <c:formatCode>General</c:formatCode>
                <c:ptCount val="5"/>
                <c:pt idx="0">
                  <c:v>336214</c:v>
                </c:pt>
                <c:pt idx="1">
                  <c:v>897625</c:v>
                </c:pt>
                <c:pt idx="2">
                  <c:v>2193844</c:v>
                </c:pt>
                <c:pt idx="3">
                  <c:v>4976167</c:v>
                </c:pt>
                <c:pt idx="4">
                  <c:v>10589602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Лист1!$H$2:$L$2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Лист1!$H$12:$L$12</c:f>
              <c:numCache>
                <c:formatCode>General</c:formatCode>
                <c:ptCount val="5"/>
                <c:pt idx="0">
                  <c:v>650857</c:v>
                </c:pt>
                <c:pt idx="1">
                  <c:v>1884697</c:v>
                </c:pt>
                <c:pt idx="2">
                  <c:v>4976167</c:v>
                </c:pt>
                <c:pt idx="3">
                  <c:v>12146179</c:v>
                </c:pt>
                <c:pt idx="4">
                  <c:v>27711949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Лист1!$H$2:$L$2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Лист1!$H$13:$L$13</c:f>
              <c:numCache>
                <c:formatCode>General</c:formatCode>
                <c:ptCount val="5"/>
                <c:pt idx="0">
                  <c:v>1193182</c:v>
                </c:pt>
                <c:pt idx="1">
                  <c:v>3728737</c:v>
                </c:pt>
                <c:pt idx="2">
                  <c:v>10589602</c:v>
                </c:pt>
                <c:pt idx="3">
                  <c:v>27711949</c:v>
                </c:pt>
                <c:pt idx="4">
                  <c:v>67570078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299320"/>
        <c:axId val="522300496"/>
      </c:lineChart>
      <c:catAx>
        <c:axId val="52229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300496"/>
        <c:crosses val="autoZero"/>
        <c:auto val="1"/>
        <c:lblAlgn val="ctr"/>
        <c:lblOffset val="100"/>
        <c:noMultiLvlLbl val="0"/>
      </c:catAx>
      <c:valAx>
        <c:axId val="5223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29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время (мс)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Лист1!$B$52:$F$52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Лист1!$B$53:$F$53</c:f>
              <c:numCache>
                <c:formatCode>General</c:formatCode>
                <c:ptCount val="5"/>
                <c:pt idx="0">
                  <c:v>24.25</c:v>
                </c:pt>
                <c:pt idx="1">
                  <c:v>64.5</c:v>
                </c:pt>
                <c:pt idx="2">
                  <c:v>69</c:v>
                </c:pt>
                <c:pt idx="3">
                  <c:v>115.25</c:v>
                </c:pt>
                <c:pt idx="4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Лист1!$B$52:$F$52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Лист1!$B$54:$F$54</c:f>
              <c:numCache>
                <c:formatCode>General</c:formatCode>
                <c:ptCount val="5"/>
                <c:pt idx="0">
                  <c:v>25.5</c:v>
                </c:pt>
                <c:pt idx="1">
                  <c:v>49.25</c:v>
                </c:pt>
                <c:pt idx="2">
                  <c:v>75.5</c:v>
                </c:pt>
                <c:pt idx="3">
                  <c:v>226.5</c:v>
                </c:pt>
                <c:pt idx="4">
                  <c:v>552.25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Лист1!$B$52:$F$52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Лист1!$B$55:$F$55</c:f>
              <c:numCache>
                <c:formatCode>General</c:formatCode>
                <c:ptCount val="5"/>
                <c:pt idx="0">
                  <c:v>89.25</c:v>
                </c:pt>
                <c:pt idx="1">
                  <c:v>94.75</c:v>
                </c:pt>
                <c:pt idx="2">
                  <c:v>173.5</c:v>
                </c:pt>
                <c:pt idx="3">
                  <c:v>414</c:v>
                </c:pt>
                <c:pt idx="4">
                  <c:v>711.5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Лист1!$B$52:$F$52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Лист1!$B$56:$F$56</c:f>
              <c:numCache>
                <c:formatCode>General</c:formatCode>
                <c:ptCount val="5"/>
                <c:pt idx="0">
                  <c:v>88.5</c:v>
                </c:pt>
                <c:pt idx="1">
                  <c:v>391</c:v>
                </c:pt>
                <c:pt idx="2">
                  <c:v>388.5</c:v>
                </c:pt>
                <c:pt idx="3">
                  <c:v>521.5</c:v>
                </c:pt>
                <c:pt idx="4">
                  <c:v>3060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Лист1!$B$52:$F$52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Лист1!$B$57:$F$57</c:f>
              <c:numCache>
                <c:formatCode>General</c:formatCode>
                <c:ptCount val="5"/>
                <c:pt idx="0">
                  <c:v>159.25</c:v>
                </c:pt>
                <c:pt idx="1">
                  <c:v>439</c:v>
                </c:pt>
                <c:pt idx="2">
                  <c:v>948.25</c:v>
                </c:pt>
                <c:pt idx="3">
                  <c:v>3435.5</c:v>
                </c:pt>
                <c:pt idx="4">
                  <c:v>8050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910464"/>
        <c:axId val="520912816"/>
      </c:lineChart>
      <c:catAx>
        <c:axId val="52091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912816"/>
        <c:crosses val="autoZero"/>
        <c:auto val="1"/>
        <c:lblAlgn val="ctr"/>
        <c:lblOffset val="100"/>
        <c:noMultiLvlLbl val="0"/>
      </c:catAx>
      <c:valAx>
        <c:axId val="5209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91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O(T(n, m)) = n *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Лист1!$V$32:$Z$32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Лист1!$V$33:$Z$33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Лист1!$V$32:$Z$32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Лист1!$V$34:$Z$34</c:f>
              <c:numCache>
                <c:formatCode>General</c:formatCode>
                <c:ptCount val="5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Лист1!$V$32:$Z$32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Лист1!$V$35:$Z$35</c:f>
              <c:numCache>
                <c:formatCode>General</c:formatCode>
                <c:ptCount val="5"/>
                <c:pt idx="0">
                  <c:v>750000</c:v>
                </c:pt>
                <c:pt idx="1">
                  <c:v>1500000</c:v>
                </c:pt>
                <c:pt idx="2">
                  <c:v>2250000</c:v>
                </c:pt>
                <c:pt idx="3">
                  <c:v>3000000</c:v>
                </c:pt>
                <c:pt idx="4">
                  <c:v>3750000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Лист1!$V$32:$Z$32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Лист1!$V$36:$Z$36</c:f>
              <c:numCache>
                <c:formatCode>General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Лист1!$V$32:$Z$32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Лист1!$V$37:$Z$37</c:f>
              <c:numCache>
                <c:formatCode>General</c:formatCode>
                <c:ptCount val="5"/>
                <c:pt idx="0">
                  <c:v>1250000</c:v>
                </c:pt>
                <c:pt idx="1">
                  <c:v>2500000</c:v>
                </c:pt>
                <c:pt idx="2">
                  <c:v>3750000</c:v>
                </c:pt>
                <c:pt idx="3">
                  <c:v>5000000</c:v>
                </c:pt>
                <c:pt idx="4">
                  <c:v>6250000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294640"/>
        <c:axId val="471290328"/>
      </c:lineChart>
      <c:catAx>
        <c:axId val="47129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290328"/>
        <c:crosses val="autoZero"/>
        <c:auto val="1"/>
        <c:lblAlgn val="ctr"/>
        <c:lblOffset val="100"/>
        <c:noMultiLvlLbl val="0"/>
      </c:catAx>
      <c:valAx>
        <c:axId val="47129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29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время (мс)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Лист1!$V$24:$Z$24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Лист1!$V$25:$Z$25</c:f>
              <c:numCache>
                <c:formatCode>General</c:formatCode>
                <c:ptCount val="5"/>
                <c:pt idx="0">
                  <c:v>23</c:v>
                </c:pt>
                <c:pt idx="1">
                  <c:v>34.25</c:v>
                </c:pt>
                <c:pt idx="2">
                  <c:v>46</c:v>
                </c:pt>
                <c:pt idx="3">
                  <c:v>65.25</c:v>
                </c:pt>
                <c:pt idx="4">
                  <c:v>84.25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Лист1!$V$24:$Z$24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Лист1!$V$26:$Z$26</c:f>
              <c:numCache>
                <c:formatCode>General</c:formatCode>
                <c:ptCount val="5"/>
                <c:pt idx="0">
                  <c:v>34</c:v>
                </c:pt>
                <c:pt idx="1">
                  <c:v>68.5</c:v>
                </c:pt>
                <c:pt idx="2">
                  <c:v>99.5</c:v>
                </c:pt>
                <c:pt idx="3">
                  <c:v>134.5</c:v>
                </c:pt>
                <c:pt idx="4">
                  <c:v>163.5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Лист1!$V$24:$Z$24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Лист1!$V$27:$Z$27</c:f>
              <c:numCache>
                <c:formatCode>General</c:formatCode>
                <c:ptCount val="5"/>
                <c:pt idx="0">
                  <c:v>48.5</c:v>
                </c:pt>
                <c:pt idx="1">
                  <c:v>95.75</c:v>
                </c:pt>
                <c:pt idx="2">
                  <c:v>161.75</c:v>
                </c:pt>
                <c:pt idx="3">
                  <c:v>202.5</c:v>
                </c:pt>
                <c:pt idx="4">
                  <c:v>253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Лист1!$V$24:$Z$24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Лист1!$V$28:$Z$28</c:f>
              <c:numCache>
                <c:formatCode>General</c:formatCode>
                <c:ptCount val="5"/>
                <c:pt idx="0">
                  <c:v>68.25</c:v>
                </c:pt>
                <c:pt idx="1">
                  <c:v>133.5</c:v>
                </c:pt>
                <c:pt idx="2">
                  <c:v>217.25</c:v>
                </c:pt>
                <c:pt idx="3">
                  <c:v>287.75</c:v>
                </c:pt>
                <c:pt idx="4">
                  <c:v>327.5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Лист1!$V$24:$Z$24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Лист1!$V$29:$Z$29</c:f>
              <c:numCache>
                <c:formatCode>General</c:formatCode>
                <c:ptCount val="5"/>
                <c:pt idx="0">
                  <c:v>83.25</c:v>
                </c:pt>
                <c:pt idx="1">
                  <c:v>187.75</c:v>
                </c:pt>
                <c:pt idx="2">
                  <c:v>277.75</c:v>
                </c:pt>
                <c:pt idx="3">
                  <c:v>352</c:v>
                </c:pt>
                <c:pt idx="4">
                  <c:v>407.75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569640"/>
        <c:axId val="531564544"/>
      </c:lineChart>
      <c:catAx>
        <c:axId val="53156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564544"/>
        <c:crosses val="autoZero"/>
        <c:auto val="1"/>
        <c:lblAlgn val="ctr"/>
        <c:lblOffset val="100"/>
        <c:noMultiLvlLbl val="0"/>
      </c:catAx>
      <c:valAx>
        <c:axId val="5315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56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O(T(n, m)) = (n * m) ^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Лист1!$A$17:$A$21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Лист1!$B$17:$F$17</c:f>
              <c:numCache>
                <c:formatCode>General</c:formatCode>
                <c:ptCount val="5"/>
                <c:pt idx="0">
                  <c:v>13841287201</c:v>
                </c:pt>
                <c:pt idx="1">
                  <c:v>30840979456</c:v>
                </c:pt>
                <c:pt idx="2">
                  <c:v>62523502209</c:v>
                </c:pt>
                <c:pt idx="3">
                  <c:v>117649000000</c:v>
                </c:pt>
                <c:pt idx="4">
                  <c:v>208422380089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Лист1!$A$17:$A$21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Лист1!$B$18:$F$18</c:f>
              <c:numCache>
                <c:formatCode>General</c:formatCode>
                <c:ptCount val="5"/>
                <c:pt idx="0">
                  <c:v>30840979456</c:v>
                </c:pt>
                <c:pt idx="1">
                  <c:v>68719476736</c:v>
                </c:pt>
                <c:pt idx="2">
                  <c:v>139314069504</c:v>
                </c:pt>
                <c:pt idx="3">
                  <c:v>262144000000</c:v>
                </c:pt>
                <c:pt idx="4">
                  <c:v>464404086784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Лист1!$A$17:$A$21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Лист1!$B$19:$F$19</c:f>
              <c:numCache>
                <c:formatCode>General</c:formatCode>
                <c:ptCount val="5"/>
                <c:pt idx="0">
                  <c:v>62523502209</c:v>
                </c:pt>
                <c:pt idx="1">
                  <c:v>139314069504</c:v>
                </c:pt>
                <c:pt idx="2">
                  <c:v>282429536481</c:v>
                </c:pt>
                <c:pt idx="3">
                  <c:v>531441000000</c:v>
                </c:pt>
                <c:pt idx="4">
                  <c:v>941480149401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Лист1!$A$17:$A$21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Лист1!$B$20:$F$20</c:f>
              <c:numCache>
                <c:formatCode>General</c:formatCode>
                <c:ptCount val="5"/>
                <c:pt idx="0">
                  <c:v>117649000000</c:v>
                </c:pt>
                <c:pt idx="1">
                  <c:v>262144000000</c:v>
                </c:pt>
                <c:pt idx="2">
                  <c:v>531441000000</c:v>
                </c:pt>
                <c:pt idx="3">
                  <c:v>1000000000000</c:v>
                </c:pt>
                <c:pt idx="4">
                  <c:v>1771561000000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Лист1!$A$17:$A$21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Лист1!$B$21:$F$21</c:f>
              <c:numCache>
                <c:formatCode>General</c:formatCode>
                <c:ptCount val="5"/>
                <c:pt idx="0">
                  <c:v>208422380089</c:v>
                </c:pt>
                <c:pt idx="1">
                  <c:v>464404086784</c:v>
                </c:pt>
                <c:pt idx="2">
                  <c:v>941480149401</c:v>
                </c:pt>
                <c:pt idx="3">
                  <c:v>1771561000000</c:v>
                </c:pt>
                <c:pt idx="4">
                  <c:v>3138428376721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62280"/>
        <c:axId val="478563064"/>
      </c:lineChart>
      <c:catAx>
        <c:axId val="47856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563064"/>
        <c:crosses val="autoZero"/>
        <c:auto val="1"/>
        <c:lblAlgn val="ctr"/>
        <c:lblOffset val="100"/>
        <c:noMultiLvlLbl val="0"/>
      </c:catAx>
      <c:valAx>
        <c:axId val="4785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56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54427</xdr:colOff>
      <xdr:row>22</xdr:row>
      <xdr:rowOff>21772</xdr:rowOff>
    </xdr:from>
    <xdr:to>
      <xdr:col>12</xdr:col>
      <xdr:colOff>315684</xdr:colOff>
      <xdr:row>36</xdr:row>
      <xdr:rowOff>152401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54429</xdr:colOff>
      <xdr:row>51</xdr:row>
      <xdr:rowOff>152399</xdr:rowOff>
    </xdr:from>
    <xdr:to>
      <xdr:col>12</xdr:col>
      <xdr:colOff>315686</xdr:colOff>
      <xdr:row>66</xdr:row>
      <xdr:rowOff>108857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598714</xdr:colOff>
      <xdr:row>37</xdr:row>
      <xdr:rowOff>141512</xdr:rowOff>
    </xdr:from>
    <xdr:to>
      <xdr:col>26</xdr:col>
      <xdr:colOff>141514</xdr:colOff>
      <xdr:row>52</xdr:row>
      <xdr:rowOff>43540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587829</xdr:colOff>
      <xdr:row>52</xdr:row>
      <xdr:rowOff>65317</xdr:rowOff>
    </xdr:from>
    <xdr:to>
      <xdr:col>26</xdr:col>
      <xdr:colOff>130629</xdr:colOff>
      <xdr:row>67</xdr:row>
      <xdr:rowOff>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54428</xdr:colOff>
      <xdr:row>36</xdr:row>
      <xdr:rowOff>163286</xdr:rowOff>
    </xdr:from>
    <xdr:to>
      <xdr:col>12</xdr:col>
      <xdr:colOff>315685</xdr:colOff>
      <xdr:row>51</xdr:row>
      <xdr:rowOff>108857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teration_5" connectionId="1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ata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teration_4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teration_3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teration_2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teration_1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ata_5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ata_4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ata_3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ata_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tabSelected="1" topLeftCell="D31" zoomScale="70" zoomScaleNormal="70" workbookViewId="0">
      <selection activeCell="AC52" sqref="AC52"/>
    </sheetView>
  </sheetViews>
  <sheetFormatPr defaultColWidth="10.44140625" defaultRowHeight="14.4" x14ac:dyDescent="0.3"/>
  <cols>
    <col min="2" max="2" width="13" bestFit="1" customWidth="1"/>
  </cols>
  <sheetData>
    <row r="1" spans="1:26" x14ac:dyDescent="0.3">
      <c r="A1" s="19" t="s">
        <v>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</row>
    <row r="3" spans="1:26" x14ac:dyDescent="0.3">
      <c r="A3" s="1">
        <v>1</v>
      </c>
      <c r="B3">
        <v>4</v>
      </c>
      <c r="C3">
        <v>7</v>
      </c>
      <c r="D3">
        <v>10</v>
      </c>
      <c r="E3">
        <v>13</v>
      </c>
      <c r="F3">
        <v>16</v>
      </c>
      <c r="G3">
        <v>19</v>
      </c>
      <c r="H3">
        <v>22</v>
      </c>
      <c r="I3">
        <v>25</v>
      </c>
      <c r="J3">
        <v>28</v>
      </c>
      <c r="K3">
        <v>31</v>
      </c>
      <c r="L3">
        <v>34</v>
      </c>
    </row>
    <row r="4" spans="1:26" x14ac:dyDescent="0.3">
      <c r="A4" s="1">
        <v>2</v>
      </c>
      <c r="B4">
        <v>7</v>
      </c>
      <c r="C4">
        <f>B4+C3+B3+1</f>
        <v>19</v>
      </c>
      <c r="D4">
        <f t="shared" ref="D4:L4" si="0">C4+D3+C3+1</f>
        <v>37</v>
      </c>
      <c r="E4">
        <f t="shared" si="0"/>
        <v>61</v>
      </c>
      <c r="F4">
        <f t="shared" si="0"/>
        <v>91</v>
      </c>
      <c r="G4">
        <f t="shared" si="0"/>
        <v>127</v>
      </c>
      <c r="H4">
        <f t="shared" si="0"/>
        <v>169</v>
      </c>
      <c r="I4">
        <f t="shared" si="0"/>
        <v>217</v>
      </c>
      <c r="J4">
        <f t="shared" si="0"/>
        <v>271</v>
      </c>
      <c r="K4">
        <f t="shared" si="0"/>
        <v>331</v>
      </c>
      <c r="L4">
        <f t="shared" si="0"/>
        <v>397</v>
      </c>
    </row>
    <row r="5" spans="1:26" x14ac:dyDescent="0.3">
      <c r="A5" s="1">
        <v>3</v>
      </c>
      <c r="B5">
        <v>10</v>
      </c>
      <c r="C5">
        <f t="shared" ref="C5:C13" si="1">B5+C4+B4+1</f>
        <v>37</v>
      </c>
      <c r="D5">
        <f t="shared" ref="D5:D13" si="2">C5+D4+C4+1</f>
        <v>94</v>
      </c>
      <c r="E5">
        <f t="shared" ref="E5:E13" si="3">D5+E4+D4+1</f>
        <v>193</v>
      </c>
      <c r="F5">
        <f t="shared" ref="F5:F13" si="4">E5+F4+E4+1</f>
        <v>346</v>
      </c>
      <c r="G5">
        <f t="shared" ref="G5:G13" si="5">F5+G4+F4+1</f>
        <v>565</v>
      </c>
      <c r="H5">
        <f t="shared" ref="H5:H13" si="6">G5+H4+G4+1</f>
        <v>862</v>
      </c>
      <c r="I5">
        <f t="shared" ref="I5:I13" si="7">H5+I4+H4+1</f>
        <v>1249</v>
      </c>
      <c r="J5">
        <f t="shared" ref="J5:J13" si="8">I5+J4+I4+1</f>
        <v>1738</v>
      </c>
      <c r="K5">
        <f t="shared" ref="K5:K13" si="9">J5+K4+J4+1</f>
        <v>2341</v>
      </c>
      <c r="L5">
        <f t="shared" ref="L5:L13" si="10">K5+L4+K4+1</f>
        <v>3070</v>
      </c>
    </row>
    <row r="6" spans="1:26" x14ac:dyDescent="0.3">
      <c r="A6" s="1">
        <v>4</v>
      </c>
      <c r="B6">
        <v>13</v>
      </c>
      <c r="C6">
        <f t="shared" si="1"/>
        <v>61</v>
      </c>
      <c r="D6">
        <f t="shared" si="2"/>
        <v>193</v>
      </c>
      <c r="E6">
        <f t="shared" si="3"/>
        <v>481</v>
      </c>
      <c r="F6">
        <f t="shared" si="4"/>
        <v>1021</v>
      </c>
      <c r="G6">
        <f t="shared" si="5"/>
        <v>1933</v>
      </c>
      <c r="H6">
        <f t="shared" si="6"/>
        <v>3361</v>
      </c>
      <c r="I6">
        <f t="shared" si="7"/>
        <v>5473</v>
      </c>
      <c r="J6">
        <f t="shared" si="8"/>
        <v>8461</v>
      </c>
      <c r="K6">
        <f t="shared" si="9"/>
        <v>12541</v>
      </c>
      <c r="L6">
        <f t="shared" si="10"/>
        <v>17953</v>
      </c>
    </row>
    <row r="7" spans="1:26" x14ac:dyDescent="0.3">
      <c r="A7" s="1">
        <v>5</v>
      </c>
      <c r="B7">
        <v>16</v>
      </c>
      <c r="C7">
        <f t="shared" si="1"/>
        <v>91</v>
      </c>
      <c r="D7">
        <f t="shared" si="2"/>
        <v>346</v>
      </c>
      <c r="E7">
        <f t="shared" si="3"/>
        <v>1021</v>
      </c>
      <c r="F7">
        <f t="shared" si="4"/>
        <v>2524</v>
      </c>
      <c r="G7">
        <f t="shared" si="5"/>
        <v>5479</v>
      </c>
      <c r="H7">
        <f t="shared" si="6"/>
        <v>10774</v>
      </c>
      <c r="I7">
        <f t="shared" si="7"/>
        <v>19609</v>
      </c>
      <c r="J7">
        <f t="shared" si="8"/>
        <v>33544</v>
      </c>
      <c r="K7">
        <f t="shared" si="9"/>
        <v>54547</v>
      </c>
      <c r="L7">
        <f t="shared" si="10"/>
        <v>85042</v>
      </c>
    </row>
    <row r="8" spans="1:26" x14ac:dyDescent="0.3">
      <c r="A8" s="1">
        <v>6</v>
      </c>
      <c r="B8">
        <v>19</v>
      </c>
      <c r="C8">
        <f t="shared" si="1"/>
        <v>127</v>
      </c>
      <c r="D8">
        <f t="shared" si="2"/>
        <v>565</v>
      </c>
      <c r="E8">
        <f t="shared" si="3"/>
        <v>1933</v>
      </c>
      <c r="F8">
        <f t="shared" si="4"/>
        <v>5479</v>
      </c>
      <c r="G8">
        <f t="shared" si="5"/>
        <v>13483</v>
      </c>
      <c r="H8">
        <f t="shared" si="6"/>
        <v>29737</v>
      </c>
      <c r="I8">
        <f t="shared" si="7"/>
        <v>60121</v>
      </c>
      <c r="J8">
        <f t="shared" si="8"/>
        <v>113275</v>
      </c>
      <c r="K8">
        <f t="shared" si="9"/>
        <v>201367</v>
      </c>
      <c r="L8">
        <f t="shared" si="10"/>
        <v>340957</v>
      </c>
    </row>
    <row r="9" spans="1:26" x14ac:dyDescent="0.3">
      <c r="A9" s="1">
        <v>7</v>
      </c>
      <c r="B9">
        <v>22</v>
      </c>
      <c r="C9">
        <f t="shared" si="1"/>
        <v>169</v>
      </c>
      <c r="D9">
        <f t="shared" si="2"/>
        <v>862</v>
      </c>
      <c r="E9">
        <f t="shared" si="3"/>
        <v>3361</v>
      </c>
      <c r="F9">
        <f t="shared" si="4"/>
        <v>10774</v>
      </c>
      <c r="G9">
        <f t="shared" si="5"/>
        <v>29737</v>
      </c>
      <c r="H9" s="11">
        <f t="shared" si="6"/>
        <v>72958</v>
      </c>
      <c r="I9" s="12">
        <f t="shared" si="7"/>
        <v>162817</v>
      </c>
      <c r="J9" s="12">
        <f t="shared" si="8"/>
        <v>336214</v>
      </c>
      <c r="K9" s="12">
        <f t="shared" si="9"/>
        <v>650857</v>
      </c>
      <c r="L9" s="13">
        <f t="shared" si="10"/>
        <v>1193182</v>
      </c>
    </row>
    <row r="10" spans="1:26" x14ac:dyDescent="0.3">
      <c r="A10" s="1">
        <v>8</v>
      </c>
      <c r="B10">
        <v>25</v>
      </c>
      <c r="C10">
        <f t="shared" si="1"/>
        <v>217</v>
      </c>
      <c r="D10">
        <f t="shared" si="2"/>
        <v>1249</v>
      </c>
      <c r="E10">
        <f t="shared" si="3"/>
        <v>5473</v>
      </c>
      <c r="F10">
        <f t="shared" si="4"/>
        <v>19609</v>
      </c>
      <c r="G10">
        <f t="shared" si="5"/>
        <v>60121</v>
      </c>
      <c r="H10" s="14">
        <f t="shared" si="6"/>
        <v>162817</v>
      </c>
      <c r="I10" s="6">
        <f t="shared" si="7"/>
        <v>398593</v>
      </c>
      <c r="J10" s="6">
        <f t="shared" si="8"/>
        <v>897625</v>
      </c>
      <c r="K10" s="6">
        <f t="shared" si="9"/>
        <v>1884697</v>
      </c>
      <c r="L10" s="15">
        <f t="shared" si="10"/>
        <v>3728737</v>
      </c>
    </row>
    <row r="11" spans="1:26" x14ac:dyDescent="0.3">
      <c r="A11" s="1">
        <v>9</v>
      </c>
      <c r="B11">
        <v>28</v>
      </c>
      <c r="C11">
        <f t="shared" si="1"/>
        <v>271</v>
      </c>
      <c r="D11">
        <f t="shared" si="2"/>
        <v>1738</v>
      </c>
      <c r="E11">
        <f t="shared" si="3"/>
        <v>8461</v>
      </c>
      <c r="F11">
        <f t="shared" si="4"/>
        <v>33544</v>
      </c>
      <c r="G11">
        <f t="shared" si="5"/>
        <v>113275</v>
      </c>
      <c r="H11" s="14">
        <f t="shared" si="6"/>
        <v>336214</v>
      </c>
      <c r="I11" s="6">
        <f t="shared" si="7"/>
        <v>897625</v>
      </c>
      <c r="J11" s="6">
        <f t="shared" si="8"/>
        <v>2193844</v>
      </c>
      <c r="K11" s="6">
        <f t="shared" si="9"/>
        <v>4976167</v>
      </c>
      <c r="L11" s="15">
        <f t="shared" si="10"/>
        <v>10589602</v>
      </c>
    </row>
    <row r="12" spans="1:26" x14ac:dyDescent="0.3">
      <c r="A12" s="1">
        <v>10</v>
      </c>
      <c r="B12">
        <v>31</v>
      </c>
      <c r="C12">
        <f t="shared" si="1"/>
        <v>331</v>
      </c>
      <c r="D12">
        <f t="shared" si="2"/>
        <v>2341</v>
      </c>
      <c r="E12">
        <f t="shared" si="3"/>
        <v>12541</v>
      </c>
      <c r="F12">
        <f t="shared" si="4"/>
        <v>54547</v>
      </c>
      <c r="G12">
        <f t="shared" si="5"/>
        <v>201367</v>
      </c>
      <c r="H12" s="14">
        <f t="shared" si="6"/>
        <v>650857</v>
      </c>
      <c r="I12" s="6">
        <f t="shared" si="7"/>
        <v>1884697</v>
      </c>
      <c r="J12" s="6">
        <f t="shared" si="8"/>
        <v>4976167</v>
      </c>
      <c r="K12" s="6">
        <f t="shared" si="9"/>
        <v>12146179</v>
      </c>
      <c r="L12" s="15">
        <f t="shared" si="10"/>
        <v>27711949</v>
      </c>
    </row>
    <row r="13" spans="1:26" x14ac:dyDescent="0.3">
      <c r="A13" s="1">
        <v>11</v>
      </c>
      <c r="B13">
        <v>34</v>
      </c>
      <c r="C13">
        <f t="shared" si="1"/>
        <v>397</v>
      </c>
      <c r="D13">
        <f t="shared" si="2"/>
        <v>3070</v>
      </c>
      <c r="E13">
        <f t="shared" si="3"/>
        <v>17953</v>
      </c>
      <c r="F13">
        <f t="shared" si="4"/>
        <v>85042</v>
      </c>
      <c r="G13">
        <f t="shared" si="5"/>
        <v>340957</v>
      </c>
      <c r="H13" s="16">
        <f t="shared" si="6"/>
        <v>1193182</v>
      </c>
      <c r="I13" s="17">
        <f t="shared" si="7"/>
        <v>3728737</v>
      </c>
      <c r="J13" s="17">
        <f t="shared" si="8"/>
        <v>10589602</v>
      </c>
      <c r="K13" s="17">
        <f t="shared" si="9"/>
        <v>27711949</v>
      </c>
      <c r="L13" s="18">
        <f t="shared" si="10"/>
        <v>67570078</v>
      </c>
    </row>
    <row r="14" spans="1:26" x14ac:dyDescent="0.3">
      <c r="A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19" t="s">
        <v>3</v>
      </c>
      <c r="B15" s="19"/>
      <c r="C15" s="19"/>
      <c r="D15" s="19"/>
      <c r="E15" s="19"/>
      <c r="F15" s="19"/>
    </row>
    <row r="16" spans="1:26" x14ac:dyDescent="0.3">
      <c r="B16" s="1">
        <v>7</v>
      </c>
      <c r="C16" s="1">
        <v>8</v>
      </c>
      <c r="D16" s="1">
        <v>9</v>
      </c>
      <c r="E16" s="1">
        <v>10</v>
      </c>
      <c r="F16" s="1">
        <v>11</v>
      </c>
      <c r="G16" s="1"/>
    </row>
    <row r="17" spans="1:26" x14ac:dyDescent="0.3">
      <c r="A17" s="1">
        <v>7</v>
      </c>
      <c r="B17">
        <f>($A17*B$16)^6</f>
        <v>13841287201</v>
      </c>
      <c r="C17">
        <f t="shared" ref="C17:F21" si="11">($A17*C$16)^6</f>
        <v>30840979456</v>
      </c>
      <c r="D17">
        <f t="shared" si="11"/>
        <v>62523502209</v>
      </c>
      <c r="E17">
        <f t="shared" si="11"/>
        <v>117649000000</v>
      </c>
      <c r="F17">
        <f t="shared" si="11"/>
        <v>208422380089</v>
      </c>
    </row>
    <row r="18" spans="1:26" x14ac:dyDescent="0.3">
      <c r="A18" s="1">
        <v>8</v>
      </c>
      <c r="B18">
        <f t="shared" ref="B18:B21" si="12">($A18*B$16)^6</f>
        <v>30840979456</v>
      </c>
      <c r="C18">
        <f t="shared" si="11"/>
        <v>68719476736</v>
      </c>
      <c r="D18">
        <f t="shared" si="11"/>
        <v>139314069504</v>
      </c>
      <c r="E18">
        <f t="shared" si="11"/>
        <v>262144000000</v>
      </c>
      <c r="F18">
        <f t="shared" si="11"/>
        <v>464404086784</v>
      </c>
    </row>
    <row r="19" spans="1:26" x14ac:dyDescent="0.3">
      <c r="A19" s="1">
        <v>9</v>
      </c>
      <c r="B19">
        <f t="shared" si="12"/>
        <v>62523502209</v>
      </c>
      <c r="C19">
        <f t="shared" si="11"/>
        <v>139314069504</v>
      </c>
      <c r="D19">
        <f t="shared" si="11"/>
        <v>282429536481</v>
      </c>
      <c r="E19">
        <f t="shared" si="11"/>
        <v>531441000000</v>
      </c>
      <c r="F19">
        <f t="shared" si="11"/>
        <v>941480149401</v>
      </c>
    </row>
    <row r="20" spans="1:26" x14ac:dyDescent="0.3">
      <c r="A20" s="1">
        <v>10</v>
      </c>
      <c r="B20">
        <f t="shared" si="12"/>
        <v>117649000000</v>
      </c>
      <c r="C20">
        <f t="shared" si="11"/>
        <v>262144000000</v>
      </c>
      <c r="D20">
        <f t="shared" si="11"/>
        <v>531441000000</v>
      </c>
      <c r="E20">
        <f t="shared" si="11"/>
        <v>1000000000000</v>
      </c>
      <c r="F20">
        <f t="shared" si="11"/>
        <v>1771561000000</v>
      </c>
    </row>
    <row r="21" spans="1:26" x14ac:dyDescent="0.3">
      <c r="A21" s="1">
        <v>11</v>
      </c>
      <c r="B21">
        <f t="shared" si="12"/>
        <v>208422380089</v>
      </c>
      <c r="C21">
        <f t="shared" si="11"/>
        <v>464404086784</v>
      </c>
      <c r="D21">
        <f t="shared" si="11"/>
        <v>941480149401</v>
      </c>
      <c r="E21">
        <f t="shared" si="11"/>
        <v>1771561000000</v>
      </c>
      <c r="F21">
        <f t="shared" si="11"/>
        <v>3138428376721</v>
      </c>
    </row>
    <row r="23" spans="1:26" x14ac:dyDescent="0.3">
      <c r="A23" s="19" t="s">
        <v>0</v>
      </c>
      <c r="B23" s="19"/>
      <c r="C23" s="19"/>
      <c r="D23" s="19"/>
      <c r="E23" s="19"/>
      <c r="F23" s="19"/>
      <c r="G23" s="22"/>
      <c r="H23" s="22"/>
      <c r="I23" s="22"/>
      <c r="J23" s="22"/>
      <c r="K23" s="22"/>
      <c r="L23" s="22"/>
      <c r="M23" s="22"/>
      <c r="N23" s="19" t="s">
        <v>5</v>
      </c>
      <c r="O23" s="19"/>
      <c r="P23" s="19"/>
      <c r="Q23" s="19"/>
      <c r="R23" s="19"/>
      <c r="S23" s="19"/>
      <c r="T23" s="22"/>
      <c r="U23" s="21" t="s">
        <v>1</v>
      </c>
      <c r="V23" s="21"/>
      <c r="W23" s="21"/>
      <c r="X23" s="21"/>
      <c r="Y23" s="21"/>
      <c r="Z23" s="21"/>
    </row>
    <row r="24" spans="1:26" ht="15" thickBot="1" x14ac:dyDescent="0.35">
      <c r="B24" s="1">
        <v>7</v>
      </c>
      <c r="C24" s="1">
        <v>8</v>
      </c>
      <c r="D24" s="1">
        <v>9</v>
      </c>
      <c r="E24" s="1">
        <v>10</v>
      </c>
      <c r="F24" s="1">
        <v>11</v>
      </c>
      <c r="L24" s="1"/>
      <c r="M24" s="1"/>
      <c r="N24" s="6"/>
      <c r="O24" s="1">
        <v>500</v>
      </c>
      <c r="P24" s="1">
        <v>1000</v>
      </c>
      <c r="Q24" s="1">
        <v>1500</v>
      </c>
      <c r="R24" s="1">
        <v>2000</v>
      </c>
      <c r="S24" s="1">
        <v>2500</v>
      </c>
      <c r="U24" s="6"/>
      <c r="V24" s="1">
        <v>500</v>
      </c>
      <c r="W24" s="1">
        <v>1000</v>
      </c>
      <c r="X24" s="1">
        <v>1500</v>
      </c>
      <c r="Y24" s="1">
        <v>2000</v>
      </c>
      <c r="Z24" s="1">
        <v>2500</v>
      </c>
    </row>
    <row r="25" spans="1:26" x14ac:dyDescent="0.3">
      <c r="A25" s="1">
        <v>7</v>
      </c>
      <c r="B25" s="2">
        <v>61</v>
      </c>
      <c r="C25" s="3">
        <v>67</v>
      </c>
      <c r="D25" s="3">
        <v>138</v>
      </c>
      <c r="E25" s="3">
        <v>202</v>
      </c>
      <c r="F25" s="4">
        <v>115</v>
      </c>
      <c r="N25" s="20">
        <v>500</v>
      </c>
      <c r="O25" s="2">
        <v>20</v>
      </c>
      <c r="P25" s="3">
        <v>33</v>
      </c>
      <c r="Q25" s="3">
        <v>47</v>
      </c>
      <c r="R25" s="3">
        <v>67</v>
      </c>
      <c r="S25" s="4">
        <v>88</v>
      </c>
      <c r="U25" s="20">
        <v>500</v>
      </c>
      <c r="V25" s="2">
        <f>(SUM(O25,O30,O35,O40,O45)-MAX(O25,O30,O35,O40,O45))/4</f>
        <v>23</v>
      </c>
      <c r="W25" s="3">
        <f>(SUM(P25,P30,P35,P40,P45)-MAX(P25,P30,P35,P40,P45))/4</f>
        <v>34.25</v>
      </c>
      <c r="X25" s="3">
        <f>(SUM(Q25,Q30,Q35,Q40,Q45)-MAX(Q25,Q30,Q35,Q40,Q45))/4</f>
        <v>46</v>
      </c>
      <c r="Y25" s="3">
        <f>(SUM(R25,R30,R35,R40,R45)-MAX(R25,R30,R35,R40,R45))/4</f>
        <v>65.25</v>
      </c>
      <c r="Z25" s="4">
        <f>(SUM(S25,S30,S35,S40,S45)-MAX(S25,S30,S35,S40,S45))/4</f>
        <v>84.25</v>
      </c>
    </row>
    <row r="26" spans="1:26" x14ac:dyDescent="0.3">
      <c r="A26" s="1">
        <v>8</v>
      </c>
      <c r="B26" s="5">
        <v>18</v>
      </c>
      <c r="C26" s="6">
        <v>31</v>
      </c>
      <c r="D26" s="6">
        <v>114</v>
      </c>
      <c r="E26" s="6">
        <v>443</v>
      </c>
      <c r="F26" s="7">
        <v>313</v>
      </c>
      <c r="N26" s="20">
        <v>1000</v>
      </c>
      <c r="O26" s="5">
        <v>34</v>
      </c>
      <c r="P26" s="6">
        <v>67</v>
      </c>
      <c r="Q26" s="6">
        <v>99</v>
      </c>
      <c r="R26" s="6">
        <v>141</v>
      </c>
      <c r="S26" s="7">
        <v>170</v>
      </c>
      <c r="U26" s="20">
        <v>1000</v>
      </c>
      <c r="V26" s="5">
        <f>(SUM(O26,O31,O36,O41,O46)-MAX(O26,O31,O36,O41,O46))/4</f>
        <v>34</v>
      </c>
      <c r="W26" s="6">
        <f>(SUM(P26,P31,P36,P41,P46)-MAX(P26,P31,P36,P41,P46))/4</f>
        <v>68.5</v>
      </c>
      <c r="X26" s="6">
        <f>(SUM(Q26,Q31,Q36,Q41,Q46)-MAX(Q26,Q31,Q36,Q41,Q46))/4</f>
        <v>99.5</v>
      </c>
      <c r="Y26" s="6">
        <f>(SUM(R26,R31,R36,R41,R46)-MAX(R26,R31,R36,R41,R46))/4</f>
        <v>134.5</v>
      </c>
      <c r="Z26" s="7">
        <f>(SUM(S26,S31,S36,S41,S46)-MAX(S26,S31,S36,S41,S46))/4</f>
        <v>163.5</v>
      </c>
    </row>
    <row r="27" spans="1:26" x14ac:dyDescent="0.3">
      <c r="A27" s="1">
        <v>9</v>
      </c>
      <c r="B27" s="5">
        <v>130</v>
      </c>
      <c r="C27" s="6">
        <v>130</v>
      </c>
      <c r="D27" s="6">
        <v>290</v>
      </c>
      <c r="E27" s="6">
        <v>844</v>
      </c>
      <c r="F27" s="7">
        <v>680</v>
      </c>
      <c r="N27" s="20">
        <v>1500</v>
      </c>
      <c r="O27" s="5">
        <v>51</v>
      </c>
      <c r="P27" s="6">
        <v>101</v>
      </c>
      <c r="Q27" s="6">
        <v>164</v>
      </c>
      <c r="R27" s="6">
        <v>200</v>
      </c>
      <c r="S27" s="7">
        <v>250</v>
      </c>
      <c r="U27" s="20">
        <v>1500</v>
      </c>
      <c r="V27" s="5">
        <f>(SUM(O27,O32,O37,O42,O47)-MAX(O27,O32,O37,O42,O47))/4</f>
        <v>48.5</v>
      </c>
      <c r="W27" s="6">
        <f>(SUM(P27,P32,P37,P42,P47)-MAX(P27,P32,P37,P42,P47))/4</f>
        <v>95.75</v>
      </c>
      <c r="X27" s="6">
        <f>(SUM(Q27,Q32,Q37,Q42,Q47)-MAX(Q27,Q32,Q37,Q42,Q47))/4</f>
        <v>161.75</v>
      </c>
      <c r="Y27" s="6">
        <f>(SUM(R27,R32,R37,R42,R47)-MAX(R27,R32,R37,R42,R47))/4</f>
        <v>202.5</v>
      </c>
      <c r="Z27" s="7">
        <f>(SUM(S27,S32,S37,S42,S47)-MAX(S27,S32,S37,S42,S47))/4</f>
        <v>253</v>
      </c>
    </row>
    <row r="28" spans="1:26" x14ac:dyDescent="0.3">
      <c r="A28" s="1">
        <v>10</v>
      </c>
      <c r="B28" s="5">
        <v>81</v>
      </c>
      <c r="C28" s="6">
        <v>343</v>
      </c>
      <c r="D28" s="6">
        <v>524</v>
      </c>
      <c r="E28" s="6">
        <v>697</v>
      </c>
      <c r="F28" s="7">
        <v>5344</v>
      </c>
      <c r="N28" s="20">
        <v>2000</v>
      </c>
      <c r="O28" s="5">
        <v>73</v>
      </c>
      <c r="P28" s="6">
        <v>152</v>
      </c>
      <c r="Q28" s="6">
        <v>235</v>
      </c>
      <c r="R28" s="6">
        <v>284</v>
      </c>
      <c r="S28" s="7">
        <v>318</v>
      </c>
      <c r="U28" s="20">
        <v>2000</v>
      </c>
      <c r="V28" s="5">
        <f>(SUM(O28,O33,O38,O43,O48)-MAX(O28,O33,O38,O43,O48))/4</f>
        <v>68.25</v>
      </c>
      <c r="W28" s="6">
        <f>(SUM(P28,P33,P38,P43,P48)-MAX(P28,P33,P38,P43,P48))/4</f>
        <v>133.5</v>
      </c>
      <c r="X28" s="6">
        <f>(SUM(Q28,Q33,Q38,Q43,Q48)-MAX(Q28,Q33,Q38,Q43,Q48))/4</f>
        <v>217.25</v>
      </c>
      <c r="Y28" s="6">
        <f>(SUM(R28,R33,R38,R43,R48)-MAX(R28,R33,R38,R43,R48))/4</f>
        <v>287.75</v>
      </c>
      <c r="Z28" s="7">
        <f>(SUM(S28,S33,S38,S43,S48)-MAX(S28,S33,S38,S43,S48))/4</f>
        <v>327.5</v>
      </c>
    </row>
    <row r="29" spans="1:26" ht="15" thickBot="1" x14ac:dyDescent="0.35">
      <c r="A29" s="1">
        <v>11</v>
      </c>
      <c r="B29" s="8">
        <v>329</v>
      </c>
      <c r="C29" s="9">
        <v>479</v>
      </c>
      <c r="D29" s="9">
        <v>1071</v>
      </c>
      <c r="E29" s="9">
        <v>5908</v>
      </c>
      <c r="F29" s="10">
        <v>13737</v>
      </c>
      <c r="N29" s="20">
        <v>2500</v>
      </c>
      <c r="O29" s="8">
        <v>81</v>
      </c>
      <c r="P29" s="9">
        <v>182</v>
      </c>
      <c r="Q29" s="9">
        <v>299</v>
      </c>
      <c r="R29" s="9">
        <v>425</v>
      </c>
      <c r="S29" s="10">
        <v>400</v>
      </c>
      <c r="U29" s="20">
        <v>2500</v>
      </c>
      <c r="V29" s="8">
        <f>(SUM(O29,O34,O39,O44,O49)-MAX(O29,O34,O39,O44,O49))/4</f>
        <v>83.25</v>
      </c>
      <c r="W29" s="9">
        <f>(SUM(P29,P34,P39,P44,P49)-MAX(P29,P34,P39,P44,P49))/4</f>
        <v>187.75</v>
      </c>
      <c r="X29" s="9">
        <f>(SUM(Q29,Q34,Q39,Q44,Q49)-MAX(Q29,Q34,Q39,Q44,Q49))/4</f>
        <v>277.75</v>
      </c>
      <c r="Y29" s="9">
        <f>(SUM(R29,R34,R39,R44,R49)-MAX(R29,R34,R39,R44,R49))/4</f>
        <v>352</v>
      </c>
      <c r="Z29" s="10">
        <f>(SUM(S29,S34,S39,S44,S49)-MAX(S29,S34,S39,S44,S49))/4</f>
        <v>407.75</v>
      </c>
    </row>
    <row r="30" spans="1:26" x14ac:dyDescent="0.3">
      <c r="A30" s="1">
        <v>7</v>
      </c>
      <c r="B30" s="2">
        <v>36</v>
      </c>
      <c r="C30" s="3">
        <v>47</v>
      </c>
      <c r="D30" s="3">
        <v>86</v>
      </c>
      <c r="E30" s="3">
        <v>58</v>
      </c>
      <c r="F30" s="4">
        <v>111</v>
      </c>
      <c r="N30" s="20">
        <v>500</v>
      </c>
      <c r="O30" s="2">
        <v>22</v>
      </c>
      <c r="P30" s="3">
        <v>36</v>
      </c>
      <c r="Q30" s="3">
        <v>58</v>
      </c>
      <c r="R30" s="3">
        <v>65</v>
      </c>
      <c r="S30" s="4">
        <v>80</v>
      </c>
    </row>
    <row r="31" spans="1:26" x14ac:dyDescent="0.3">
      <c r="A31" s="1">
        <v>8</v>
      </c>
      <c r="B31" s="5">
        <v>34</v>
      </c>
      <c r="C31" s="6">
        <v>82</v>
      </c>
      <c r="D31" s="6">
        <v>143</v>
      </c>
      <c r="E31" s="6">
        <v>223</v>
      </c>
      <c r="F31" s="7">
        <v>848</v>
      </c>
      <c r="N31" s="20">
        <v>1000</v>
      </c>
      <c r="O31" s="5">
        <v>33</v>
      </c>
      <c r="P31" s="6">
        <v>65</v>
      </c>
      <c r="Q31" s="6">
        <v>107</v>
      </c>
      <c r="R31" s="6">
        <v>132</v>
      </c>
      <c r="S31" s="7">
        <v>164</v>
      </c>
      <c r="U31" s="19" t="s">
        <v>2</v>
      </c>
      <c r="V31" s="19"/>
      <c r="W31" s="19"/>
      <c r="X31" s="19"/>
      <c r="Y31" s="19"/>
      <c r="Z31" s="19"/>
    </row>
    <row r="32" spans="1:26" x14ac:dyDescent="0.3">
      <c r="A32" s="1">
        <v>9</v>
      </c>
      <c r="B32" s="5">
        <v>89</v>
      </c>
      <c r="C32" s="6">
        <v>182</v>
      </c>
      <c r="D32" s="6">
        <v>391</v>
      </c>
      <c r="E32" s="6">
        <v>747</v>
      </c>
      <c r="F32" s="7">
        <v>395</v>
      </c>
      <c r="G32" s="6"/>
      <c r="H32" s="6"/>
      <c r="I32" s="6"/>
      <c r="J32" s="6"/>
      <c r="K32" s="6"/>
      <c r="L32" s="6"/>
      <c r="M32" s="6"/>
      <c r="N32" s="20">
        <v>1500</v>
      </c>
      <c r="O32" s="5">
        <v>47</v>
      </c>
      <c r="P32" s="6">
        <v>99</v>
      </c>
      <c r="Q32" s="6">
        <v>146</v>
      </c>
      <c r="R32" s="6">
        <v>213</v>
      </c>
      <c r="S32" s="7">
        <v>288</v>
      </c>
      <c r="U32" s="6"/>
      <c r="V32" s="1">
        <v>500</v>
      </c>
      <c r="W32" s="1">
        <v>1000</v>
      </c>
      <c r="X32" s="1">
        <v>1500</v>
      </c>
      <c r="Y32" s="1">
        <v>2000</v>
      </c>
      <c r="Z32" s="1">
        <v>2500</v>
      </c>
    </row>
    <row r="33" spans="1:36" x14ac:dyDescent="0.3">
      <c r="A33" s="1">
        <v>10</v>
      </c>
      <c r="B33" s="5">
        <v>122</v>
      </c>
      <c r="C33" s="6">
        <v>179</v>
      </c>
      <c r="D33" s="6">
        <v>391</v>
      </c>
      <c r="E33" s="6">
        <v>709</v>
      </c>
      <c r="F33" s="7">
        <v>868</v>
      </c>
      <c r="G33" s="6"/>
      <c r="H33" s="6"/>
      <c r="I33" s="6"/>
      <c r="J33" s="6"/>
      <c r="K33" s="6"/>
      <c r="L33" s="6"/>
      <c r="M33" s="6"/>
      <c r="N33" s="20">
        <v>2000</v>
      </c>
      <c r="O33" s="5">
        <v>70</v>
      </c>
      <c r="P33" s="6">
        <v>132</v>
      </c>
      <c r="Q33" s="6">
        <v>206</v>
      </c>
      <c r="R33" s="6">
        <v>303</v>
      </c>
      <c r="S33" s="7">
        <v>334</v>
      </c>
      <c r="U33" s="20">
        <v>500</v>
      </c>
      <c r="V33">
        <f>$U33*V$32</f>
        <v>250000</v>
      </c>
      <c r="W33">
        <f>$U33*W$32</f>
        <v>500000</v>
      </c>
      <c r="X33">
        <f>$U33*X$32</f>
        <v>750000</v>
      </c>
      <c r="Y33">
        <f>$U33*Y$32</f>
        <v>1000000</v>
      </c>
      <c r="Z33">
        <f>$U33*Z$32</f>
        <v>1250000</v>
      </c>
      <c r="AB33" s="6"/>
      <c r="AC33" s="6"/>
      <c r="AD33" s="6"/>
      <c r="AE33" s="6"/>
      <c r="AF33" s="6"/>
      <c r="AG33" s="6"/>
      <c r="AH33" s="6"/>
      <c r="AI33" s="6"/>
      <c r="AJ33" s="6"/>
    </row>
    <row r="34" spans="1:36" ht="15" thickBot="1" x14ac:dyDescent="0.35">
      <c r="A34" s="1">
        <v>11</v>
      </c>
      <c r="B34" s="8">
        <v>40</v>
      </c>
      <c r="C34" s="9">
        <v>464</v>
      </c>
      <c r="D34" s="9">
        <v>362</v>
      </c>
      <c r="E34" s="9">
        <v>3596</v>
      </c>
      <c r="F34" s="10">
        <v>9935</v>
      </c>
      <c r="G34" s="6"/>
      <c r="H34" s="6"/>
      <c r="I34" s="6"/>
      <c r="J34" s="6"/>
      <c r="K34" s="6"/>
      <c r="L34" s="6"/>
      <c r="M34" s="6"/>
      <c r="N34" s="20">
        <v>2500</v>
      </c>
      <c r="O34" s="8">
        <v>93</v>
      </c>
      <c r="P34" s="9">
        <v>196</v>
      </c>
      <c r="Q34" s="9">
        <v>271</v>
      </c>
      <c r="R34" s="9">
        <v>401</v>
      </c>
      <c r="S34" s="10">
        <v>405</v>
      </c>
      <c r="U34" s="20">
        <v>1000</v>
      </c>
      <c r="V34">
        <f>$U34*V$32</f>
        <v>500000</v>
      </c>
      <c r="W34">
        <f>$U34*W$32</f>
        <v>1000000</v>
      </c>
      <c r="X34">
        <f>$U34*X$32</f>
        <v>1500000</v>
      </c>
      <c r="Y34">
        <f>$U34*Y$32</f>
        <v>2000000</v>
      </c>
      <c r="Z34">
        <f>$U34*Z$32</f>
        <v>2500000</v>
      </c>
      <c r="AB34" s="6"/>
      <c r="AC34" s="6"/>
      <c r="AD34" s="6"/>
      <c r="AE34" s="6"/>
      <c r="AF34" s="6"/>
      <c r="AG34" s="6"/>
      <c r="AH34" s="6"/>
      <c r="AI34" s="6"/>
      <c r="AJ34" s="6"/>
    </row>
    <row r="35" spans="1:36" x14ac:dyDescent="0.3">
      <c r="A35" s="1">
        <v>7</v>
      </c>
      <c r="B35" s="2">
        <v>19</v>
      </c>
      <c r="C35" s="3">
        <v>97</v>
      </c>
      <c r="D35" s="3">
        <v>10</v>
      </c>
      <c r="E35" s="3">
        <v>148</v>
      </c>
      <c r="F35" s="4">
        <v>460</v>
      </c>
      <c r="G35" s="6"/>
      <c r="H35" s="6"/>
      <c r="I35" s="6"/>
      <c r="J35" s="6"/>
      <c r="K35" s="6"/>
      <c r="L35" s="6"/>
      <c r="M35" s="6"/>
      <c r="N35" s="20">
        <v>500</v>
      </c>
      <c r="O35" s="2">
        <v>29</v>
      </c>
      <c r="P35" s="3">
        <v>39</v>
      </c>
      <c r="Q35" s="3">
        <v>46</v>
      </c>
      <c r="R35" s="3">
        <v>70</v>
      </c>
      <c r="S35" s="4">
        <v>79</v>
      </c>
      <c r="U35" s="20">
        <v>1500</v>
      </c>
      <c r="V35">
        <f>$U35*V$32</f>
        <v>750000</v>
      </c>
      <c r="W35">
        <f>$U35*W$32</f>
        <v>1500000</v>
      </c>
      <c r="X35">
        <f>$U35*X$32</f>
        <v>2250000</v>
      </c>
      <c r="Y35">
        <f>$U35*Y$32</f>
        <v>3000000</v>
      </c>
      <c r="Z35">
        <f>$U35*Z$32</f>
        <v>3750000</v>
      </c>
      <c r="AB35" s="6"/>
      <c r="AC35" s="6"/>
      <c r="AD35" s="6"/>
      <c r="AE35" s="6"/>
      <c r="AF35" s="6"/>
      <c r="AG35" s="6"/>
      <c r="AH35" s="6"/>
      <c r="AI35" s="6"/>
      <c r="AJ35" s="6"/>
    </row>
    <row r="36" spans="1:36" x14ac:dyDescent="0.3">
      <c r="A36" s="1">
        <v>8</v>
      </c>
      <c r="B36" s="5">
        <v>15</v>
      </c>
      <c r="C36" s="6">
        <v>80</v>
      </c>
      <c r="D36" s="6">
        <v>58</v>
      </c>
      <c r="E36" s="6">
        <v>223</v>
      </c>
      <c r="F36" s="7">
        <v>653</v>
      </c>
      <c r="N36" s="20">
        <v>1000</v>
      </c>
      <c r="O36" s="5">
        <v>36</v>
      </c>
      <c r="P36" s="6">
        <v>67</v>
      </c>
      <c r="Q36" s="6">
        <v>138</v>
      </c>
      <c r="R36" s="6">
        <v>130</v>
      </c>
      <c r="S36" s="7">
        <v>161</v>
      </c>
      <c r="U36" s="20">
        <v>2000</v>
      </c>
      <c r="V36">
        <f>$U36*V$32</f>
        <v>1000000</v>
      </c>
      <c r="W36">
        <f>$U36*W$32</f>
        <v>2000000</v>
      </c>
      <c r="X36">
        <f>$U36*X$32</f>
        <v>3000000</v>
      </c>
      <c r="Y36">
        <f>$U36*Y$32</f>
        <v>4000000</v>
      </c>
      <c r="Z36">
        <f>$U36*Z$32</f>
        <v>5000000</v>
      </c>
      <c r="AB36" s="6"/>
      <c r="AC36" s="6"/>
      <c r="AD36" s="6"/>
      <c r="AE36" s="6"/>
      <c r="AF36" s="6"/>
      <c r="AG36" s="6"/>
      <c r="AH36" s="6"/>
      <c r="AI36" s="6"/>
      <c r="AJ36" s="6"/>
    </row>
    <row r="37" spans="1:36" x14ac:dyDescent="0.3">
      <c r="A37" s="1">
        <v>9</v>
      </c>
      <c r="B37" s="5">
        <v>137</v>
      </c>
      <c r="C37" s="6">
        <v>67</v>
      </c>
      <c r="D37" s="6">
        <v>146</v>
      </c>
      <c r="E37" s="6">
        <v>666</v>
      </c>
      <c r="F37" s="7">
        <v>2087</v>
      </c>
      <c r="N37" s="20">
        <v>1500</v>
      </c>
      <c r="O37" s="5">
        <v>51</v>
      </c>
      <c r="P37" s="6">
        <v>94</v>
      </c>
      <c r="Q37" s="6">
        <v>168</v>
      </c>
      <c r="R37" s="6">
        <v>206</v>
      </c>
      <c r="S37" s="7">
        <v>242</v>
      </c>
      <c r="U37" s="20">
        <v>2500</v>
      </c>
      <c r="V37">
        <f>$U37*V$32</f>
        <v>1250000</v>
      </c>
      <c r="W37">
        <f>$U37*W$32</f>
        <v>2500000</v>
      </c>
      <c r="X37">
        <f>$U37*X$32</f>
        <v>3750000</v>
      </c>
      <c r="Y37">
        <f>$U37*Y$32</f>
        <v>5000000</v>
      </c>
      <c r="Z37">
        <f>$U37*Z$32</f>
        <v>6250000</v>
      </c>
      <c r="AB37" s="6"/>
      <c r="AC37" s="6"/>
      <c r="AD37" s="6"/>
      <c r="AE37" s="6"/>
      <c r="AF37" s="6"/>
      <c r="AG37" s="6"/>
      <c r="AH37" s="6"/>
      <c r="AI37" s="6"/>
      <c r="AJ37" s="6"/>
    </row>
    <row r="38" spans="1:36" x14ac:dyDescent="0.3">
      <c r="A38" s="1">
        <v>10</v>
      </c>
      <c r="B38" s="5">
        <v>52</v>
      </c>
      <c r="C38" s="6">
        <v>584</v>
      </c>
      <c r="D38" s="6">
        <v>1193</v>
      </c>
      <c r="E38" s="6">
        <v>225</v>
      </c>
      <c r="F38" s="7">
        <v>1389</v>
      </c>
      <c r="N38" s="20">
        <v>2000</v>
      </c>
      <c r="O38" s="5">
        <v>71</v>
      </c>
      <c r="P38" s="6">
        <v>128</v>
      </c>
      <c r="Q38" s="6">
        <v>231</v>
      </c>
      <c r="R38" s="6">
        <v>287</v>
      </c>
      <c r="S38" s="7">
        <v>331</v>
      </c>
      <c r="AB38" s="6"/>
      <c r="AC38" s="6"/>
      <c r="AD38" s="6"/>
      <c r="AE38" s="6"/>
      <c r="AF38" s="6"/>
      <c r="AG38" s="6"/>
      <c r="AH38" s="6"/>
      <c r="AI38" s="6"/>
      <c r="AJ38" s="6"/>
    </row>
    <row r="39" spans="1:36" ht="15" thickBot="1" x14ac:dyDescent="0.35">
      <c r="A39" s="1">
        <v>11</v>
      </c>
      <c r="B39" s="8">
        <v>180</v>
      </c>
      <c r="C39" s="9">
        <v>431</v>
      </c>
      <c r="D39" s="9">
        <v>2189</v>
      </c>
      <c r="E39" s="9">
        <v>2076</v>
      </c>
      <c r="F39" s="10">
        <v>5722</v>
      </c>
      <c r="N39" s="20">
        <v>2500</v>
      </c>
      <c r="O39" s="8">
        <v>83</v>
      </c>
      <c r="P39" s="9">
        <v>179</v>
      </c>
      <c r="Q39" s="9">
        <v>315</v>
      </c>
      <c r="R39" s="9">
        <v>318</v>
      </c>
      <c r="S39" s="10">
        <v>412</v>
      </c>
      <c r="AB39" s="6"/>
      <c r="AC39" s="6"/>
      <c r="AD39" s="6"/>
      <c r="AE39" s="6"/>
      <c r="AF39" s="6"/>
      <c r="AG39" s="6"/>
      <c r="AH39" s="6"/>
      <c r="AI39" s="6"/>
      <c r="AJ39" s="6"/>
    </row>
    <row r="40" spans="1:36" x14ac:dyDescent="0.3">
      <c r="A40" s="1">
        <v>7</v>
      </c>
      <c r="B40" s="2">
        <v>23</v>
      </c>
      <c r="C40" s="3">
        <v>101</v>
      </c>
      <c r="D40" s="3">
        <v>97</v>
      </c>
      <c r="E40" s="3">
        <v>137</v>
      </c>
      <c r="F40" s="4">
        <v>361</v>
      </c>
      <c r="N40" s="20">
        <v>500</v>
      </c>
      <c r="O40" s="2">
        <v>36</v>
      </c>
      <c r="P40" s="3">
        <v>33</v>
      </c>
      <c r="Q40" s="3">
        <v>46</v>
      </c>
      <c r="R40" s="3">
        <v>65</v>
      </c>
      <c r="S40" s="4">
        <v>99</v>
      </c>
      <c r="AB40" s="6"/>
      <c r="AC40" s="6"/>
      <c r="AD40" s="6"/>
      <c r="AE40" s="6"/>
      <c r="AF40" s="6"/>
      <c r="AG40" s="6"/>
      <c r="AH40" s="6"/>
      <c r="AI40" s="6"/>
      <c r="AJ40" s="6"/>
    </row>
    <row r="41" spans="1:36" x14ac:dyDescent="0.3">
      <c r="A41" s="1">
        <v>8</v>
      </c>
      <c r="B41" s="5">
        <v>35</v>
      </c>
      <c r="C41" s="6">
        <v>30</v>
      </c>
      <c r="D41" s="6">
        <v>42</v>
      </c>
      <c r="E41" s="6">
        <v>205</v>
      </c>
      <c r="F41" s="7">
        <v>563</v>
      </c>
      <c r="N41" s="20">
        <v>1000</v>
      </c>
      <c r="O41" s="5">
        <v>33</v>
      </c>
      <c r="P41" s="6">
        <v>75</v>
      </c>
      <c r="Q41" s="6">
        <v>95</v>
      </c>
      <c r="R41" s="6">
        <v>139</v>
      </c>
      <c r="S41" s="7">
        <v>187</v>
      </c>
      <c r="AB41" s="6"/>
      <c r="AC41" s="6"/>
      <c r="AD41" s="6"/>
      <c r="AE41" s="6"/>
      <c r="AF41" s="6"/>
      <c r="AG41" s="6"/>
      <c r="AH41" s="6"/>
      <c r="AI41" s="6"/>
      <c r="AJ41" s="6"/>
    </row>
    <row r="42" spans="1:36" x14ac:dyDescent="0.3">
      <c r="A42" s="1">
        <v>9</v>
      </c>
      <c r="B42" s="5">
        <v>45</v>
      </c>
      <c r="C42" s="6">
        <v>75</v>
      </c>
      <c r="D42" s="6">
        <v>162</v>
      </c>
      <c r="E42" s="6">
        <v>81</v>
      </c>
      <c r="F42" s="7">
        <v>823</v>
      </c>
      <c r="N42" s="20">
        <v>1500</v>
      </c>
      <c r="O42" s="5">
        <v>47</v>
      </c>
      <c r="P42" s="6">
        <v>95</v>
      </c>
      <c r="Q42" s="6">
        <v>169</v>
      </c>
      <c r="R42" s="6">
        <v>205</v>
      </c>
      <c r="S42" s="7">
        <v>247</v>
      </c>
      <c r="AB42" s="6"/>
      <c r="AC42" s="6"/>
      <c r="AD42" s="6"/>
      <c r="AE42" s="6"/>
      <c r="AF42" s="6"/>
      <c r="AG42" s="6"/>
      <c r="AH42" s="6"/>
      <c r="AI42" s="6"/>
      <c r="AJ42" s="6"/>
    </row>
    <row r="43" spans="1:36" x14ac:dyDescent="0.3">
      <c r="A43" s="1">
        <v>10</v>
      </c>
      <c r="B43" s="5">
        <v>116</v>
      </c>
      <c r="C43" s="6">
        <v>458</v>
      </c>
      <c r="D43" s="6">
        <v>436</v>
      </c>
      <c r="E43" s="6">
        <v>455</v>
      </c>
      <c r="F43" s="7">
        <v>4927</v>
      </c>
      <c r="N43" s="20">
        <v>2000</v>
      </c>
      <c r="O43" s="5">
        <v>67</v>
      </c>
      <c r="P43" s="6">
        <v>132</v>
      </c>
      <c r="Q43" s="6">
        <v>218</v>
      </c>
      <c r="R43" s="6">
        <v>293</v>
      </c>
      <c r="S43" s="7">
        <v>327</v>
      </c>
    </row>
    <row r="44" spans="1:36" ht="15" thickBot="1" x14ac:dyDescent="0.35">
      <c r="A44" s="1">
        <v>11</v>
      </c>
      <c r="B44" s="8">
        <v>258</v>
      </c>
      <c r="C44" s="9">
        <v>595</v>
      </c>
      <c r="D44" s="9">
        <v>2648</v>
      </c>
      <c r="E44" s="9">
        <v>4724</v>
      </c>
      <c r="F44" s="10">
        <v>9297</v>
      </c>
      <c r="N44" s="20">
        <v>2500</v>
      </c>
      <c r="O44" s="8">
        <v>79</v>
      </c>
      <c r="P44" s="9">
        <v>194</v>
      </c>
      <c r="Q44" s="9">
        <v>293</v>
      </c>
      <c r="R44" s="9">
        <v>371</v>
      </c>
      <c r="S44" s="10">
        <v>414</v>
      </c>
    </row>
    <row r="45" spans="1:36" x14ac:dyDescent="0.3">
      <c r="A45" s="1">
        <v>7</v>
      </c>
      <c r="B45" s="2">
        <v>19</v>
      </c>
      <c r="C45" s="3">
        <v>47</v>
      </c>
      <c r="D45" s="3">
        <v>83</v>
      </c>
      <c r="E45" s="3">
        <v>118</v>
      </c>
      <c r="F45" s="4">
        <v>237</v>
      </c>
      <c r="N45" s="20">
        <v>500</v>
      </c>
      <c r="O45" s="2">
        <v>21</v>
      </c>
      <c r="P45" s="3">
        <v>35</v>
      </c>
      <c r="Q45" s="3">
        <v>45</v>
      </c>
      <c r="R45" s="3">
        <v>64</v>
      </c>
      <c r="S45" s="4">
        <v>90</v>
      </c>
    </row>
    <row r="46" spans="1:36" x14ac:dyDescent="0.3">
      <c r="A46" s="1">
        <v>8</v>
      </c>
      <c r="B46" s="5">
        <v>36</v>
      </c>
      <c r="C46" s="6">
        <v>56</v>
      </c>
      <c r="D46" s="6">
        <v>88</v>
      </c>
      <c r="E46" s="6">
        <v>255</v>
      </c>
      <c r="F46" s="7">
        <v>680</v>
      </c>
      <c r="N46" s="20">
        <v>1000</v>
      </c>
      <c r="O46" s="5">
        <v>41</v>
      </c>
      <c r="P46" s="6">
        <v>76</v>
      </c>
      <c r="Q46" s="6">
        <v>97</v>
      </c>
      <c r="R46" s="6">
        <v>137</v>
      </c>
      <c r="S46" s="7">
        <v>159</v>
      </c>
    </row>
    <row r="47" spans="1:36" x14ac:dyDescent="0.3">
      <c r="A47" s="1">
        <v>9</v>
      </c>
      <c r="B47" s="5">
        <v>93</v>
      </c>
      <c r="C47" s="6">
        <v>107</v>
      </c>
      <c r="D47" s="6">
        <v>96</v>
      </c>
      <c r="E47" s="6">
        <v>162</v>
      </c>
      <c r="F47" s="7">
        <v>948</v>
      </c>
      <c r="N47" s="20">
        <v>1500</v>
      </c>
      <c r="O47" s="5">
        <v>49</v>
      </c>
      <c r="P47" s="6">
        <v>95</v>
      </c>
      <c r="Q47" s="6">
        <v>173</v>
      </c>
      <c r="R47" s="6">
        <v>199</v>
      </c>
      <c r="S47" s="7">
        <v>273</v>
      </c>
      <c r="AA47" s="6"/>
    </row>
    <row r="48" spans="1:36" x14ac:dyDescent="0.3">
      <c r="A48" s="1">
        <v>10</v>
      </c>
      <c r="B48" s="5">
        <v>105</v>
      </c>
      <c r="C48" s="6">
        <v>655</v>
      </c>
      <c r="D48" s="6">
        <v>203</v>
      </c>
      <c r="E48" s="6">
        <v>1173</v>
      </c>
      <c r="F48" s="7">
        <v>5056</v>
      </c>
      <c r="N48" s="20">
        <v>2000</v>
      </c>
      <c r="O48" s="5">
        <v>65</v>
      </c>
      <c r="P48" s="6">
        <v>142</v>
      </c>
      <c r="Q48" s="6">
        <v>214</v>
      </c>
      <c r="R48" s="6">
        <v>287</v>
      </c>
      <c r="S48" s="7">
        <v>388</v>
      </c>
      <c r="AA48" s="6"/>
    </row>
    <row r="49" spans="1:27" ht="15" thickBot="1" x14ac:dyDescent="0.35">
      <c r="A49" s="1">
        <v>11</v>
      </c>
      <c r="B49" s="8">
        <v>159</v>
      </c>
      <c r="C49" s="9">
        <v>382</v>
      </c>
      <c r="D49" s="9">
        <v>171</v>
      </c>
      <c r="E49" s="9">
        <v>3346</v>
      </c>
      <c r="F49" s="10">
        <v>7246</v>
      </c>
      <c r="N49" s="20">
        <v>2500</v>
      </c>
      <c r="O49" s="8">
        <v>90</v>
      </c>
      <c r="P49" s="9">
        <v>205</v>
      </c>
      <c r="Q49" s="9">
        <v>248</v>
      </c>
      <c r="R49" s="9">
        <v>318</v>
      </c>
      <c r="S49" s="10">
        <v>430</v>
      </c>
      <c r="AA49" s="6"/>
    </row>
    <row r="50" spans="1:27" x14ac:dyDescent="0.3">
      <c r="AA50" s="6"/>
    </row>
    <row r="51" spans="1:27" x14ac:dyDescent="0.3">
      <c r="A51" s="19" t="s">
        <v>1</v>
      </c>
      <c r="B51" s="19"/>
      <c r="C51" s="19"/>
      <c r="D51" s="19"/>
      <c r="E51" s="19"/>
      <c r="F51" s="19"/>
      <c r="AA51" s="6"/>
    </row>
    <row r="52" spans="1:27" ht="15" thickBot="1" x14ac:dyDescent="0.35">
      <c r="B52" s="1">
        <v>7</v>
      </c>
      <c r="C52" s="1">
        <v>8</v>
      </c>
      <c r="D52" s="1">
        <v>9</v>
      </c>
      <c r="E52" s="1">
        <v>10</v>
      </c>
      <c r="F52" s="1">
        <v>11</v>
      </c>
      <c r="AA52" s="6"/>
    </row>
    <row r="53" spans="1:27" x14ac:dyDescent="0.3">
      <c r="A53" s="1">
        <v>7</v>
      </c>
      <c r="B53" s="2">
        <f>(SUM(B25,B30,B35,B40,B45)-MAX(B25,B30,B35,B40,B45))/4</f>
        <v>24.25</v>
      </c>
      <c r="C53" s="3">
        <f>(SUM(C25,C30,C35,C40,C45)-MAX(C25,C30,C35,C40,C45))/4</f>
        <v>64.5</v>
      </c>
      <c r="D53" s="3">
        <f>(SUM(D25,D30,D35,D40,D45)-MAX(D25,D30,D35,D40,D45))/4</f>
        <v>69</v>
      </c>
      <c r="E53" s="3">
        <f>(SUM(E25,E30,E35,E40,E45)-MAX(E25,E30,E35,E40,E45))/4</f>
        <v>115.25</v>
      </c>
      <c r="F53" s="4">
        <f>(SUM(F25,F30,F35,F40,F45)-MAX(F25,F30,F35,F40,F45))/4</f>
        <v>206</v>
      </c>
      <c r="AA53" s="6"/>
    </row>
    <row r="54" spans="1:27" x14ac:dyDescent="0.3">
      <c r="A54" s="1">
        <v>8</v>
      </c>
      <c r="B54" s="5">
        <f>(SUM(B26,B31,B36,B41,B46)-MAX(B26,B31,B36,B41,B46))/4</f>
        <v>25.5</v>
      </c>
      <c r="C54" s="6">
        <f>(SUM(C26,C31,C36,C41,C46)-MAX(C26,C31,C36,C41,C46))/4</f>
        <v>49.25</v>
      </c>
      <c r="D54" s="6">
        <f>(SUM(D26,D31,D36,D41,D46)-MAX(D26,D31,D36,D41,D46))/4</f>
        <v>75.5</v>
      </c>
      <c r="E54" s="6">
        <f>(SUM(E26,E31,E36,E41,E46)-MAX(E26,E31,E36,E41,E46))/4</f>
        <v>226.5</v>
      </c>
      <c r="F54" s="7">
        <f>(SUM(F26,F31,F36,F41,F46)-MAX(F26,F31,F36,F41,F46))/4</f>
        <v>552.25</v>
      </c>
      <c r="AA54" s="6"/>
    </row>
    <row r="55" spans="1:27" x14ac:dyDescent="0.3">
      <c r="A55" s="1">
        <v>9</v>
      </c>
      <c r="B55" s="5">
        <f>(SUM(B27,B32,B37,B42,B47)-MAX(B27,B32,B37,B42,B47))/4</f>
        <v>89.25</v>
      </c>
      <c r="C55" s="6">
        <f>(SUM(C27,C32,C37,C42,C47)-MAX(C27,C32,C37,C42,C47))/4</f>
        <v>94.75</v>
      </c>
      <c r="D55" s="6">
        <f>(SUM(D27,D32,D37,D42,D47)-MAX(D27,D32,D37,D42,D47))/4</f>
        <v>173.5</v>
      </c>
      <c r="E55" s="6">
        <f>(SUM(E27,E32,E37,E42,E47)-MAX(E27,E32,E37,E42,E47))/4</f>
        <v>414</v>
      </c>
      <c r="F55" s="7">
        <f>(SUM(F27,F32,F37,F42,F47)-MAX(F27,F32,F37,F42,F47))/4</f>
        <v>711.5</v>
      </c>
      <c r="AA55" s="6"/>
    </row>
    <row r="56" spans="1:27" x14ac:dyDescent="0.3">
      <c r="A56" s="1">
        <v>10</v>
      </c>
      <c r="B56" s="5">
        <f>(SUM(B28,B33,B38,B43,B48)-MAX(B28,B33,B38,B43,B48))/4</f>
        <v>88.5</v>
      </c>
      <c r="C56" s="6">
        <f>(SUM(C28,C33,C38,C43,C48)-MAX(C28,C33,C38,C43,C48))/4</f>
        <v>391</v>
      </c>
      <c r="D56" s="6">
        <f>(SUM(D28,D33,D38,D43,D48)-MAX(D28,D33,D38,D43,D48))/4</f>
        <v>388.5</v>
      </c>
      <c r="E56" s="6">
        <f>(SUM(E28,E33,E38,E43,E48)-MAX(E28,E33,E38,E43,E48))/4</f>
        <v>521.5</v>
      </c>
      <c r="F56" s="7">
        <f>(SUM(F28,F33,F38,F43,F48)-MAX(F28,F33,F38,F43,F48))/4</f>
        <v>3060</v>
      </c>
      <c r="AA56" s="6"/>
    </row>
    <row r="57" spans="1:27" ht="15" thickBot="1" x14ac:dyDescent="0.35">
      <c r="A57" s="1">
        <v>11</v>
      </c>
      <c r="B57" s="8">
        <f>(SUM(B29,B34,B39,B44,B49)-MAX(B29,B34,B39,B44,B49))/4</f>
        <v>159.25</v>
      </c>
      <c r="C57" s="9">
        <f>(SUM(C29,C34,C39,C44,C49)-MAX(C29,C34,C39,C44,C49))/4</f>
        <v>439</v>
      </c>
      <c r="D57" s="9">
        <f>(SUM(D29,D34,D39,D44,D49)-MAX(D29,D34,D39,D44,D49))/4</f>
        <v>948.25</v>
      </c>
      <c r="E57" s="9">
        <f>(SUM(E29,E34,E39,E44,E49)-MAX(E29,E34,E39,E44,E49))/4</f>
        <v>3435.5</v>
      </c>
      <c r="F57" s="10">
        <f>(SUM(F29,F34,F39,F44,F49)-MAX(F29,F34,F39,F44,F49))/4</f>
        <v>8050</v>
      </c>
    </row>
    <row r="79" spans="1:26" x14ac:dyDescent="0.3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x14ac:dyDescent="0.3"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6" spans="1:1" x14ac:dyDescent="0.3">
      <c r="A86" s="6"/>
    </row>
  </sheetData>
  <mergeCells count="7">
    <mergeCell ref="U31:Z31"/>
    <mergeCell ref="U23:Z23"/>
    <mergeCell ref="A23:F23"/>
    <mergeCell ref="N23:S23"/>
    <mergeCell ref="A1:L1"/>
    <mergeCell ref="A15:F15"/>
    <mergeCell ref="A51:F5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Лист1</vt:lpstr>
      <vt:lpstr>Лист1!data_1</vt:lpstr>
      <vt:lpstr>Лист1!data_2</vt:lpstr>
      <vt:lpstr>Лист1!data_3</vt:lpstr>
      <vt:lpstr>Лист1!data_4</vt:lpstr>
      <vt:lpstr>Лист1!data_5</vt:lpstr>
      <vt:lpstr>Лист1!iteration_1</vt:lpstr>
      <vt:lpstr>Лист1!iteration_2</vt:lpstr>
      <vt:lpstr>Лист1!iteration_3</vt:lpstr>
      <vt:lpstr>Лист1!iteration_4</vt:lpstr>
      <vt:lpstr>Лист1!iteration_5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2022-04-06T19:31:42Z</dcterms:modified>
</cp:coreProperties>
</file>