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ties" sheetId="1" r:id="rId4"/>
    <sheet state="visible" name="KSBs" sheetId="2" r:id="rId5"/>
    <sheet state="visible" name="KSBs for Assessment 1" sheetId="3" r:id="rId6"/>
    <sheet state="visible" name="KSBs for Assessment 2" sheetId="4" r:id="rId7"/>
  </sheets>
  <definedNames/>
  <calcPr/>
</workbook>
</file>

<file path=xl/sharedStrings.xml><?xml version="1.0" encoding="utf-8"?>
<sst xmlns="http://schemas.openxmlformats.org/spreadsheetml/2006/main" count="326" uniqueCount="151">
  <si>
    <t>Duties</t>
  </si>
  <si>
    <t>KSBs</t>
  </si>
  <si>
    <t>D1</t>
  </si>
  <si>
    <t>Identify data sources to meet the organisation's requirement, using evidence-based decision making to establish a
rationale for inclusion and exclusion of various data sets and models</t>
  </si>
  <si>
    <t>K1 K2 K3 K4 K5 K6 K8 K9 K10 K12 K15 S1 S2 S7 S8 S9 S15 B2 B3 B4 B5 B7</t>
  </si>
  <si>
    <t>D2</t>
  </si>
  <si>
    <t>Liaise with the client and/or colleagues from other areas of the organisation to establish reporting needs and deliver
accurate information.</t>
  </si>
  <si>
    <t>K1 K2 K3 K4 K5 K6 K9 K10 K11 K12 K15 S1 S2 S4 S5 S7 S12 B1 B3 B4 B5 B6 B7</t>
  </si>
  <si>
    <t>D3</t>
  </si>
  <si>
    <t>Collect, compile and, if needed, cleanse data, such as sales figures, Digital Twins etc. solving any problems that arise,
to/from a range of internal and external systems.</t>
  </si>
  <si>
    <t>K1 K2 K3 K4 K5 K6 K8 K10 K11 K12 K13 K15 S1 S2 S3 S4 S6 S7 S8 S9 S10 S13 B1 B2 B3 B4 B5 B6 B7</t>
  </si>
  <si>
    <t>D4</t>
  </si>
  <si>
    <t>Produce performance dashboards and reports in the Visualisation and Model Building Phase</t>
  </si>
  <si>
    <t>K1 K2 K3 K4 K5 K6 K7 K8 K9 K10 K11 K12 K13 K15 S1 S2 S3 S4 S5 S7 S8 S9 S10 S11 S12 S13 S14 S15 B2 B3 B4</t>
  </si>
  <si>
    <t>D5</t>
  </si>
  <si>
    <t>Support the business by maintaining and developing reports for analysis to aid with decisions, and adhering to
organisational policy/legislation</t>
  </si>
  <si>
    <t>K1 K2 K3 K7 K8 K10 K11 K12 S1 S2 S3 S5 S8 S9 S14 B1 B2 B3</t>
  </si>
  <si>
    <t>D6</t>
  </si>
  <si>
    <t>Produce a range of standard and nonstandard statistical and data analysis reports in the Model Building phase</t>
  </si>
  <si>
    <t>K2 K3 K4 K5 K6 K7 K8 K9 K10 K11 K12 K13 K14 S1 S2 S3 S4 S5 S8 S9 S10 S11 S13 S14 B2 B3 B6 B7</t>
  </si>
  <si>
    <t>D7</t>
  </si>
  <si>
    <t>Identify, analyse, and interpret trends or patterns in data sets</t>
  </si>
  <si>
    <t>K1 K2 K3 K4 K5 K8 K10 K11 K12 K13 K14 K15 S1 S2 S3 S4 S5 S6 S10 S11 S13 S14 B2 B3 B4 B5 B7</t>
  </si>
  <si>
    <t>D8</t>
  </si>
  <si>
    <t>Draw conclusions/Recommend appropriate response/Offer Guidance/Interpretation</t>
  </si>
  <si>
    <t>K1 K2 K7 K8 K11 K14 S1 S2 S3 S4 S5 S7 S10 S11 S12 S13 S14 B2 B3 B4 B5 B7</t>
  </si>
  <si>
    <t>D9</t>
  </si>
  <si>
    <t>Summarise and present the results of data analysis to a range of stakeholders, making recommendations</t>
  </si>
  <si>
    <t>K2 K3 K4 K5 K7 K9 K10 K12 K13 K15 S1 S2 S4 S5 S7 S9 S12 S14 S15 B1 B3 B4 B7</t>
  </si>
  <si>
    <t>D10</t>
  </si>
  <si>
    <t>Provide regular reports &amp; analysis to different management/leadership teams, ensuring data is used and represented
ethically in line with relevant legislation (e.g. GDPR, which incorporates Privacy by Design).</t>
  </si>
  <si>
    <t>K1 K2 K3 K4 K5 K6 K7 K9 K10 K11 K12 K15 S1 S2 S4 S5 S7 S10 S12 S14 S15 B3 B4 B5</t>
  </si>
  <si>
    <t>D11</t>
  </si>
  <si>
    <t>Ensure data is appropriately stored and archived, in line with relevant legislation e.g. GDPR</t>
  </si>
  <si>
    <t>K1 K2 K3 K6 K8 K11 K12 S1 S2 S3 S9 B1 B3 B4</t>
  </si>
  <si>
    <t>D12</t>
  </si>
  <si>
    <t>Practice continuous self-learning to keep up to date with technological developments to enhance relevant skills and take
responsibility for own professional development</t>
  </si>
  <si>
    <t>K7 K8 K10 K11 K13 K14 K15 S1 S3 S4 S6 S7 S12 B1 B2 B3 B4 B5 B6 B7</t>
  </si>
  <si>
    <t xml:space="preserve"> </t>
  </si>
  <si>
    <t>Description</t>
  </si>
  <si>
    <t>Assessment Method</t>
  </si>
  <si>
    <t xml:space="preserve">Keyword </t>
  </si>
  <si>
    <t>Knowledge</t>
  </si>
  <si>
    <t>K1</t>
  </si>
  <si>
    <t>Current relevant legislation and its application to the safe use of data</t>
  </si>
  <si>
    <t>#GDPR</t>
  </si>
  <si>
    <t>K2</t>
  </si>
  <si>
    <t>Organisational data and information security standards, policies and procedures relevant to data management activities</t>
  </si>
  <si>
    <t>#DataPolicies</t>
  </si>
  <si>
    <t>K3</t>
  </si>
  <si>
    <t>principles of the data analysis life cycle and the steps involved in carrying out routine data analysis tasks.</t>
  </si>
  <si>
    <t>#DataAnalysisLifeCycle</t>
  </si>
  <si>
    <t>K4</t>
  </si>
  <si>
    <t>principles of data, including open and public data, administrative data, and research data</t>
  </si>
  <si>
    <t>#PublicOrPrivateData</t>
  </si>
  <si>
    <t>K5</t>
  </si>
  <si>
    <t>The differences between structured and unstructured data</t>
  </si>
  <si>
    <t>#DatasetTypes</t>
  </si>
  <si>
    <t>K6</t>
  </si>
  <si>
    <t>the fundamentals of data structures, database system design, implementation and maintenance</t>
  </si>
  <si>
    <t>#DatabaseDesign</t>
  </si>
  <si>
    <t>K7</t>
  </si>
  <si>
    <t xml:space="preserve"> principles of user experience and domain context for data analytics</t>
  </si>
  <si>
    <t>#DomainContext</t>
  </si>
  <si>
    <t>K8</t>
  </si>
  <si>
    <t>quality risks inherent in data and how to mitigate/resolve these</t>
  </si>
  <si>
    <t>#DataQuality</t>
  </si>
  <si>
    <t>K9</t>
  </si>
  <si>
    <t>principal approaches to defining customer requirements for data analysis</t>
  </si>
  <si>
    <t>#RequirementGathering</t>
  </si>
  <si>
    <t>K10</t>
  </si>
  <si>
    <t>approaches to combining data from different sources</t>
  </si>
  <si>
    <t>#DataAggregation</t>
  </si>
  <si>
    <t>K11</t>
  </si>
  <si>
    <t>approaches to organisational tools and methods for data analysis</t>
  </si>
  <si>
    <t>#OrganizationDataTools</t>
  </si>
  <si>
    <t>K12</t>
  </si>
  <si>
    <t>organisational data architecture</t>
  </si>
  <si>
    <t>#OrganizationDataArchitecture</t>
  </si>
  <si>
    <t>K13</t>
  </si>
  <si>
    <t xml:space="preserve"> principles of statistics for analysing datasets</t>
  </si>
  <si>
    <t>#Statistics</t>
  </si>
  <si>
    <t>K14</t>
  </si>
  <si>
    <t>the principles of descriptive, predictive and prescriptive analytics</t>
  </si>
  <si>
    <t>#AnalyticsTypes</t>
  </si>
  <si>
    <t>K15</t>
  </si>
  <si>
    <t>the ethical aspects associated with the use of and collation of data</t>
  </si>
  <si>
    <t>#DataEthics</t>
  </si>
  <si>
    <t>Skills</t>
  </si>
  <si>
    <t>S1</t>
  </si>
  <si>
    <t>use data systems securely to meet requirements and in line with organisational procedures and legislation, including principles of Privacy by Design</t>
  </si>
  <si>
    <t>S2</t>
  </si>
  <si>
    <t>implement the stages of the data analysis lifecycle</t>
  </si>
  <si>
    <t>S3</t>
  </si>
  <si>
    <t>apply principles of data classification within data analysis activity, flexing approach as necessary</t>
  </si>
  <si>
    <t>#DataClassification</t>
  </si>
  <si>
    <t>S4</t>
  </si>
  <si>
    <t>analyse data sets taking account of different data structures and database designs</t>
  </si>
  <si>
    <t>S5</t>
  </si>
  <si>
    <t>assess the impact of user experience and domain context on the data analysis activity</t>
  </si>
  <si>
    <t>S6</t>
  </si>
  <si>
    <t>identify and escalate quality risks in data analysis with suggested mitigation/resolutions as appropriate.</t>
  </si>
  <si>
    <t>S7</t>
  </si>
  <si>
    <t>undertake customer requirements analysis and implement findings in data analytics planning and outputs</t>
  </si>
  <si>
    <t>S8</t>
  </si>
  <si>
    <t>identify data sources and the risks, challenges to combination within data analysis activity</t>
  </si>
  <si>
    <t>S9</t>
  </si>
  <si>
    <t>apply organizational architecture requirements to data analysis activities</t>
  </si>
  <si>
    <t>S10</t>
  </si>
  <si>
    <t>apply statistical methodologies to descriptive data analysis tasks</t>
  </si>
  <si>
    <t>#DescriptiveAnalytics</t>
  </si>
  <si>
    <t>S11</t>
  </si>
  <si>
    <t>apply predictive analytics in the use of data</t>
  </si>
  <si>
    <t>#PredictiveAnalytics</t>
  </si>
  <si>
    <t>S12</t>
  </si>
  <si>
    <t>collaborate and communicate with a range of internal and external stakeholders using appropriate styles and behaviours to suit the audience</t>
  </si>
  <si>
    <t>#StakeholderManagement</t>
  </si>
  <si>
    <t>S13</t>
  </si>
  <si>
    <t>use a range of analytical techniques such as data mining, time series forecasting, and other modelling techniques to identify and predict trends and patterns in data</t>
  </si>
  <si>
    <t>#DataMining</t>
  </si>
  <si>
    <t>S14</t>
  </si>
  <si>
    <t>to collate and interpret qualitative and quantitative data and convert into infographics, reports, tables, dashboards, and graphs</t>
  </si>
  <si>
    <t>#DataVisualization</t>
  </si>
  <si>
    <t>S15</t>
  </si>
  <si>
    <t>select and apply the most appropriate data tools to achieve the best outcome</t>
  </si>
  <si>
    <t>Behaviours</t>
  </si>
  <si>
    <t>B1</t>
  </si>
  <si>
    <t>maintain a productive, professional, and secure working environment</t>
  </si>
  <si>
    <t>#Professionalism</t>
  </si>
  <si>
    <t>B2</t>
  </si>
  <si>
    <t>shows initiative, being resourceful when faced with a problem and taking responsibility for solving problems within their own remit</t>
  </si>
  <si>
    <t>#ProblemSolving</t>
  </si>
  <si>
    <t>B3</t>
  </si>
  <si>
    <t>Works independently and collaboratively</t>
  </si>
  <si>
    <t>#WorkingRelationship</t>
  </si>
  <si>
    <t>B4</t>
  </si>
  <si>
    <t>Logical and analytical</t>
  </si>
  <si>
    <t>#Logical&amp;Analytical</t>
  </si>
  <si>
    <t>B5</t>
  </si>
  <si>
    <t>identifies issues quickly, enjoys investigating and solving complex problems and applies appropriate solutions. Has a strong desire to push to ensure the true root cause of any problem is found and a solution is identified which prevents recurrence</t>
  </si>
  <si>
    <t>#UseInitiatives</t>
  </si>
  <si>
    <t>B6</t>
  </si>
  <si>
    <t>demonstrates resilience by viewing obstacles as challenges and learning from failure.</t>
  </si>
  <si>
    <t>#OvercomingChallenges</t>
  </si>
  <si>
    <t>B7</t>
  </si>
  <si>
    <t>demonstrates an ability to adapt to changing contexts within the scope of a project, direction of the organisation or Data Analyst role.</t>
  </si>
  <si>
    <t>#ConflictResolution</t>
  </si>
  <si>
    <t>Requirement for a Pass</t>
  </si>
  <si>
    <t>Required for a Distinction</t>
  </si>
  <si>
    <t>OPTIONAL</t>
  </si>
  <si>
    <t>Behaviour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</si>
</sst>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rgb="FF242456"/>
      <name val="Rubik"/>
    </font>
    <font>
      <b/>
      <sz val="10.0"/>
      <color rgb="FF242456"/>
      <name val="Rubik"/>
    </font>
    <font>
      <b/>
      <color rgb="FF242456"/>
      <name val="Rubik"/>
    </font>
    <font>
      <color rgb="FF242456"/>
      <name val="Rubik"/>
    </font>
    <font>
      <sz val="36.0"/>
      <color rgb="FF242456"/>
      <name val="Rubik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242456"/>
      </left>
      <right style="thin">
        <color rgb="FF242456"/>
      </right>
      <top style="thin">
        <color rgb="FF242456"/>
      </top>
      <bottom style="thin">
        <color rgb="FF242456"/>
      </bottom>
    </border>
    <border>
      <left style="thin">
        <color rgb="FF242456"/>
      </left>
      <top style="thin">
        <color rgb="FF242456"/>
      </top>
      <bottom style="thin">
        <color rgb="FF242456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4" numFmtId="0" xfId="0" applyFont="1"/>
    <xf borderId="1" fillId="0" fontId="2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Alignment="1" applyFont="1">
      <alignment readingOrder="0" shrinkToFit="0" wrapText="1"/>
    </xf>
    <xf borderId="0" fillId="2" fontId="4" numFmtId="0" xfId="0" applyFont="1"/>
    <xf borderId="0" fillId="3" fontId="4" numFmtId="0" xfId="0" applyAlignment="1" applyFill="1" applyFont="1">
      <alignment readingOrder="0"/>
    </xf>
    <xf borderId="0" fillId="3" fontId="4" numFmtId="0" xfId="0" applyAlignment="1" applyFont="1">
      <alignment readingOrder="0" shrinkToFit="0" wrapText="1"/>
    </xf>
    <xf borderId="0" fillId="3" fontId="4" numFmtId="0" xfId="0" applyFont="1"/>
    <xf borderId="0" fillId="3" fontId="4" numFmtId="0" xfId="0" applyAlignment="1" applyFont="1">
      <alignment readingOrder="0"/>
    </xf>
    <xf borderId="0" fillId="3" fontId="1" numFmtId="0" xfId="0" applyFont="1"/>
    <xf borderId="0" fillId="0" fontId="5" numFmtId="0" xfId="0" applyAlignment="1" applyFont="1">
      <alignment readingOrder="0"/>
    </xf>
    <xf borderId="0" fillId="3" fontId="4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horizontal="right" vertical="bottom"/>
    </xf>
    <xf borderId="0" fillId="3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8.57"/>
    <col customWidth="1" min="3" max="3" width="29.57"/>
  </cols>
  <sheetData>
    <row r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 t="s">
        <v>3</v>
      </c>
      <c r="C2" s="7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5</v>
      </c>
      <c r="B3" s="6" t="s">
        <v>6</v>
      </c>
      <c r="C3" s="7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8</v>
      </c>
      <c r="B4" s="6" t="s">
        <v>9</v>
      </c>
      <c r="C4" s="7" t="s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11</v>
      </c>
      <c r="B5" s="6" t="s">
        <v>12</v>
      </c>
      <c r="C5" s="7" t="s">
        <v>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14</v>
      </c>
      <c r="B6" s="6" t="s">
        <v>15</v>
      </c>
      <c r="C6" s="7" t="s">
        <v>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17</v>
      </c>
      <c r="B7" s="6" t="s">
        <v>18</v>
      </c>
      <c r="C7" s="7" t="s">
        <v>19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20</v>
      </c>
      <c r="B8" s="6" t="s">
        <v>21</v>
      </c>
      <c r="C8" s="7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23</v>
      </c>
      <c r="B9" s="6" t="s">
        <v>24</v>
      </c>
      <c r="C9" s="7" t="s">
        <v>25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26</v>
      </c>
      <c r="B10" s="6" t="s">
        <v>27</v>
      </c>
      <c r="C10" s="7" t="s">
        <v>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29</v>
      </c>
      <c r="B11" s="6" t="s">
        <v>30</v>
      </c>
      <c r="C11" s="7" t="s">
        <v>31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32</v>
      </c>
      <c r="B12" s="6" t="s">
        <v>33</v>
      </c>
      <c r="C12" s="7" t="s">
        <v>34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35</v>
      </c>
      <c r="B13" s="6" t="s">
        <v>36</v>
      </c>
      <c r="C13" s="7" t="s">
        <v>37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8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8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8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8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8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8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8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8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8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8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8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8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8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8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8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8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8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8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8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8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8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8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8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8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8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8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8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8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8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8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8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8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8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8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8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8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8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8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8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8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8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8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8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8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8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8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8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8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8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8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8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8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8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8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8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8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8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8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8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8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8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8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8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8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8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8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8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8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8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8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8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8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8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8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8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8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8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8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8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8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8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8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8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8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8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8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8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8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8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8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8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8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8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8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8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8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8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8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8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8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8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8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8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8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8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8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8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8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8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8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8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8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8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8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8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8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8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8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8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8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8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8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8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8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8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8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8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8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8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8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8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8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8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8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8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8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8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8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8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8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8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8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8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8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8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8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8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8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8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8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8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8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8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8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8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8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8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8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8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8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8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8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8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8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8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8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8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8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8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8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8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8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8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8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8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8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8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8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8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8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8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8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8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8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8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8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8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8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8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8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8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8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8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8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8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8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8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8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8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8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8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8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8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8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8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8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8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8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8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8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8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8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8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8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8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8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8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8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8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8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8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8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8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8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8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8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8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8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8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8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8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8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8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8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8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8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8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8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8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8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8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8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8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8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8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8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8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8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8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8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8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8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8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8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8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8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8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8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8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8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8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8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8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8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8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8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8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8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8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8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8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8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8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8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8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8.29"/>
    <col customWidth="1" min="3" max="3" width="23.14"/>
    <col customWidth="1" min="4" max="4" width="25.43"/>
  </cols>
  <sheetData>
    <row r="1">
      <c r="A1" s="9" t="s">
        <v>38</v>
      </c>
      <c r="B1" s="10" t="s">
        <v>39</v>
      </c>
      <c r="C1" s="11" t="s">
        <v>40</v>
      </c>
      <c r="D1" s="11" t="s">
        <v>41</v>
      </c>
      <c r="E1" s="9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 t="s">
        <v>42</v>
      </c>
      <c r="B2" s="8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 t="s">
        <v>43</v>
      </c>
      <c r="B3" s="13" t="s">
        <v>44</v>
      </c>
      <c r="C3" s="12">
        <v>2.0</v>
      </c>
      <c r="D3" s="12" t="s">
        <v>45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2" t="s">
        <v>46</v>
      </c>
      <c r="B4" s="13" t="s">
        <v>47</v>
      </c>
      <c r="C4" s="12">
        <v>2.0</v>
      </c>
      <c r="D4" s="12" t="s">
        <v>48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 t="s">
        <v>49</v>
      </c>
      <c r="B5" s="16" t="s">
        <v>50</v>
      </c>
      <c r="C5" s="15">
        <v>1.0</v>
      </c>
      <c r="D5" s="15" t="s">
        <v>51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5" t="s">
        <v>52</v>
      </c>
      <c r="B6" s="16" t="s">
        <v>53</v>
      </c>
      <c r="C6" s="15">
        <v>1.0</v>
      </c>
      <c r="D6" s="15" t="s">
        <v>54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2" t="s">
        <v>55</v>
      </c>
      <c r="B7" s="13" t="s">
        <v>56</v>
      </c>
      <c r="C7" s="12">
        <v>2.0</v>
      </c>
      <c r="D7" s="12" t="s">
        <v>57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2" t="s">
        <v>58</v>
      </c>
      <c r="B8" s="13" t="s">
        <v>59</v>
      </c>
      <c r="C8" s="12">
        <v>2.0</v>
      </c>
      <c r="D8" s="12" t="s">
        <v>60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2" t="s">
        <v>61</v>
      </c>
      <c r="B9" s="13" t="s">
        <v>62</v>
      </c>
      <c r="C9" s="12">
        <v>2.0</v>
      </c>
      <c r="D9" s="12" t="s">
        <v>63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64</v>
      </c>
      <c r="B10" s="16" t="s">
        <v>65</v>
      </c>
      <c r="C10" s="15">
        <v>1.0</v>
      </c>
      <c r="D10" s="15" t="s">
        <v>66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5" t="s">
        <v>67</v>
      </c>
      <c r="B11" s="16" t="s">
        <v>68</v>
      </c>
      <c r="C11" s="15">
        <v>1.0</v>
      </c>
      <c r="D11" s="15" t="s">
        <v>69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2" t="s">
        <v>70</v>
      </c>
      <c r="B12" s="13" t="s">
        <v>71</v>
      </c>
      <c r="C12" s="12">
        <v>2.0</v>
      </c>
      <c r="D12" s="12" t="s">
        <v>72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 t="s">
        <v>73</v>
      </c>
      <c r="B13" s="16" t="s">
        <v>74</v>
      </c>
      <c r="C13" s="15">
        <v>1.0</v>
      </c>
      <c r="D13" s="15" t="s">
        <v>75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5" t="s">
        <v>76</v>
      </c>
      <c r="B14" s="16" t="s">
        <v>77</v>
      </c>
      <c r="C14" s="15">
        <v>1.0</v>
      </c>
      <c r="D14" s="18" t="s">
        <v>78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2" t="s">
        <v>79</v>
      </c>
      <c r="B15" s="13" t="s">
        <v>80</v>
      </c>
      <c r="C15" s="12">
        <v>2.0</v>
      </c>
      <c r="D15" s="12" t="s">
        <v>81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2" t="s">
        <v>82</v>
      </c>
      <c r="B16" s="13" t="s">
        <v>83</v>
      </c>
      <c r="C16" s="12">
        <v>2.0</v>
      </c>
      <c r="D16" s="12" t="s">
        <v>84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2" t="s">
        <v>85</v>
      </c>
      <c r="B17" s="13" t="s">
        <v>86</v>
      </c>
      <c r="C17" s="12">
        <v>2.0</v>
      </c>
      <c r="D17" s="12" t="s">
        <v>87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4"/>
      <c r="B18" s="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1" t="s">
        <v>88</v>
      </c>
      <c r="B20" s="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 t="s">
        <v>89</v>
      </c>
      <c r="B21" s="16" t="s">
        <v>90</v>
      </c>
      <c r="C21" s="15">
        <v>1.0</v>
      </c>
      <c r="D21" s="15" t="s">
        <v>48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5" t="s">
        <v>91</v>
      </c>
      <c r="B22" s="16" t="s">
        <v>92</v>
      </c>
      <c r="C22" s="15">
        <v>1.0</v>
      </c>
      <c r="D22" s="15" t="s">
        <v>51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5" t="s">
        <v>93</v>
      </c>
      <c r="B23" s="16" t="s">
        <v>94</v>
      </c>
      <c r="C23" s="15">
        <v>1.0</v>
      </c>
      <c r="D23" s="15" t="s">
        <v>95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5" t="s">
        <v>96</v>
      </c>
      <c r="B24" s="16" t="s">
        <v>97</v>
      </c>
      <c r="C24" s="15">
        <v>1.0</v>
      </c>
      <c r="D24" s="15" t="s">
        <v>60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2" t="s">
        <v>98</v>
      </c>
      <c r="B25" s="13" t="s">
        <v>99</v>
      </c>
      <c r="C25" s="12">
        <v>2.0</v>
      </c>
      <c r="D25" s="12" t="s">
        <v>63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5" t="s">
        <v>100</v>
      </c>
      <c r="B26" s="16" t="s">
        <v>101</v>
      </c>
      <c r="C26" s="15">
        <v>1.0</v>
      </c>
      <c r="D26" s="15" t="s">
        <v>66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5" t="s">
        <v>102</v>
      </c>
      <c r="B27" s="16" t="s">
        <v>103</v>
      </c>
      <c r="C27" s="15">
        <v>1.0</v>
      </c>
      <c r="D27" s="15" t="s">
        <v>69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5" t="s">
        <v>104</v>
      </c>
      <c r="B28" s="16" t="s">
        <v>105</v>
      </c>
      <c r="C28" s="15">
        <v>1.0</v>
      </c>
      <c r="D28" s="15" t="s">
        <v>72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2" t="s">
        <v>106</v>
      </c>
      <c r="B29" s="13" t="s">
        <v>107</v>
      </c>
      <c r="C29" s="12">
        <v>2.0</v>
      </c>
      <c r="D29" s="12" t="s">
        <v>78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2" t="s">
        <v>108</v>
      </c>
      <c r="B30" s="13" t="s">
        <v>109</v>
      </c>
      <c r="C30" s="12">
        <v>2.0</v>
      </c>
      <c r="D30" s="12" t="s">
        <v>110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2" t="s">
        <v>111</v>
      </c>
      <c r="B31" s="13" t="s">
        <v>112</v>
      </c>
      <c r="C31" s="12">
        <v>2.0</v>
      </c>
      <c r="D31" s="12" t="s">
        <v>113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 t="s">
        <v>114</v>
      </c>
      <c r="B32" s="16" t="s">
        <v>115</v>
      </c>
      <c r="C32" s="15">
        <v>1.0</v>
      </c>
      <c r="D32" s="15" t="s">
        <v>116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2" t="s">
        <v>117</v>
      </c>
      <c r="B33" s="13" t="s">
        <v>118</v>
      </c>
      <c r="C33" s="12">
        <v>2.0</v>
      </c>
      <c r="D33" s="12" t="s">
        <v>119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2" t="s">
        <v>120</v>
      </c>
      <c r="B34" s="13" t="s">
        <v>121</v>
      </c>
      <c r="C34" s="12">
        <v>2.0</v>
      </c>
      <c r="D34" s="12" t="s">
        <v>122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 t="s">
        <v>123</v>
      </c>
      <c r="B35" s="16" t="s">
        <v>124</v>
      </c>
      <c r="C35" s="15">
        <v>1.0</v>
      </c>
      <c r="D35" s="15" t="s">
        <v>75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4"/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1" t="s">
        <v>125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2" t="s">
        <v>126</v>
      </c>
      <c r="B39" s="13" t="s">
        <v>127</v>
      </c>
      <c r="C39" s="12">
        <v>2.0</v>
      </c>
      <c r="D39" s="12" t="s">
        <v>128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2" t="s">
        <v>129</v>
      </c>
      <c r="B40" s="13" t="s">
        <v>130</v>
      </c>
      <c r="C40" s="12">
        <v>2.0</v>
      </c>
      <c r="D40" s="12" t="s">
        <v>131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 t="s">
        <v>132</v>
      </c>
      <c r="B41" s="16" t="s">
        <v>133</v>
      </c>
      <c r="C41" s="15">
        <v>1.0</v>
      </c>
      <c r="D41" s="15" t="s">
        <v>134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5" t="s">
        <v>135</v>
      </c>
      <c r="B42" s="16" t="s">
        <v>136</v>
      </c>
      <c r="C42" s="15">
        <v>1.0</v>
      </c>
      <c r="D42" s="15" t="s">
        <v>137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2" t="s">
        <v>138</v>
      </c>
      <c r="B43" s="13" t="s">
        <v>139</v>
      </c>
      <c r="C43" s="12">
        <v>2.0</v>
      </c>
      <c r="D43" s="12" t="s">
        <v>140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2" t="s">
        <v>141</v>
      </c>
      <c r="B44" s="13" t="s">
        <v>142</v>
      </c>
      <c r="C44" s="12">
        <v>2.0</v>
      </c>
      <c r="D44" s="12" t="s">
        <v>143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2" t="s">
        <v>144</v>
      </c>
      <c r="B45" s="13" t="s">
        <v>145</v>
      </c>
      <c r="C45" s="12">
        <v>2.0</v>
      </c>
      <c r="D45" s="12" t="s">
        <v>146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4"/>
      <c r="B46" s="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8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8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8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8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8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8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8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8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8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8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8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8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8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8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8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8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8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8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8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8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8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8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8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8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8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8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8.29"/>
    <col customWidth="1" min="3" max="3" width="23.14"/>
    <col customWidth="1" min="4" max="4" width="25.43"/>
    <col customWidth="1" min="5" max="5" width="27.57"/>
  </cols>
  <sheetData>
    <row r="1">
      <c r="A1" s="9"/>
      <c r="B1" s="10" t="s">
        <v>39</v>
      </c>
      <c r="C1" s="11" t="s">
        <v>40</v>
      </c>
      <c r="D1" s="11" t="s">
        <v>147</v>
      </c>
      <c r="E1" s="11" t="s">
        <v>148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 t="s">
        <v>42</v>
      </c>
      <c r="B2" s="8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5" t="s">
        <v>49</v>
      </c>
      <c r="B3" s="16" t="s">
        <v>50</v>
      </c>
      <c r="C3" s="15">
        <v>1.0</v>
      </c>
      <c r="D3" s="15" t="b">
        <v>1</v>
      </c>
      <c r="E3" s="17" t="b">
        <v>0</v>
      </c>
      <c r="F3" s="17" t="str">
        <f>VLOOKUP(A3,KSBs!A:D,4,FALSE)</f>
        <v>#DataAnalysisLifeCycle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5" t="s">
        <v>52</v>
      </c>
      <c r="B4" s="16" t="s">
        <v>53</v>
      </c>
      <c r="C4" s="15">
        <v>1.0</v>
      </c>
      <c r="D4" s="15" t="b">
        <v>1</v>
      </c>
      <c r="E4" s="17" t="b">
        <v>0</v>
      </c>
      <c r="F4" s="17" t="str">
        <f>VLOOKUP(A4,KSBs!A:D,4,FALSE)</f>
        <v>#PublicOrPrivateData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5" t="s">
        <v>64</v>
      </c>
      <c r="B5" s="16" t="s">
        <v>65</v>
      </c>
      <c r="C5" s="15">
        <v>1.0</v>
      </c>
      <c r="D5" s="15" t="b">
        <v>1</v>
      </c>
      <c r="E5" s="15" t="b">
        <v>1</v>
      </c>
      <c r="F5" s="17" t="str">
        <f>VLOOKUP(A5,KSBs!A:D,4,FALSE)</f>
        <v>#DataQuality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5" t="s">
        <v>67</v>
      </c>
      <c r="B6" s="16" t="s">
        <v>68</v>
      </c>
      <c r="C6" s="15">
        <v>1.0</v>
      </c>
      <c r="D6" s="15" t="b">
        <v>1</v>
      </c>
      <c r="E6" s="17" t="b">
        <v>0</v>
      </c>
      <c r="F6" s="17" t="str">
        <f>VLOOKUP(A6,KSBs!A:D,4,FALSE)</f>
        <v>#RequirementGathering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5" t="s">
        <v>73</v>
      </c>
      <c r="B7" s="16" t="s">
        <v>74</v>
      </c>
      <c r="C7" s="15">
        <v>1.0</v>
      </c>
      <c r="D7" s="15" t="b">
        <v>1</v>
      </c>
      <c r="E7" s="15" t="b">
        <v>1</v>
      </c>
      <c r="F7" s="17" t="str">
        <f>VLOOKUP(A7,KSBs!A:D,4,FALSE)</f>
        <v>#OrganizationDataTools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5" t="s">
        <v>76</v>
      </c>
      <c r="B8" s="16" t="s">
        <v>77</v>
      </c>
      <c r="C8" s="15">
        <v>1.0</v>
      </c>
      <c r="D8" s="15" t="b">
        <v>1</v>
      </c>
      <c r="E8" s="17" t="b">
        <v>0</v>
      </c>
      <c r="F8" s="17" t="str">
        <f>VLOOKUP(A8,KSBs!A:D,4,FALSE)</f>
        <v>#OrganizationDataArchitecture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4"/>
      <c r="B9" s="8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88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 t="s">
        <v>89</v>
      </c>
      <c r="B12" s="16" t="s">
        <v>90</v>
      </c>
      <c r="C12" s="15">
        <v>1.0</v>
      </c>
      <c r="D12" s="15" t="b">
        <v>1</v>
      </c>
      <c r="E12" s="17" t="b">
        <v>0</v>
      </c>
      <c r="F12" s="19" t="str">
        <f>VLOOKUP(A12,KSBs!A:D,4,FALSE)</f>
        <v>#DataPolicies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5" t="s">
        <v>91</v>
      </c>
      <c r="B13" s="16" t="s">
        <v>92</v>
      </c>
      <c r="C13" s="15">
        <v>1.0</v>
      </c>
      <c r="D13" s="15" t="b">
        <v>1</v>
      </c>
      <c r="E13" s="17" t="b">
        <v>0</v>
      </c>
      <c r="F13" s="19" t="str">
        <f>VLOOKUP(A13,KSBs!A:D,4,FALSE)</f>
        <v>#DataAnalysisLifeCycle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5" t="s">
        <v>93</v>
      </c>
      <c r="B14" s="16" t="s">
        <v>94</v>
      </c>
      <c r="C14" s="15">
        <v>1.0</v>
      </c>
      <c r="D14" s="15" t="b">
        <v>1</v>
      </c>
      <c r="E14" s="17" t="b">
        <v>0</v>
      </c>
      <c r="F14" s="19" t="str">
        <f>VLOOKUP(A14,KSBs!A:D,4,FALSE)</f>
        <v>#DataClassification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5" t="s">
        <v>96</v>
      </c>
      <c r="B15" s="16" t="s">
        <v>97</v>
      </c>
      <c r="C15" s="15">
        <v>1.0</v>
      </c>
      <c r="D15" s="15" t="b">
        <v>1</v>
      </c>
      <c r="E15" s="15" t="b">
        <v>1</v>
      </c>
      <c r="F15" s="19" t="str">
        <f>VLOOKUP(A15,KSBs!A:D,4,FALSE)</f>
        <v>#DatabaseDesign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5" t="s">
        <v>100</v>
      </c>
      <c r="B16" s="16" t="s">
        <v>101</v>
      </c>
      <c r="C16" s="15">
        <v>1.0</v>
      </c>
      <c r="D16" s="15" t="b">
        <v>1</v>
      </c>
      <c r="E16" s="17" t="b">
        <v>0</v>
      </c>
      <c r="F16" s="19" t="str">
        <f>VLOOKUP(A16,KSBs!A:D,4,FALSE)</f>
        <v>#DataQuality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5" t="s">
        <v>102</v>
      </c>
      <c r="B17" s="16" t="s">
        <v>103</v>
      </c>
      <c r="C17" s="15">
        <v>1.0</v>
      </c>
      <c r="D17" s="15" t="b">
        <v>1</v>
      </c>
      <c r="E17" s="15" t="b">
        <v>1</v>
      </c>
      <c r="F17" s="19" t="str">
        <f>VLOOKUP(A17,KSBs!A:D,4,FALSE)</f>
        <v>#RequirementGathering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5" t="s">
        <v>104</v>
      </c>
      <c r="B18" s="16" t="s">
        <v>105</v>
      </c>
      <c r="C18" s="15">
        <v>1.0</v>
      </c>
      <c r="D18" s="15" t="b">
        <v>1</v>
      </c>
      <c r="E18" s="17" t="b">
        <v>0</v>
      </c>
      <c r="F18" s="19" t="str">
        <f>VLOOKUP(A18,KSBs!A:D,4,FALSE)</f>
        <v>#DataAggregation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5" t="s">
        <v>114</v>
      </c>
      <c r="B19" s="16" t="s">
        <v>115</v>
      </c>
      <c r="C19" s="15">
        <v>1.0</v>
      </c>
      <c r="D19" s="15" t="b">
        <v>1</v>
      </c>
      <c r="E19" s="17" t="b">
        <v>0</v>
      </c>
      <c r="F19" s="19" t="str">
        <f>VLOOKUP(A19,KSBs!A:D,4,FALSE)</f>
        <v>#StakeholderManagement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5" t="s">
        <v>123</v>
      </c>
      <c r="B20" s="16" t="s">
        <v>124</v>
      </c>
      <c r="C20" s="15">
        <v>1.0</v>
      </c>
      <c r="D20" s="15" t="b">
        <v>1</v>
      </c>
      <c r="E20" s="17" t="b">
        <v>0</v>
      </c>
      <c r="F20" s="19" t="str">
        <f>VLOOKUP(A20,KSBs!A:D,4,FALSE)</f>
        <v>#OrganizationDataTools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4"/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 t="s">
        <v>125</v>
      </c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 t="s">
        <v>132</v>
      </c>
      <c r="B24" s="16" t="s">
        <v>133</v>
      </c>
      <c r="C24" s="15">
        <v>1.0</v>
      </c>
      <c r="D24" s="15" t="b">
        <v>1</v>
      </c>
      <c r="E24" s="17" t="b">
        <v>0</v>
      </c>
      <c r="F24" s="17" t="str">
        <f>VLOOKUP(A24,KSBs!A:D,4,FALSE)</f>
        <v>#WorkingRelationship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5" t="s">
        <v>135</v>
      </c>
      <c r="B25" s="16" t="s">
        <v>136</v>
      </c>
      <c r="C25" s="15">
        <v>1.0</v>
      </c>
      <c r="D25" s="15" t="b">
        <v>1</v>
      </c>
      <c r="E25" s="15" t="b">
        <v>1</v>
      </c>
      <c r="F25" s="17" t="str">
        <f>VLOOKUP(A25,KSBs!A:D,4,FALSE)</f>
        <v>#Logical&amp;Analytical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4"/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0" t="s">
        <v>149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1" t="s">
        <v>42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 t="s">
        <v>43</v>
      </c>
      <c r="B34" s="13" t="s">
        <v>44</v>
      </c>
      <c r="C34" s="12">
        <v>2.0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2" t="s">
        <v>46</v>
      </c>
      <c r="B35" s="13" t="s">
        <v>47</v>
      </c>
      <c r="C35" s="12">
        <v>2.0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2" t="s">
        <v>55</v>
      </c>
      <c r="B36" s="13" t="s">
        <v>56</v>
      </c>
      <c r="C36" s="12">
        <v>2.0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2" t="s">
        <v>58</v>
      </c>
      <c r="B37" s="13" t="s">
        <v>59</v>
      </c>
      <c r="C37" s="12">
        <v>2.0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2" t="s">
        <v>61</v>
      </c>
      <c r="B38" s="13" t="s">
        <v>62</v>
      </c>
      <c r="C38" s="12">
        <v>2.0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2" t="s">
        <v>70</v>
      </c>
      <c r="B39" s="13" t="s">
        <v>71</v>
      </c>
      <c r="C39" s="12">
        <v>2.0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2" t="s">
        <v>79</v>
      </c>
      <c r="B40" s="13" t="s">
        <v>80</v>
      </c>
      <c r="C40" s="12">
        <v>2.0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2" t="s">
        <v>82</v>
      </c>
      <c r="B41" s="13" t="s">
        <v>83</v>
      </c>
      <c r="C41" s="12">
        <v>2.0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2" t="s">
        <v>85</v>
      </c>
      <c r="B42" s="13" t="s">
        <v>86</v>
      </c>
      <c r="C42" s="12">
        <v>2.0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4"/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1" t="s">
        <v>88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 t="s">
        <v>98</v>
      </c>
      <c r="B46" s="13" t="s">
        <v>99</v>
      </c>
      <c r="C46" s="12">
        <v>2.0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2" t="s">
        <v>106</v>
      </c>
      <c r="B47" s="13" t="s">
        <v>107</v>
      </c>
      <c r="C47" s="12">
        <v>2.0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2" t="s">
        <v>108</v>
      </c>
      <c r="B48" s="13" t="s">
        <v>109</v>
      </c>
      <c r="C48" s="12">
        <v>2.0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2" t="s">
        <v>111</v>
      </c>
      <c r="B49" s="13" t="s">
        <v>112</v>
      </c>
      <c r="C49" s="12">
        <v>2.0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2" t="s">
        <v>117</v>
      </c>
      <c r="B50" s="13" t="s">
        <v>118</v>
      </c>
      <c r="C50" s="12">
        <v>2.0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2" t="s">
        <v>120</v>
      </c>
      <c r="B51" s="13" t="s">
        <v>121</v>
      </c>
      <c r="C51" s="12">
        <v>2.0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4"/>
      <c r="B52" s="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1" t="s">
        <v>125</v>
      </c>
      <c r="B54" s="8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" t="s">
        <v>126</v>
      </c>
      <c r="B55" s="13" t="s">
        <v>127</v>
      </c>
      <c r="C55" s="12">
        <v>2.0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2" t="s">
        <v>129</v>
      </c>
      <c r="B56" s="13" t="s">
        <v>130</v>
      </c>
      <c r="C56" s="12">
        <v>2.0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2" t="s">
        <v>138</v>
      </c>
      <c r="B57" s="13" t="s">
        <v>139</v>
      </c>
      <c r="C57" s="12">
        <v>2.0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2" t="s">
        <v>141</v>
      </c>
      <c r="B58" s="13" t="s">
        <v>142</v>
      </c>
      <c r="C58" s="12">
        <v>2.0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2" t="s">
        <v>144</v>
      </c>
      <c r="B59" s="13" t="s">
        <v>145</v>
      </c>
      <c r="C59" s="12">
        <v>2.0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4"/>
      <c r="B60" s="8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8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8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8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8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8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8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8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8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8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8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8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8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8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8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8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8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</sheetData>
  <mergeCells count="1">
    <mergeCell ref="A30:B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8.29"/>
    <col customWidth="1" min="3" max="3" width="23.14"/>
    <col customWidth="1" min="4" max="4" width="25.43"/>
  </cols>
  <sheetData>
    <row r="1">
      <c r="A1" s="9"/>
      <c r="B1" s="10" t="s">
        <v>39</v>
      </c>
      <c r="C1" s="11" t="s">
        <v>40</v>
      </c>
      <c r="D1" s="11" t="s">
        <v>147</v>
      </c>
      <c r="E1" s="11" t="s">
        <v>148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 t="s">
        <v>42</v>
      </c>
      <c r="B2" s="8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 t="s">
        <v>43</v>
      </c>
      <c r="B3" s="13" t="s">
        <v>44</v>
      </c>
      <c r="C3" s="12">
        <v>2.0</v>
      </c>
      <c r="D3" s="12" t="b">
        <v>1</v>
      </c>
      <c r="E3" s="12" t="b">
        <v>0</v>
      </c>
      <c r="F3" s="14" t="str">
        <f>VLOOKUP(A3,KSBs!A:D,4,FALSE)</f>
        <v>#GDPR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2" t="s">
        <v>46</v>
      </c>
      <c r="B4" s="13" t="s">
        <v>47</v>
      </c>
      <c r="C4" s="12">
        <v>2.0</v>
      </c>
      <c r="D4" s="12" t="b">
        <v>1</v>
      </c>
      <c r="E4" s="12" t="b">
        <v>0</v>
      </c>
      <c r="F4" s="14" t="str">
        <f>VLOOKUP(A4,KSBs!A:D,4,FALSE)</f>
        <v>#DataPolicies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2" t="s">
        <v>55</v>
      </c>
      <c r="B5" s="13" t="s">
        <v>56</v>
      </c>
      <c r="C5" s="12">
        <v>2.0</v>
      </c>
      <c r="D5" s="12" t="b">
        <v>1</v>
      </c>
      <c r="E5" s="12" t="b">
        <v>0</v>
      </c>
      <c r="F5" s="14" t="str">
        <f>VLOOKUP(A5,KSBs!A:D,4,FALSE)</f>
        <v>#DatasetTypes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2" t="s">
        <v>58</v>
      </c>
      <c r="B6" s="13" t="s">
        <v>59</v>
      </c>
      <c r="C6" s="12">
        <v>2.0</v>
      </c>
      <c r="D6" s="12" t="b">
        <v>1</v>
      </c>
      <c r="E6" s="12" t="b">
        <v>0</v>
      </c>
      <c r="F6" s="14" t="str">
        <f>VLOOKUP(A6,KSBs!A:D,4,FALSE)</f>
        <v>#DatabaseDesign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2" t="s">
        <v>61</v>
      </c>
      <c r="B7" s="13" t="s">
        <v>62</v>
      </c>
      <c r="C7" s="12">
        <v>2.0</v>
      </c>
      <c r="D7" s="12" t="b">
        <v>1</v>
      </c>
      <c r="E7" s="12" t="b">
        <v>0</v>
      </c>
      <c r="F7" s="14" t="str">
        <f>VLOOKUP(A7,KSBs!A:D,4,FALSE)</f>
        <v>#DomainContext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2" t="s">
        <v>70</v>
      </c>
      <c r="B8" s="13" t="s">
        <v>71</v>
      </c>
      <c r="C8" s="12">
        <v>2.0</v>
      </c>
      <c r="D8" s="12" t="b">
        <v>1</v>
      </c>
      <c r="E8" s="12" t="b">
        <v>1</v>
      </c>
      <c r="F8" s="14" t="str">
        <f>VLOOKUP(A8,KSBs!A:D,4,FALSE)</f>
        <v>#DataAggregation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2" t="s">
        <v>79</v>
      </c>
      <c r="B9" s="13" t="s">
        <v>80</v>
      </c>
      <c r="C9" s="12">
        <v>2.0</v>
      </c>
      <c r="D9" s="12" t="b">
        <v>1</v>
      </c>
      <c r="E9" s="12" t="b">
        <v>0</v>
      </c>
      <c r="F9" s="14" t="str">
        <f>VLOOKUP(A9,KSBs!A:D,4,FALSE)</f>
        <v>#Statistics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2" t="s">
        <v>82</v>
      </c>
      <c r="B10" s="13" t="s">
        <v>83</v>
      </c>
      <c r="C10" s="12">
        <v>2.0</v>
      </c>
      <c r="D10" s="12" t="b">
        <v>1</v>
      </c>
      <c r="E10" s="12" t="b">
        <v>1</v>
      </c>
      <c r="F10" s="14" t="str">
        <f>VLOOKUP(A10,KSBs!A:D,4,FALSE)</f>
        <v>#AnalyticsTypes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2" t="s">
        <v>85</v>
      </c>
      <c r="B11" s="13" t="s">
        <v>86</v>
      </c>
      <c r="C11" s="12">
        <v>2.0</v>
      </c>
      <c r="D11" s="12" t="b">
        <v>1</v>
      </c>
      <c r="E11" s="12" t="b">
        <v>0</v>
      </c>
      <c r="F11" s="14" t="str">
        <f>VLOOKUP(A11,KSBs!A:D,4,FALSE)</f>
        <v>#DataEthics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4"/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 t="s">
        <v>88</v>
      </c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 t="s">
        <v>98</v>
      </c>
      <c r="B15" s="13" t="s">
        <v>99</v>
      </c>
      <c r="C15" s="12">
        <v>2.0</v>
      </c>
      <c r="D15" s="12" t="b">
        <v>1</v>
      </c>
      <c r="E15" s="14" t="b">
        <v>0</v>
      </c>
      <c r="F15" s="14" t="str">
        <f>VLOOKUP(A15,KSBs!A:D,4,FALSE)</f>
        <v>#DomainContext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2" t="s">
        <v>106</v>
      </c>
      <c r="B16" s="13" t="s">
        <v>107</v>
      </c>
      <c r="C16" s="12">
        <v>2.0</v>
      </c>
      <c r="D16" s="12" t="b">
        <v>1</v>
      </c>
      <c r="E16" s="14" t="b">
        <v>0</v>
      </c>
      <c r="F16" s="14" t="str">
        <f>VLOOKUP(A16,KSBs!A:D,4,FALSE)</f>
        <v>#OrganizationDataArchitecture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2" t="s">
        <v>108</v>
      </c>
      <c r="B17" s="13" t="s">
        <v>109</v>
      </c>
      <c r="C17" s="12">
        <v>2.0</v>
      </c>
      <c r="D17" s="12" t="b">
        <v>1</v>
      </c>
      <c r="E17" s="14" t="b">
        <v>0</v>
      </c>
      <c r="F17" s="14" t="str">
        <f>VLOOKUP(A17,KSBs!A:D,4,FALSE)</f>
        <v>#DescriptiveAnalytics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2" t="s">
        <v>111</v>
      </c>
      <c r="B18" s="13" t="s">
        <v>112</v>
      </c>
      <c r="C18" s="12">
        <v>2.0</v>
      </c>
      <c r="D18" s="12" t="b">
        <v>1</v>
      </c>
      <c r="E18" s="12" t="b">
        <v>1</v>
      </c>
      <c r="F18" s="14" t="str">
        <f>VLOOKUP(A18,KSBs!A:D,4,FALSE)</f>
        <v>#PredictiveAnalytics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2" t="s">
        <v>117</v>
      </c>
      <c r="B19" s="13" t="s">
        <v>118</v>
      </c>
      <c r="C19" s="12">
        <v>2.0</v>
      </c>
      <c r="D19" s="12" t="b">
        <v>1</v>
      </c>
      <c r="E19" s="14" t="b">
        <v>0</v>
      </c>
      <c r="F19" s="14" t="str">
        <f>VLOOKUP(A19,KSBs!A:D,4,FALSE)</f>
        <v>#DataMining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2" t="s">
        <v>120</v>
      </c>
      <c r="B20" s="13" t="s">
        <v>121</v>
      </c>
      <c r="C20" s="12">
        <v>2.0</v>
      </c>
      <c r="D20" s="12" t="b">
        <v>1</v>
      </c>
      <c r="E20" s="12" t="b">
        <v>1</v>
      </c>
      <c r="F20" s="14" t="str">
        <f>VLOOKUP(A20,KSBs!A:D,4,FALSE)</f>
        <v>#DataVisualization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4"/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 t="s">
        <v>125</v>
      </c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 t="s">
        <v>126</v>
      </c>
      <c r="B24" s="13" t="s">
        <v>127</v>
      </c>
      <c r="C24" s="12">
        <v>2.0</v>
      </c>
      <c r="D24" s="12" t="b">
        <v>1</v>
      </c>
      <c r="E24" s="14" t="b">
        <v>0</v>
      </c>
      <c r="F24" s="14" t="str">
        <f>VLOOKUP(A24,KSBs!A:D,4,FALSE)</f>
        <v>#Professionalism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2" t="s">
        <v>129</v>
      </c>
      <c r="B25" s="13" t="s">
        <v>130</v>
      </c>
      <c r="C25" s="12">
        <v>2.0</v>
      </c>
      <c r="D25" s="12" t="b">
        <v>1</v>
      </c>
      <c r="E25" s="14" t="b">
        <v>0</v>
      </c>
      <c r="F25" s="14" t="str">
        <f>VLOOKUP(A25,KSBs!A:D,4,FALSE)</f>
        <v>#ProblemSolving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2" t="s">
        <v>138</v>
      </c>
      <c r="B26" s="13" t="s">
        <v>139</v>
      </c>
      <c r="C26" s="12">
        <v>2.0</v>
      </c>
      <c r="D26" s="12" t="b">
        <v>1</v>
      </c>
      <c r="E26" s="14" t="b">
        <v>0</v>
      </c>
      <c r="F26" s="14" t="str">
        <f>VLOOKUP(A26,KSBs!A:D,4,FALSE)</f>
        <v>#UseInitiatives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2" t="s">
        <v>141</v>
      </c>
      <c r="B27" s="13" t="s">
        <v>142</v>
      </c>
      <c r="C27" s="12">
        <v>2.0</v>
      </c>
      <c r="D27" s="12" t="b">
        <v>1</v>
      </c>
      <c r="E27" s="14" t="b">
        <v>0</v>
      </c>
      <c r="F27" s="14" t="str">
        <f>VLOOKUP(A27,KSBs!A:D,4,FALSE)</f>
        <v>#OvercomingChallenges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2" t="s">
        <v>144</v>
      </c>
      <c r="B28" s="13" t="s">
        <v>145</v>
      </c>
      <c r="C28" s="12">
        <v>2.0</v>
      </c>
      <c r="D28" s="12" t="b">
        <v>1</v>
      </c>
      <c r="E28" s="14" t="b">
        <v>0</v>
      </c>
      <c r="F28" s="14" t="str">
        <f>VLOOKUP(A28,KSBs!A:D,4,FALSE)</f>
        <v>#ConflictResolution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4"/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0" t="s">
        <v>149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1" t="s">
        <v>42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1" t="s">
        <v>49</v>
      </c>
      <c r="B38" s="22" t="s">
        <v>50</v>
      </c>
      <c r="C38" s="23">
        <v>1.0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1" t="s">
        <v>52</v>
      </c>
      <c r="B39" s="22" t="s">
        <v>53</v>
      </c>
      <c r="C39" s="23">
        <v>1.0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1" t="s">
        <v>64</v>
      </c>
      <c r="B40" s="22" t="s">
        <v>65</v>
      </c>
      <c r="C40" s="23">
        <v>1.0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1" t="s">
        <v>67</v>
      </c>
      <c r="B41" s="22" t="s">
        <v>68</v>
      </c>
      <c r="C41" s="23">
        <v>1.0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1" t="s">
        <v>73</v>
      </c>
      <c r="B42" s="22" t="s">
        <v>74</v>
      </c>
      <c r="C42" s="23">
        <v>1.0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1" t="s">
        <v>76</v>
      </c>
      <c r="B43" s="22" t="s">
        <v>77</v>
      </c>
      <c r="C43" s="23">
        <v>1.0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5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5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9" t="s">
        <v>88</v>
      </c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1" t="s">
        <v>89</v>
      </c>
      <c r="B47" s="22" t="s">
        <v>90</v>
      </c>
      <c r="C47" s="23">
        <v>1.0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1" t="s">
        <v>91</v>
      </c>
      <c r="B48" s="22" t="s">
        <v>92</v>
      </c>
      <c r="C48" s="23">
        <v>1.0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1" t="s">
        <v>93</v>
      </c>
      <c r="B49" s="22" t="s">
        <v>94</v>
      </c>
      <c r="C49" s="23">
        <v>1.0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1" t="s">
        <v>96</v>
      </c>
      <c r="B50" s="22" t="s">
        <v>97</v>
      </c>
      <c r="C50" s="23">
        <v>1.0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1" t="s">
        <v>100</v>
      </c>
      <c r="B51" s="22" t="s">
        <v>101</v>
      </c>
      <c r="C51" s="23">
        <v>1.0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1" t="s">
        <v>102</v>
      </c>
      <c r="B52" s="22" t="s">
        <v>103</v>
      </c>
      <c r="C52" s="23">
        <v>1.0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1" t="s">
        <v>104</v>
      </c>
      <c r="B53" s="22" t="s">
        <v>105</v>
      </c>
      <c r="C53" s="23">
        <v>1.0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1" t="s">
        <v>114</v>
      </c>
      <c r="B54" s="22" t="s">
        <v>115</v>
      </c>
      <c r="C54" s="23">
        <v>1.0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1" t="s">
        <v>123</v>
      </c>
      <c r="B55" s="22" t="s">
        <v>124</v>
      </c>
      <c r="C55" s="23">
        <v>1.0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5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9" t="s">
        <v>150</v>
      </c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1" t="s">
        <v>132</v>
      </c>
      <c r="B59" s="22" t="s">
        <v>133</v>
      </c>
      <c r="C59" s="23">
        <v>1.0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1" t="s">
        <v>135</v>
      </c>
      <c r="B60" s="22" t="s">
        <v>136</v>
      </c>
      <c r="C60" s="23">
        <v>1.0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4"/>
      <c r="B61" s="8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8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8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8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8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8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8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8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8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8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8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8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8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8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8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8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1">
    <mergeCell ref="A35:B35"/>
  </mergeCells>
  <drawing r:id="rId1"/>
</worksheet>
</file>